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techintingenieria-my.sharepoint.com/personal/ximena_mino_techint_com/Documents/Escritorio/"/>
    </mc:Choice>
  </mc:AlternateContent>
  <xr:revisionPtr revIDLastSave="851" documentId="8_{D98FBA5F-496D-4EDC-BA1F-203FD96531FD}" xr6:coauthVersionLast="47" xr6:coauthVersionMax="47" xr10:uidLastSave="{3EAE1DF8-031D-4C2C-8332-C6580AB0EA2C}"/>
  <bookViews>
    <workbookView xWindow="-28920" yWindow="525" windowWidth="29040" windowHeight="15720" activeTab="2" xr2:uid="{00000000-000D-0000-FFFF-FFFF00000000}"/>
  </bookViews>
  <sheets>
    <sheet name="REPORTE DE FORMACIÓN (DNI)" sheetId="19" r:id="rId1"/>
    <sheet name="REPORTE DE FORMACIÓN (AP y N)" sheetId="20" r:id="rId2"/>
    <sheet name="TECHINT" sheetId="1" r:id="rId3"/>
    <sheet name="Hoja2" sheetId="3" state="hidden" r:id="rId4"/>
  </sheets>
  <externalReferences>
    <externalReference r:id="rId5"/>
    <externalReference r:id="rId6"/>
  </externalReferences>
  <definedNames>
    <definedName name="_BOX2">[1]Tablas!$C$480:$C$483,[1]Tablas!$C$484</definedName>
    <definedName name="_xlnm._FilterDatabase" localSheetId="3" hidden="1">Hoja2!$A$1:$AV$1</definedName>
    <definedName name="_xlnm._FilterDatabase" localSheetId="1" hidden="1">'REPORTE DE FORMACIÓN (AP y N)'!$B$3:$DI$512</definedName>
    <definedName name="_xlnm._FilterDatabase" localSheetId="0" hidden="1">'REPORTE DE FORMACIÓN (DNI)'!$B$3:$DI$512</definedName>
    <definedName name="_xlnm.Print_Area" localSheetId="2">TECHINT!$B$1:$CX$1267</definedName>
    <definedName name="NIVEL">#REF!</definedName>
    <definedName name="Pérdida">[2]Sheet3!$D$16:$D$17</definedName>
    <definedName name="razones">[2]Sheet3!$D$4:$D$12</definedName>
    <definedName name="wrn.02INFORME." hidden="1">{"NORMAL",#N/A,FALSE,"02"}</definedName>
    <definedName name="wrn.02informe1" hidden="1">{"NORMAL",#N/A,FALSE,"02"}</definedName>
    <definedName name="wrn.DECIMAL." hidden="1">{"DECIMAL",#N/A,FALSE,"02"}</definedName>
    <definedName name="wrn.decimal1" hidden="1">{"DECIMAL",#N/A,FALSE,"02"}</definedName>
    <definedName name="wrn.Graficos._.CG." hidden="1">{#N/A,#N/A,TRUE,"Cert.Global";#N/A,#N/A,TRUE,"Cert. M&amp;C";#N/A,#N/A,TRUE,"Cert. Engineering";#N/A,#N/A,TRUE,"Cert. Procurement ";#N/A,#N/A,TRUE,"Cert. Constr. Manag."}</definedName>
    <definedName name="wrn.graficos._.cg1" hidden="1">{#N/A,#N/A,TRUE,"Cert.Global";#N/A,#N/A,TRUE,"Cert. M&amp;C";#N/A,#N/A,TRUE,"Cert. Engineering";#N/A,#N/A,TRUE,"Cert. Procurement ";#N/A,#N/A,TRUE,"Cert. Constr. Manag."}</definedName>
    <definedName name="wrn.Report._.Mensual." hidden="1">{#N/A,#N/A,FALSE,"Monthly report";#N/A,#N/A,FALSE,"M.R. UEM";#N/A,#N/A,FALSE,"M.R. VCM"}</definedName>
    <definedName name="wrn.report._.Mensual1" hidden="1">{#N/A,#N/A,FALSE,"Monthly report";#N/A,#N/A,FALSE,"M.R. UEM";#N/A,#N/A,FALSE,"M.R. VCM"}</definedName>
    <definedName name="XXX" hidden="1">{"NORMAL",#N/A,FALSE,"02"}</definedName>
    <definedName name="xxx1" hidden="1">{"NORMAL",#N/A,FALSE,"02"}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" i="19" l="1"/>
  <c r="C3" i="19" l="1"/>
  <c r="B3" i="20" l="1"/>
  <c r="D3" i="19"/>
  <c r="U4" i="20" a="1"/>
  <c r="U4" i="20" s="1"/>
  <c r="U5" i="20" s="1"/>
  <c r="V4" i="20" a="1"/>
  <c r="V4" i="20" s="1"/>
  <c r="V5" i="20" s="1"/>
  <c r="AA4" i="20" a="1"/>
  <c r="AA4" i="20" s="1"/>
  <c r="AA5" i="20" s="1"/>
  <c r="AB4" i="20" a="1"/>
  <c r="AB4" i="20" s="1"/>
  <c r="AB5" i="20" s="1"/>
  <c r="AC4" i="20" a="1"/>
  <c r="AC4" i="20" s="1"/>
  <c r="AC5" i="20" s="1"/>
  <c r="AE4" i="20" a="1"/>
  <c r="AE4" i="20" s="1"/>
  <c r="AE5" i="20" s="1"/>
  <c r="AF4" i="20" a="1"/>
  <c r="AF4" i="20" s="1"/>
  <c r="AF5" i="20" s="1"/>
  <c r="AG4" i="20" a="1"/>
  <c r="AG4" i="20" s="1"/>
  <c r="AG5" i="20" s="1"/>
  <c r="AH4" i="20" a="1"/>
  <c r="AH4" i="20" s="1"/>
  <c r="AH5" i="20" s="1"/>
  <c r="AI4" i="20" a="1"/>
  <c r="AI4" i="20" s="1"/>
  <c r="AI5" i="20" s="1"/>
  <c r="AJ4" i="20" a="1"/>
  <c r="AJ4" i="20" s="1"/>
  <c r="AJ5" i="20" s="1"/>
  <c r="AK4" i="20" a="1"/>
  <c r="AK4" i="20" s="1"/>
  <c r="AK5" i="20" s="1"/>
  <c r="AL4" i="20" a="1"/>
  <c r="AL4" i="20" s="1"/>
  <c r="AL5" i="20" s="1"/>
  <c r="AM4" i="20" a="1"/>
  <c r="AM4" i="20" s="1"/>
  <c r="AM5" i="20" s="1"/>
  <c r="AN4" i="20" a="1"/>
  <c r="AN4" i="20" s="1"/>
  <c r="AN5" i="20" s="1"/>
  <c r="AO4" i="20" a="1"/>
  <c r="AO4" i="20" s="1"/>
  <c r="AO5" i="20" s="1"/>
  <c r="AP4" i="20" a="1"/>
  <c r="AP4" i="20" s="1"/>
  <c r="AP5" i="20" s="1"/>
  <c r="AQ4" i="20" a="1"/>
  <c r="AQ4" i="20" s="1"/>
  <c r="AQ5" i="20" s="1"/>
  <c r="AR4" i="20" a="1"/>
  <c r="AR4" i="20" s="1"/>
  <c r="AR5" i="20" s="1"/>
  <c r="AS4" i="20" a="1"/>
  <c r="AS4" i="20" s="1"/>
  <c r="AS5" i="20" s="1"/>
  <c r="AT4" i="20" a="1"/>
  <c r="AT4" i="20" s="1"/>
  <c r="AT5" i="20" s="1"/>
  <c r="AU4" i="20" a="1"/>
  <c r="AU4" i="20" s="1"/>
  <c r="AU5" i="20" s="1"/>
  <c r="AV4" i="20" a="1"/>
  <c r="AV4" i="20" s="1"/>
  <c r="AV5" i="20" s="1"/>
  <c r="AW4" i="20" a="1"/>
  <c r="AW4" i="20" s="1"/>
  <c r="AW5" i="20" s="1"/>
  <c r="AX4" i="20" a="1"/>
  <c r="AX4" i="20" s="1"/>
  <c r="AX5" i="20" s="1"/>
  <c r="AY4" i="20" a="1"/>
  <c r="AY4" i="20" s="1"/>
  <c r="AY5" i="20" s="1"/>
  <c r="AZ4" i="20" a="1"/>
  <c r="AZ4" i="20" s="1"/>
  <c r="AZ5" i="20" s="1"/>
  <c r="BA4" i="20" a="1"/>
  <c r="BA4" i="20" s="1"/>
  <c r="BA5" i="20" s="1"/>
  <c r="BB4" i="20" a="1"/>
  <c r="BB4" i="20" s="1"/>
  <c r="BB5" i="20" s="1"/>
  <c r="BC4" i="20" a="1"/>
  <c r="BC4" i="20" s="1"/>
  <c r="BC5" i="20" s="1"/>
  <c r="BD4" i="20" a="1"/>
  <c r="BD4" i="20" s="1"/>
  <c r="BD5" i="20" s="1"/>
  <c r="BE4" i="20" a="1"/>
  <c r="BE4" i="20" s="1"/>
  <c r="BE5" i="20" s="1"/>
  <c r="BF4" i="20" a="1"/>
  <c r="BF4" i="20" s="1"/>
  <c r="BF5" i="20" s="1"/>
  <c r="BG4" i="20" a="1"/>
  <c r="BG4" i="20" s="1"/>
  <c r="BG5" i="20" s="1"/>
  <c r="BH4" i="20" a="1"/>
  <c r="BH4" i="20" s="1"/>
  <c r="BH5" i="20" s="1"/>
  <c r="BI4" i="20" a="1"/>
  <c r="BI4" i="20" s="1"/>
  <c r="BI5" i="20" s="1"/>
  <c r="BJ4" i="20" a="1"/>
  <c r="BJ4" i="20" s="1"/>
  <c r="BJ5" i="20" s="1"/>
  <c r="BK4" i="20" a="1"/>
  <c r="BK4" i="20" s="1"/>
  <c r="BK5" i="20" s="1"/>
  <c r="BL4" i="20" a="1"/>
  <c r="BL4" i="20" s="1"/>
  <c r="BL5" i="20" s="1"/>
  <c r="BM4" i="20" a="1"/>
  <c r="BM4" i="20" s="1"/>
  <c r="BM5" i="20" s="1"/>
  <c r="BN4" i="20" a="1"/>
  <c r="BN4" i="20" s="1"/>
  <c r="BN5" i="20" s="1"/>
  <c r="BO4" i="20" a="1"/>
  <c r="BO4" i="20" s="1"/>
  <c r="BO5" i="20" s="1"/>
  <c r="BP4" i="20" a="1"/>
  <c r="BP4" i="20" s="1"/>
  <c r="BP5" i="20" s="1"/>
  <c r="BQ4" i="20" a="1"/>
  <c r="BQ4" i="20" s="1"/>
  <c r="BQ5" i="20" s="1"/>
  <c r="BR4" i="20" a="1"/>
  <c r="BR4" i="20" s="1"/>
  <c r="BR5" i="20" s="1"/>
  <c r="BS4" i="20" a="1"/>
  <c r="BS4" i="20" s="1"/>
  <c r="BS5" i="20" s="1"/>
  <c r="BT4" i="20" a="1"/>
  <c r="BT4" i="20" s="1"/>
  <c r="BT5" i="20" s="1"/>
  <c r="BU4" i="20" a="1"/>
  <c r="BU4" i="20" s="1"/>
  <c r="BU5" i="20" s="1"/>
  <c r="BV4" i="20" a="1"/>
  <c r="BV4" i="20" s="1"/>
  <c r="BV5" i="20" s="1"/>
  <c r="BW4" i="20" a="1"/>
  <c r="BW4" i="20" s="1"/>
  <c r="BW5" i="20" s="1"/>
  <c r="BX4" i="20" a="1"/>
  <c r="BX4" i="20" s="1"/>
  <c r="BX5" i="20" s="1"/>
  <c r="BY4" i="20" a="1"/>
  <c r="BY4" i="20" s="1"/>
  <c r="BY5" i="20" s="1"/>
  <c r="BZ4" i="20" a="1"/>
  <c r="BZ4" i="20" s="1"/>
  <c r="BZ5" i="20" s="1"/>
  <c r="CA4" i="20" a="1"/>
  <c r="CA4" i="20" s="1"/>
  <c r="CA5" i="20" s="1"/>
  <c r="CB4" i="20" a="1"/>
  <c r="CB4" i="20" s="1"/>
  <c r="CB5" i="20" s="1"/>
  <c r="CC4" i="20" a="1"/>
  <c r="CC4" i="20" s="1"/>
  <c r="CC5" i="20" s="1"/>
  <c r="CD4" i="20" a="1"/>
  <c r="CD4" i="20" s="1"/>
  <c r="CD5" i="20" s="1"/>
  <c r="CE4" i="20" a="1"/>
  <c r="CE4" i="20" s="1"/>
  <c r="CE5" i="20" s="1"/>
  <c r="CF4" i="20" a="1"/>
  <c r="CF4" i="20" s="1"/>
  <c r="CF5" i="20" s="1"/>
  <c r="CG4" i="20" a="1"/>
  <c r="CG4" i="20" s="1"/>
  <c r="CG5" i="20" s="1"/>
  <c r="CH4" i="20" a="1"/>
  <c r="CH4" i="20" s="1"/>
  <c r="CH5" i="20" s="1"/>
  <c r="CI4" i="20" a="1"/>
  <c r="CI4" i="20" s="1"/>
  <c r="CI5" i="20" s="1"/>
  <c r="CJ4" i="20" a="1"/>
  <c r="CJ4" i="20" s="1"/>
  <c r="CJ5" i="20" s="1"/>
  <c r="CK4" i="20" a="1"/>
  <c r="CK4" i="20" s="1"/>
  <c r="CK5" i="20" s="1"/>
  <c r="CL4" i="20" a="1"/>
  <c r="CL4" i="20" s="1"/>
  <c r="CL5" i="20" s="1"/>
  <c r="CM4" i="20" a="1"/>
  <c r="CM4" i="20" s="1"/>
  <c r="CM5" i="20" s="1"/>
  <c r="CN4" i="20" a="1"/>
  <c r="CN4" i="20" s="1"/>
  <c r="CN5" i="20" s="1"/>
  <c r="CO4" i="20" a="1"/>
  <c r="CO4" i="20" s="1"/>
  <c r="CO5" i="20" s="1"/>
  <c r="CP4" i="20" a="1"/>
  <c r="CP4" i="20" s="1"/>
  <c r="CP5" i="20" s="1"/>
  <c r="CQ4" i="20" a="1"/>
  <c r="CQ4" i="20" s="1"/>
  <c r="CQ5" i="20" s="1"/>
  <c r="CR4" i="20" a="1"/>
  <c r="CR4" i="20" s="1"/>
  <c r="CR5" i="20" s="1"/>
  <c r="CS4" i="20" a="1"/>
  <c r="CS4" i="20" s="1"/>
  <c r="CS5" i="20" s="1"/>
  <c r="CT4" i="20" a="1"/>
  <c r="CT4" i="20" s="1"/>
  <c r="CT5" i="20" s="1"/>
  <c r="CU4" i="20" a="1"/>
  <c r="CU4" i="20" s="1"/>
  <c r="CU5" i="20" s="1"/>
  <c r="CV4" i="20" a="1"/>
  <c r="CV4" i="20" s="1"/>
  <c r="CV5" i="20" s="1"/>
  <c r="CW4" i="20" a="1"/>
  <c r="CW4" i="20" s="1"/>
  <c r="CW5" i="20" s="1"/>
  <c r="CX4" i="20" a="1"/>
  <c r="CX4" i="20" s="1"/>
  <c r="CX5" i="20" s="1"/>
  <c r="CY4" i="20" a="1"/>
  <c r="CY4" i="20" s="1"/>
  <c r="CY5" i="20" s="1"/>
  <c r="CZ4" i="20" a="1"/>
  <c r="CZ4" i="20" s="1"/>
  <c r="CZ5" i="20" s="1"/>
  <c r="DA4" i="20" a="1"/>
  <c r="DA4" i="20" s="1"/>
  <c r="DA5" i="20" s="1"/>
  <c r="C4" i="20" a="1"/>
  <c r="C4" i="20" s="1"/>
  <c r="C5" i="20" s="1"/>
  <c r="D4" i="20" a="1"/>
  <c r="D4" i="20" s="1"/>
  <c r="D5" i="20" s="1"/>
  <c r="E4" i="20" a="1"/>
  <c r="E4" i="20" s="1"/>
  <c r="E5" i="20" s="1"/>
  <c r="F4" i="20" a="1"/>
  <c r="F4" i="20" s="1"/>
  <c r="F5" i="20" s="1"/>
  <c r="G4" i="20" a="1"/>
  <c r="G4" i="20" s="1"/>
  <c r="G5" i="20" s="1"/>
  <c r="H4" i="20" a="1"/>
  <c r="H4" i="20" s="1"/>
  <c r="H5" i="20" s="1"/>
  <c r="B4" i="20" a="1"/>
  <c r="B4" i="20" s="1"/>
  <c r="B5" i="20" s="1"/>
  <c r="B512" i="20" a="1"/>
  <c r="B512" i="20" s="1"/>
  <c r="B511" i="20" a="1"/>
  <c r="B511" i="20" s="1"/>
  <c r="B510" i="20" a="1"/>
  <c r="B510" i="20" s="1"/>
  <c r="B509" i="20" a="1"/>
  <c r="B509" i="20" s="1"/>
  <c r="B508" i="20" a="1"/>
  <c r="B508" i="20" s="1"/>
  <c r="B507" i="20" a="1"/>
  <c r="B507" i="20" s="1"/>
  <c r="B506" i="20" a="1"/>
  <c r="B506" i="20" s="1"/>
  <c r="B505" i="20" a="1"/>
  <c r="B505" i="20" s="1"/>
  <c r="B504" i="20" a="1"/>
  <c r="B504" i="20" s="1"/>
  <c r="B503" i="20" a="1"/>
  <c r="B503" i="20" s="1"/>
  <c r="B502" i="20" a="1"/>
  <c r="B502" i="20" s="1"/>
  <c r="B501" i="20" a="1"/>
  <c r="B501" i="20" s="1"/>
  <c r="B500" i="20" a="1"/>
  <c r="B500" i="20" s="1"/>
  <c r="B499" i="20" a="1"/>
  <c r="B499" i="20" s="1"/>
  <c r="B498" i="20" a="1"/>
  <c r="B498" i="20" s="1"/>
  <c r="B497" i="20" a="1"/>
  <c r="B497" i="20" s="1"/>
  <c r="B496" i="20" a="1"/>
  <c r="B496" i="20" s="1"/>
  <c r="B495" i="20" a="1"/>
  <c r="B495" i="20" s="1"/>
  <c r="B494" i="20" a="1"/>
  <c r="B494" i="20" s="1"/>
  <c r="B493" i="20" a="1"/>
  <c r="B493" i="20" s="1"/>
  <c r="B492" i="20" a="1"/>
  <c r="B492" i="20" s="1"/>
  <c r="B491" i="20" a="1"/>
  <c r="B491" i="20" s="1"/>
  <c r="B490" i="20" a="1"/>
  <c r="B490" i="20" s="1"/>
  <c r="B489" i="20" a="1"/>
  <c r="B489" i="20" s="1"/>
  <c r="B488" i="20" a="1"/>
  <c r="B488" i="20" s="1"/>
  <c r="B487" i="20" a="1"/>
  <c r="B487" i="20" s="1"/>
  <c r="B486" i="20" a="1"/>
  <c r="B486" i="20" s="1"/>
  <c r="B485" i="20" a="1"/>
  <c r="B485" i="20" s="1"/>
  <c r="B484" i="20" a="1"/>
  <c r="B484" i="20" s="1"/>
  <c r="B483" i="20" a="1"/>
  <c r="B483" i="20" s="1"/>
  <c r="B482" i="20" a="1"/>
  <c r="B482" i="20" s="1"/>
  <c r="B481" i="20" a="1"/>
  <c r="B481" i="20" s="1"/>
  <c r="B480" i="20" a="1"/>
  <c r="B480" i="20" s="1"/>
  <c r="B479" i="20" a="1"/>
  <c r="B479" i="20" s="1"/>
  <c r="B478" i="20" a="1"/>
  <c r="B478" i="20" s="1"/>
  <c r="B477" i="20" a="1"/>
  <c r="B477" i="20" s="1"/>
  <c r="B476" i="20" a="1"/>
  <c r="B476" i="20" s="1"/>
  <c r="B475" i="20" a="1"/>
  <c r="B475" i="20" s="1"/>
  <c r="B474" i="20" a="1"/>
  <c r="B474" i="20" s="1"/>
  <c r="B473" i="20" a="1"/>
  <c r="B473" i="20" s="1"/>
  <c r="B472" i="20" a="1"/>
  <c r="B472" i="20" s="1"/>
  <c r="B471" i="20" a="1"/>
  <c r="B471" i="20" s="1"/>
  <c r="B470" i="20" a="1"/>
  <c r="B470" i="20" s="1"/>
  <c r="B469" i="20" a="1"/>
  <c r="B469" i="20" s="1"/>
  <c r="B468" i="20" a="1"/>
  <c r="B468" i="20" s="1"/>
  <c r="B467" i="20" a="1"/>
  <c r="B467" i="20" s="1"/>
  <c r="B466" i="20" a="1"/>
  <c r="B466" i="20" s="1"/>
  <c r="B465" i="20" a="1"/>
  <c r="B465" i="20" s="1"/>
  <c r="B464" i="20" a="1"/>
  <c r="B464" i="20" s="1"/>
  <c r="B463" i="20" a="1"/>
  <c r="B463" i="20" s="1"/>
  <c r="B462" i="20" a="1"/>
  <c r="B462" i="20" s="1"/>
  <c r="B461" i="20" a="1"/>
  <c r="B461" i="20" s="1"/>
  <c r="B460" i="20" a="1"/>
  <c r="B460" i="20" s="1"/>
  <c r="B459" i="20" a="1"/>
  <c r="B459" i="20" s="1"/>
  <c r="B458" i="20" a="1"/>
  <c r="B458" i="20" s="1"/>
  <c r="B457" i="20" a="1"/>
  <c r="B457" i="20" s="1"/>
  <c r="B456" i="20" a="1"/>
  <c r="B456" i="20" s="1"/>
  <c r="B455" i="20" a="1"/>
  <c r="B455" i="20" s="1"/>
  <c r="B454" i="20" a="1"/>
  <c r="B454" i="20" s="1"/>
  <c r="B453" i="20" a="1"/>
  <c r="B453" i="20" s="1"/>
  <c r="B452" i="20" a="1"/>
  <c r="B452" i="20" s="1"/>
  <c r="B451" i="20" a="1"/>
  <c r="B451" i="20" s="1"/>
  <c r="B450" i="20" a="1"/>
  <c r="B450" i="20" s="1"/>
  <c r="B449" i="20" a="1"/>
  <c r="B449" i="20" s="1"/>
  <c r="B448" i="20" a="1"/>
  <c r="B448" i="20" s="1"/>
  <c r="B447" i="20" a="1"/>
  <c r="B447" i="20" s="1"/>
  <c r="B446" i="20" a="1"/>
  <c r="B446" i="20" s="1"/>
  <c r="B445" i="20" a="1"/>
  <c r="B445" i="20" s="1"/>
  <c r="B444" i="20" a="1"/>
  <c r="B444" i="20" s="1"/>
  <c r="B443" i="20" a="1"/>
  <c r="B443" i="20" s="1"/>
  <c r="B442" i="20" a="1"/>
  <c r="B442" i="20" s="1"/>
  <c r="B441" i="20" a="1"/>
  <c r="B441" i="20" s="1"/>
  <c r="B440" i="20" a="1"/>
  <c r="B440" i="20" s="1"/>
  <c r="B439" i="20" a="1"/>
  <c r="B439" i="20" s="1"/>
  <c r="B438" i="20" a="1"/>
  <c r="B438" i="20" s="1"/>
  <c r="B437" i="20" a="1"/>
  <c r="B437" i="20" s="1"/>
  <c r="B436" i="20" a="1"/>
  <c r="B436" i="20" s="1"/>
  <c r="B435" i="20" a="1"/>
  <c r="B435" i="20" s="1"/>
  <c r="B434" i="20" a="1"/>
  <c r="B434" i="20" s="1"/>
  <c r="B433" i="20" a="1"/>
  <c r="B433" i="20" s="1"/>
  <c r="B432" i="20" a="1"/>
  <c r="B432" i="20" s="1"/>
  <c r="B431" i="20" a="1"/>
  <c r="B431" i="20" s="1"/>
  <c r="B430" i="20" a="1"/>
  <c r="B430" i="20" s="1"/>
  <c r="B429" i="20" a="1"/>
  <c r="B429" i="20" s="1"/>
  <c r="B428" i="20" a="1"/>
  <c r="B428" i="20" s="1"/>
  <c r="B427" i="20" a="1"/>
  <c r="B427" i="20" s="1"/>
  <c r="B426" i="20" a="1"/>
  <c r="B426" i="20" s="1"/>
  <c r="B425" i="20" a="1"/>
  <c r="B425" i="20" s="1"/>
  <c r="B424" i="20" a="1"/>
  <c r="B424" i="20" s="1"/>
  <c r="B423" i="20" a="1"/>
  <c r="B423" i="20" s="1"/>
  <c r="B422" i="20" a="1"/>
  <c r="B422" i="20" s="1"/>
  <c r="B421" i="20" a="1"/>
  <c r="B421" i="20" s="1"/>
  <c r="B420" i="20" a="1"/>
  <c r="B420" i="20" s="1"/>
  <c r="B419" i="20" a="1"/>
  <c r="B419" i="20" s="1"/>
  <c r="B418" i="20" a="1"/>
  <c r="B418" i="20" s="1"/>
  <c r="B417" i="20" a="1"/>
  <c r="B417" i="20" s="1"/>
  <c r="B416" i="20" a="1"/>
  <c r="B416" i="20" s="1"/>
  <c r="B415" i="20" a="1"/>
  <c r="B415" i="20" s="1"/>
  <c r="B414" i="20" a="1"/>
  <c r="B414" i="20" s="1"/>
  <c r="B413" i="20" a="1"/>
  <c r="B413" i="20" s="1"/>
  <c r="B412" i="20" a="1"/>
  <c r="B412" i="20" s="1"/>
  <c r="B411" i="20" a="1"/>
  <c r="B411" i="20" s="1"/>
  <c r="B410" i="20" a="1"/>
  <c r="B410" i="20" s="1"/>
  <c r="B409" i="20" a="1"/>
  <c r="B409" i="20" s="1"/>
  <c r="B408" i="20" a="1"/>
  <c r="B408" i="20" s="1"/>
  <c r="B407" i="20" a="1"/>
  <c r="B407" i="20" s="1"/>
  <c r="B406" i="20" a="1"/>
  <c r="B406" i="20" s="1"/>
  <c r="B405" i="20" a="1"/>
  <c r="B405" i="20" s="1"/>
  <c r="B404" i="20" a="1"/>
  <c r="B404" i="20" s="1"/>
  <c r="B403" i="20" a="1"/>
  <c r="B403" i="20" s="1"/>
  <c r="B402" i="20" a="1"/>
  <c r="B402" i="20" s="1"/>
  <c r="B401" i="20" a="1"/>
  <c r="B401" i="20" s="1"/>
  <c r="B400" i="20" a="1"/>
  <c r="B400" i="20" s="1"/>
  <c r="B399" i="20" a="1"/>
  <c r="B399" i="20" s="1"/>
  <c r="B398" i="20" a="1"/>
  <c r="B398" i="20" s="1"/>
  <c r="B397" i="20" a="1"/>
  <c r="B397" i="20" s="1"/>
  <c r="B396" i="20" a="1"/>
  <c r="B396" i="20" s="1"/>
  <c r="B395" i="20" a="1"/>
  <c r="B395" i="20" s="1"/>
  <c r="B394" i="20" a="1"/>
  <c r="B394" i="20" s="1"/>
  <c r="B393" i="20" a="1"/>
  <c r="B393" i="20" s="1"/>
  <c r="B392" i="20" a="1"/>
  <c r="B392" i="20" s="1"/>
  <c r="B391" i="20" a="1"/>
  <c r="B391" i="20" s="1"/>
  <c r="B390" i="20" a="1"/>
  <c r="B390" i="20" s="1"/>
  <c r="B389" i="20" a="1"/>
  <c r="B389" i="20" s="1"/>
  <c r="B388" i="20" a="1"/>
  <c r="B388" i="20" s="1"/>
  <c r="B387" i="20" a="1"/>
  <c r="B387" i="20" s="1"/>
  <c r="B386" i="20" a="1"/>
  <c r="B386" i="20" s="1"/>
  <c r="B385" i="20" a="1"/>
  <c r="B385" i="20" s="1"/>
  <c r="B384" i="20" a="1"/>
  <c r="B384" i="20" s="1"/>
  <c r="B383" i="20" a="1"/>
  <c r="B383" i="20" s="1"/>
  <c r="B382" i="20" a="1"/>
  <c r="B382" i="20" s="1"/>
  <c r="B381" i="20" a="1"/>
  <c r="B381" i="20" s="1"/>
  <c r="B380" i="20" a="1"/>
  <c r="B380" i="20" s="1"/>
  <c r="B379" i="20" a="1"/>
  <c r="B379" i="20" s="1"/>
  <c r="B378" i="20" a="1"/>
  <c r="B378" i="20" s="1"/>
  <c r="B377" i="20" a="1"/>
  <c r="B377" i="20" s="1"/>
  <c r="B376" i="20" a="1"/>
  <c r="B376" i="20" s="1"/>
  <c r="B375" i="20" a="1"/>
  <c r="B375" i="20" s="1"/>
  <c r="B374" i="20" a="1"/>
  <c r="B374" i="20" s="1"/>
  <c r="B373" i="20" a="1"/>
  <c r="B373" i="20" s="1"/>
  <c r="B372" i="20" a="1"/>
  <c r="B372" i="20" s="1"/>
  <c r="B371" i="20" a="1"/>
  <c r="B371" i="20" s="1"/>
  <c r="B370" i="20" a="1"/>
  <c r="B370" i="20" s="1"/>
  <c r="B369" i="20" a="1"/>
  <c r="B369" i="20" s="1"/>
  <c r="B368" i="20" a="1"/>
  <c r="B368" i="20" s="1"/>
  <c r="B367" i="20" a="1"/>
  <c r="B367" i="20" s="1"/>
  <c r="B366" i="20" a="1"/>
  <c r="B366" i="20" s="1"/>
  <c r="B365" i="20" a="1"/>
  <c r="B365" i="20" s="1"/>
  <c r="B364" i="20" a="1"/>
  <c r="B364" i="20" s="1"/>
  <c r="B363" i="20" a="1"/>
  <c r="B363" i="20" s="1"/>
  <c r="B362" i="20" a="1"/>
  <c r="B362" i="20" s="1"/>
  <c r="B361" i="20" a="1"/>
  <c r="B361" i="20" s="1"/>
  <c r="B360" i="20" a="1"/>
  <c r="B360" i="20" s="1"/>
  <c r="B359" i="20" a="1"/>
  <c r="B359" i="20" s="1"/>
  <c r="B358" i="20" a="1"/>
  <c r="B358" i="20" s="1"/>
  <c r="B357" i="20" a="1"/>
  <c r="B357" i="20" s="1"/>
  <c r="B356" i="20" a="1"/>
  <c r="B356" i="20" s="1"/>
  <c r="B355" i="20" a="1"/>
  <c r="B355" i="20" s="1"/>
  <c r="B354" i="20" a="1"/>
  <c r="B354" i="20" s="1"/>
  <c r="B353" i="20" a="1"/>
  <c r="B353" i="20" s="1"/>
  <c r="B352" i="20" a="1"/>
  <c r="B352" i="20" s="1"/>
  <c r="B351" i="20" a="1"/>
  <c r="B351" i="20" s="1"/>
  <c r="B350" i="20" a="1"/>
  <c r="B350" i="20" s="1"/>
  <c r="B349" i="20" a="1"/>
  <c r="B349" i="20" s="1"/>
  <c r="B348" i="20" a="1"/>
  <c r="B348" i="20" s="1"/>
  <c r="B347" i="20" a="1"/>
  <c r="B347" i="20" s="1"/>
  <c r="B346" i="20" a="1"/>
  <c r="B346" i="20" s="1"/>
  <c r="B345" i="20" a="1"/>
  <c r="B345" i="20" s="1"/>
  <c r="B344" i="20" a="1"/>
  <c r="B344" i="20" s="1"/>
  <c r="B343" i="20" a="1"/>
  <c r="B343" i="20" s="1"/>
  <c r="B342" i="20" a="1"/>
  <c r="B342" i="20" s="1"/>
  <c r="B341" i="20" a="1"/>
  <c r="B341" i="20" s="1"/>
  <c r="B340" i="20" a="1"/>
  <c r="B340" i="20" s="1"/>
  <c r="B339" i="20" a="1"/>
  <c r="B339" i="20" s="1"/>
  <c r="B338" i="20" a="1"/>
  <c r="B338" i="20" s="1"/>
  <c r="B337" i="20" a="1"/>
  <c r="B337" i="20" s="1"/>
  <c r="B336" i="20" a="1"/>
  <c r="B336" i="20" s="1"/>
  <c r="B335" i="20" a="1"/>
  <c r="B335" i="20" s="1"/>
  <c r="B334" i="20" a="1"/>
  <c r="B334" i="20" s="1"/>
  <c r="B333" i="20" a="1"/>
  <c r="B333" i="20" s="1"/>
  <c r="B332" i="20" a="1"/>
  <c r="B332" i="20" s="1"/>
  <c r="B331" i="20" a="1"/>
  <c r="B331" i="20" s="1"/>
  <c r="B330" i="20" a="1"/>
  <c r="B330" i="20" s="1"/>
  <c r="B329" i="20" a="1"/>
  <c r="B329" i="20" s="1"/>
  <c r="B328" i="20" a="1"/>
  <c r="B328" i="20" s="1"/>
  <c r="B327" i="20" a="1"/>
  <c r="B327" i="20" s="1"/>
  <c r="B326" i="20" a="1"/>
  <c r="B326" i="20" s="1"/>
  <c r="B325" i="20" a="1"/>
  <c r="B325" i="20" s="1"/>
  <c r="B324" i="20" a="1"/>
  <c r="B324" i="20" s="1"/>
  <c r="B323" i="20" a="1"/>
  <c r="B323" i="20" s="1"/>
  <c r="B322" i="20" a="1"/>
  <c r="B322" i="20" s="1"/>
  <c r="B321" i="20" a="1"/>
  <c r="B321" i="20" s="1"/>
  <c r="B320" i="20" a="1"/>
  <c r="B320" i="20" s="1"/>
  <c r="B319" i="20" a="1"/>
  <c r="B319" i="20" s="1"/>
  <c r="B318" i="20" a="1"/>
  <c r="B318" i="20" s="1"/>
  <c r="B317" i="20" a="1"/>
  <c r="B317" i="20" s="1"/>
  <c r="B316" i="20" a="1"/>
  <c r="B316" i="20" s="1"/>
  <c r="B315" i="20" a="1"/>
  <c r="B315" i="20" s="1"/>
  <c r="B314" i="20" a="1"/>
  <c r="B314" i="20" s="1"/>
  <c r="B313" i="20" a="1"/>
  <c r="B313" i="20" s="1"/>
  <c r="B312" i="20" a="1"/>
  <c r="B312" i="20" s="1"/>
  <c r="B311" i="20" a="1"/>
  <c r="B311" i="20" s="1"/>
  <c r="B310" i="20" a="1"/>
  <c r="B310" i="20" s="1"/>
  <c r="B309" i="20" a="1"/>
  <c r="B309" i="20" s="1"/>
  <c r="B308" i="20" a="1"/>
  <c r="B308" i="20" s="1"/>
  <c r="B307" i="20" a="1"/>
  <c r="B307" i="20" s="1"/>
  <c r="B306" i="20" a="1"/>
  <c r="B306" i="20" s="1"/>
  <c r="B305" i="20" a="1"/>
  <c r="B305" i="20" s="1"/>
  <c r="B304" i="20" a="1"/>
  <c r="B304" i="20" s="1"/>
  <c r="B303" i="20" a="1"/>
  <c r="B303" i="20" s="1"/>
  <c r="B302" i="20" a="1"/>
  <c r="B302" i="20" s="1"/>
  <c r="B301" i="20" a="1"/>
  <c r="B301" i="20" s="1"/>
  <c r="B300" i="20" a="1"/>
  <c r="B300" i="20" s="1"/>
  <c r="B299" i="20" a="1"/>
  <c r="B299" i="20" s="1"/>
  <c r="B298" i="20" a="1"/>
  <c r="B298" i="20" s="1"/>
  <c r="B297" i="20" a="1"/>
  <c r="B297" i="20" s="1"/>
  <c r="B296" i="20" a="1"/>
  <c r="B296" i="20" s="1"/>
  <c r="B295" i="20" a="1"/>
  <c r="B295" i="20" s="1"/>
  <c r="B294" i="20" a="1"/>
  <c r="B294" i="20" s="1"/>
  <c r="B293" i="20" a="1"/>
  <c r="B293" i="20" s="1"/>
  <c r="B292" i="20" a="1"/>
  <c r="B292" i="20" s="1"/>
  <c r="B291" i="20" a="1"/>
  <c r="B291" i="20" s="1"/>
  <c r="B290" i="20" a="1"/>
  <c r="B290" i="20" s="1"/>
  <c r="B289" i="20" a="1"/>
  <c r="B289" i="20" s="1"/>
  <c r="B288" i="20" a="1"/>
  <c r="B288" i="20" s="1"/>
  <c r="B287" i="20" a="1"/>
  <c r="B287" i="20" s="1"/>
  <c r="B286" i="20" a="1"/>
  <c r="B286" i="20" s="1"/>
  <c r="B285" i="20" a="1"/>
  <c r="B285" i="20" s="1"/>
  <c r="B284" i="20" a="1"/>
  <c r="B284" i="20" s="1"/>
  <c r="B283" i="20" a="1"/>
  <c r="B283" i="20" s="1"/>
  <c r="B282" i="20" a="1"/>
  <c r="B282" i="20" s="1"/>
  <c r="B281" i="20" a="1"/>
  <c r="B281" i="20" s="1"/>
  <c r="B280" i="20" a="1"/>
  <c r="B280" i="20" s="1"/>
  <c r="B279" i="20" a="1"/>
  <c r="B279" i="20" s="1"/>
  <c r="B278" i="20" a="1"/>
  <c r="B278" i="20" s="1"/>
  <c r="B277" i="20" a="1"/>
  <c r="B277" i="20" s="1"/>
  <c r="B276" i="20" a="1"/>
  <c r="B276" i="20" s="1"/>
  <c r="B275" i="20" a="1"/>
  <c r="B275" i="20" s="1"/>
  <c r="B274" i="20" a="1"/>
  <c r="B274" i="20" s="1"/>
  <c r="B273" i="20" a="1"/>
  <c r="B273" i="20" s="1"/>
  <c r="B272" i="20" a="1"/>
  <c r="B272" i="20" s="1"/>
  <c r="B271" i="20" a="1"/>
  <c r="B271" i="20" s="1"/>
  <c r="B270" i="20" a="1"/>
  <c r="B270" i="20" s="1"/>
  <c r="B269" i="20" a="1"/>
  <c r="B269" i="20" s="1"/>
  <c r="B268" i="20" a="1"/>
  <c r="B268" i="20" s="1"/>
  <c r="B267" i="20" a="1"/>
  <c r="B267" i="20" s="1"/>
  <c r="B266" i="20" a="1"/>
  <c r="B266" i="20" s="1"/>
  <c r="B265" i="20" a="1"/>
  <c r="B265" i="20" s="1"/>
  <c r="B264" i="20" a="1"/>
  <c r="B264" i="20" s="1"/>
  <c r="B263" i="20" a="1"/>
  <c r="B263" i="20" s="1"/>
  <c r="B262" i="20" a="1"/>
  <c r="B262" i="20" s="1"/>
  <c r="B261" i="20" a="1"/>
  <c r="B261" i="20" s="1"/>
  <c r="B260" i="20" a="1"/>
  <c r="B260" i="20" s="1"/>
  <c r="B259" i="20" a="1"/>
  <c r="B259" i="20" s="1"/>
  <c r="B258" i="20" a="1"/>
  <c r="B258" i="20" s="1"/>
  <c r="B257" i="20" a="1"/>
  <c r="B257" i="20" s="1"/>
  <c r="B256" i="20" a="1"/>
  <c r="B256" i="20" s="1"/>
  <c r="B255" i="20" a="1"/>
  <c r="B255" i="20" s="1"/>
  <c r="B254" i="20" a="1"/>
  <c r="B254" i="20" s="1"/>
  <c r="B253" i="20" a="1"/>
  <c r="B253" i="20" s="1"/>
  <c r="B252" i="20" a="1"/>
  <c r="B252" i="20" s="1"/>
  <c r="B251" i="20" a="1"/>
  <c r="B251" i="20" s="1"/>
  <c r="B250" i="20" a="1"/>
  <c r="B250" i="20" s="1"/>
  <c r="B249" i="20" a="1"/>
  <c r="B249" i="20" s="1"/>
  <c r="B248" i="20" a="1"/>
  <c r="B248" i="20" s="1"/>
  <c r="B247" i="20" a="1"/>
  <c r="B247" i="20" s="1"/>
  <c r="B246" i="20" a="1"/>
  <c r="B246" i="20" s="1"/>
  <c r="B245" i="20" a="1"/>
  <c r="B245" i="20" s="1"/>
  <c r="B244" i="20" a="1"/>
  <c r="B244" i="20" s="1"/>
  <c r="B243" i="20" a="1"/>
  <c r="B243" i="20" s="1"/>
  <c r="B242" i="20" a="1"/>
  <c r="B242" i="20" s="1"/>
  <c r="B241" i="20" a="1"/>
  <c r="B241" i="20" s="1"/>
  <c r="B240" i="20" a="1"/>
  <c r="B240" i="20" s="1"/>
  <c r="B239" i="20" a="1"/>
  <c r="B239" i="20" s="1"/>
  <c r="B238" i="20" a="1"/>
  <c r="B238" i="20" s="1"/>
  <c r="B237" i="20" a="1"/>
  <c r="B237" i="20" s="1"/>
  <c r="B236" i="20" a="1"/>
  <c r="B236" i="20" s="1"/>
  <c r="B235" i="20" a="1"/>
  <c r="B235" i="20" s="1"/>
  <c r="B234" i="20" a="1"/>
  <c r="B234" i="20" s="1"/>
  <c r="B233" i="20" a="1"/>
  <c r="B233" i="20" s="1"/>
  <c r="B232" i="20" a="1"/>
  <c r="B232" i="20" s="1"/>
  <c r="B231" i="20" a="1"/>
  <c r="B231" i="20" s="1"/>
  <c r="B230" i="20" a="1"/>
  <c r="B230" i="20" s="1"/>
  <c r="B229" i="20" a="1"/>
  <c r="B229" i="20" s="1"/>
  <c r="B228" i="20" a="1"/>
  <c r="B228" i="20" s="1"/>
  <c r="B227" i="20" a="1"/>
  <c r="B227" i="20" s="1"/>
  <c r="B226" i="20" a="1"/>
  <c r="B226" i="20" s="1"/>
  <c r="B225" i="20" a="1"/>
  <c r="B225" i="20" s="1"/>
  <c r="B224" i="20" a="1"/>
  <c r="B224" i="20" s="1"/>
  <c r="B223" i="20" a="1"/>
  <c r="B223" i="20" s="1"/>
  <c r="B222" i="20" a="1"/>
  <c r="B222" i="20" s="1"/>
  <c r="B221" i="20" a="1"/>
  <c r="B221" i="20" s="1"/>
  <c r="B220" i="20" a="1"/>
  <c r="B220" i="20" s="1"/>
  <c r="B219" i="20" a="1"/>
  <c r="B219" i="20" s="1"/>
  <c r="B218" i="20" a="1"/>
  <c r="B218" i="20" s="1"/>
  <c r="B217" i="20" a="1"/>
  <c r="B217" i="20" s="1"/>
  <c r="B216" i="20" a="1"/>
  <c r="B216" i="20" s="1"/>
  <c r="B215" i="20" a="1"/>
  <c r="B215" i="20" s="1"/>
  <c r="B214" i="20" a="1"/>
  <c r="B214" i="20" s="1"/>
  <c r="B213" i="20" a="1"/>
  <c r="B213" i="20" s="1"/>
  <c r="B212" i="20" a="1"/>
  <c r="B212" i="20" s="1"/>
  <c r="B211" i="20" a="1"/>
  <c r="B211" i="20" s="1"/>
  <c r="B210" i="20" a="1"/>
  <c r="B210" i="20" s="1"/>
  <c r="B209" i="20" a="1"/>
  <c r="B209" i="20" s="1"/>
  <c r="B208" i="20" a="1"/>
  <c r="B208" i="20" s="1"/>
  <c r="B207" i="20" a="1"/>
  <c r="B207" i="20" s="1"/>
  <c r="B206" i="20" a="1"/>
  <c r="B206" i="20" s="1"/>
  <c r="B205" i="20" a="1"/>
  <c r="B205" i="20" s="1"/>
  <c r="B204" i="20" a="1"/>
  <c r="B204" i="20" s="1"/>
  <c r="B203" i="20" a="1"/>
  <c r="B203" i="20" s="1"/>
  <c r="B202" i="20" a="1"/>
  <c r="B202" i="20" s="1"/>
  <c r="B201" i="20" a="1"/>
  <c r="B201" i="20" s="1"/>
  <c r="B200" i="20" a="1"/>
  <c r="B200" i="20" s="1"/>
  <c r="B199" i="20" a="1"/>
  <c r="B199" i="20" s="1"/>
  <c r="B198" i="20" a="1"/>
  <c r="B198" i="20" s="1"/>
  <c r="B197" i="20" a="1"/>
  <c r="B197" i="20" s="1"/>
  <c r="B196" i="20" a="1"/>
  <c r="B196" i="20" s="1"/>
  <c r="B195" i="20" a="1"/>
  <c r="B195" i="20" s="1"/>
  <c r="B194" i="20" a="1"/>
  <c r="B194" i="20" s="1"/>
  <c r="B193" i="20" a="1"/>
  <c r="B193" i="20" s="1"/>
  <c r="B192" i="20" a="1"/>
  <c r="B192" i="20" s="1"/>
  <c r="B191" i="20" a="1"/>
  <c r="B191" i="20" s="1"/>
  <c r="B190" i="20" a="1"/>
  <c r="B190" i="20" s="1"/>
  <c r="B189" i="20" a="1"/>
  <c r="B189" i="20" s="1"/>
  <c r="B188" i="20" a="1"/>
  <c r="B188" i="20" s="1"/>
  <c r="B187" i="20" a="1"/>
  <c r="B187" i="20" s="1"/>
  <c r="B186" i="20" a="1"/>
  <c r="B186" i="20" s="1"/>
  <c r="B185" i="20" a="1"/>
  <c r="B185" i="20" s="1"/>
  <c r="B184" i="20" a="1"/>
  <c r="B184" i="20" s="1"/>
  <c r="B183" i="20" a="1"/>
  <c r="B183" i="20" s="1"/>
  <c r="B182" i="20" a="1"/>
  <c r="B182" i="20" s="1"/>
  <c r="B181" i="20" a="1"/>
  <c r="B181" i="20" s="1"/>
  <c r="B180" i="20" a="1"/>
  <c r="B180" i="20" s="1"/>
  <c r="B179" i="20" a="1"/>
  <c r="B179" i="20" s="1"/>
  <c r="B178" i="20" a="1"/>
  <c r="B178" i="20" s="1"/>
  <c r="B177" i="20" a="1"/>
  <c r="B177" i="20" s="1"/>
  <c r="B176" i="20" a="1"/>
  <c r="B176" i="20" s="1"/>
  <c r="B175" i="20" a="1"/>
  <c r="B175" i="20" s="1"/>
  <c r="B174" i="20" a="1"/>
  <c r="B174" i="20" s="1"/>
  <c r="B173" i="20" a="1"/>
  <c r="B173" i="20" s="1"/>
  <c r="B172" i="20" a="1"/>
  <c r="B172" i="20" s="1"/>
  <c r="B171" i="20" a="1"/>
  <c r="B171" i="20" s="1"/>
  <c r="B170" i="20" a="1"/>
  <c r="B170" i="20" s="1"/>
  <c r="B169" i="20" a="1"/>
  <c r="B169" i="20" s="1"/>
  <c r="B168" i="20" a="1"/>
  <c r="B168" i="20" s="1"/>
  <c r="B167" i="20" a="1"/>
  <c r="B167" i="20" s="1"/>
  <c r="B166" i="20" a="1"/>
  <c r="B166" i="20" s="1"/>
  <c r="B165" i="20" a="1"/>
  <c r="B165" i="20" s="1"/>
  <c r="B164" i="20" a="1"/>
  <c r="B164" i="20" s="1"/>
  <c r="B163" i="20" a="1"/>
  <c r="B163" i="20" s="1"/>
  <c r="B162" i="20" a="1"/>
  <c r="B162" i="20" s="1"/>
  <c r="B161" i="20" a="1"/>
  <c r="B161" i="20" s="1"/>
  <c r="B160" i="20" a="1"/>
  <c r="B160" i="20" s="1"/>
  <c r="B159" i="20" a="1"/>
  <c r="B159" i="20" s="1"/>
  <c r="B158" i="20" a="1"/>
  <c r="B158" i="20" s="1"/>
  <c r="B157" i="20" a="1"/>
  <c r="B157" i="20" s="1"/>
  <c r="B156" i="20" a="1"/>
  <c r="B156" i="20" s="1"/>
  <c r="B155" i="20" a="1"/>
  <c r="B155" i="20" s="1"/>
  <c r="B154" i="20" a="1"/>
  <c r="B154" i="20" s="1"/>
  <c r="B153" i="20" a="1"/>
  <c r="B153" i="20" s="1"/>
  <c r="B152" i="20" a="1"/>
  <c r="B152" i="20" s="1"/>
  <c r="B151" i="20" a="1"/>
  <c r="B151" i="20" s="1"/>
  <c r="B150" i="20" a="1"/>
  <c r="B150" i="20" s="1"/>
  <c r="B149" i="20" a="1"/>
  <c r="B149" i="20" s="1"/>
  <c r="B148" i="20" a="1"/>
  <c r="B148" i="20" s="1"/>
  <c r="B147" i="20" a="1"/>
  <c r="B147" i="20" s="1"/>
  <c r="B146" i="20" a="1"/>
  <c r="B146" i="20" s="1"/>
  <c r="B145" i="20" a="1"/>
  <c r="B145" i="20" s="1"/>
  <c r="B144" i="20" a="1"/>
  <c r="B144" i="20" s="1"/>
  <c r="B143" i="20" a="1"/>
  <c r="B143" i="20" s="1"/>
  <c r="B142" i="20" a="1"/>
  <c r="B142" i="20" s="1"/>
  <c r="B141" i="20" a="1"/>
  <c r="B141" i="20" s="1"/>
  <c r="B140" i="20" a="1"/>
  <c r="B140" i="20" s="1"/>
  <c r="B139" i="20" a="1"/>
  <c r="B139" i="20" s="1"/>
  <c r="B138" i="20" a="1"/>
  <c r="B138" i="20" s="1"/>
  <c r="B137" i="20" a="1"/>
  <c r="B137" i="20" s="1"/>
  <c r="B136" i="20" a="1"/>
  <c r="B136" i="20" s="1"/>
  <c r="B135" i="20" a="1"/>
  <c r="B135" i="20" s="1"/>
  <c r="B134" i="20" a="1"/>
  <c r="B134" i="20" s="1"/>
  <c r="B133" i="20" a="1"/>
  <c r="B133" i="20" s="1"/>
  <c r="B132" i="20" a="1"/>
  <c r="B132" i="20" s="1"/>
  <c r="B131" i="20" a="1"/>
  <c r="B131" i="20" s="1"/>
  <c r="B130" i="20" a="1"/>
  <c r="B130" i="20" s="1"/>
  <c r="B129" i="20" a="1"/>
  <c r="B129" i="20" s="1"/>
  <c r="B128" i="20" a="1"/>
  <c r="B128" i="20" s="1"/>
  <c r="B127" i="20" a="1"/>
  <c r="B127" i="20" s="1"/>
  <c r="B126" i="20" a="1"/>
  <c r="B126" i="20" s="1"/>
  <c r="B125" i="20" a="1"/>
  <c r="B125" i="20" s="1"/>
  <c r="B124" i="20" a="1"/>
  <c r="B124" i="20" s="1"/>
  <c r="B123" i="20" a="1"/>
  <c r="B123" i="20" s="1"/>
  <c r="B122" i="20" a="1"/>
  <c r="B122" i="20" s="1"/>
  <c r="B121" i="20" a="1"/>
  <c r="B121" i="20" s="1"/>
  <c r="B120" i="20" a="1"/>
  <c r="B120" i="20" s="1"/>
  <c r="B119" i="20" a="1"/>
  <c r="B119" i="20" s="1"/>
  <c r="B118" i="20" a="1"/>
  <c r="B118" i="20" s="1"/>
  <c r="B117" i="20" a="1"/>
  <c r="B117" i="20" s="1"/>
  <c r="B116" i="20" a="1"/>
  <c r="B116" i="20" s="1"/>
  <c r="B115" i="20" a="1"/>
  <c r="B115" i="20" s="1"/>
  <c r="B114" i="20" a="1"/>
  <c r="B114" i="20" s="1"/>
  <c r="B113" i="20" a="1"/>
  <c r="B113" i="20" s="1"/>
  <c r="B112" i="20" a="1"/>
  <c r="B112" i="20" s="1"/>
  <c r="B111" i="20" a="1"/>
  <c r="B111" i="20" s="1"/>
  <c r="B110" i="20" a="1"/>
  <c r="B110" i="20" s="1"/>
  <c r="B109" i="20" a="1"/>
  <c r="B109" i="20" s="1"/>
  <c r="B108" i="20" a="1"/>
  <c r="B108" i="20" s="1"/>
  <c r="B107" i="20" a="1"/>
  <c r="B107" i="20" s="1"/>
  <c r="B106" i="20" a="1"/>
  <c r="B106" i="20" s="1"/>
  <c r="B105" i="20" a="1"/>
  <c r="B105" i="20" s="1"/>
  <c r="B104" i="20" a="1"/>
  <c r="B104" i="20" s="1"/>
  <c r="B103" i="20" a="1"/>
  <c r="B103" i="20" s="1"/>
  <c r="B102" i="20" a="1"/>
  <c r="B102" i="20" s="1"/>
  <c r="B101" i="20" a="1"/>
  <c r="B101" i="20" s="1"/>
  <c r="B100" i="20" a="1"/>
  <c r="B100" i="20" s="1"/>
  <c r="B99" i="20" a="1"/>
  <c r="B99" i="20" s="1"/>
  <c r="B98" i="20" a="1"/>
  <c r="B98" i="20" s="1"/>
  <c r="D3" i="20"/>
  <c r="G9" i="20" l="1"/>
  <c r="I5" i="1"/>
  <c r="D4" i="19" a="1"/>
  <c r="D4" i="19" s="1"/>
  <c r="D5" i="19" s="1"/>
  <c r="AE4" i="19" a="1"/>
  <c r="AE4" i="19" s="1"/>
  <c r="AE5" i="19" s="1"/>
  <c r="AF4" i="19" a="1"/>
  <c r="AF4" i="19" s="1"/>
  <c r="AF5" i="19" s="1"/>
  <c r="AG4" i="19" a="1"/>
  <c r="AG4" i="19" s="1"/>
  <c r="AG5" i="19" s="1"/>
  <c r="AH4" i="19" a="1"/>
  <c r="AH4" i="19" s="1"/>
  <c r="AH5" i="19" s="1"/>
  <c r="AI4" i="19" a="1"/>
  <c r="AI4" i="19" s="1"/>
  <c r="AI5" i="19" s="1"/>
  <c r="AJ4" i="19" a="1"/>
  <c r="AJ4" i="19" s="1"/>
  <c r="AJ5" i="19" s="1"/>
  <c r="AK4" i="19" a="1"/>
  <c r="AK4" i="19" s="1"/>
  <c r="AK5" i="19" s="1"/>
  <c r="AL4" i="19" a="1"/>
  <c r="AL4" i="19" s="1"/>
  <c r="AL5" i="19" s="1"/>
  <c r="AM4" i="19" a="1"/>
  <c r="AM4" i="19" s="1"/>
  <c r="AM5" i="19" s="1"/>
  <c r="AN4" i="19" a="1"/>
  <c r="AN4" i="19" s="1"/>
  <c r="AN5" i="19" s="1"/>
  <c r="AO4" i="19" a="1"/>
  <c r="AO4" i="19" s="1"/>
  <c r="AO5" i="19" s="1"/>
  <c r="AP4" i="19" a="1"/>
  <c r="AP4" i="19" s="1"/>
  <c r="AP5" i="19" s="1"/>
  <c r="AQ4" i="19" a="1"/>
  <c r="AQ4" i="19" s="1"/>
  <c r="AQ5" i="19" s="1"/>
  <c r="AR4" i="19" a="1"/>
  <c r="AR4" i="19" s="1"/>
  <c r="AR5" i="19" s="1"/>
  <c r="AS4" i="19" a="1"/>
  <c r="AS4" i="19" s="1"/>
  <c r="AS5" i="19" s="1"/>
  <c r="AT4" i="19" a="1"/>
  <c r="AT4" i="19" s="1"/>
  <c r="AT5" i="19" s="1"/>
  <c r="AU4" i="19" a="1"/>
  <c r="AU4" i="19" s="1"/>
  <c r="AU5" i="19" s="1"/>
  <c r="AV4" i="19" a="1"/>
  <c r="AV4" i="19" s="1"/>
  <c r="AV5" i="19" s="1"/>
  <c r="AW4" i="19" a="1"/>
  <c r="AW4" i="19" s="1"/>
  <c r="AW5" i="19" s="1"/>
  <c r="AX4" i="19" a="1"/>
  <c r="AX4" i="19" s="1"/>
  <c r="AX5" i="19" s="1"/>
  <c r="AY4" i="19" a="1"/>
  <c r="AY4" i="19" s="1"/>
  <c r="AY5" i="19" s="1"/>
  <c r="AZ4" i="19" a="1"/>
  <c r="AZ4" i="19" s="1"/>
  <c r="AZ5" i="19" s="1"/>
  <c r="BA4" i="19" a="1"/>
  <c r="BA4" i="19" s="1"/>
  <c r="BA5" i="19" s="1"/>
  <c r="BB4" i="19" a="1"/>
  <c r="BB4" i="19" s="1"/>
  <c r="BB5" i="19" s="1"/>
  <c r="BC4" i="19" a="1"/>
  <c r="BC4" i="19" s="1"/>
  <c r="BC5" i="19" s="1"/>
  <c r="BD4" i="19" a="1"/>
  <c r="BD4" i="19" s="1"/>
  <c r="BD5" i="19" s="1"/>
  <c r="BE4" i="19" a="1"/>
  <c r="BE4" i="19" s="1"/>
  <c r="BE5" i="19" s="1"/>
  <c r="BF4" i="19" a="1"/>
  <c r="BF4" i="19" s="1"/>
  <c r="BF5" i="19" s="1"/>
  <c r="BG4" i="19" a="1"/>
  <c r="BG4" i="19" s="1"/>
  <c r="BG5" i="19" s="1"/>
  <c r="BH4" i="19" a="1"/>
  <c r="BH4" i="19" s="1"/>
  <c r="BH5" i="19" s="1"/>
  <c r="BI4" i="19" a="1"/>
  <c r="BI4" i="19" s="1"/>
  <c r="BI5" i="19" s="1"/>
  <c r="BJ4" i="19" a="1"/>
  <c r="BJ4" i="19" s="1"/>
  <c r="BJ5" i="19" s="1"/>
  <c r="BK4" i="19" a="1"/>
  <c r="BK4" i="19" s="1"/>
  <c r="BK5" i="19" s="1"/>
  <c r="BL4" i="19" a="1"/>
  <c r="BL4" i="19" s="1"/>
  <c r="BL5" i="19" s="1"/>
  <c r="BM4" i="19" a="1"/>
  <c r="BM4" i="19" s="1"/>
  <c r="BM5" i="19" s="1"/>
  <c r="BN4" i="19" a="1"/>
  <c r="BN4" i="19" s="1"/>
  <c r="BN5" i="19" s="1"/>
  <c r="BO4" i="19" a="1"/>
  <c r="BO4" i="19" s="1"/>
  <c r="BO5" i="19" s="1"/>
  <c r="BP4" i="19" a="1"/>
  <c r="BP4" i="19" s="1"/>
  <c r="BP5" i="19" s="1"/>
  <c r="BQ4" i="19" a="1"/>
  <c r="BQ4" i="19" s="1"/>
  <c r="BQ5" i="19" s="1"/>
  <c r="BR4" i="19" a="1"/>
  <c r="BR4" i="19" s="1"/>
  <c r="BR5" i="19" s="1"/>
  <c r="BS4" i="19" a="1"/>
  <c r="BS4" i="19" s="1"/>
  <c r="BS5" i="19" s="1"/>
  <c r="BT4" i="19" a="1"/>
  <c r="BT4" i="19" s="1"/>
  <c r="BT5" i="19" s="1"/>
  <c r="BU4" i="19" a="1"/>
  <c r="BU4" i="19" s="1"/>
  <c r="BU5" i="19" s="1"/>
  <c r="BV4" i="19" a="1"/>
  <c r="BV4" i="19" s="1"/>
  <c r="BV5" i="19" s="1"/>
  <c r="BW4" i="19" a="1"/>
  <c r="BW4" i="19" s="1"/>
  <c r="BW5" i="19" s="1"/>
  <c r="BX4" i="19" a="1"/>
  <c r="BX4" i="19" s="1"/>
  <c r="BX5" i="19" s="1"/>
  <c r="BY4" i="19" a="1"/>
  <c r="BY4" i="19" s="1"/>
  <c r="BY5" i="19" s="1"/>
  <c r="BZ4" i="19" a="1"/>
  <c r="BZ4" i="19" s="1"/>
  <c r="BZ5" i="19" s="1"/>
  <c r="CA4" i="19" a="1"/>
  <c r="CA4" i="19" s="1"/>
  <c r="CA5" i="19" s="1"/>
  <c r="CB4" i="19" a="1"/>
  <c r="CB4" i="19" s="1"/>
  <c r="CB5" i="19" s="1"/>
  <c r="CC4" i="19" a="1"/>
  <c r="CC4" i="19" s="1"/>
  <c r="CC5" i="19" s="1"/>
  <c r="CD4" i="19" a="1"/>
  <c r="CD4" i="19" s="1"/>
  <c r="CD5" i="19" s="1"/>
  <c r="CE4" i="19" a="1"/>
  <c r="CE4" i="19" s="1"/>
  <c r="CE5" i="19" s="1"/>
  <c r="CF4" i="19" a="1"/>
  <c r="CF4" i="19" s="1"/>
  <c r="CF5" i="19" s="1"/>
  <c r="CG4" i="19" a="1"/>
  <c r="CG4" i="19" s="1"/>
  <c r="CG5" i="19" s="1"/>
  <c r="CH4" i="19" a="1"/>
  <c r="CH4" i="19" s="1"/>
  <c r="CH5" i="19" s="1"/>
  <c r="CI4" i="19" a="1"/>
  <c r="CI4" i="19" s="1"/>
  <c r="CI5" i="19" s="1"/>
  <c r="CJ4" i="19" a="1"/>
  <c r="CJ4" i="19" s="1"/>
  <c r="CJ5" i="19" s="1"/>
  <c r="CK4" i="19" a="1"/>
  <c r="CK4" i="19" s="1"/>
  <c r="CK5" i="19" s="1"/>
  <c r="CL4" i="19" a="1"/>
  <c r="CL4" i="19" s="1"/>
  <c r="CL5" i="19" s="1"/>
  <c r="CM4" i="19" a="1"/>
  <c r="CM4" i="19" s="1"/>
  <c r="CM5" i="19" s="1"/>
  <c r="CN4" i="19" a="1"/>
  <c r="CN4" i="19" s="1"/>
  <c r="CN5" i="19" s="1"/>
  <c r="CO4" i="19" a="1"/>
  <c r="CO4" i="19" s="1"/>
  <c r="CO5" i="19" s="1"/>
  <c r="CP4" i="19" a="1"/>
  <c r="CP4" i="19" s="1"/>
  <c r="CP5" i="19" s="1"/>
  <c r="CQ4" i="19" a="1"/>
  <c r="CQ4" i="19" s="1"/>
  <c r="CQ5" i="19" s="1"/>
  <c r="CR4" i="19" a="1"/>
  <c r="CR4" i="19" s="1"/>
  <c r="CR5" i="19" s="1"/>
  <c r="CS4" i="19" a="1"/>
  <c r="CS4" i="19" s="1"/>
  <c r="CS5" i="19" s="1"/>
  <c r="CT4" i="19" a="1"/>
  <c r="CT4" i="19" s="1"/>
  <c r="CT5" i="19" s="1"/>
  <c r="CU4" i="19" a="1"/>
  <c r="CU4" i="19" s="1"/>
  <c r="CU5" i="19" s="1"/>
  <c r="CV4" i="19" a="1"/>
  <c r="CV4" i="19" s="1"/>
  <c r="CV5" i="19" s="1"/>
  <c r="CW4" i="19" a="1"/>
  <c r="CW4" i="19" s="1"/>
  <c r="CW5" i="19" s="1"/>
  <c r="CX4" i="19" a="1"/>
  <c r="CX4" i="19" s="1"/>
  <c r="CX5" i="19" s="1"/>
  <c r="CY4" i="19" a="1"/>
  <c r="CY4" i="19" s="1"/>
  <c r="CY5" i="19" s="1"/>
  <c r="CZ4" i="19" a="1"/>
  <c r="CZ4" i="19" s="1"/>
  <c r="CZ5" i="19" s="1"/>
  <c r="DA4" i="19" a="1"/>
  <c r="DA4" i="19" s="1"/>
  <c r="DA5" i="19" s="1"/>
  <c r="DB4" i="19" a="1"/>
  <c r="DB4" i="19" s="1"/>
  <c r="E3" i="19"/>
  <c r="H64" i="19" a="1"/>
  <c r="H64" i="19" s="1"/>
  <c r="H63" i="19" a="1"/>
  <c r="H63" i="19" s="1"/>
  <c r="H62" i="19" a="1"/>
  <c r="H62" i="19" s="1"/>
  <c r="H61" i="19" a="1"/>
  <c r="H61" i="19" s="1"/>
  <c r="H60" i="19" a="1"/>
  <c r="H60" i="19" s="1"/>
  <c r="H59" i="19" a="1"/>
  <c r="H59" i="19" s="1"/>
  <c r="H58" i="19" a="1"/>
  <c r="H58" i="19" s="1"/>
  <c r="H57" i="19" a="1"/>
  <c r="H57" i="19" s="1"/>
  <c r="H56" i="19" a="1"/>
  <c r="H56" i="19" s="1"/>
  <c r="H55" i="19" a="1"/>
  <c r="H55" i="19" s="1"/>
  <c r="H54" i="19" a="1"/>
  <c r="H54" i="19" s="1"/>
  <c r="H53" i="19" a="1"/>
  <c r="H53" i="19" s="1"/>
  <c r="H52" i="19" a="1"/>
  <c r="H52" i="19" s="1"/>
  <c r="H51" i="19" a="1"/>
  <c r="H51" i="19" s="1"/>
  <c r="H50" i="19" a="1"/>
  <c r="H50" i="19" s="1"/>
  <c r="H49" i="19" a="1"/>
  <c r="H49" i="19" s="1"/>
  <c r="H48" i="19" a="1"/>
  <c r="H48" i="19" s="1"/>
  <c r="H47" i="19" a="1"/>
  <c r="H47" i="19" s="1"/>
  <c r="H46" i="19" a="1"/>
  <c r="H46" i="19" s="1"/>
  <c r="H45" i="19" a="1"/>
  <c r="H45" i="19" s="1"/>
  <c r="H44" i="19" a="1"/>
  <c r="H44" i="19" s="1"/>
  <c r="H43" i="19" a="1"/>
  <c r="H43" i="19" s="1"/>
  <c r="H42" i="19" a="1"/>
  <c r="H42" i="19" s="1"/>
  <c r="H41" i="19" a="1"/>
  <c r="H41" i="19" s="1"/>
  <c r="H40" i="19" a="1"/>
  <c r="H40" i="19" s="1"/>
  <c r="H39" i="19" a="1"/>
  <c r="H39" i="19" s="1"/>
  <c r="G3" i="19" l="1" a="1"/>
  <c r="G3" i="19" s="1"/>
  <c r="AC4" i="19" l="1" a="1"/>
  <c r="AC4" i="19" s="1"/>
  <c r="AC5" i="19" s="1"/>
  <c r="V4" i="19" a="1"/>
  <c r="V4" i="19" s="1"/>
  <c r="V5" i="19" s="1"/>
  <c r="U4" i="19" a="1"/>
  <c r="U4" i="19" s="1"/>
  <c r="U5" i="19" s="1"/>
  <c r="Q4" i="19" a="1"/>
  <c r="Q4" i="19" s="1"/>
  <c r="Q5" i="19" s="1"/>
  <c r="P4" i="20" a="1"/>
  <c r="P4" i="20" s="1"/>
  <c r="P5" i="20" s="1"/>
  <c r="K4" i="20" a="1"/>
  <c r="K4" i="20" s="1"/>
  <c r="K5" i="20" s="1"/>
  <c r="J4" i="20" a="1"/>
  <c r="J4" i="20" s="1"/>
  <c r="J5" i="20" s="1"/>
  <c r="AD4" i="20" a="1"/>
  <c r="AD4" i="20" s="1"/>
  <c r="AD5" i="20" s="1"/>
  <c r="Z4" i="20" a="1"/>
  <c r="Z4" i="20" s="1"/>
  <c r="Z5" i="20" s="1"/>
  <c r="Y4" i="20" a="1"/>
  <c r="Y4" i="20" s="1"/>
  <c r="Y5" i="20" s="1"/>
  <c r="X4" i="20" a="1"/>
  <c r="X4" i="20" s="1"/>
  <c r="X5" i="20" s="1"/>
  <c r="W4" i="20" a="1"/>
  <c r="W4" i="20" s="1"/>
  <c r="W5" i="20" s="1"/>
  <c r="T4" i="20" a="1"/>
  <c r="T4" i="20" s="1"/>
  <c r="T5" i="20" s="1"/>
  <c r="S4" i="20" a="1"/>
  <c r="S4" i="20" s="1"/>
  <c r="S5" i="20" s="1"/>
  <c r="R4" i="20" a="1"/>
  <c r="R4" i="20" s="1"/>
  <c r="R5" i="20" s="1"/>
  <c r="Q4" i="20" a="1"/>
  <c r="Q4" i="20" s="1"/>
  <c r="Q5" i="20" s="1"/>
  <c r="O4" i="20" a="1"/>
  <c r="O4" i="20" s="1"/>
  <c r="O5" i="20" s="1"/>
  <c r="N4" i="20" a="1"/>
  <c r="N4" i="20" s="1"/>
  <c r="N5" i="20" s="1"/>
  <c r="M4" i="20" a="1"/>
  <c r="M4" i="20" s="1"/>
  <c r="M5" i="20" s="1"/>
  <c r="L4" i="20" a="1"/>
  <c r="L4" i="20" s="1"/>
  <c r="L5" i="20" s="1"/>
  <c r="I4" i="20" a="1"/>
  <c r="I4" i="20" s="1"/>
  <c r="I5" i="20" s="1"/>
  <c r="F4" i="19" a="1"/>
  <c r="F4" i="19" s="1"/>
  <c r="F5" i="19" s="1"/>
  <c r="E4" i="19" a="1"/>
  <c r="E4" i="19" s="1"/>
  <c r="E5" i="19" s="1"/>
  <c r="BS5" i="1"/>
  <c r="BN5" i="1"/>
  <c r="BE5" i="1"/>
  <c r="CA5" i="1"/>
  <c r="CB5" i="1"/>
  <c r="BF5" i="1"/>
  <c r="BQ5" i="1"/>
  <c r="AN5" i="1"/>
  <c r="AK5" i="1"/>
  <c r="CH5" i="1"/>
  <c r="BZ5" i="1"/>
  <c r="BR5" i="1"/>
  <c r="CJ5" i="1"/>
  <c r="CI5" i="1"/>
  <c r="CC5" i="1"/>
  <c r="CE5" i="1"/>
  <c r="BY5" i="1"/>
  <c r="CD5" i="1"/>
  <c r="CF5" i="1"/>
  <c r="CG5" i="1"/>
  <c r="CK5" i="1"/>
  <c r="CL5" i="1"/>
  <c r="CM5" i="1"/>
  <c r="CN5" i="1"/>
  <c r="CO5" i="1"/>
  <c r="CP5" i="1"/>
  <c r="CQ5" i="1"/>
  <c r="CR5" i="1"/>
  <c r="CS5" i="1"/>
  <c r="BK5" i="1"/>
  <c r="AM5" i="1"/>
  <c r="BB5" i="1"/>
  <c r="BO5" i="1"/>
  <c r="BP5" i="1"/>
  <c r="AX5" i="1"/>
  <c r="BT5" i="1"/>
  <c r="BU5" i="1"/>
  <c r="BV5" i="1"/>
  <c r="BW5" i="1"/>
  <c r="BX5" i="1"/>
  <c r="BM5" i="1"/>
  <c r="BI5" i="1"/>
  <c r="BJ5" i="1"/>
  <c r="BA5" i="1"/>
  <c r="BC5" i="1"/>
  <c r="BD5" i="1"/>
  <c r="BG5" i="1"/>
  <c r="BH5" i="1"/>
  <c r="BL5" i="1"/>
  <c r="AZ5" i="1"/>
  <c r="AU5" i="1"/>
  <c r="AV5" i="1"/>
  <c r="AW5" i="1"/>
  <c r="AL5" i="1"/>
  <c r="AJ5" i="1"/>
  <c r="AP5" i="1"/>
  <c r="AS5" i="1"/>
  <c r="AR5" i="1"/>
  <c r="AQ5" i="1"/>
  <c r="AT5" i="1"/>
  <c r="AY5" i="1"/>
  <c r="AO5" i="1"/>
  <c r="AA5" i="1"/>
  <c r="Z5" i="1"/>
  <c r="AD4" i="19" l="1" a="1"/>
  <c r="AD4" i="19" s="1"/>
  <c r="AD5" i="19" s="1"/>
  <c r="B87" i="20" a="1"/>
  <c r="B87" i="20" s="1"/>
  <c r="E87" i="20" s="1"/>
  <c r="B75" i="20" a="1"/>
  <c r="B75" i="20" s="1"/>
  <c r="E75" i="20" s="1"/>
  <c r="B88" i="20" a="1"/>
  <c r="B88" i="20" s="1"/>
  <c r="E88" i="20" s="1"/>
  <c r="B44" i="20" a="1"/>
  <c r="B44" i="20" s="1"/>
  <c r="E44" i="20" s="1"/>
  <c r="B84" i="20" a="1"/>
  <c r="B84" i="20" s="1"/>
  <c r="E84" i="20" s="1"/>
  <c r="B20" i="20" a="1"/>
  <c r="B20" i="20" s="1"/>
  <c r="E20" i="20" s="1"/>
  <c r="B90" i="20" a="1"/>
  <c r="B90" i="20" s="1"/>
  <c r="E90" i="20" s="1"/>
  <c r="B73" i="20" a="1"/>
  <c r="B73" i="20" s="1"/>
  <c r="E73" i="20" s="1"/>
  <c r="B97" i="20" a="1"/>
  <c r="B97" i="20" s="1"/>
  <c r="E97" i="20" s="1"/>
  <c r="B60" i="20" a="1"/>
  <c r="B60" i="20" s="1"/>
  <c r="E60" i="20" s="1"/>
  <c r="B41" i="20" a="1"/>
  <c r="B41" i="20" s="1"/>
  <c r="E41" i="20" s="1"/>
  <c r="B76" i="20" a="1"/>
  <c r="B76" i="20" s="1"/>
  <c r="E76" i="20" s="1"/>
  <c r="B15" i="20" a="1"/>
  <c r="B15" i="20" s="1"/>
  <c r="E15" i="20" s="1"/>
  <c r="B82" i="20" a="1"/>
  <c r="B82" i="20" s="1"/>
  <c r="E82" i="20" s="1"/>
  <c r="B77" i="20" a="1"/>
  <c r="B77" i="20" s="1"/>
  <c r="E77" i="20" s="1"/>
  <c r="B56" i="20" a="1"/>
  <c r="B56" i="20" s="1"/>
  <c r="E56" i="20" s="1"/>
  <c r="B55" i="20" a="1"/>
  <c r="B55" i="20" s="1"/>
  <c r="E55" i="20" s="1"/>
  <c r="B19" i="20" a="1"/>
  <c r="B19" i="20" s="1"/>
  <c r="E19" i="20" s="1"/>
  <c r="B59" i="20" a="1"/>
  <c r="B59" i="20" s="1"/>
  <c r="E59" i="20" s="1"/>
  <c r="B86" i="20" a="1"/>
  <c r="B86" i="20" s="1"/>
  <c r="E86" i="20" s="1"/>
  <c r="B66" i="20" a="1"/>
  <c r="B66" i="20" s="1"/>
  <c r="E66" i="20" s="1"/>
  <c r="B80" i="20" a="1"/>
  <c r="B80" i="20" s="1"/>
  <c r="E80" i="20" s="1"/>
  <c r="B78" i="20" a="1"/>
  <c r="B78" i="20" s="1"/>
  <c r="E78" i="20" s="1"/>
  <c r="B57" i="20" a="1"/>
  <c r="B57" i="20" s="1"/>
  <c r="E57" i="20" s="1"/>
  <c r="B72" i="20" a="1"/>
  <c r="B72" i="20" s="1"/>
  <c r="E72" i="20" s="1"/>
  <c r="B12" i="20" a="1"/>
  <c r="B12" i="20" s="1"/>
  <c r="E12" i="20" s="1"/>
  <c r="B10" i="20" a="1"/>
  <c r="B10" i="20" s="1"/>
  <c r="E10" i="20" s="1"/>
  <c r="B38" i="20" a="1"/>
  <c r="B38" i="20" s="1"/>
  <c r="E38" i="20" s="1"/>
  <c r="B31" i="20" a="1"/>
  <c r="B31" i="20" s="1"/>
  <c r="E31" i="20" s="1"/>
  <c r="B81" i="20" a="1"/>
  <c r="B81" i="20" s="1"/>
  <c r="E81" i="20" s="1"/>
  <c r="B22" i="20" a="1"/>
  <c r="B22" i="20" s="1"/>
  <c r="E22" i="20" s="1"/>
  <c r="B40" i="20" a="1"/>
  <c r="B40" i="20" s="1"/>
  <c r="E40" i="20" s="1"/>
  <c r="B28" i="20" a="1"/>
  <c r="B28" i="20" s="1"/>
  <c r="E28" i="20" s="1"/>
  <c r="B93" i="20" a="1"/>
  <c r="B93" i="20" s="1"/>
  <c r="E93" i="20" s="1"/>
  <c r="B85" i="20" a="1"/>
  <c r="B85" i="20" s="1"/>
  <c r="E85" i="20" s="1"/>
  <c r="B23" i="20" a="1"/>
  <c r="B23" i="20" s="1"/>
  <c r="E23" i="20" s="1"/>
  <c r="B36" i="20" a="1"/>
  <c r="B36" i="20" s="1"/>
  <c r="E36" i="20" s="1"/>
  <c r="B39" i="20" a="1"/>
  <c r="B39" i="20" s="1"/>
  <c r="E39" i="20" s="1"/>
  <c r="B71" i="20" a="1"/>
  <c r="B71" i="20" s="1"/>
  <c r="E71" i="20" s="1"/>
  <c r="B18" i="20" a="1"/>
  <c r="B18" i="20" s="1"/>
  <c r="E18" i="20" s="1"/>
  <c r="B26" i="20" a="1"/>
  <c r="B26" i="20" s="1"/>
  <c r="E26" i="20" s="1"/>
  <c r="B35" i="20" a="1"/>
  <c r="B35" i="20" s="1"/>
  <c r="E35" i="20" s="1"/>
  <c r="B63" i="20" a="1"/>
  <c r="B63" i="20" s="1"/>
  <c r="E63" i="20" s="1"/>
  <c r="B9" i="20" a="1"/>
  <c r="B9" i="20" s="1"/>
  <c r="E9" i="20" s="1"/>
  <c r="B64" i="20" a="1"/>
  <c r="B64" i="20" s="1"/>
  <c r="E64" i="20" s="1"/>
  <c r="B30" i="20" a="1"/>
  <c r="B30" i="20" s="1"/>
  <c r="E30" i="20" s="1"/>
  <c r="B14" i="20" a="1"/>
  <c r="B14" i="20" s="1"/>
  <c r="E14" i="20" s="1"/>
  <c r="B96" i="20" a="1"/>
  <c r="B96" i="20" s="1"/>
  <c r="E96" i="20" s="1"/>
  <c r="B16" i="20" a="1"/>
  <c r="B16" i="20" s="1"/>
  <c r="E16" i="20" s="1"/>
  <c r="B25" i="20" a="1"/>
  <c r="B25" i="20" s="1"/>
  <c r="E25" i="20" s="1"/>
  <c r="B24" i="20" a="1"/>
  <c r="B24" i="20" s="1"/>
  <c r="E24" i="20" s="1"/>
  <c r="B91" i="20" a="1"/>
  <c r="B91" i="20" s="1"/>
  <c r="E91" i="20" s="1"/>
  <c r="B83" i="20" a="1"/>
  <c r="B83" i="20" s="1"/>
  <c r="E83" i="20" s="1"/>
  <c r="B13" i="20" a="1"/>
  <c r="B13" i="20" s="1"/>
  <c r="E13" i="20" s="1"/>
  <c r="B70" i="20" a="1"/>
  <c r="B70" i="20" s="1"/>
  <c r="E70" i="20" s="1"/>
  <c r="B68" i="20" a="1"/>
  <c r="B68" i="20" s="1"/>
  <c r="E68" i="20" s="1"/>
  <c r="B62" i="20" a="1"/>
  <c r="B62" i="20" s="1"/>
  <c r="E62" i="20" s="1"/>
  <c r="B74" i="20" a="1"/>
  <c r="B74" i="20" s="1"/>
  <c r="E74" i="20" s="1"/>
  <c r="B69" i="20" a="1"/>
  <c r="B69" i="20" s="1"/>
  <c r="E69" i="20" s="1"/>
  <c r="B94" i="20" a="1"/>
  <c r="B94" i="20" s="1"/>
  <c r="E94" i="20" s="1"/>
  <c r="B58" i="20" a="1"/>
  <c r="B58" i="20" s="1"/>
  <c r="E58" i="20" s="1"/>
  <c r="B61" i="20" a="1"/>
  <c r="B61" i="20" s="1"/>
  <c r="E61" i="20" s="1"/>
  <c r="B50" i="20" a="1"/>
  <c r="B50" i="20" s="1"/>
  <c r="E50" i="20" s="1"/>
  <c r="B52" i="20" a="1"/>
  <c r="B52" i="20" s="1"/>
  <c r="E52" i="20" s="1"/>
  <c r="B65" i="20" a="1"/>
  <c r="B65" i="20" s="1"/>
  <c r="E65" i="20" s="1"/>
  <c r="B47" i="20" a="1"/>
  <c r="B47" i="20" s="1"/>
  <c r="E47" i="20" s="1"/>
  <c r="B37" i="20" a="1"/>
  <c r="B37" i="20" s="1"/>
  <c r="E37" i="20" s="1"/>
  <c r="B49" i="20" a="1"/>
  <c r="B49" i="20" s="1"/>
  <c r="E49" i="20" s="1"/>
  <c r="B54" i="20" a="1"/>
  <c r="B54" i="20" s="1"/>
  <c r="E54" i="20" s="1"/>
  <c r="B29" i="20" a="1"/>
  <c r="B29" i="20" s="1"/>
  <c r="E29" i="20" s="1"/>
  <c r="B32" i="20" a="1"/>
  <c r="B32" i="20" s="1"/>
  <c r="E32" i="20" s="1"/>
  <c r="B46" i="20" a="1"/>
  <c r="B46" i="20" s="1"/>
  <c r="E46" i="20" s="1"/>
  <c r="B51" i="20" a="1"/>
  <c r="B51" i="20" s="1"/>
  <c r="E51" i="20" s="1"/>
  <c r="B95" i="20" a="1"/>
  <c r="B95" i="20" s="1"/>
  <c r="E95" i="20" s="1"/>
  <c r="B27" i="20" a="1"/>
  <c r="B27" i="20" s="1"/>
  <c r="E27" i="20" s="1"/>
  <c r="B43" i="20" a="1"/>
  <c r="B43" i="20" s="1"/>
  <c r="E43" i="20" s="1"/>
  <c r="B48" i="20" a="1"/>
  <c r="B48" i="20" s="1"/>
  <c r="E48" i="20" s="1"/>
  <c r="B33" i="20" a="1"/>
  <c r="B33" i="20" s="1"/>
  <c r="E33" i="20" s="1"/>
  <c r="B7" i="20" a="1"/>
  <c r="B7" i="20" s="1"/>
  <c r="E7" i="20" s="1"/>
  <c r="B45" i="20" a="1"/>
  <c r="B45" i="20" s="1"/>
  <c r="E45" i="20" s="1"/>
  <c r="B67" i="20" a="1"/>
  <c r="B67" i="20" s="1"/>
  <c r="E67" i="20" s="1"/>
  <c r="B17" i="20" a="1"/>
  <c r="B17" i="20" s="1"/>
  <c r="E17" i="20" s="1"/>
  <c r="B11" i="20" a="1"/>
  <c r="B11" i="20" s="1"/>
  <c r="E11" i="20" s="1"/>
  <c r="B42" i="20" a="1"/>
  <c r="B42" i="20" s="1"/>
  <c r="E42" i="20" s="1"/>
  <c r="B8" i="20" a="1"/>
  <c r="B8" i="20" s="1"/>
  <c r="E8" i="20" s="1"/>
  <c r="B92" i="20" a="1"/>
  <c r="B92" i="20" s="1"/>
  <c r="E92" i="20" s="1"/>
  <c r="B79" i="20" a="1"/>
  <c r="B79" i="20" s="1"/>
  <c r="E79" i="20" s="1"/>
  <c r="B34" i="20" a="1"/>
  <c r="B34" i="20" s="1"/>
  <c r="E34" i="20" s="1"/>
  <c r="B21" i="20" a="1"/>
  <c r="B21" i="20" s="1"/>
  <c r="E21" i="20" s="1"/>
  <c r="B53" i="20" a="1"/>
  <c r="B53" i="20" s="1"/>
  <c r="E53" i="20" s="1"/>
  <c r="B89" i="20" a="1"/>
  <c r="B89" i="20" s="1"/>
  <c r="E89" i="20" s="1"/>
  <c r="R4" i="19" a="1"/>
  <c r="R4" i="19" s="1"/>
  <c r="R5" i="19" s="1"/>
  <c r="M4" i="19" a="1"/>
  <c r="M4" i="19" s="1"/>
  <c r="M5" i="19" s="1"/>
  <c r="T4" i="19" a="1"/>
  <c r="T4" i="19" s="1"/>
  <c r="T5" i="19" s="1"/>
  <c r="I4" i="19" a="1"/>
  <c r="I4" i="19" s="1"/>
  <c r="I5" i="19" s="1"/>
  <c r="N4" i="19" a="1"/>
  <c r="N4" i="19" s="1"/>
  <c r="N5" i="19" s="1"/>
  <c r="Z4" i="19" a="1"/>
  <c r="Z4" i="19" s="1"/>
  <c r="Z5" i="19" s="1"/>
  <c r="J4" i="19" a="1"/>
  <c r="J4" i="19" s="1"/>
  <c r="J5" i="19" s="1"/>
  <c r="AA4" i="19" a="1"/>
  <c r="AA4" i="19" s="1"/>
  <c r="AA5" i="19" s="1"/>
  <c r="X4" i="19" a="1"/>
  <c r="X4" i="19" s="1"/>
  <c r="X5" i="19" s="1"/>
  <c r="G4" i="19" a="1"/>
  <c r="G4" i="19" s="1"/>
  <c r="G5" i="19" s="1"/>
  <c r="Y4" i="19" a="1"/>
  <c r="Y4" i="19" s="1"/>
  <c r="Y5" i="19" s="1"/>
  <c r="H4" i="19" a="1"/>
  <c r="H4" i="19" s="1"/>
  <c r="H5" i="19" s="1"/>
  <c r="S4" i="19" a="1"/>
  <c r="S4" i="19" s="1"/>
  <c r="S5" i="19" s="1"/>
  <c r="W4" i="19" a="1"/>
  <c r="W4" i="19" s="1"/>
  <c r="W5" i="19" s="1"/>
  <c r="K4" i="19" a="1"/>
  <c r="K4" i="19" s="1"/>
  <c r="K5" i="19" s="1"/>
  <c r="B4" i="19" a="1"/>
  <c r="B4" i="19" s="1"/>
  <c r="B5" i="19" s="1"/>
  <c r="C4" i="19" a="1"/>
  <c r="C4" i="19" s="1"/>
  <c r="C5" i="19" s="1"/>
  <c r="P4" i="19" a="1"/>
  <c r="P4" i="19" s="1"/>
  <c r="P5" i="19" s="1"/>
  <c r="AB4" i="19" a="1"/>
  <c r="AB4" i="19" s="1"/>
  <c r="AB5" i="19" s="1"/>
  <c r="L4" i="19" a="1"/>
  <c r="L4" i="19" s="1"/>
  <c r="L5" i="19" s="1"/>
  <c r="O4" i="19" a="1"/>
  <c r="O4" i="19" s="1"/>
  <c r="O5" i="19" s="1"/>
  <c r="N5" i="1"/>
  <c r="B473" i="19" a="1"/>
  <c r="B473" i="19" s="1"/>
  <c r="B317" i="19" a="1"/>
  <c r="B317" i="19" s="1"/>
  <c r="B132" i="19" a="1"/>
  <c r="B132" i="19" s="1"/>
  <c r="C132" i="19" s="1" a="1"/>
  <c r="C132" i="19" s="1"/>
  <c r="B122" i="19" a="1"/>
  <c r="B122" i="19" s="1"/>
  <c r="C122" i="19" s="1" a="1"/>
  <c r="C122" i="19" s="1"/>
  <c r="B261" i="19" a="1"/>
  <c r="B261" i="19" s="1"/>
  <c r="B437" i="19" a="1"/>
  <c r="B437" i="19" s="1"/>
  <c r="B493" i="19" a="1"/>
  <c r="B493" i="19" s="1"/>
  <c r="B303" i="19" a="1"/>
  <c r="B303" i="19" s="1"/>
  <c r="B422" i="19" a="1"/>
  <c r="B422" i="19" s="1"/>
  <c r="B443" i="19" a="1"/>
  <c r="B443" i="19" s="1"/>
  <c r="B449" i="19" a="1"/>
  <c r="B449" i="19" s="1"/>
  <c r="B351" i="19" a="1"/>
  <c r="B351" i="19" s="1"/>
  <c r="B253" i="19" a="1"/>
  <c r="B253" i="19" s="1"/>
  <c r="B155" i="19" a="1"/>
  <c r="B155" i="19" s="1"/>
  <c r="B476" i="19" a="1"/>
  <c r="B476" i="19" s="1"/>
  <c r="B378" i="19" a="1"/>
  <c r="B378" i="19" s="1"/>
  <c r="B280" i="19" a="1"/>
  <c r="B280" i="19" s="1"/>
  <c r="B182" i="19" a="1"/>
  <c r="B182" i="19" s="1"/>
  <c r="B489" i="19" a="1"/>
  <c r="B489" i="19" s="1"/>
  <c r="B391" i="19" a="1"/>
  <c r="B391" i="19" s="1"/>
  <c r="B293" i="19" a="1"/>
  <c r="B293" i="19" s="1"/>
  <c r="B195" i="19" a="1"/>
  <c r="B195" i="19" s="1"/>
  <c r="B502" i="19" a="1"/>
  <c r="B502" i="19" s="1"/>
  <c r="B404" i="19" a="1"/>
  <c r="B404" i="19" s="1"/>
  <c r="B306" i="19" a="1"/>
  <c r="B306" i="19" s="1"/>
  <c r="B208" i="19" a="1"/>
  <c r="B208" i="19" s="1"/>
  <c r="B268" i="19" a="1"/>
  <c r="B268" i="19" s="1"/>
  <c r="B135" i="19" a="1"/>
  <c r="B135" i="19" s="1"/>
  <c r="C135" i="19" s="1" a="1"/>
  <c r="C135" i="19" s="1"/>
  <c r="B424" i="19" a="1"/>
  <c r="B424" i="19" s="1"/>
  <c r="B213" i="19" a="1"/>
  <c r="B213" i="19" s="1"/>
  <c r="B234" i="19" a="1"/>
  <c r="B234" i="19" s="1"/>
  <c r="B451" i="19" a="1"/>
  <c r="B451" i="19" s="1"/>
  <c r="B219" i="19" a="1"/>
  <c r="B219" i="19" s="1"/>
  <c r="B412" i="19" a="1"/>
  <c r="B412" i="19" s="1"/>
  <c r="B241" i="19" a="1"/>
  <c r="B241" i="19" s="1"/>
  <c r="B199" i="19" a="1"/>
  <c r="B199" i="19" s="1"/>
  <c r="B333" i="19" a="1"/>
  <c r="B333" i="19" s="1"/>
  <c r="B396" i="19" a="1"/>
  <c r="B396" i="19" s="1"/>
  <c r="B319" i="19" a="1"/>
  <c r="B319" i="19" s="1"/>
  <c r="B438" i="19" a="1"/>
  <c r="B438" i="19" s="1"/>
  <c r="B459" i="19" a="1"/>
  <c r="B459" i="19" s="1"/>
  <c r="B442" i="19" a="1"/>
  <c r="B442" i="19" s="1"/>
  <c r="B344" i="19" a="1"/>
  <c r="B344" i="19" s="1"/>
  <c r="B246" i="19" a="1"/>
  <c r="B246" i="19" s="1"/>
  <c r="B148" i="19" a="1"/>
  <c r="B148" i="19" s="1"/>
  <c r="B469" i="19" a="1"/>
  <c r="B469" i="19" s="1"/>
  <c r="B371" i="19" a="1"/>
  <c r="B371" i="19" s="1"/>
  <c r="B273" i="19" a="1"/>
  <c r="B273" i="19" s="1"/>
  <c r="B175" i="19" a="1"/>
  <c r="B175" i="19" s="1"/>
  <c r="B482" i="19" a="1"/>
  <c r="B482" i="19" s="1"/>
  <c r="B384" i="19" a="1"/>
  <c r="B384" i="19" s="1"/>
  <c r="B286" i="19" a="1"/>
  <c r="B286" i="19" s="1"/>
  <c r="B188" i="19" a="1"/>
  <c r="B188" i="19" s="1"/>
  <c r="B495" i="19" a="1"/>
  <c r="B495" i="19" s="1"/>
  <c r="B397" i="19" a="1"/>
  <c r="B397" i="19" s="1"/>
  <c r="B299" i="19" a="1"/>
  <c r="B299" i="19" s="1"/>
  <c r="B201" i="19" a="1"/>
  <c r="B201" i="19" s="1"/>
  <c r="B284" i="19" a="1"/>
  <c r="B284" i="19" s="1"/>
  <c r="B150" i="19" a="1"/>
  <c r="B150" i="19" s="1"/>
  <c r="B465" i="19" a="1"/>
  <c r="B465" i="19" s="1"/>
  <c r="B254" i="19" a="1"/>
  <c r="B254" i="19" s="1"/>
  <c r="B275" i="19" a="1"/>
  <c r="B275" i="19" s="1"/>
  <c r="B492" i="19" a="1"/>
  <c r="B492" i="19" s="1"/>
  <c r="B274" i="19" a="1"/>
  <c r="B274" i="19" s="1"/>
  <c r="B425" i="19" a="1"/>
  <c r="B425" i="19" s="1"/>
  <c r="B98" i="19" a="1"/>
  <c r="B98" i="19" s="1"/>
  <c r="D98" i="19" s="1"/>
  <c r="B192" i="19" a="1"/>
  <c r="B192" i="19" s="1"/>
  <c r="B318" i="19" a="1"/>
  <c r="B318" i="19" s="1"/>
  <c r="B472" i="19" a="1"/>
  <c r="B472" i="19" s="1"/>
  <c r="B380" i="19" a="1"/>
  <c r="B380" i="19" s="1"/>
  <c r="B116" i="19" a="1"/>
  <c r="B116" i="19" s="1"/>
  <c r="C116" i="19" s="1" a="1"/>
  <c r="C116" i="19" s="1"/>
  <c r="B360" i="19" a="1"/>
  <c r="B360" i="19" s="1"/>
  <c r="B479" i="19" a="1"/>
  <c r="B479" i="19" s="1"/>
  <c r="B435" i="19" a="1"/>
  <c r="B435" i="19" s="1"/>
  <c r="B337" i="19" a="1"/>
  <c r="B337" i="19" s="1"/>
  <c r="B239" i="19" a="1"/>
  <c r="B239" i="19" s="1"/>
  <c r="B141" i="19" a="1"/>
  <c r="B141" i="19" s="1"/>
  <c r="B462" i="19" a="1"/>
  <c r="B462" i="19" s="1"/>
  <c r="B364" i="19" a="1"/>
  <c r="B364" i="19" s="1"/>
  <c r="B266" i="19" a="1"/>
  <c r="B266" i="19" s="1"/>
  <c r="B168" i="19" a="1"/>
  <c r="B168" i="19" s="1"/>
  <c r="B475" i="19" a="1"/>
  <c r="B475" i="19" s="1"/>
  <c r="B377" i="19" a="1"/>
  <c r="B377" i="19" s="1"/>
  <c r="B279" i="19" a="1"/>
  <c r="B279" i="19" s="1"/>
  <c r="B181" i="19" a="1"/>
  <c r="B181" i="19" s="1"/>
  <c r="B488" i="19" a="1"/>
  <c r="B488" i="19" s="1"/>
  <c r="B390" i="19" a="1"/>
  <c r="B390" i="19" s="1"/>
  <c r="B292" i="19" a="1"/>
  <c r="B292" i="19" s="1"/>
  <c r="B194" i="19" a="1"/>
  <c r="B194" i="19" s="1"/>
  <c r="B325" i="19" a="1"/>
  <c r="B325" i="19" s="1"/>
  <c r="B191" i="19" a="1"/>
  <c r="B191" i="19" s="1"/>
  <c r="B108" i="19" a="1"/>
  <c r="B108" i="19" s="1"/>
  <c r="B506" i="19" a="1"/>
  <c r="B506" i="19" s="1"/>
  <c r="B270" i="19" a="1"/>
  <c r="B270" i="19" s="1"/>
  <c r="B291" i="19" a="1"/>
  <c r="B291" i="19" s="1"/>
  <c r="B104" i="19" a="1"/>
  <c r="B104" i="19" s="1"/>
  <c r="B508" i="19" a="1"/>
  <c r="B508" i="19" s="1"/>
  <c r="B452" i="19" a="1"/>
  <c r="B452" i="19" s="1"/>
  <c r="B176" i="19" a="1"/>
  <c r="B176" i="19" s="1"/>
  <c r="B327" i="19" a="1"/>
  <c r="B327" i="19" s="1"/>
  <c r="B105" i="19" a="1"/>
  <c r="B105" i="19" s="1"/>
  <c r="B121" i="19" a="1"/>
  <c r="B121" i="19" s="1"/>
  <c r="C121" i="19" s="1" a="1"/>
  <c r="C121" i="19" s="1"/>
  <c r="B457" i="19" a="1"/>
  <c r="B457" i="19" s="1"/>
  <c r="B339" i="19" a="1"/>
  <c r="B339" i="19" s="1"/>
  <c r="B290" i="19" a="1"/>
  <c r="B290" i="19" s="1"/>
  <c r="B401" i="19" a="1"/>
  <c r="B401" i="19" s="1"/>
  <c r="B112" i="19" a="1"/>
  <c r="B112" i="19" s="1"/>
  <c r="C112" i="19" s="1" a="1"/>
  <c r="C112" i="19" s="1"/>
  <c r="B428" i="19" a="1"/>
  <c r="B428" i="19" s="1"/>
  <c r="B330" i="19" a="1"/>
  <c r="B330" i="19" s="1"/>
  <c r="B232" i="19" a="1"/>
  <c r="B232" i="19" s="1"/>
  <c r="B137" i="19" a="1"/>
  <c r="B137" i="19" s="1"/>
  <c r="C137" i="19" s="1" a="1"/>
  <c r="C137" i="19" s="1"/>
  <c r="B455" i="19" a="1"/>
  <c r="B455" i="19" s="1"/>
  <c r="B357" i="19" a="1"/>
  <c r="B357" i="19" s="1"/>
  <c r="B259" i="19" a="1"/>
  <c r="B259" i="19" s="1"/>
  <c r="B161" i="19" a="1"/>
  <c r="B161" i="19" s="1"/>
  <c r="B468" i="19" a="1"/>
  <c r="B468" i="19" s="1"/>
  <c r="B370" i="19" a="1"/>
  <c r="B370" i="19" s="1"/>
  <c r="B272" i="19" a="1"/>
  <c r="B272" i="19" s="1"/>
  <c r="B174" i="19" a="1"/>
  <c r="B174" i="19" s="1"/>
  <c r="B481" i="19" a="1"/>
  <c r="B481" i="19" s="1"/>
  <c r="B383" i="19" a="1"/>
  <c r="B383" i="19" s="1"/>
  <c r="B285" i="19" a="1"/>
  <c r="B285" i="19" s="1"/>
  <c r="B187" i="19" a="1"/>
  <c r="B187" i="19" s="1"/>
  <c r="B366" i="19" a="1"/>
  <c r="B366" i="19" s="1"/>
  <c r="B207" i="19" a="1"/>
  <c r="B207" i="19" s="1"/>
  <c r="B119" i="19" a="1"/>
  <c r="B119" i="19" s="1"/>
  <c r="C119" i="19" s="1" a="1"/>
  <c r="C119" i="19" s="1"/>
  <c r="B311" i="19" a="1"/>
  <c r="B311" i="19" s="1"/>
  <c r="B332" i="19" a="1"/>
  <c r="B332" i="19" s="1"/>
  <c r="B115" i="19" a="1"/>
  <c r="B115" i="19" s="1"/>
  <c r="C115" i="19" s="1" a="1"/>
  <c r="C115" i="19" s="1"/>
  <c r="B139" i="19" a="1"/>
  <c r="B139" i="19" s="1"/>
  <c r="C139" i="19" s="1" a="1"/>
  <c r="C139" i="19" s="1"/>
  <c r="B374" i="19" a="1"/>
  <c r="B374" i="19" s="1"/>
  <c r="B127" i="19" a="1"/>
  <c r="B127" i="19" s="1"/>
  <c r="C127" i="19" s="1" a="1"/>
  <c r="C127" i="19" s="1"/>
  <c r="B298" i="19" a="1"/>
  <c r="B298" i="19" s="1"/>
  <c r="B354" i="19" a="1"/>
  <c r="B354" i="19" s="1"/>
  <c r="B417" i="19" a="1"/>
  <c r="B417" i="19" s="1"/>
  <c r="B123" i="19" a="1"/>
  <c r="B123" i="19" s="1"/>
  <c r="C123" i="19" s="1" a="1"/>
  <c r="C123" i="19" s="1"/>
  <c r="B100" i="19" a="1"/>
  <c r="B100" i="19" s="1"/>
  <c r="B421" i="19" a="1"/>
  <c r="B421" i="19" s="1"/>
  <c r="B323" i="19" a="1"/>
  <c r="B323" i="19" s="1"/>
  <c r="B225" i="19" a="1"/>
  <c r="B225" i="19" s="1"/>
  <c r="B448" i="19" a="1"/>
  <c r="B448" i="19" s="1"/>
  <c r="B350" i="19" a="1"/>
  <c r="B350" i="19" s="1"/>
  <c r="B252" i="19" a="1"/>
  <c r="B252" i="19" s="1"/>
  <c r="B154" i="19" a="1"/>
  <c r="B154" i="19" s="1"/>
  <c r="B461" i="19" a="1"/>
  <c r="B461" i="19" s="1"/>
  <c r="B363" i="19" a="1"/>
  <c r="B363" i="19" s="1"/>
  <c r="B265" i="19" a="1"/>
  <c r="B265" i="19" s="1"/>
  <c r="B167" i="19" a="1"/>
  <c r="B167" i="19" s="1"/>
  <c r="B474" i="19" a="1"/>
  <c r="B474" i="19" s="1"/>
  <c r="B376" i="19" a="1"/>
  <c r="B376" i="19" s="1"/>
  <c r="B278" i="19" a="1"/>
  <c r="B278" i="19" s="1"/>
  <c r="B180" i="19" a="1"/>
  <c r="B180" i="19" s="1"/>
  <c r="B382" i="19" a="1"/>
  <c r="B382" i="19" s="1"/>
  <c r="B248" i="19" a="1"/>
  <c r="B248" i="19" s="1"/>
  <c r="B130" i="19" a="1"/>
  <c r="B130" i="19" s="1"/>
  <c r="C130" i="19" s="1" a="1"/>
  <c r="C130" i="19" s="1"/>
  <c r="B352" i="19" a="1"/>
  <c r="B352" i="19" s="1"/>
  <c r="B373" i="19" a="1"/>
  <c r="B373" i="19" s="1"/>
  <c r="B126" i="19" a="1"/>
  <c r="B126" i="19" s="1"/>
  <c r="C126" i="19" s="1" a="1"/>
  <c r="C126" i="19" s="1"/>
  <c r="B338" i="19" a="1"/>
  <c r="B338" i="19" s="1"/>
  <c r="B282" i="19" a="1"/>
  <c r="B282" i="19" s="1"/>
  <c r="B429" i="19" a="1"/>
  <c r="B429" i="19" s="1"/>
  <c r="B458" i="19" a="1"/>
  <c r="B458" i="19" s="1"/>
  <c r="B149" i="19" a="1"/>
  <c r="B149" i="19" s="1"/>
  <c r="B512" i="19" a="1"/>
  <c r="B512" i="19" s="1"/>
  <c r="B414" i="19" a="1"/>
  <c r="B414" i="19" s="1"/>
  <c r="B316" i="19" a="1"/>
  <c r="B316" i="19" s="1"/>
  <c r="B218" i="19" a="1"/>
  <c r="B218" i="19" s="1"/>
  <c r="B441" i="19" a="1"/>
  <c r="B441" i="19" s="1"/>
  <c r="B343" i="19" a="1"/>
  <c r="B343" i="19" s="1"/>
  <c r="B245" i="19" a="1"/>
  <c r="B245" i="19" s="1"/>
  <c r="B147" i="19" a="1"/>
  <c r="B147" i="19" s="1"/>
  <c r="B356" i="19" a="1"/>
  <c r="B356" i="19" s="1"/>
  <c r="B258" i="19" a="1"/>
  <c r="B258" i="19" s="1"/>
  <c r="B160" i="19" a="1"/>
  <c r="B160" i="19" s="1"/>
  <c r="B369" i="19" a="1"/>
  <c r="B369" i="19" s="1"/>
  <c r="B271" i="19" a="1"/>
  <c r="B271" i="19" s="1"/>
  <c r="B423" i="19" a="1"/>
  <c r="B423" i="19" s="1"/>
  <c r="B136" i="19" a="1"/>
  <c r="B136" i="19" s="1"/>
  <c r="C136" i="19" s="1" a="1"/>
  <c r="C136" i="19" s="1"/>
  <c r="B368" i="19" a="1"/>
  <c r="B368" i="19" s="1"/>
  <c r="B389" i="19" a="1"/>
  <c r="B389" i="19" s="1"/>
  <c r="B308" i="19" a="1"/>
  <c r="B308" i="19" s="1"/>
  <c r="B131" i="19" a="1"/>
  <c r="B131" i="19" s="1"/>
  <c r="C131" i="19" s="1" a="1"/>
  <c r="C131" i="19" s="1"/>
  <c r="B220" i="19" a="1"/>
  <c r="B220" i="19" s="1"/>
  <c r="B510" i="19" a="1"/>
  <c r="B510" i="19" s="1"/>
  <c r="B128" i="19" a="1"/>
  <c r="B128" i="19" s="1"/>
  <c r="C128" i="19" s="1" a="1"/>
  <c r="C128" i="19" s="1"/>
  <c r="B454" i="19" a="1"/>
  <c r="B454" i="19" s="1"/>
  <c r="B467" i="19" a="1"/>
  <c r="B467" i="19" s="1"/>
  <c r="B173" i="19" a="1"/>
  <c r="B173" i="19" s="1"/>
  <c r="B289" i="19" a="1"/>
  <c r="B289" i="19" s="1"/>
  <c r="B157" i="19" a="1"/>
  <c r="B157" i="19" s="1"/>
  <c r="B129" i="19" a="1"/>
  <c r="B129" i="19" s="1"/>
  <c r="C129" i="19" s="1" a="1"/>
  <c r="C129" i="19" s="1"/>
  <c r="B314" i="19" a="1"/>
  <c r="B314" i="19" s="1"/>
  <c r="B179" i="19" a="1"/>
  <c r="B179" i="19" s="1"/>
  <c r="B445" i="19" a="1"/>
  <c r="B445" i="19" s="1"/>
  <c r="B110" i="19" a="1"/>
  <c r="B110" i="19" s="1"/>
  <c r="B500" i="19" a="1"/>
  <c r="B500" i="19" s="1"/>
  <c r="B499" i="19" a="1"/>
  <c r="B499" i="19" s="1"/>
  <c r="B144" i="19" a="1"/>
  <c r="B144" i="19" s="1"/>
  <c r="B165" i="19" a="1"/>
  <c r="B165" i="19" s="1"/>
  <c r="B505" i="19" a="1"/>
  <c r="B505" i="19" s="1"/>
  <c r="B407" i="19" a="1"/>
  <c r="B407" i="19" s="1"/>
  <c r="B309" i="19" a="1"/>
  <c r="B309" i="19" s="1"/>
  <c r="B211" i="19" a="1"/>
  <c r="B211" i="19" s="1"/>
  <c r="B434" i="19" a="1"/>
  <c r="B434" i="19" s="1"/>
  <c r="B336" i="19" a="1"/>
  <c r="B336" i="19" s="1"/>
  <c r="B238" i="19" a="1"/>
  <c r="B238" i="19" s="1"/>
  <c r="B140" i="19" a="1"/>
  <c r="B140" i="19" s="1"/>
  <c r="B447" i="19" a="1"/>
  <c r="B447" i="19" s="1"/>
  <c r="B349" i="19" a="1"/>
  <c r="B349" i="19" s="1"/>
  <c r="B251" i="19" a="1"/>
  <c r="B251" i="19" s="1"/>
  <c r="B153" i="19" a="1"/>
  <c r="B153" i="19" s="1"/>
  <c r="B460" i="19" a="1"/>
  <c r="B460" i="19" s="1"/>
  <c r="B362" i="19" a="1"/>
  <c r="B362" i="19" s="1"/>
  <c r="B264" i="19" a="1"/>
  <c r="B264" i="19" s="1"/>
  <c r="B166" i="19" a="1"/>
  <c r="B166" i="19" s="1"/>
  <c r="B101" i="19" a="1"/>
  <c r="B101" i="19" s="1"/>
  <c r="B464" i="19" a="1"/>
  <c r="B464" i="19" s="1"/>
  <c r="B305" i="19" a="1"/>
  <c r="B305" i="19" s="1"/>
  <c r="B171" i="19" a="1"/>
  <c r="B171" i="19" s="1"/>
  <c r="B409" i="19" a="1"/>
  <c r="B409" i="19" s="1"/>
  <c r="B430" i="19" a="1"/>
  <c r="B430" i="19" s="1"/>
  <c r="B198" i="19" a="1"/>
  <c r="B198" i="19" s="1"/>
  <c r="B453" i="19" a="1"/>
  <c r="B453" i="19" s="1"/>
  <c r="B159" i="19" a="1"/>
  <c r="B159" i="19" s="1"/>
  <c r="B107" i="19" a="1"/>
  <c r="B107" i="19" s="1"/>
  <c r="B346" i="19" a="1"/>
  <c r="B346" i="19" s="1"/>
  <c r="B212" i="19" a="1"/>
  <c r="B212" i="19" s="1"/>
  <c r="B450" i="19" a="1"/>
  <c r="B450" i="19" s="1"/>
  <c r="B471" i="19" a="1"/>
  <c r="B471" i="19" s="1"/>
  <c r="B484" i="19" a="1"/>
  <c r="B484" i="19" s="1"/>
  <c r="B315" i="19" a="1"/>
  <c r="B315" i="19" s="1"/>
  <c r="B328" i="19" a="1"/>
  <c r="B328" i="19" s="1"/>
  <c r="B341" i="19" a="1"/>
  <c r="B341" i="19" s="1"/>
  <c r="B145" i="19" a="1"/>
  <c r="B145" i="19" s="1"/>
  <c r="B269" i="19" a="1"/>
  <c r="B269" i="19" s="1"/>
  <c r="B507" i="19" a="1"/>
  <c r="B507" i="19" s="1"/>
  <c r="B296" i="19" a="1"/>
  <c r="B296" i="19" s="1"/>
  <c r="B395" i="19" a="1"/>
  <c r="B395" i="19" s="1"/>
  <c r="B304" i="19" a="1"/>
  <c r="B304" i="19" s="1"/>
  <c r="B379" i="19" a="1"/>
  <c r="B379" i="19" s="1"/>
  <c r="B183" i="19" a="1"/>
  <c r="B183" i="19" s="1"/>
  <c r="B406" i="19" a="1"/>
  <c r="B406" i="19" s="1"/>
  <c r="B321" i="19" a="1"/>
  <c r="B321" i="19" s="1"/>
  <c r="B334" i="19" a="1"/>
  <c r="B334" i="19" s="1"/>
  <c r="B310" i="19" a="1"/>
  <c r="B310" i="19" s="1"/>
  <c r="B431" i="19" a="1"/>
  <c r="B431" i="19" s="1"/>
  <c r="B345" i="19" a="1"/>
  <c r="B345" i="19" s="1"/>
  <c r="B372" i="19" a="1"/>
  <c r="B372" i="19" s="1"/>
  <c r="B399" i="19" a="1"/>
  <c r="B399" i="19" s="1"/>
  <c r="B203" i="19" a="1"/>
  <c r="B203" i="19" s="1"/>
  <c r="B133" i="19" a="1"/>
  <c r="B133" i="19" s="1"/>
  <c r="C133" i="19" s="1" a="1"/>
  <c r="C133" i="19" s="1"/>
  <c r="B184" i="19" a="1"/>
  <c r="B184" i="19" s="1"/>
  <c r="B106" i="19" a="1"/>
  <c r="B106" i="19" s="1"/>
  <c r="B143" i="19" a="1"/>
  <c r="B143" i="19" s="1"/>
  <c r="B486" i="19" a="1"/>
  <c r="B486" i="19" s="1"/>
  <c r="B163" i="19" a="1"/>
  <c r="B163" i="19" s="1"/>
  <c r="B185" i="19" a="1"/>
  <c r="B185" i="19" s="1"/>
  <c r="B206" i="19" a="1"/>
  <c r="B206" i="19" s="1"/>
  <c r="B498" i="19" a="1"/>
  <c r="B498" i="19" s="1"/>
  <c r="B400" i="19" a="1"/>
  <c r="B400" i="19" s="1"/>
  <c r="B302" i="19" a="1"/>
  <c r="B302" i="19" s="1"/>
  <c r="B204" i="19" a="1"/>
  <c r="B204" i="19" s="1"/>
  <c r="B427" i="19" a="1"/>
  <c r="B427" i="19" s="1"/>
  <c r="B329" i="19" a="1"/>
  <c r="B329" i="19" s="1"/>
  <c r="B231" i="19" a="1"/>
  <c r="B231" i="19" s="1"/>
  <c r="B440" i="19" a="1"/>
  <c r="B440" i="19" s="1"/>
  <c r="B342" i="19" a="1"/>
  <c r="B342" i="19" s="1"/>
  <c r="B244" i="19" a="1"/>
  <c r="B244" i="19" s="1"/>
  <c r="B146" i="19" a="1"/>
  <c r="B146" i="19" s="1"/>
  <c r="B355" i="19" a="1"/>
  <c r="B355" i="19" s="1"/>
  <c r="B257" i="19" a="1"/>
  <c r="B257" i="19" s="1"/>
  <c r="B480" i="19" a="1"/>
  <c r="B480" i="19" s="1"/>
  <c r="B214" i="19" a="1"/>
  <c r="B214" i="19" s="1"/>
  <c r="B388" i="19" a="1"/>
  <c r="B388" i="19" s="1"/>
  <c r="B436" i="19" a="1"/>
  <c r="B436" i="19" s="1"/>
  <c r="B142" i="19" a="1"/>
  <c r="B142" i="19" s="1"/>
  <c r="B256" i="19" a="1"/>
  <c r="B256" i="19" s="1"/>
  <c r="B347" i="19" a="1"/>
  <c r="B347" i="19" s="1"/>
  <c r="B117" i="19" a="1"/>
  <c r="B117" i="19" s="1"/>
  <c r="C117" i="19" s="1" a="1"/>
  <c r="C117" i="19" s="1"/>
  <c r="B226" i="19" a="1"/>
  <c r="B226" i="19" s="1"/>
  <c r="B247" i="19" a="1"/>
  <c r="B247" i="19" s="1"/>
  <c r="B491" i="19" a="1"/>
  <c r="B491" i="19" s="1"/>
  <c r="B393" i="19" a="1"/>
  <c r="B393" i="19" s="1"/>
  <c r="B295" i="19" a="1"/>
  <c r="B295" i="19" s="1"/>
  <c r="B197" i="19" a="1"/>
  <c r="B197" i="19" s="1"/>
  <c r="B420" i="19" a="1"/>
  <c r="B420" i="19" s="1"/>
  <c r="B322" i="19" a="1"/>
  <c r="B322" i="19" s="1"/>
  <c r="B224" i="19" a="1"/>
  <c r="B224" i="19" s="1"/>
  <c r="B433" i="19" a="1"/>
  <c r="B433" i="19" s="1"/>
  <c r="B335" i="19" a="1"/>
  <c r="B335" i="19" s="1"/>
  <c r="B237" i="19" a="1"/>
  <c r="B237" i="19" s="1"/>
  <c r="B99" i="19" a="1"/>
  <c r="B99" i="19" s="1"/>
  <c r="D99" i="19" s="1"/>
  <c r="B446" i="19" a="1"/>
  <c r="B446" i="19" s="1"/>
  <c r="B348" i="19" a="1"/>
  <c r="B348" i="19" s="1"/>
  <c r="B250" i="19" a="1"/>
  <c r="B250" i="19" s="1"/>
  <c r="B152" i="19" a="1"/>
  <c r="B152" i="19" s="1"/>
  <c r="B113" i="19" a="1"/>
  <c r="B113" i="19" s="1"/>
  <c r="C113" i="19" s="1" a="1"/>
  <c r="C113" i="19" s="1"/>
  <c r="B387" i="19" a="1"/>
  <c r="B387" i="19" s="1"/>
  <c r="B228" i="19" a="1"/>
  <c r="B228" i="19" s="1"/>
  <c r="B109" i="19" a="1"/>
  <c r="B109" i="19" s="1"/>
  <c r="B466" i="19" a="1"/>
  <c r="B466" i="19" s="1"/>
  <c r="B487" i="19" a="1"/>
  <c r="B487" i="19" s="1"/>
  <c r="B255" i="19" a="1"/>
  <c r="B255" i="19" s="1"/>
  <c r="B359" i="19" a="1"/>
  <c r="B359" i="19" s="1"/>
  <c r="B297" i="19" a="1"/>
  <c r="B297" i="19" s="1"/>
  <c r="B249" i="19" a="1"/>
  <c r="B249" i="19" s="1"/>
  <c r="B331" i="19" a="1"/>
  <c r="B331" i="19" s="1"/>
  <c r="B111" i="19" a="1"/>
  <c r="B111" i="19" s="1"/>
  <c r="C111" i="19" s="1" a="1"/>
  <c r="C111" i="19" s="1"/>
  <c r="B134" i="19" a="1"/>
  <c r="B134" i="19" s="1"/>
  <c r="C134" i="19" s="1" a="1"/>
  <c r="C134" i="19" s="1"/>
  <c r="B242" i="19" a="1"/>
  <c r="B242" i="19" s="1"/>
  <c r="B263" i="19" a="1"/>
  <c r="B263" i="19" s="1"/>
  <c r="B386" i="19" a="1"/>
  <c r="B386" i="19" s="1"/>
  <c r="B288" i="19" a="1"/>
  <c r="B288" i="19" s="1"/>
  <c r="B190" i="19" a="1"/>
  <c r="B190" i="19" s="1"/>
  <c r="B511" i="19" a="1"/>
  <c r="B511" i="19" s="1"/>
  <c r="B413" i="19" a="1"/>
  <c r="B413" i="19" s="1"/>
  <c r="B217" i="19" a="1"/>
  <c r="B217" i="19" s="1"/>
  <c r="B426" i="19" a="1"/>
  <c r="B426" i="19" s="1"/>
  <c r="B230" i="19" a="1"/>
  <c r="B230" i="19" s="1"/>
  <c r="B439" i="19" a="1"/>
  <c r="B439" i="19" s="1"/>
  <c r="B243" i="19" a="1"/>
  <c r="B243" i="19" s="1"/>
  <c r="B118" i="19" a="1"/>
  <c r="B118" i="19" s="1"/>
  <c r="C118" i="19" s="1" a="1"/>
  <c r="C118" i="19" s="1"/>
  <c r="B403" i="19" a="1"/>
  <c r="B403" i="19" s="1"/>
  <c r="B114" i="19" a="1"/>
  <c r="B114" i="19" s="1"/>
  <c r="C114" i="19" s="1" a="1"/>
  <c r="C114" i="19" s="1"/>
  <c r="B235" i="19" a="1"/>
  <c r="B235" i="19" s="1"/>
  <c r="B158" i="19" a="1"/>
  <c r="B158" i="19" s="1"/>
  <c r="B164" i="19" a="1"/>
  <c r="B164" i="19" s="1"/>
  <c r="B283" i="19" a="1"/>
  <c r="B283" i="19" s="1"/>
  <c r="B477" i="19" a="1"/>
  <c r="B477" i="19" s="1"/>
  <c r="B281" i="19" a="1"/>
  <c r="B281" i="19" s="1"/>
  <c r="B504" i="19" a="1"/>
  <c r="B504" i="19" s="1"/>
  <c r="B210" i="19" a="1"/>
  <c r="B210" i="19" s="1"/>
  <c r="B419" i="19" a="1"/>
  <c r="B419" i="19" s="1"/>
  <c r="B223" i="19" a="1"/>
  <c r="B223" i="19" s="1"/>
  <c r="B432" i="19" a="1"/>
  <c r="B432" i="19" s="1"/>
  <c r="B236" i="19" a="1"/>
  <c r="B236" i="19" s="1"/>
  <c r="B444" i="19" a="1"/>
  <c r="B444" i="19" s="1"/>
  <c r="B120" i="19" a="1"/>
  <c r="B120" i="19" s="1"/>
  <c r="C120" i="19" s="1" a="1"/>
  <c r="C120" i="19" s="1"/>
  <c r="B312" i="19" a="1"/>
  <c r="B312" i="19" s="1"/>
  <c r="B240" i="19" a="1"/>
  <c r="B240" i="19" s="1"/>
  <c r="B205" i="19" a="1"/>
  <c r="B205" i="19" s="1"/>
  <c r="B324" i="19" a="1"/>
  <c r="B324" i="19" s="1"/>
  <c r="B470" i="19" a="1"/>
  <c r="B470" i="19" s="1"/>
  <c r="B497" i="19" a="1"/>
  <c r="B497" i="19" s="1"/>
  <c r="B301" i="19" a="1"/>
  <c r="B301" i="19" s="1"/>
  <c r="B216" i="19" a="1"/>
  <c r="B216" i="19" s="1"/>
  <c r="B229" i="19" a="1"/>
  <c r="B229" i="19" s="1"/>
  <c r="B151" i="19" a="1"/>
  <c r="B151" i="19" s="1"/>
  <c r="B361" i="19" a="1"/>
  <c r="B361" i="19" s="1"/>
  <c r="B294" i="19" a="1"/>
  <c r="B294" i="19" s="1"/>
  <c r="B418" i="19" a="1"/>
  <c r="B418" i="19" s="1"/>
  <c r="B501" i="19" a="1"/>
  <c r="B501" i="19" s="1"/>
  <c r="B353" i="19" a="1"/>
  <c r="B353" i="19" s="1"/>
  <c r="B200" i="19" a="1"/>
  <c r="B200" i="19" s="1"/>
  <c r="B402" i="19" a="1"/>
  <c r="B402" i="19" s="1"/>
  <c r="B287" i="19" a="1"/>
  <c r="B287" i="19" s="1"/>
  <c r="B411" i="19" a="1"/>
  <c r="B411" i="19" s="1"/>
  <c r="B394" i="19" a="1"/>
  <c r="B394" i="19" s="1"/>
  <c r="B365" i="19" a="1"/>
  <c r="B365" i="19" s="1"/>
  <c r="B222" i="19" a="1"/>
  <c r="B222" i="19" s="1"/>
  <c r="B478" i="19" a="1"/>
  <c r="B478" i="19" s="1"/>
  <c r="B215" i="19" a="1"/>
  <c r="B215" i="19" s="1"/>
  <c r="B277" i="19" a="1"/>
  <c r="B277" i="19" s="1"/>
  <c r="B405" i="19" a="1"/>
  <c r="B405" i="19" s="1"/>
  <c r="B156" i="19" a="1"/>
  <c r="B156" i="19" s="1"/>
  <c r="B416" i="19" a="1"/>
  <c r="B416" i="19" s="1"/>
  <c r="B398" i="19" a="1"/>
  <c r="B398" i="19" s="1"/>
  <c r="B172" i="19" a="1"/>
  <c r="B172" i="19" s="1"/>
  <c r="B221" i="19" a="1"/>
  <c r="B221" i="19" s="1"/>
  <c r="B307" i="19" a="1"/>
  <c r="B307" i="19" s="1"/>
  <c r="B138" i="19" a="1"/>
  <c r="B138" i="19" s="1"/>
  <c r="C138" i="19" s="1" a="1"/>
  <c r="C138" i="19" s="1"/>
  <c r="B262" i="19" a="1"/>
  <c r="B262" i="19" s="1"/>
  <c r="B162" i="19" a="1"/>
  <c r="B162" i="19" s="1"/>
  <c r="B186" i="19" a="1"/>
  <c r="B186" i="19" s="1"/>
  <c r="B209" i="19" a="1"/>
  <c r="B209" i="19" s="1"/>
  <c r="B227" i="19" a="1"/>
  <c r="B227" i="19" s="1"/>
  <c r="B202" i="19" a="1"/>
  <c r="B202" i="19" s="1"/>
  <c r="B340" i="19" a="1"/>
  <c r="B340" i="19" s="1"/>
  <c r="B392" i="19" a="1"/>
  <c r="B392" i="19" s="1"/>
  <c r="B124" i="19" a="1"/>
  <c r="B124" i="19" s="1"/>
  <c r="C124" i="19" s="1" a="1"/>
  <c r="C124" i="19" s="1"/>
  <c r="B381" i="19" a="1"/>
  <c r="B381" i="19" s="1"/>
  <c r="B385" i="19" a="1"/>
  <c r="B385" i="19" s="1"/>
  <c r="B509" i="19" a="1"/>
  <c r="B509" i="19" s="1"/>
  <c r="B485" i="19" a="1"/>
  <c r="B485" i="19" s="1"/>
  <c r="B276" i="19" a="1"/>
  <c r="B276" i="19" s="1"/>
  <c r="B463" i="19" a="1"/>
  <c r="B463" i="19" s="1"/>
  <c r="B196" i="19" a="1"/>
  <c r="B196" i="19" s="1"/>
  <c r="B320" i="19" a="1"/>
  <c r="B320" i="19" s="1"/>
  <c r="B326" i="19" a="1"/>
  <c r="B326" i="19" s="1"/>
  <c r="B410" i="19" a="1"/>
  <c r="B410" i="19" s="1"/>
  <c r="B415" i="19" a="1"/>
  <c r="B415" i="19" s="1"/>
  <c r="B456" i="19" a="1"/>
  <c r="B456" i="19" s="1"/>
  <c r="B189" i="19" a="1"/>
  <c r="B189" i="19" s="1"/>
  <c r="B313" i="19" a="1"/>
  <c r="B313" i="19" s="1"/>
  <c r="B367" i="19" a="1"/>
  <c r="B367" i="19" s="1"/>
  <c r="B494" i="19" a="1"/>
  <c r="B494" i="19" s="1"/>
  <c r="B503" i="19" a="1"/>
  <c r="B503" i="19" s="1"/>
  <c r="B408" i="19" a="1"/>
  <c r="B408" i="19" s="1"/>
  <c r="B358" i="19" a="1"/>
  <c r="B358" i="19" s="1"/>
  <c r="B496" i="19" a="1"/>
  <c r="B496" i="19" s="1"/>
  <c r="B125" i="19" a="1"/>
  <c r="B125" i="19" s="1"/>
  <c r="C125" i="19" s="1" a="1"/>
  <c r="C125" i="19" s="1"/>
  <c r="B267" i="19" a="1"/>
  <c r="B267" i="19" s="1"/>
  <c r="B260" i="19" a="1"/>
  <c r="B260" i="19" s="1"/>
  <c r="B103" i="19" a="1"/>
  <c r="B103" i="19" s="1"/>
  <c r="B169" i="19" a="1"/>
  <c r="B169" i="19" s="1"/>
  <c r="B170" i="19" a="1"/>
  <c r="B170" i="19" s="1"/>
  <c r="B375" i="19" a="1"/>
  <c r="B375" i="19" s="1"/>
  <c r="B300" i="19" a="1"/>
  <c r="B300" i="19" s="1"/>
  <c r="B177" i="19" a="1"/>
  <c r="B177" i="19" s="1"/>
  <c r="B233" i="19" a="1"/>
  <c r="B233" i="19" s="1"/>
  <c r="B490" i="19" a="1"/>
  <c r="B490" i="19" s="1"/>
  <c r="B193" i="19" a="1"/>
  <c r="B193" i="19" s="1"/>
  <c r="B178" i="19" a="1"/>
  <c r="B178" i="19" s="1"/>
  <c r="B483" i="19" a="1"/>
  <c r="B483" i="19" s="1"/>
  <c r="B102" i="19" a="1"/>
  <c r="B102" i="19" s="1"/>
  <c r="AC5" i="1"/>
  <c r="U5" i="1"/>
  <c r="W5" i="1"/>
  <c r="R5" i="1"/>
  <c r="T5" i="1"/>
  <c r="V5" i="1"/>
  <c r="H5" i="1"/>
  <c r="M5" i="1"/>
  <c r="K5" i="1"/>
  <c r="X5" i="1"/>
  <c r="P5" i="1"/>
  <c r="G5" i="1"/>
  <c r="Y5" i="1"/>
  <c r="AD5" i="1"/>
  <c r="AF5" i="1"/>
  <c r="AE5" i="1"/>
  <c r="O5" i="1"/>
  <c r="Q5" i="1"/>
  <c r="AB5" i="1"/>
  <c r="AG5" i="1"/>
  <c r="AH5" i="1"/>
  <c r="J5" i="1"/>
  <c r="AI5" i="1"/>
  <c r="S5" i="1"/>
  <c r="B50" i="19" l="1" a="1"/>
  <c r="B50" i="19" s="1"/>
  <c r="E50" i="19" s="1"/>
  <c r="B12" i="19" a="1"/>
  <c r="B12" i="19" s="1"/>
  <c r="E12" i="19" s="1"/>
  <c r="B84" i="19" a="1"/>
  <c r="B84" i="19" s="1"/>
  <c r="E84" i="19" s="1"/>
  <c r="B21" i="19" a="1"/>
  <c r="B21" i="19" s="1"/>
  <c r="E21" i="19" s="1"/>
  <c r="B48" i="19" a="1"/>
  <c r="B48" i="19" s="1"/>
  <c r="E48" i="19" s="1"/>
  <c r="B27" i="19" a="1"/>
  <c r="B27" i="19" s="1"/>
  <c r="E27" i="19" s="1"/>
  <c r="B34" i="19" a="1"/>
  <c r="B34" i="19" s="1"/>
  <c r="E34" i="19" s="1"/>
  <c r="B69" i="19" a="1"/>
  <c r="B69" i="19" s="1"/>
  <c r="E69" i="19" s="1"/>
  <c r="B42" i="19" a="1"/>
  <c r="B42" i="19" s="1"/>
  <c r="E42" i="19" s="1"/>
  <c r="B22" i="19" a="1"/>
  <c r="B22" i="19" s="1"/>
  <c r="E22" i="19" s="1"/>
  <c r="B41" i="19" a="1"/>
  <c r="B41" i="19" s="1"/>
  <c r="E41" i="19" s="1"/>
  <c r="B68" i="19" a="1"/>
  <c r="B68" i="19" s="1"/>
  <c r="E68" i="19" s="1"/>
  <c r="B38" i="19" a="1"/>
  <c r="B38" i="19" s="1"/>
  <c r="E38" i="19" s="1"/>
  <c r="B39" i="19" a="1"/>
  <c r="B39" i="19" s="1"/>
  <c r="E39" i="19" s="1"/>
  <c r="B33" i="19" a="1"/>
  <c r="B33" i="19" s="1"/>
  <c r="E33" i="19" s="1"/>
  <c r="B7" i="19" a="1"/>
  <c r="B7" i="19" s="1"/>
  <c r="E7" i="19" s="1"/>
  <c r="B31" i="19" a="1"/>
  <c r="B31" i="19" s="1"/>
  <c r="E31" i="19" s="1"/>
  <c r="B26" i="19" a="1"/>
  <c r="B26" i="19" s="1"/>
  <c r="E26" i="19" s="1"/>
  <c r="B52" i="19" a="1"/>
  <c r="B52" i="19" s="1"/>
  <c r="E52" i="19" s="1"/>
  <c r="B81" i="19" a="1"/>
  <c r="B81" i="19" s="1"/>
  <c r="E81" i="19" s="1"/>
  <c r="B30" i="19" a="1"/>
  <c r="B30" i="19" s="1"/>
  <c r="E30" i="19" s="1"/>
  <c r="B90" i="19" a="1"/>
  <c r="B90" i="19" s="1"/>
  <c r="E90" i="19" s="1"/>
  <c r="B18" i="19" a="1"/>
  <c r="B18" i="19" s="1"/>
  <c r="E18" i="19" s="1"/>
  <c r="B70" i="19" a="1"/>
  <c r="B70" i="19" s="1"/>
  <c r="E70" i="19" s="1"/>
  <c r="B24" i="19" a="1"/>
  <c r="B24" i="19" s="1"/>
  <c r="E24" i="19" s="1"/>
  <c r="B88" i="19" a="1"/>
  <c r="B88" i="19" s="1"/>
  <c r="E88" i="19" s="1"/>
  <c r="B60" i="19" a="1"/>
  <c r="B60" i="19" s="1"/>
  <c r="E60" i="19" s="1"/>
  <c r="B47" i="19" a="1"/>
  <c r="B47" i="19" s="1"/>
  <c r="E47" i="19" s="1"/>
  <c r="B9" i="19" a="1"/>
  <c r="B9" i="19" s="1"/>
  <c r="E9" i="19" s="1"/>
  <c r="B53" i="19" a="1"/>
  <c r="B53" i="19" s="1"/>
  <c r="E53" i="19" s="1"/>
  <c r="B82" i="19" a="1"/>
  <c r="B82" i="19" s="1"/>
  <c r="E82" i="19" s="1"/>
  <c r="B15" i="19" a="1"/>
  <c r="B15" i="19" s="1"/>
  <c r="E15" i="19" s="1"/>
  <c r="B67" i="19" a="1"/>
  <c r="B67" i="19" s="1"/>
  <c r="E67" i="19" s="1"/>
  <c r="B13" i="19" a="1"/>
  <c r="B13" i="19" s="1"/>
  <c r="E13" i="19" s="1"/>
  <c r="B73" i="19" a="1"/>
  <c r="B73" i="19" s="1"/>
  <c r="E73" i="19" s="1"/>
  <c r="B58" i="19" a="1"/>
  <c r="B58" i="19" s="1"/>
  <c r="E58" i="19" s="1"/>
  <c r="B35" i="19" a="1"/>
  <c r="B35" i="19" s="1"/>
  <c r="E35" i="19" s="1"/>
  <c r="B66" i="19" a="1"/>
  <c r="B66" i="19" s="1"/>
  <c r="E66" i="19" s="1"/>
  <c r="B32" i="19" a="1"/>
  <c r="B32" i="19" s="1"/>
  <c r="E32" i="19" s="1"/>
  <c r="B25" i="19" a="1"/>
  <c r="B25" i="19" s="1"/>
  <c r="E25" i="19" s="1"/>
  <c r="B96" i="19" a="1"/>
  <c r="B96" i="19" s="1"/>
  <c r="E96" i="19" s="1"/>
  <c r="B74" i="19" a="1"/>
  <c r="B74" i="19" s="1"/>
  <c r="E74" i="19" s="1"/>
  <c r="B61" i="19" a="1"/>
  <c r="B61" i="19" s="1"/>
  <c r="E61" i="19" s="1"/>
  <c r="B64" i="19" a="1"/>
  <c r="B64" i="19" s="1"/>
  <c r="E64" i="19" s="1"/>
  <c r="B85" i="19" a="1"/>
  <c r="B85" i="19" s="1"/>
  <c r="E85" i="19" s="1"/>
  <c r="B62" i="19" a="1"/>
  <c r="B62" i="19" s="1"/>
  <c r="E62" i="19" s="1"/>
  <c r="B8" i="19" a="1"/>
  <c r="B8" i="19" s="1"/>
  <c r="E8" i="19" s="1"/>
  <c r="B45" i="19" a="1"/>
  <c r="B45" i="19" s="1"/>
  <c r="E45" i="19" s="1"/>
  <c r="B79" i="19" a="1"/>
  <c r="B79" i="19" s="1"/>
  <c r="E79" i="19" s="1"/>
  <c r="B19" i="19" a="1"/>
  <c r="B19" i="19" s="1"/>
  <c r="E19" i="19" s="1"/>
  <c r="B57" i="19" a="1"/>
  <c r="B57" i="19" s="1"/>
  <c r="E57" i="19" s="1"/>
  <c r="B11" i="19" a="1"/>
  <c r="B11" i="19" s="1"/>
  <c r="E11" i="19" s="1"/>
  <c r="B65" i="19" a="1"/>
  <c r="B65" i="19" s="1"/>
  <c r="E65" i="19" s="1"/>
  <c r="B28" i="19" a="1"/>
  <c r="B28" i="19" s="1"/>
  <c r="E28" i="19" s="1"/>
  <c r="B56" i="19" a="1"/>
  <c r="B56" i="19" s="1"/>
  <c r="E56" i="19" s="1"/>
  <c r="B86" i="19" a="1"/>
  <c r="B86" i="19" s="1"/>
  <c r="E86" i="19" s="1"/>
  <c r="B23" i="19" a="1"/>
  <c r="B23" i="19" s="1"/>
  <c r="E23" i="19" s="1"/>
  <c r="B36" i="19" a="1"/>
  <c r="B36" i="19" s="1"/>
  <c r="E36" i="19" s="1"/>
  <c r="B46" i="19" a="1"/>
  <c r="B46" i="19" s="1"/>
  <c r="E46" i="19" s="1"/>
  <c r="B77" i="19" a="1"/>
  <c r="B77" i="19" s="1"/>
  <c r="E77" i="19" s="1"/>
  <c r="B94" i="19" a="1"/>
  <c r="B94" i="19" s="1"/>
  <c r="E94" i="19" s="1"/>
  <c r="B43" i="19" a="1"/>
  <c r="B43" i="19" s="1"/>
  <c r="E43" i="19" s="1"/>
  <c r="B91" i="19" a="1"/>
  <c r="B91" i="19" s="1"/>
  <c r="E91" i="19" s="1"/>
  <c r="B37" i="19" a="1"/>
  <c r="B37" i="19" s="1"/>
  <c r="E37" i="19" s="1"/>
  <c r="B49" i="19" a="1"/>
  <c r="B49" i="19" s="1"/>
  <c r="E49" i="19" s="1"/>
  <c r="B51" i="19" a="1"/>
  <c r="B51" i="19" s="1"/>
  <c r="E51" i="19" s="1"/>
  <c r="B87" i="19" a="1"/>
  <c r="B87" i="19" s="1"/>
  <c r="E87" i="19" s="1"/>
  <c r="B71" i="19" a="1"/>
  <c r="B71" i="19" s="1"/>
  <c r="E71" i="19" s="1"/>
  <c r="B93" i="19" a="1"/>
  <c r="B93" i="19" s="1"/>
  <c r="E93" i="19" s="1"/>
  <c r="B63" i="19" a="1"/>
  <c r="B63" i="19" s="1"/>
  <c r="E63" i="19" s="1"/>
  <c r="B29" i="19" a="1"/>
  <c r="B29" i="19" s="1"/>
  <c r="E29" i="19" s="1"/>
  <c r="B54" i="19" a="1"/>
  <c r="B54" i="19" s="1"/>
  <c r="E54" i="19" s="1"/>
  <c r="B89" i="19" a="1"/>
  <c r="B89" i="19" s="1"/>
  <c r="E89" i="19" s="1"/>
  <c r="B55" i="19" a="1"/>
  <c r="B55" i="19" s="1"/>
  <c r="E55" i="19" s="1"/>
  <c r="B16" i="19" a="1"/>
  <c r="B16" i="19" s="1"/>
  <c r="E16" i="19" s="1"/>
  <c r="B78" i="19" a="1"/>
  <c r="B78" i="19" s="1"/>
  <c r="E78" i="19" s="1"/>
  <c r="B20" i="19" a="1"/>
  <c r="B20" i="19" s="1"/>
  <c r="E20" i="19" s="1"/>
  <c r="B44" i="19" a="1"/>
  <c r="B44" i="19" s="1"/>
  <c r="E44" i="19" s="1"/>
  <c r="B83" i="19" a="1"/>
  <c r="B83" i="19" s="1"/>
  <c r="E83" i="19" s="1"/>
  <c r="B59" i="19" a="1"/>
  <c r="B59" i="19" s="1"/>
  <c r="E59" i="19" s="1"/>
  <c r="B72" i="19" a="1"/>
  <c r="B72" i="19" s="1"/>
  <c r="E72" i="19" s="1"/>
  <c r="B10" i="19" a="1"/>
  <c r="B10" i="19" s="1"/>
  <c r="E10" i="19" s="1"/>
  <c r="B95" i="19" a="1"/>
  <c r="B95" i="19" s="1"/>
  <c r="E95" i="19" s="1"/>
  <c r="B80" i="19" a="1"/>
  <c r="B80" i="19" s="1"/>
  <c r="E80" i="19" s="1"/>
  <c r="B97" i="19" a="1"/>
  <c r="B97" i="19" s="1"/>
  <c r="E97" i="19" s="1"/>
  <c r="B14" i="19" a="1"/>
  <c r="B14" i="19" s="1"/>
  <c r="E14" i="19" s="1"/>
  <c r="B75" i="19" a="1"/>
  <c r="B75" i="19" s="1"/>
  <c r="E75" i="19" s="1"/>
  <c r="B76" i="19" a="1"/>
  <c r="B76" i="19" s="1"/>
  <c r="E76" i="19" s="1"/>
  <c r="B92" i="19" a="1"/>
  <c r="B92" i="19" s="1"/>
  <c r="E92" i="19" s="1"/>
  <c r="B40" i="19" a="1"/>
  <c r="B40" i="19" s="1"/>
  <c r="E40" i="19" s="1"/>
  <c r="B17" i="19" a="1"/>
  <c r="B17" i="19" s="1"/>
  <c r="E17" i="19" s="1"/>
  <c r="C105" i="19" a="1"/>
  <c r="C105" i="19" s="1"/>
  <c r="C107" i="19" a="1"/>
  <c r="C107" i="19" s="1"/>
  <c r="C106" i="19" a="1"/>
  <c r="C106" i="19" s="1"/>
  <c r="C103" i="19" a="1"/>
  <c r="C103" i="19" s="1"/>
  <c r="C108" i="19" a="1"/>
  <c r="C108" i="19" s="1"/>
  <c r="C104" i="19" a="1"/>
  <c r="C104" i="19" s="1"/>
  <c r="C109" i="19" a="1"/>
  <c r="C109" i="19" s="1"/>
  <c r="C110" i="19" a="1"/>
  <c r="C110" i="19" s="1"/>
  <c r="E3" i="20"/>
  <c r="G3" i="20" s="1" a="1"/>
  <c r="G3" i="20" s="1"/>
  <c r="H47" i="20" a="1"/>
  <c r="H47" i="20" s="1"/>
  <c r="H49" i="20" a="1"/>
  <c r="H49" i="20" s="1"/>
  <c r="C109" i="20" a="1"/>
  <c r="C109" i="20" s="1"/>
  <c r="H48" i="20" a="1"/>
  <c r="H48" i="20" s="1"/>
  <c r="H54" i="20" a="1"/>
  <c r="H54" i="20" s="1"/>
  <c r="C117" i="20" a="1"/>
  <c r="C117" i="20" s="1"/>
  <c r="D99" i="20"/>
  <c r="C114" i="20" a="1"/>
  <c r="C114" i="20" s="1"/>
  <c r="C104" i="20" a="1"/>
  <c r="C104" i="20" s="1"/>
  <c r="H39" i="20" a="1"/>
  <c r="H39" i="20" s="1"/>
  <c r="H46" i="20" a="1"/>
  <c r="H46" i="20" s="1"/>
  <c r="C128" i="20" a="1"/>
  <c r="C128" i="20" s="1"/>
  <c r="C106" i="20" a="1"/>
  <c r="C106" i="20" s="1"/>
  <c r="H50" i="20" a="1"/>
  <c r="H50" i="20" s="1"/>
  <c r="C133" i="20" a="1"/>
  <c r="C133" i="20" s="1"/>
  <c r="H51" i="20" a="1"/>
  <c r="H51" i="20" s="1"/>
  <c r="C112" i="20" a="1"/>
  <c r="C112" i="20" s="1"/>
  <c r="C125" i="20" a="1"/>
  <c r="C125" i="20" s="1"/>
  <c r="C139" i="20" a="1"/>
  <c r="C139" i="20" s="1"/>
  <c r="C122" i="20" a="1"/>
  <c r="C122" i="20" s="1"/>
  <c r="H63" i="20" a="1"/>
  <c r="H63" i="20" s="1"/>
  <c r="C105" i="20" a="1"/>
  <c r="C105" i="20" s="1"/>
  <c r="C136" i="20" a="1"/>
  <c r="C136" i="20" s="1"/>
  <c r="H43" i="20" a="1"/>
  <c r="H43" i="20" s="1"/>
  <c r="C116" i="20" a="1"/>
  <c r="C116" i="20" s="1"/>
  <c r="C123" i="20" a="1"/>
  <c r="C123" i="20" s="1"/>
  <c r="H61" i="20" a="1"/>
  <c r="H61" i="20" s="1"/>
  <c r="C130" i="20" a="1"/>
  <c r="C130" i="20" s="1"/>
  <c r="H40" i="20" a="1"/>
  <c r="H40" i="20" s="1"/>
  <c r="C134" i="20" a="1"/>
  <c r="C134" i="20" s="1"/>
  <c r="D98" i="20"/>
  <c r="C126" i="20" a="1"/>
  <c r="C126" i="20" s="1"/>
  <c r="C120" i="20" a="1"/>
  <c r="C120" i="20" s="1"/>
  <c r="H56" i="20" a="1"/>
  <c r="H56" i="20" s="1"/>
  <c r="H59" i="20" a="1"/>
  <c r="H59" i="20" s="1"/>
  <c r="H62" i="20" a="1"/>
  <c r="H62" i="20" s="1"/>
  <c r="C132" i="20" a="1"/>
  <c r="C132" i="20" s="1"/>
  <c r="H44" i="20" a="1"/>
  <c r="H44" i="20" s="1"/>
  <c r="C131" i="20" a="1"/>
  <c r="C131" i="20" s="1"/>
  <c r="H53" i="20" a="1"/>
  <c r="H53" i="20" s="1"/>
  <c r="H42" i="20" a="1"/>
  <c r="H42" i="20" s="1"/>
  <c r="H52" i="20" a="1"/>
  <c r="H52" i="20" s="1"/>
  <c r="DB4" i="20" a="1"/>
  <c r="DB4" i="20" s="1"/>
  <c r="C124" i="20" a="1"/>
  <c r="C124" i="20" s="1"/>
  <c r="C127" i="20" a="1"/>
  <c r="C127" i="20" s="1"/>
  <c r="C110" i="20" a="1"/>
  <c r="C110" i="20" s="1"/>
  <c r="C115" i="20" a="1"/>
  <c r="C115" i="20" s="1"/>
  <c r="C118" i="20" a="1"/>
  <c r="C118" i="20" s="1"/>
  <c r="C107" i="20" a="1"/>
  <c r="C107" i="20" s="1"/>
  <c r="H41" i="20" a="1"/>
  <c r="H41" i="20" s="1"/>
  <c r="C111" i="20" a="1"/>
  <c r="C111" i="20" s="1"/>
  <c r="C108" i="20" a="1"/>
  <c r="C108" i="20" s="1"/>
  <c r="C137" i="20" a="1"/>
  <c r="C137" i="20" s="1"/>
  <c r="C103" i="20" a="1"/>
  <c r="C103" i="20" s="1"/>
  <c r="H57" i="20" a="1"/>
  <c r="H57" i="20" s="1"/>
  <c r="C113" i="20" a="1"/>
  <c r="C113" i="20" s="1"/>
  <c r="C138" i="20" a="1"/>
  <c r="C138" i="20" s="1"/>
  <c r="H64" i="20" a="1"/>
  <c r="H64" i="20" s="1"/>
  <c r="C119" i="20" a="1"/>
  <c r="C119" i="20" s="1"/>
  <c r="H60" i="20" a="1"/>
  <c r="H60" i="20" s="1"/>
  <c r="C121" i="20" a="1"/>
  <c r="C121" i="20" s="1"/>
  <c r="C135" i="20" a="1"/>
  <c r="C135" i="20" s="1"/>
  <c r="H58" i="20" a="1"/>
  <c r="H58" i="20" s="1"/>
  <c r="H45" i="20" a="1"/>
  <c r="H45" i="20" s="1"/>
  <c r="H55" i="20" a="1"/>
  <c r="H55" i="20" s="1"/>
  <c r="C129" i="20" a="1"/>
  <c r="C129" i="2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ROMERO MARTINEZ Ana Carolina     TECHINT</author>
    <author>MIÑO Ximena Nahia   TECHINT</author>
  </authors>
  <commentList>
    <comment ref="AG8" authorId="0" shapeId="0" xr:uid="{EE61F694-B47B-48B9-93F5-1102402E28DF}">
      <text>
        <r>
          <rPr>
            <b/>
            <sz val="9"/>
            <color indexed="81"/>
            <rFont val="Tahoma"/>
            <family val="2"/>
          </rPr>
          <t xml:space="preserve">20-02-2025
</t>
        </r>
      </text>
    </comment>
    <comment ref="Z213" authorId="0" shapeId="0" xr:uid="{2CE6F41A-EC78-44C9-9638-333D3D39AE13}">
      <text>
        <r>
          <rPr>
            <b/>
            <sz val="9"/>
            <color indexed="81"/>
            <rFont val="Tahoma"/>
            <family val="2"/>
          </rPr>
          <t xml:space="preserve">07/03/2025 lo realiza por segunda vez </t>
        </r>
      </text>
    </comment>
    <comment ref="Z387" authorId="0" shapeId="0" xr:uid="{DC9B1215-64D0-4749-9258-08B5C928670B}">
      <text>
        <r>
          <rPr>
            <b/>
            <sz val="9"/>
            <color indexed="81"/>
            <rFont val="Tahoma"/>
            <family val="2"/>
          </rPr>
          <t>11/03/2025 lo realiza por segunda vez</t>
        </r>
      </text>
    </comment>
    <comment ref="AG391" authorId="0" shapeId="0" xr:uid="{DE0C6F6D-9C01-4C11-A4D5-8A8881BDE6A9}">
      <text>
        <r>
          <rPr>
            <b/>
            <sz val="9"/>
            <color indexed="81"/>
            <rFont val="Tahoma"/>
            <family val="2"/>
          </rPr>
          <t xml:space="preserve">20-02-2025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563" authorId="1" shapeId="0" xr:uid="{F51AFC5E-9D61-48B1-AF16-3D8B50F90CD9}">
      <text>
        <r>
          <rPr>
            <b/>
            <sz val="9"/>
            <color indexed="81"/>
            <rFont val="Tahoma"/>
            <family val="2"/>
          </rPr>
          <t>MIÑO Ximena Nahia   TECHINT:</t>
        </r>
        <r>
          <rPr>
            <sz val="9"/>
            <color indexed="81"/>
            <rFont val="Tahoma"/>
            <family val="2"/>
          </rPr>
          <t xml:space="preserve">
Manipulación de Residuos Patogénicos</t>
        </r>
      </text>
    </comment>
    <comment ref="Z924" authorId="0" shapeId="0" xr:uid="{12E06260-99AF-4350-87D6-B6CB60CF2B5A}">
      <text>
        <r>
          <rPr>
            <b/>
            <sz val="9"/>
            <color indexed="81"/>
            <rFont val="Tahoma"/>
            <family val="2"/>
          </rPr>
          <t xml:space="preserve">07/03/2025 lo realiza por segunda vez
</t>
        </r>
      </text>
    </comment>
    <comment ref="AH1017" authorId="1" shapeId="0" xr:uid="{9DD7C500-D2E4-4F12-94C6-3E6111E2E979}">
      <text>
        <r>
          <rPr>
            <b/>
            <sz val="9"/>
            <color indexed="81"/>
            <rFont val="Tahoma"/>
            <family val="2"/>
          </rPr>
          <t>MIÑO Ximena Nahia   TECHINT:</t>
        </r>
        <r>
          <rPr>
            <sz val="9"/>
            <color indexed="81"/>
            <rFont val="Tahoma"/>
            <family val="2"/>
          </rPr>
          <t xml:space="preserve">
Manipulación de Residuos Patogénicos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<sst xmlns="http://schemas.openxmlformats.org/spreadsheetml/2006/main" count="57674" uniqueCount="4261">
  <si>
    <t>COMPETENCIAS REPORTADAS AL CLIENTE.</t>
  </si>
  <si>
    <t>NOMBRE Y APELLIDO</t>
  </si>
  <si>
    <t xml:space="preserve">DNI </t>
  </si>
  <si>
    <t>PUESTO</t>
  </si>
  <si>
    <t xml:space="preserve">CATEGORIA SEGÚN MATRIZ </t>
  </si>
  <si>
    <t xml:space="preserve">ESPECIALIDAD </t>
  </si>
  <si>
    <t xml:space="preserve">INDUCCIÓN DE INGRESO                     4HS  </t>
  </si>
  <si>
    <t>TRABAJO EN ALTURA  -TEORICO   3HS</t>
  </si>
  <si>
    <t>EXCAVACIONES: 2 HS</t>
  </si>
  <si>
    <t>ESPACIOS CONFINADOS - TEORICO 3HS</t>
  </si>
  <si>
    <t>SISTEMA DE PERMISO DE TRABAJO                   2HS</t>
  </si>
  <si>
    <t>ELEMENTOS Y MANIOBRA DE IZAJE    1 HS</t>
  </si>
  <si>
    <t xml:space="preserve">ROL PREVENTIVO DE LA SUPERVISIÓN </t>
  </si>
  <si>
    <t xml:space="preserve">LINEA DE FUEGO           1HS </t>
  </si>
  <si>
    <t>SEÑALIZACIÓN, VALLADO Y CONTROL                      1HS</t>
  </si>
  <si>
    <t>PLAN ESTRATEGICO ANTE CONTIGENCIA (PEC)</t>
  </si>
  <si>
    <t xml:space="preserve"> PREVENCIÓN Y EXTINCIÓN DE INCENDIOS (GVP)</t>
  </si>
  <si>
    <t>INVESTIGACIÓN DE ACCIDENTES E INCIDENTES  2HS</t>
  </si>
  <si>
    <t xml:space="preserve"> USO SEGURO DE HERRAMIENTAS DE MANO Y ÉLECTRICAS</t>
  </si>
  <si>
    <t>ANDAMIOS, PLATAFORMA MOVIL, ESCALERA</t>
  </si>
  <si>
    <t xml:space="preserve"> CONSIGNACIÓN DE ENERGÍAS PELIGROSAS / SEGURIDAD ELÉCTRICA</t>
  </si>
  <si>
    <t>OPERADORES DE CORTE Y SOLDADURA                   2HS</t>
  </si>
  <si>
    <t>CMD INTERNO              4HS</t>
  </si>
  <si>
    <t>LIDER DE BUS</t>
  </si>
  <si>
    <t>ERGONOMÍA</t>
  </si>
  <si>
    <t>RIESGOS PSICOSOCIALES/ ETS</t>
  </si>
  <si>
    <t xml:space="preserve">PAX/ RCP/ USO DEA                          1HS </t>
  </si>
  <si>
    <t>POLÍTICA DE ALCOHOL  Y DROGAS</t>
  </si>
  <si>
    <t>DESEMPEÑO ENERGÉTICO</t>
  </si>
  <si>
    <t>GESTIÓN AMBIENTAL          1HS</t>
  </si>
  <si>
    <t>GESTIÓN INTEGRAL  DE RESIDUOS        1HS</t>
  </si>
  <si>
    <t>PRODUCTO QUIMÍCOS</t>
  </si>
  <si>
    <t xml:space="preserve">AGUAS Y EFLUENTES </t>
  </si>
  <si>
    <t>SANITIZACIÓN DE DISPENSER</t>
  </si>
  <si>
    <t>PROTECCIÓN DEL SUELO</t>
  </si>
  <si>
    <t xml:space="preserve"> DIA DE LA TIERRA</t>
  </si>
  <si>
    <t xml:space="preserve">EFEMERIDES AMBIENTALES </t>
  </si>
  <si>
    <t>DIA INTERNACIONAL DIVERSIDAD BIOLÓGICA</t>
  </si>
  <si>
    <t xml:space="preserve">ARQUEO - PALENTOLÓGICO </t>
  </si>
  <si>
    <t>FLORA Y FAUNA</t>
  </si>
  <si>
    <t>ACCIÓN ANTE DERRAME</t>
  </si>
  <si>
    <t xml:space="preserve">DIA MUNDIAL DEL MEDIO AMBIENTE </t>
  </si>
  <si>
    <t xml:space="preserve">CALIDAD DEL AIRE </t>
  </si>
  <si>
    <t xml:space="preserve">CARGA DE COMBUSTIBLE </t>
  </si>
  <si>
    <t xml:space="preserve">ENTREGA DE DOCUMENTACIÓN  </t>
  </si>
  <si>
    <t xml:space="preserve">ASPECTOS E IMPACTOS AMBIENTALES </t>
  </si>
  <si>
    <t>OBLIGACIONES Y PROHIBICIONES BÁSICAS PARA LA CONDUCCIÓN DE VEHÍCULOS</t>
  </si>
  <si>
    <t xml:space="preserve">PREVENCIÓN EN TRANSPORTE DE PERSONAL </t>
  </si>
  <si>
    <t>SEGURIDAD VIAL</t>
  </si>
  <si>
    <t>RIESGOS EN CAMINOS DE RIPIO</t>
  </si>
  <si>
    <t>PLAN DE GESTIÓN VIAL</t>
  </si>
  <si>
    <t>DIA MUNDIAL DE LA SEGURIDAD VIAL</t>
  </si>
  <si>
    <t>USO OBLIGATORIO DE CINTURÓN DE SEGURIDAD</t>
  </si>
  <si>
    <t>VELOCIDADES OBLIGATORIAS: MÁXIMAS, MÍNIMAS Y PRECAUTORIAS</t>
  </si>
  <si>
    <t xml:space="preserve">DISPOSITIVOS DE SEGURIDAD VIAL </t>
  </si>
  <si>
    <t>ORIENTACIÓN DE SITIO</t>
  </si>
  <si>
    <t>PROHIBICIÓN DE USO DE RADIO Y TELEFONO CELULAR</t>
  </si>
  <si>
    <t xml:space="preserve">GESTIÓN PREVENTIVA </t>
  </si>
  <si>
    <t>DIFUSIÓN DE MIVRI</t>
  </si>
  <si>
    <t xml:space="preserve">CONDICIONES CLIMATICAS </t>
  </si>
  <si>
    <t xml:space="preserve">INICIO DE COBERTURA ASISTENCIAL POSITIVA NOCTURNA </t>
  </si>
  <si>
    <t>E.Q.M</t>
  </si>
  <si>
    <t xml:space="preserve">10 RIESGOS CRITICOS </t>
  </si>
  <si>
    <t>SEÑALERO/ PALETERO</t>
  </si>
  <si>
    <t>ACTOS Y CONDICIONES SUBESTANDAR</t>
  </si>
  <si>
    <t xml:space="preserve"> LECCIONES APRENDIDAS </t>
  </si>
  <si>
    <t>AST</t>
  </si>
  <si>
    <t xml:space="preserve">CUIDADO DE MANOS </t>
  </si>
  <si>
    <t>PERCEPCIÓN DEL RIESGO</t>
  </si>
  <si>
    <t>DESFILE DE CAÑERÍAS</t>
  </si>
  <si>
    <t xml:space="preserve">SOLDADURA DE LÍNEA REGULAR </t>
  </si>
  <si>
    <t>CAMPAÑA HEPATITIS VIRALES</t>
  </si>
  <si>
    <t xml:space="preserve"> TOXICOLOGÍA</t>
  </si>
  <si>
    <t>FASE SOLDADURA</t>
  </si>
  <si>
    <t>INTERACCIÓN PERS / EQUIP</t>
  </si>
  <si>
    <t>ALBAÑIL</t>
  </si>
  <si>
    <t>OBRA CIVIL</t>
  </si>
  <si>
    <t>S/N</t>
  </si>
  <si>
    <t>RODRIGUEZ CAMPERO MIGUEL ANGUEL</t>
  </si>
  <si>
    <t>VALDEMAR CONTRERAS</t>
  </si>
  <si>
    <t>VARGAS FLORES MILTON</t>
  </si>
  <si>
    <t>PERRA LUCAS ANTONIO</t>
  </si>
  <si>
    <t>REYES FRANCO EMMANUEL</t>
  </si>
  <si>
    <t>NO OPERATIVO</t>
  </si>
  <si>
    <t>CALIDAD N/O</t>
  </si>
  <si>
    <t>CASTRO MIGUEL ANGEL</t>
  </si>
  <si>
    <t>SERGE</t>
  </si>
  <si>
    <t>SAMORA RODOLFO ALEJANDRO</t>
  </si>
  <si>
    <t>CORTEZ LUCAS MARIO</t>
  </si>
  <si>
    <t>FERREYRA ALDO</t>
  </si>
  <si>
    <t>FLORES OSCAR ALFREDO</t>
  </si>
  <si>
    <t>OFF SITE</t>
  </si>
  <si>
    <t>PAREDES LAIME FRANKLIN</t>
  </si>
  <si>
    <t>CASTRO VICTOR JAVIER</t>
  </si>
  <si>
    <t>MEDELES ENRIQUE FELICINDO</t>
  </si>
  <si>
    <t>OVEJERO MAURO ALEJANDRO</t>
  </si>
  <si>
    <t>PROJECT ADMINISTRATION ANALYST</t>
  </si>
  <si>
    <t>ADMINISTRACIÓN Y FINANZAS</t>
  </si>
  <si>
    <t>IT SITE ANALYST</t>
  </si>
  <si>
    <t>IT</t>
  </si>
  <si>
    <t>COSTS CONTROL ANALYST</t>
  </si>
  <si>
    <t>PYCP</t>
  </si>
  <si>
    <t>PROJECT ENGINEERING ANALYST</t>
  </si>
  <si>
    <t>INGENIERIA</t>
  </si>
  <si>
    <t>IT SITE SR. ANALYST</t>
  </si>
  <si>
    <t>PROJECT CONTROLS ANALYST</t>
  </si>
  <si>
    <t>HSE ANALYST</t>
  </si>
  <si>
    <t>MASS</t>
  </si>
  <si>
    <t>ACENAL CARLOS JULIO CESAR</t>
  </si>
  <si>
    <t>FUEL OFFICER</t>
  </si>
  <si>
    <t>SERGE N/O</t>
  </si>
  <si>
    <t>ARIAS CAMILA NICOL</t>
  </si>
  <si>
    <t>PROJECT HUMAN RESOURCES ANALYST</t>
  </si>
  <si>
    <t>RRHH</t>
  </si>
  <si>
    <t>FERNANDEZ MACARENA AILEN</t>
  </si>
  <si>
    <t>FIGUEROA CLAUDIA ALEJANDRA</t>
  </si>
  <si>
    <t>FRANCO NICOLAS MANUEL</t>
  </si>
  <si>
    <t>LOGISTICS ANALYST</t>
  </si>
  <si>
    <t>GAITA GERARDO ARIEL</t>
  </si>
  <si>
    <t>IMBRIAGO SPAGNA RENZO</t>
  </si>
  <si>
    <t>PROJECT SUPPLY CONTRACTING ANALYST</t>
  </si>
  <si>
    <t>SUPPLY CHAIN</t>
  </si>
  <si>
    <t>LAMONEGA MILENA ROCIO</t>
  </si>
  <si>
    <t>QUEVEDO AGUSTINA ABIGAIL</t>
  </si>
  <si>
    <t>APUNTADOR</t>
  </si>
  <si>
    <t>OBRA CIVIL N/O</t>
  </si>
  <si>
    <t>EPULLIAN CLAUDIO GUSTAVO</t>
  </si>
  <si>
    <t>ANDAMISTA</t>
  </si>
  <si>
    <t>ANDAMIOS</t>
  </si>
  <si>
    <t>NADAL PABLO ENRIQUE</t>
  </si>
  <si>
    <t>COBO GASTON CARLOS</t>
  </si>
  <si>
    <t>REINOSO GONZALO ANDRES</t>
  </si>
  <si>
    <t>ARMADOR DE HIERROS</t>
  </si>
  <si>
    <t>TORRES ANGEL GABRIEL</t>
  </si>
  <si>
    <t>AUXILIAR DE RH DE PROY.</t>
  </si>
  <si>
    <t>ALARCON ERICK FABIAN GABRIEL</t>
  </si>
  <si>
    <t>ALMACEN N/O</t>
  </si>
  <si>
    <t>AUXILIAR DE SERVICIOS GENERALES DE PROY</t>
  </si>
  <si>
    <t>BRIZUELA CRISTIAN NICOLAS</t>
  </si>
  <si>
    <t>AUXILIAR DE MASS DE PROY.</t>
  </si>
  <si>
    <t>FLORES ERIC GABRIEL</t>
  </si>
  <si>
    <t xml:space="preserve">FRIAS LUCIANO </t>
  </si>
  <si>
    <t>GESTION EQ. N/O</t>
  </si>
  <si>
    <t>GUERRERO ANA ROSA DE LOURDES</t>
  </si>
  <si>
    <t>GUTIERREZ EMILIANO</t>
  </si>
  <si>
    <t>AUXILIAR DE PYCP DE PROY.</t>
  </si>
  <si>
    <t>CAPATAZ DE ELEC.</t>
  </si>
  <si>
    <t>CAPATAZ</t>
  </si>
  <si>
    <t>ELECTRICIDAD</t>
  </si>
  <si>
    <t>PROJECT HUMAN RESOURCES AUXILIARY</t>
  </si>
  <si>
    <t>AUXILIAR ADMINISTRATIVO</t>
  </si>
  <si>
    <t>ELECTRICO AUXILIAR</t>
  </si>
  <si>
    <t>ELECTRICIDAD N/O</t>
  </si>
  <si>
    <t>MENA AXEL EMILIANO</t>
  </si>
  <si>
    <t>MOLINA NOELIA ALEJANDRA</t>
  </si>
  <si>
    <t>NAVARRETE ENZO DAMIAN</t>
  </si>
  <si>
    <t>OBREGON CARLOS ALBERTO</t>
  </si>
  <si>
    <t>PAREDES TEJERINA SILVIO ORLANDO</t>
  </si>
  <si>
    <t>AUXILIAR DE MANTEN.</t>
  </si>
  <si>
    <t>MOV- SUELO N/O</t>
  </si>
  <si>
    <t>ITURBE ARMANDO DANIEL</t>
  </si>
  <si>
    <t>BARRERA BOGADO PAL ALEN YUNE</t>
  </si>
  <si>
    <t>AUXILIAR DE SISTEMAS DE PROY.</t>
  </si>
  <si>
    <t>SALVATELLI JORGELINA VANESA</t>
  </si>
  <si>
    <t>MUÑOZ JUAN CARLOS</t>
  </si>
  <si>
    <t>LOGISTICA N/O</t>
  </si>
  <si>
    <t>CORREA JOSE DANIEL</t>
  </si>
  <si>
    <t>MENDEZ MARIANA BELEN</t>
  </si>
  <si>
    <t>RODRIGUEZ GABRIELA MABEL</t>
  </si>
  <si>
    <t>SANCHEZ JOSE ANTONIO</t>
  </si>
  <si>
    <t>AUXILIAR TÉCNICO</t>
  </si>
  <si>
    <t>ZOLORZA ROCIO NADIME</t>
  </si>
  <si>
    <t>AYUDANTE</t>
  </si>
  <si>
    <t>SANTANDER NOELIA ESTEFANIA</t>
  </si>
  <si>
    <t>LOGISTICA</t>
  </si>
  <si>
    <t>ALVAREZ GRACIELA JUDITH</t>
  </si>
  <si>
    <t>ARROYO LAUTARO LAUREANO</t>
  </si>
  <si>
    <t>CHANDIA MATIAS JESUS GABRIEL</t>
  </si>
  <si>
    <t>CHINCHILLA DIAZ SANTIAGO</t>
  </si>
  <si>
    <t>MOV- SUELO</t>
  </si>
  <si>
    <t>GESTION EQ.</t>
  </si>
  <si>
    <t>LUCAS GABRIEL ROJAS</t>
  </si>
  <si>
    <t>MANUEL DAMACENO OLEA</t>
  </si>
  <si>
    <t xml:space="preserve">MELVIN AGUIRRE CRUZ </t>
  </si>
  <si>
    <t>MORALES JOSUE ISRAEL</t>
  </si>
  <si>
    <t>PACHECO FRANCO DAVID</t>
  </si>
  <si>
    <t>PEDRO ANDRES GONZALEZ</t>
  </si>
  <si>
    <t>SELENA TERESA MARIN</t>
  </si>
  <si>
    <t>SOSA CATALINA ANAHI</t>
  </si>
  <si>
    <t>MAESTRANZA Y LIMPIEZA</t>
  </si>
  <si>
    <t>MAESTRANZA</t>
  </si>
  <si>
    <t>CARABALLO LUCAS GERONIMO</t>
  </si>
  <si>
    <t>DUCTO</t>
  </si>
  <si>
    <t>PENDIENTE</t>
  </si>
  <si>
    <t>LEGUIZAMON URIEL OSCAR</t>
  </si>
  <si>
    <t>ABEL TARIFEÑO</t>
  </si>
  <si>
    <t>TOPOGRAFIA</t>
  </si>
  <si>
    <t>BALMACEDA EDUARDO</t>
  </si>
  <si>
    <t>GOMEZ JAVIER EZEQUIEL</t>
  </si>
  <si>
    <t>PARRON ESTEBAN ARIEL</t>
  </si>
  <si>
    <t>SOSA GASTON SEBASTIAN ADRIAN</t>
  </si>
  <si>
    <t>GONZALEZ FEDERICO DAVID ALEJANDRO</t>
  </si>
  <si>
    <t>GONZALEZ YAMIL JESUS</t>
  </si>
  <si>
    <t>ROMERO JEREMIAS DARIAN</t>
  </si>
  <si>
    <t>ZUÑIGA JULIO ENRIQUE</t>
  </si>
  <si>
    <t>LEIVA BRUNO ALEXIS</t>
  </si>
  <si>
    <t>LEONEL BALMACEDA</t>
  </si>
  <si>
    <t>LUNA LUIS GABRIEL</t>
  </si>
  <si>
    <t>PONCE RAMON NICACIO</t>
  </si>
  <si>
    <t>BRAVO LUIS GERONIMO</t>
  </si>
  <si>
    <t>GALDAMEZ ABRAHAM LUCAS</t>
  </si>
  <si>
    <t>GIRALDES SAUL ESTEBAN</t>
  </si>
  <si>
    <t>GONZALEZ JUAN RAMON</t>
  </si>
  <si>
    <t>LANDABURO ALEJANDRO DAVID</t>
  </si>
  <si>
    <t>MAYA LUIS ANIBAL</t>
  </si>
  <si>
    <t>SAEZ BRAIAN AGUSTIN</t>
  </si>
  <si>
    <t>VERDU PABLO DANIEL</t>
  </si>
  <si>
    <t>CAPATAZ CIVIL</t>
  </si>
  <si>
    <t xml:space="preserve"> EMILIO RAMON TEJADA</t>
  </si>
  <si>
    <t>CAPATAZ ELECTRICO</t>
  </si>
  <si>
    <t xml:space="preserve"> MICHEL JESUS DOMINGUEZ</t>
  </si>
  <si>
    <t>CAPATAZ DE REVESTIMIENTO DE DUCTO</t>
  </si>
  <si>
    <t>ARAOS DOMINGO ROBERTO</t>
  </si>
  <si>
    <t>CAPATAZ SEGUNDA</t>
  </si>
  <si>
    <t>ALMACEN</t>
  </si>
  <si>
    <t>TOPOGRAFO CIVIL</t>
  </si>
  <si>
    <t>TOPOGRAFO</t>
  </si>
  <si>
    <t>FABIO MARCELO GODOY</t>
  </si>
  <si>
    <t>GALEANO RICARDO MARIA</t>
  </si>
  <si>
    <t>CAPATAZ DE SERVICIOS GENERALES</t>
  </si>
  <si>
    <t>GUIDO CARBALLO CRUZ</t>
  </si>
  <si>
    <t>HECTOR OCTAVIO TORRES CAPDEVILLA</t>
  </si>
  <si>
    <t xml:space="preserve">JAVIER HERIBERTO BECERRA </t>
  </si>
  <si>
    <t xml:space="preserve">JOISE IGNACIO SANCHEZ </t>
  </si>
  <si>
    <t xml:space="preserve">JORDAN EDUARDO DELGADO </t>
  </si>
  <si>
    <t>CAPATAZ DE MONTAJE</t>
  </si>
  <si>
    <t>MONTAJE</t>
  </si>
  <si>
    <t>JOSE LUIS ANNIBALI SALVATELLI</t>
  </si>
  <si>
    <t>JUAN CARLOS ACEITUNO</t>
  </si>
  <si>
    <t>KERPS CRISTIAN JAVIER</t>
  </si>
  <si>
    <t>KOÑARIK AGUSTIN ALFREDO</t>
  </si>
  <si>
    <t>LOPEZ MORALES LEONARDO ARIEL</t>
  </si>
  <si>
    <t xml:space="preserve">MARCELO FABIAN GUTIERREZ SANCHEZ </t>
  </si>
  <si>
    <t>MARIO LUIS ACOSTA</t>
  </si>
  <si>
    <t>PALADINO GABRIEL OSCAR</t>
  </si>
  <si>
    <t>PIERRESTEGUI DAVID DANIEL</t>
  </si>
  <si>
    <t>RAUL ADRIAN FERNANDEZ</t>
  </si>
  <si>
    <t>ROSENIA DEL CARMEN JARA</t>
  </si>
  <si>
    <t>SANCHEZ HECTOR MARTIN</t>
  </si>
  <si>
    <t>CAPATAZ DE LOGÍSTICA</t>
  </si>
  <si>
    <t>CASTELLANOS SERGIO MARCELO</t>
  </si>
  <si>
    <t>MANZO FEDERICO OSCAR</t>
  </si>
  <si>
    <t>MOYANO OMAR SILVIO</t>
  </si>
  <si>
    <t>SALAS MARCOS GABRIEL</t>
  </si>
  <si>
    <t>AGUILERA JOFRE ANDRES JAVIER</t>
  </si>
  <si>
    <t>TORRICO JUAN MARCELO</t>
  </si>
  <si>
    <t>JUAREZ RAMON ARIEL</t>
  </si>
  <si>
    <t>RAMIREZ WALTER HERNAN</t>
  </si>
  <si>
    <t>TEJADA PABLO CESAR</t>
  </si>
  <si>
    <t xml:space="preserve"> </t>
  </si>
  <si>
    <t>TERAN LOPEZ RONAL</t>
  </si>
  <si>
    <t>CASTAÑEDA MAURO ORLANDO</t>
  </si>
  <si>
    <t>HEREDIA SERGIO OSCAR</t>
  </si>
  <si>
    <t xml:space="preserve">ANDRES ROBERTO SANTANDER </t>
  </si>
  <si>
    <t>CARPINTERO</t>
  </si>
  <si>
    <t xml:space="preserve">DOMINGO BELERMINO MARTINEZ </t>
  </si>
  <si>
    <t>ESTRADA APAZA IVAN YAMIR</t>
  </si>
  <si>
    <t>FLORES YUCRA IVAN</t>
  </si>
  <si>
    <t>JUAN JAVIER CAITRUZ</t>
  </si>
  <si>
    <t xml:space="preserve">MARIANO MITA BARRIENTOS </t>
  </si>
  <si>
    <t>RECALDE ALMAZA JUAN DIEGO</t>
  </si>
  <si>
    <t>TERRASAS FLORES JOHN ALBERT</t>
  </si>
  <si>
    <t>GONZALEZ LUIS MARCELO</t>
  </si>
  <si>
    <t>PEREZ MAXIMILIANO</t>
  </si>
  <si>
    <t>VAZQUEZ MAUREYRA LEANDRO</t>
  </si>
  <si>
    <t>LEFICHE JUAN MARCELO</t>
  </si>
  <si>
    <t>ORELLANA HECTOR AMADO</t>
  </si>
  <si>
    <t>CHOFER Y OPERADOR DE HIDROGRUA</t>
  </si>
  <si>
    <t>CONDUCTOR</t>
  </si>
  <si>
    <t>CHOFER VEHICULOS LIVIANOS</t>
  </si>
  <si>
    <t>CHOFER CAMION VOLCADOR / PORTA VOLQUETES</t>
  </si>
  <si>
    <t>CHOFER CAMION TANQUE</t>
  </si>
  <si>
    <t>ALDONATE CRISTIAN JAVIER</t>
  </si>
  <si>
    <t>ALVARADO PABLO JAVIER</t>
  </si>
  <si>
    <t>BERNARDEU MARCELO LORENZO</t>
  </si>
  <si>
    <t>BIASI CARLOS IVAN</t>
  </si>
  <si>
    <t>BOWEN HUGO RAFAEL</t>
  </si>
  <si>
    <t>CHOFER CAMIÓN PLAYO</t>
  </si>
  <si>
    <t>CHOFER EQUIPO PESADO</t>
  </si>
  <si>
    <t>FLORES SANTIAGO</t>
  </si>
  <si>
    <t>GUAJARDO MARCELO RUBEN</t>
  </si>
  <si>
    <t>CHOFER SEMIRREMOLQUES</t>
  </si>
  <si>
    <t>HERRERA RODRIGO RENE</t>
  </si>
  <si>
    <t>MIRANDA LUIS ORMANDO</t>
  </si>
  <si>
    <t>PAZ CRISTIAN EMANUEL</t>
  </si>
  <si>
    <t>PEDRO AGUSTIN LLANTEN</t>
  </si>
  <si>
    <t>RAMOS ENZO AYRTON</t>
  </si>
  <si>
    <t>RODRIGUEZ CLAUDIO ABDON</t>
  </si>
  <si>
    <t>RUIZ WALTER DANIEL</t>
  </si>
  <si>
    <t>TORRES ANGEL FACUNDO</t>
  </si>
  <si>
    <t>VALLEJO JORGE MARIO</t>
  </si>
  <si>
    <t>VELARDE PABLO FABIAN</t>
  </si>
  <si>
    <t>GIORDANO SANTIAGO ANDRES</t>
  </si>
  <si>
    <t>CAMAÑA MARIO ALBERTO</t>
  </si>
  <si>
    <t xml:space="preserve">SAAVEDRA JUAN MANUEL </t>
  </si>
  <si>
    <t xml:space="preserve">ZAPATA BRAIAN EMANUEL </t>
  </si>
  <si>
    <t>BATTAGINI WALTER MAURICIO</t>
  </si>
  <si>
    <t>CHOQUELA ENRIQUEZ HERIBERTO</t>
  </si>
  <si>
    <t>ALTAMIRANO PEDRO ANTONIO</t>
  </si>
  <si>
    <t>DUCTO N/O</t>
  </si>
  <si>
    <t>ALVAREZ TORRICO RONALD</t>
  </si>
  <si>
    <t>DELGADO NICOLAS ALFREDO</t>
  </si>
  <si>
    <t>ESPINOZA CELIA HAYDEE</t>
  </si>
  <si>
    <t>MATIAS JONATAN EXEQUIEL</t>
  </si>
  <si>
    <t>RUMEL PABLO SEBASTIAN</t>
  </si>
  <si>
    <t>ULLOA JESUS ALBERTO</t>
  </si>
  <si>
    <t>VAZQUEZ ANIBAL ISMAEL</t>
  </si>
  <si>
    <t>VERA MAXIMILIANO ALFREDO</t>
  </si>
  <si>
    <t>PUEL EZEQUIEL DOMINGO</t>
  </si>
  <si>
    <t>CARBALLO CLAUDIO GASTON</t>
  </si>
  <si>
    <t>BARRIENTOS JORGE ANTONIO</t>
  </si>
  <si>
    <t>DIAZ GERARDO EMANUEL</t>
  </si>
  <si>
    <t>FLORES ARNALDO RUBEN</t>
  </si>
  <si>
    <t>OFF SITE N/O</t>
  </si>
  <si>
    <t>QUIROZ JOSE LEONARDO</t>
  </si>
  <si>
    <t>MALDONADO GUTIERREZ JORGE ARIEL</t>
  </si>
  <si>
    <t>BOBRUSKA CLAUDIO OMAR</t>
  </si>
  <si>
    <t>LIONARES HUGO DARIO</t>
  </si>
  <si>
    <t>ALFARO BRAIAN OSCAR</t>
  </si>
  <si>
    <t>ELECTRICISTA CONEXIONISTA</t>
  </si>
  <si>
    <t>CONEXIONISTA</t>
  </si>
  <si>
    <t>INFANTE MATIAS NICOLAS</t>
  </si>
  <si>
    <t>MERCADO FRANCISCO ANIBAL</t>
  </si>
  <si>
    <t>ELECTRICISTA ESPECIALIZADO</t>
  </si>
  <si>
    <t>ELECTRICISTA</t>
  </si>
  <si>
    <t>REARTE FERNANDO ANTONIO</t>
  </si>
  <si>
    <t>MIGUEL ANGEL FLORES</t>
  </si>
  <si>
    <t>EXPEDITOR</t>
  </si>
  <si>
    <t>LIDERAZGO</t>
  </si>
  <si>
    <t>SUMINISTRO</t>
  </si>
  <si>
    <t>PROJECT CONTROLS SR. MANAGER</t>
  </si>
  <si>
    <t>PROJECT HUMAN RESOURCES MANAGER</t>
  </si>
  <si>
    <t>PROJECT HSE SPECIALIST</t>
  </si>
  <si>
    <t>CONSTRUCTION COORDINATOR</t>
  </si>
  <si>
    <t>CONSTRUCCIONES N/O</t>
  </si>
  <si>
    <t>FABIAN ORLANDO VACA</t>
  </si>
  <si>
    <t>TECHNICAL OFFICE LEADER</t>
  </si>
  <si>
    <t>FEDERICO PEREZ PADELLI</t>
  </si>
  <si>
    <t>PROJECT PROCUREMENT SR. MANAGER</t>
  </si>
  <si>
    <t>PROJECT EXPEDITING MANAGER</t>
  </si>
  <si>
    <t>PROJECT ADMINISTRATION SPECIALIST</t>
  </si>
  <si>
    <t>PROJECT PURCHASING MANAGER</t>
  </si>
  <si>
    <t>PROJECT CONTROLS TRAINEE</t>
  </si>
  <si>
    <t>PROJECT PROCUREMENT MANAGER</t>
  </si>
  <si>
    <t>PROJECT LABOR RELATIONS LEADER</t>
  </si>
  <si>
    <t>RRLL</t>
  </si>
  <si>
    <t>COSTS CONTROL SPECIALIST</t>
  </si>
  <si>
    <t>WAREHOUSE SR. FOREMAN</t>
  </si>
  <si>
    <t>JORGE GUSTAVO PELLEGRINI</t>
  </si>
  <si>
    <t>LABOR RELATIONS EXPERT</t>
  </si>
  <si>
    <t>HSE MANAGER</t>
  </si>
  <si>
    <t>GENERAL SERVICES OFFICER</t>
  </si>
  <si>
    <t>CONTRACTS ADMINISTRATION MANAGER</t>
  </si>
  <si>
    <t>ADMINISTRACION DE CONTRATOS</t>
  </si>
  <si>
    <t>PROJECT LOGISTICS LEADER</t>
  </si>
  <si>
    <t>PLANT MATERIALS ADMINISTRATOR</t>
  </si>
  <si>
    <t>PROJECT CONTROLS MANAGER</t>
  </si>
  <si>
    <t>PROJECT PURCHASING LEADER</t>
  </si>
  <si>
    <t>PLANNING SPECIALIST</t>
  </si>
  <si>
    <t>PROJECT MANAGER</t>
  </si>
  <si>
    <t>DOCTOR</t>
  </si>
  <si>
    <t>ALFREDO ALEJANDRO SANCHEZ</t>
  </si>
  <si>
    <t>ANABEL DIANA PALAZZESI</t>
  </si>
  <si>
    <t xml:space="preserve">BARBERO JOSE ALFREDO </t>
  </si>
  <si>
    <t xml:space="preserve">CASALLA MARTIN </t>
  </si>
  <si>
    <t>COUTRIX ENRIQUE EDUARDO</t>
  </si>
  <si>
    <t>SUPPLIER INSPECTION EXPERT</t>
  </si>
  <si>
    <t>DIEGO SAAVEDRA</t>
  </si>
  <si>
    <t xml:space="preserve">DUCTO </t>
  </si>
  <si>
    <t>EDUARDO CEFERINO SINI</t>
  </si>
  <si>
    <t>COORD. SERGE</t>
  </si>
  <si>
    <t>ADMINISTRACION DE MATERIALES</t>
  </si>
  <si>
    <t xml:space="preserve">FINKELSTEIN ADRIAN LEONEL </t>
  </si>
  <si>
    <t>GARCIA JULIO CESAR</t>
  </si>
  <si>
    <t>PROJECT QUALITY MANAGER</t>
  </si>
  <si>
    <t>GASTON RUBEN VALDEZ</t>
  </si>
  <si>
    <t>PROJECT LABOR RELATIONS OFFICER</t>
  </si>
  <si>
    <t>HECTOR EDUARDO DI MARTINO</t>
  </si>
  <si>
    <t xml:space="preserve">HORMACHEA FELIPE ESCOBAR </t>
  </si>
  <si>
    <t xml:space="preserve">IVAN DARIO TORREZ </t>
  </si>
  <si>
    <t>JACQUELINE SOLEDAD GARELLO</t>
  </si>
  <si>
    <t xml:space="preserve">JAVIER OSVALDO GIACHINO </t>
  </si>
  <si>
    <t>ELECTRICAL SPECIALIST DESIGN CHECKER</t>
  </si>
  <si>
    <t>JEREMIAS ENRIQUE JAIME GIMENEZ</t>
  </si>
  <si>
    <t>JESICA ELIANA NATALIN OJEDA</t>
  </si>
  <si>
    <t>SUP. DE ELEMENTOS DE IZAJE</t>
  </si>
  <si>
    <t xml:space="preserve">SUPERVISOR </t>
  </si>
  <si>
    <t>JOSE ADOLFO GARCIA AGUILLON</t>
  </si>
  <si>
    <t>ESTIMATING EXPERT</t>
  </si>
  <si>
    <t>JUAN CARLOS MANSILLA CONDORI</t>
  </si>
  <si>
    <t>JUAN NICOLAS PAGLIACCIO</t>
  </si>
  <si>
    <t>ESTIMATING MANAGER</t>
  </si>
  <si>
    <t>MATERIALS MANAGER</t>
  </si>
  <si>
    <t xml:space="preserve">JULIO CESAR GENTILE </t>
  </si>
  <si>
    <t>LOGISTICS MANAGER</t>
  </si>
  <si>
    <t>LUCIANO ARANTES FIGUEIREDO</t>
  </si>
  <si>
    <t>JEFE DE GESTION EQUIPOS</t>
  </si>
  <si>
    <t xml:space="preserve">LUIS MATIAS GIMENEZ </t>
  </si>
  <si>
    <t>TRAFFIC &amp; LOGISTICS LEADER</t>
  </si>
  <si>
    <t>COMEX</t>
  </si>
  <si>
    <t>MARCELO DARIO RIVEROS</t>
  </si>
  <si>
    <t>MARCOS JAVIER KONICKI</t>
  </si>
  <si>
    <t>JEFE DE OBRA</t>
  </si>
  <si>
    <t>MARIA CAROLINA FRANCO</t>
  </si>
  <si>
    <t xml:space="preserve">MARIA MERCEDES NAKAMURA </t>
  </si>
  <si>
    <t>PROJECT ENGINEERING MANAGER</t>
  </si>
  <si>
    <t xml:space="preserve">MONICA LAURA PAGANI </t>
  </si>
  <si>
    <t>MONSALVES HECTOR ORLANDO</t>
  </si>
  <si>
    <t>MUÑOZ JAVIER EMILIO</t>
  </si>
  <si>
    <t>PROJECT HUMAN RESOURCES LEADER</t>
  </si>
  <si>
    <t>NEGRON DE GUERRA ROSARIO DEL C</t>
  </si>
  <si>
    <t>PROJECT BUYER</t>
  </si>
  <si>
    <t>PROJECT HEAVY EQUIPMENT LEADER</t>
  </si>
  <si>
    <t>SERGIO ALEJANDRO FALCONE</t>
  </si>
  <si>
    <t>INSPECTOR DE PARQUE DE MAQUINAS</t>
  </si>
  <si>
    <t>INSPECTOR</t>
  </si>
  <si>
    <t>SOUZA RAFAEL RODRIGUES</t>
  </si>
  <si>
    <t>MIGUEL ANGEL REVELO YUCRA</t>
  </si>
  <si>
    <t>INGENIERO DE GESTIÓN DE EQUIPO</t>
  </si>
  <si>
    <t>ALI RICARDO JOSE</t>
  </si>
  <si>
    <t>PLANNING EXPERT</t>
  </si>
  <si>
    <t>AZNARES SABINO SANTOS</t>
  </si>
  <si>
    <t>CAMP OFFICER</t>
  </si>
  <si>
    <t>BERTONE JULIAN</t>
  </si>
  <si>
    <t>DEMIANCZUK MARIA VANINA</t>
  </si>
  <si>
    <t>EXECUTIVE ASSISTANT</t>
  </si>
  <si>
    <t>MARQUEZ ANDREINA COROMOTO</t>
  </si>
  <si>
    <t>PROJECT GENERAL SERVICES SPECIALIST</t>
  </si>
  <si>
    <t>ONETO CLAUDIA VALERIA</t>
  </si>
  <si>
    <t>PANCIROLI CARLOS SANTIAGO</t>
  </si>
  <si>
    <t>ELECTROMECHANICAL SUPERINTENDENT</t>
  </si>
  <si>
    <t>PATRICIO LUIS MARCELINO</t>
  </si>
  <si>
    <t>E-GERENTE DE CONSTRUCCION</t>
  </si>
  <si>
    <t>PENNINI RODOLFO JOSE</t>
  </si>
  <si>
    <t>QUIROZ MATIAS GONZALO</t>
  </si>
  <si>
    <t>PIPING N/O</t>
  </si>
  <si>
    <t>ROMERO IVO AGUSTIN</t>
  </si>
  <si>
    <t>ENFERMERO</t>
  </si>
  <si>
    <t>SEDIE CERIATTI PABLO EMANUEL</t>
  </si>
  <si>
    <t>FUNES MIGUEL ANGEL</t>
  </si>
  <si>
    <t>PROJECT LOGISTICS MANAGER</t>
  </si>
  <si>
    <t>RAIMONDI RAFAEL HERNAN</t>
  </si>
  <si>
    <t>MAINTENANCE LEADER</t>
  </si>
  <si>
    <t>GONZALEZ BILLON ANA GABRIELA</t>
  </si>
  <si>
    <t>CIVIL FIELD ENGINEER</t>
  </si>
  <si>
    <t>PENACHINO ABRIL</t>
  </si>
  <si>
    <t>PIPELINE DESIGN LEAD ENGINEER</t>
  </si>
  <si>
    <t>SERNA RIVAS ALEJANDRO</t>
  </si>
  <si>
    <t>PROJECT SUPPLY CONTRACTING SPECIALIST</t>
  </si>
  <si>
    <t>VIETTO LEONARDO JOSE</t>
  </si>
  <si>
    <t>ENGINEERING PRINCIPAL</t>
  </si>
  <si>
    <t>ANCHAÑO NESTOR RODOLFO</t>
  </si>
  <si>
    <t>GENERAL PIPELINE SUPERVISOR</t>
  </si>
  <si>
    <t>IBARRA MAXIMO DANIEL</t>
  </si>
  <si>
    <t>ALBINO DE MELO ANDRES</t>
  </si>
  <si>
    <t>ELECTRICISTA MANTENIM E INST DE OBRA</t>
  </si>
  <si>
    <t>AMENDOLA BARRIGON JUDIT MELANIA JAQUELIN</t>
  </si>
  <si>
    <t>CLAUDIO CESAR BENITEZ</t>
  </si>
  <si>
    <t>LUBRICADOR</t>
  </si>
  <si>
    <t>MECANICO</t>
  </si>
  <si>
    <t>DIEGO RAUL BARROS BENITO</t>
  </si>
  <si>
    <t>OFICIAL DE MANTENIMIENTO</t>
  </si>
  <si>
    <t>GONZALEZ MAXIMILIANO ANDRES</t>
  </si>
  <si>
    <t>MECANICO MANTENIMIENTO EQUIPOS</t>
  </si>
  <si>
    <t>RIVERO MATIAS DENIS</t>
  </si>
  <si>
    <t>ELECTROMECANICO</t>
  </si>
  <si>
    <t>HERRERO DE ESTRUCTURA</t>
  </si>
  <si>
    <t>HERRERO</t>
  </si>
  <si>
    <t>ELECTRICISTA MONTADOR</t>
  </si>
  <si>
    <t>MONTADOR</t>
  </si>
  <si>
    <t>CASTRO SUTAR MAXIMILIANO RAFAEL</t>
  </si>
  <si>
    <t>MONTADOR ESTRUCTURA</t>
  </si>
  <si>
    <t>LASSA BRANDON MATIAS</t>
  </si>
  <si>
    <t>PAZ FEDERICO NICOLAS</t>
  </si>
  <si>
    <t xml:space="preserve">PEDRO DARIO GARAY </t>
  </si>
  <si>
    <t>RETAMOZO JAIR SANTIAGO</t>
  </si>
  <si>
    <t>SOSA ARIEL ALEJANDRO</t>
  </si>
  <si>
    <t>PERONA VICENTELA SERGIO JAVIER</t>
  </si>
  <si>
    <t>BECHARD DERLY DARIAN</t>
  </si>
  <si>
    <t xml:space="preserve"> MEDARDO EFRAIN CHAVARRIA</t>
  </si>
  <si>
    <t>OPERADOR MOTONIVELADORA</t>
  </si>
  <si>
    <t>OPERADOR</t>
  </si>
  <si>
    <t xml:space="preserve"> NELSON ANIBAL HUMACATA</t>
  </si>
  <si>
    <t>OPERADOR RODILLOS COMPACTADOR</t>
  </si>
  <si>
    <t>ACEITUNO ANDRADE JOSE FERNANDO</t>
  </si>
  <si>
    <t>OPERADOR MULTIPLE</t>
  </si>
  <si>
    <t>ALBERTO DANIEL ALLENDE</t>
  </si>
  <si>
    <t>OPERADOR RETROPALA</t>
  </si>
  <si>
    <t>ALEJANDRO AMAYA JONATAN</t>
  </si>
  <si>
    <t>BAIGORRIA HECTOR DAMIAN</t>
  </si>
  <si>
    <t>OPERADOR TOPADORA</t>
  </si>
  <si>
    <t>CIFUENTES ORTEGA LUIS ALEJANDRO</t>
  </si>
  <si>
    <t>OPERADOR MANIPULADOR TELESCOPICO</t>
  </si>
  <si>
    <t xml:space="preserve">DANTE OSCAR GUAYMAS </t>
  </si>
  <si>
    <t xml:space="preserve">DIEGO ARIEL CAÑIZA DUARTE </t>
  </si>
  <si>
    <t>EDGAR OSVALDO LASTIRI</t>
  </si>
  <si>
    <t>OPERADOR PALA CARGADORA FRONTAL</t>
  </si>
  <si>
    <t>HERNANDEZ EROS ADRIAN</t>
  </si>
  <si>
    <t xml:space="preserve">JOSE MARCELO VERGARA </t>
  </si>
  <si>
    <t>OPERADOR EXCAVADORA</t>
  </si>
  <si>
    <t xml:space="preserve">JOSE RAUL LEONORI </t>
  </si>
  <si>
    <t>MATILLA JORGE LUIS</t>
  </si>
  <si>
    <t>RIVERO ANGEL MAXIMILIANO</t>
  </si>
  <si>
    <t>ROBERTI KEVIN ULISES</t>
  </si>
  <si>
    <t>ROJAS SERGIO ANDRES</t>
  </si>
  <si>
    <t>ROMAN LEONARDO BAZAN</t>
  </si>
  <si>
    <t>ROMERO SERGIO MARIANO</t>
  </si>
  <si>
    <t xml:space="preserve">SEGUNDO ENRIQUE GONZALEZ </t>
  </si>
  <si>
    <t>SERGIO NAHUEL ALVAREZ</t>
  </si>
  <si>
    <t>SILVERO GUSTAVO ARNALDO</t>
  </si>
  <si>
    <t>OPERADOR DE GRUA PLUMA RETICULADA</t>
  </si>
  <si>
    <t>SOTO JUAN ERNESTO</t>
  </si>
  <si>
    <t>VILLARNOBO BENJAMIN JESUS</t>
  </si>
  <si>
    <t>WALTER EZEQUIEL FARIAS</t>
  </si>
  <si>
    <t xml:space="preserve">SAIRE RUBEN FRANCISCO </t>
  </si>
  <si>
    <t>RUARTEZ MIGUEL ANGEL</t>
  </si>
  <si>
    <t>ALVAREZ RODRIGO JESUS</t>
  </si>
  <si>
    <t>GIL FABIAN FRANCISCO</t>
  </si>
  <si>
    <t>MENDOZA ANGEL LUIS</t>
  </si>
  <si>
    <t>PEREZ OSCAR ALBERTO</t>
  </si>
  <si>
    <t>PALLERO JONATAN SEBASTIAN</t>
  </si>
  <si>
    <t>OPERADOR DE GRÚA</t>
  </si>
  <si>
    <t>MOLINA GUSTAVO JAVIER</t>
  </si>
  <si>
    <t>DELGADO CRISTIAN RAMON</t>
  </si>
  <si>
    <t>ALCOCER PAREDES RICHARD</t>
  </si>
  <si>
    <t>BLASCO JONATAN DANIEL</t>
  </si>
  <si>
    <t>BRAVO HECTOR BERNARDINO</t>
  </si>
  <si>
    <t>OPERADOR GRUA PLUMA TELESC HASTA 120 TN</t>
  </si>
  <si>
    <t>CONDORI VICTOR HECTOR</t>
  </si>
  <si>
    <t>SANCHEZ MONTILLA FEDERICO MAXIMILIANO</t>
  </si>
  <si>
    <t>PAÑOLERO</t>
  </si>
  <si>
    <t xml:space="preserve">NARANJO NELSON ALEJANDRO </t>
  </si>
  <si>
    <t>CABALLERO ESTEBAN SEBASTIAN</t>
  </si>
  <si>
    <t>GARCIA MATEOS HERNAN DARIO</t>
  </si>
  <si>
    <t xml:space="preserve">MATIAS NICOLAS BRAVO </t>
  </si>
  <si>
    <t>SOLDADOR DE ESTRUCTURAS / TALLER</t>
  </si>
  <si>
    <t>SOLDADOR</t>
  </si>
  <si>
    <t>CANTEROS OSCAR ENRIQUE</t>
  </si>
  <si>
    <t>CHOFER</t>
  </si>
  <si>
    <t>SUBCONTRATO</t>
  </si>
  <si>
    <t xml:space="preserve"> NOGUERA EDUARDO</t>
  </si>
  <si>
    <t>TURISMO TOTAL</t>
  </si>
  <si>
    <t>AGUERO JAVIER</t>
  </si>
  <si>
    <t xml:space="preserve">NUEVA VISIÓN </t>
  </si>
  <si>
    <t>AGUILERA JOSE</t>
  </si>
  <si>
    <t xml:space="preserve">ALEXIS ESCOBAR </t>
  </si>
  <si>
    <t>ALVES DANIEL</t>
  </si>
  <si>
    <t>BELEN HERRERA</t>
  </si>
  <si>
    <t>BERTOLOZA OMAR</t>
  </si>
  <si>
    <t>BOSCHI PABLO</t>
  </si>
  <si>
    <t>BRAIAN  BARROS</t>
  </si>
  <si>
    <t>BUSTAMANTE SERGIO</t>
  </si>
  <si>
    <t xml:space="preserve">CARDENAS JOSE </t>
  </si>
  <si>
    <t>CARDOZO CARLOS</t>
  </si>
  <si>
    <t>CARLOS ANDRES FERREIRA</t>
  </si>
  <si>
    <t>ETAP</t>
  </si>
  <si>
    <t>CASTRO ARIEL</t>
  </si>
  <si>
    <t>CATALAN FRANCO</t>
  </si>
  <si>
    <t>CECILIA  NUÑEZ</t>
  </si>
  <si>
    <t>CORDOBA OSCAR</t>
  </si>
  <si>
    <t>CRISTIAN TRONCOSO</t>
  </si>
  <si>
    <t>CRISTINA IVETHE MENDEZ</t>
  </si>
  <si>
    <t>DAMIAN  BARROSO</t>
  </si>
  <si>
    <t>DANIEL MOLINA</t>
  </si>
  <si>
    <t>DARIO FERNANDEZ</t>
  </si>
  <si>
    <t>DELVAS SEBASTIAN</t>
  </si>
  <si>
    <t>DIEGO ZABALA</t>
  </si>
  <si>
    <t>DRAMISINO DANIEL</t>
  </si>
  <si>
    <t>DUTRA MAURICIO</t>
  </si>
  <si>
    <t>ERIC JOFRE</t>
  </si>
  <si>
    <t>ESCALES ANDREA</t>
  </si>
  <si>
    <t>ESTEBAN SORIANO</t>
  </si>
  <si>
    <t xml:space="preserve">FABIAN BUSTAMENTE </t>
  </si>
  <si>
    <t xml:space="preserve">FABIANA GALARZA </t>
  </si>
  <si>
    <t>FRANZOT BRIAN</t>
  </si>
  <si>
    <t xml:space="preserve">GABRIEL PAREDES </t>
  </si>
  <si>
    <t>GARCIA MARCELO</t>
  </si>
  <si>
    <t>GIMENEZ SILVIO</t>
  </si>
  <si>
    <t>GODOY NICOLAS</t>
  </si>
  <si>
    <t>GOMEZ GABRIEL</t>
  </si>
  <si>
    <t>GONZALEZ JOEL</t>
  </si>
  <si>
    <t>GONZALEZ NIHUEL</t>
  </si>
  <si>
    <t>GUSTAVO FONSECA</t>
  </si>
  <si>
    <t>HUERTAS NICOLAS</t>
  </si>
  <si>
    <t>POWER ACTION</t>
  </si>
  <si>
    <t>JAIRO SANHUEZA</t>
  </si>
  <si>
    <t>JAQUE NATALIA</t>
  </si>
  <si>
    <t>JOFRE NORMERTO</t>
  </si>
  <si>
    <t>JOSE ADRIAN TAGLE</t>
  </si>
  <si>
    <t xml:space="preserve">JOSE GODOY </t>
  </si>
  <si>
    <t>JUAN CHAVES</t>
  </si>
  <si>
    <t>KAREN DAIANA BECERRA</t>
  </si>
  <si>
    <t>LUGO MARTIN</t>
  </si>
  <si>
    <t>MARIANO SOLORZA</t>
  </si>
  <si>
    <t>MATIAS EMANUEL MAZA</t>
  </si>
  <si>
    <t>MAURICIO PICCININI</t>
  </si>
  <si>
    <t>MELLADO LEANDRO</t>
  </si>
  <si>
    <t>MENDOZA DAVID</t>
  </si>
  <si>
    <t xml:space="preserve">MICAELA GUILURDE </t>
  </si>
  <si>
    <t>MIGUEL ROMERO</t>
  </si>
  <si>
    <t>MORALEZ ANDRES</t>
  </si>
  <si>
    <t>NICOLAS  MARTINEZ</t>
  </si>
  <si>
    <t>ORTIZ CARLOS</t>
  </si>
  <si>
    <t>PAINENAO JOSE</t>
  </si>
  <si>
    <t>PAINENAO PABLO</t>
  </si>
  <si>
    <t>PEREZ GERMAN</t>
  </si>
  <si>
    <t>RETAMAL MARCOS</t>
  </si>
  <si>
    <t>RODIGUEZ SILVIO</t>
  </si>
  <si>
    <t>RODRIGUEZ FRANCO</t>
  </si>
  <si>
    <t>ROMERO LUIS</t>
  </si>
  <si>
    <t>RUIZ EFRAIN</t>
  </si>
  <si>
    <t>SANCHEZ ALEXANDER</t>
  </si>
  <si>
    <t>SANCHEZ JULIO</t>
  </si>
  <si>
    <t>SAUCEDO NICOLAS</t>
  </si>
  <si>
    <t>TEJADA LAURA</t>
  </si>
  <si>
    <t>TRECAMAN GUSTAVO</t>
  </si>
  <si>
    <t>VALLEJOS RICARDO</t>
  </si>
  <si>
    <t xml:space="preserve">ALEXANDER ALBERTO VELAZQUES </t>
  </si>
  <si>
    <t>VICTOR SANDOVAL</t>
  </si>
  <si>
    <t>VILCHEZ VICTOR</t>
  </si>
  <si>
    <t>WALTER MONTECINO</t>
  </si>
  <si>
    <t>ZAMBRANO RUBEN</t>
  </si>
  <si>
    <t xml:space="preserve">ABURTO GABRIEL </t>
  </si>
  <si>
    <t xml:space="preserve">MAXIMILIANO NOWAK ZACHOZY </t>
  </si>
  <si>
    <t xml:space="preserve">PIERINO JESÚS RAMELLO </t>
  </si>
  <si>
    <t>CRISTIAN EDGARDO ZARATE</t>
  </si>
  <si>
    <t xml:space="preserve">CRISTIAN YACANTE </t>
  </si>
  <si>
    <t>LUIS ALBERTO VARELA</t>
  </si>
  <si>
    <t xml:space="preserve">LOYOLA GERARDO WILLIAM </t>
  </si>
  <si>
    <t xml:space="preserve">PAULO ECHENIQUE </t>
  </si>
  <si>
    <t xml:space="preserve">CÁRDENAS JESÚS </t>
  </si>
  <si>
    <t>32 939 397</t>
  </si>
  <si>
    <t>HEBER ALCAYA</t>
  </si>
  <si>
    <t>HERRERA IVAN ROQUE</t>
  </si>
  <si>
    <t xml:space="preserve">JUAN MANUEL QUIROGA </t>
  </si>
  <si>
    <t xml:space="preserve">GUSTAVO ARIEL FUENZALIDA </t>
  </si>
  <si>
    <t>AHUMADA FRANCISCO GASTON</t>
  </si>
  <si>
    <t>MAIRA VALENZUELA</t>
  </si>
  <si>
    <t xml:space="preserve">MATÍAS CRUZ </t>
  </si>
  <si>
    <t>SPORMAN LUCAS FERNANDO</t>
  </si>
  <si>
    <t>VICTOR LEON</t>
  </si>
  <si>
    <t xml:space="preserve">RUBÉN ORTIZ </t>
  </si>
  <si>
    <t xml:space="preserve">ALAN ROBLEDO </t>
  </si>
  <si>
    <t xml:space="preserve">ANDRÉS GALLARDO </t>
  </si>
  <si>
    <t xml:space="preserve">ENZO ARCE </t>
  </si>
  <si>
    <t xml:space="preserve">MAURO  VILLAFAÑE </t>
  </si>
  <si>
    <t>FELIX RIVERO</t>
  </si>
  <si>
    <t xml:space="preserve">PAULO TADDEI </t>
  </si>
  <si>
    <t xml:space="preserve">ALEJANDRO ANTONIO SANCHEZ </t>
  </si>
  <si>
    <t xml:space="preserve">HECTOR ORTIZ </t>
  </si>
  <si>
    <t xml:space="preserve">MARCELO SILVA </t>
  </si>
  <si>
    <t>FABRICIO ALBELO</t>
  </si>
  <si>
    <t xml:space="preserve">ANGELA CASTRO </t>
  </si>
  <si>
    <t>DANIEL ALEJANDRO LUNA</t>
  </si>
  <si>
    <t xml:space="preserve">WALTER GEOIA </t>
  </si>
  <si>
    <t xml:space="preserve">MORA WALTER MATÍAS </t>
  </si>
  <si>
    <t xml:space="preserve">WALTER DANIEL TORRES </t>
  </si>
  <si>
    <t xml:space="preserve">JESUS FERNÁNDEZ </t>
  </si>
  <si>
    <t xml:space="preserve">CARLOS EDUARDO CORTEZ RIVERO </t>
  </si>
  <si>
    <t>CASTRO JORGE ALFREDO</t>
  </si>
  <si>
    <t xml:space="preserve">CARLOS CORDERO </t>
  </si>
  <si>
    <t>MATIAS GABRIEL PEREYRA</t>
  </si>
  <si>
    <t xml:space="preserve">MARCOS MAXIMILIANO MEDINA </t>
  </si>
  <si>
    <t xml:space="preserve">GABRIEL AURIN LASTRA </t>
  </si>
  <si>
    <t xml:space="preserve">ILEANA SORIA </t>
  </si>
  <si>
    <t>35479206</t>
  </si>
  <si>
    <t>SOSA GUILLERMO ANDRES</t>
  </si>
  <si>
    <t>38198286</t>
  </si>
  <si>
    <t xml:space="preserve">ESTELA RUTH ARANDA </t>
  </si>
  <si>
    <t>25233087</t>
  </si>
  <si>
    <t>PINO ABEL ANDRÉS GABRIEL</t>
  </si>
  <si>
    <t>31760945</t>
  </si>
  <si>
    <t>AIRTON JAIR STIEBE</t>
  </si>
  <si>
    <t>92688388</t>
  </si>
  <si>
    <t xml:space="preserve">OSCAR ANTONIO COSTA </t>
  </si>
  <si>
    <t>31684678</t>
  </si>
  <si>
    <t xml:space="preserve">ROBERTO CARLOS QUEVEDO </t>
  </si>
  <si>
    <t>24745094</t>
  </si>
  <si>
    <t xml:space="preserve">MOLINA WILLIAM OMAR </t>
  </si>
  <si>
    <t>32215093</t>
  </si>
  <si>
    <t xml:space="preserve">EMANUEL NICOLÁS SÁNCHEZ </t>
  </si>
  <si>
    <t>33166588</t>
  </si>
  <si>
    <t xml:space="preserve">HÉCTOR FABIÁN CORTEZ </t>
  </si>
  <si>
    <t>23058197</t>
  </si>
  <si>
    <t>DIEGO SEBASTIAN FARIAS</t>
  </si>
  <si>
    <t>28891959</t>
  </si>
  <si>
    <t xml:space="preserve">GUILLERMO JAVIER GONZÁLEZ </t>
  </si>
  <si>
    <t>28668595</t>
  </si>
  <si>
    <t>OSCAR PAEZ</t>
  </si>
  <si>
    <t>36251014</t>
  </si>
  <si>
    <t>GUSTAVO ARIEL FLORES MOYANO</t>
  </si>
  <si>
    <t>32353053</t>
  </si>
  <si>
    <t xml:space="preserve">MARCELO DAVID SOLAR </t>
  </si>
  <si>
    <t>24879641</t>
  </si>
  <si>
    <t xml:space="preserve">SUAREZ CRUZ ALDANA MONSERRAT </t>
  </si>
  <si>
    <t>37614395</t>
  </si>
  <si>
    <t>MAURICIO GERARDO BRUN</t>
  </si>
  <si>
    <t>34365035</t>
  </si>
  <si>
    <t xml:space="preserve">LAUTARO FERNANDEZ </t>
  </si>
  <si>
    <t>35571641</t>
  </si>
  <si>
    <t>ASPIAZU DIEGO</t>
  </si>
  <si>
    <t>38082911</t>
  </si>
  <si>
    <t xml:space="preserve">JULIO CESAR MERZARI </t>
  </si>
  <si>
    <t xml:space="preserve">16078071 </t>
  </si>
  <si>
    <t xml:space="preserve">MAURICIO FERNANDEZ </t>
  </si>
  <si>
    <t>36669378</t>
  </si>
  <si>
    <t xml:space="preserve">JARA ARACELI </t>
  </si>
  <si>
    <t>39521091</t>
  </si>
  <si>
    <t xml:space="preserve">CARLOS ALFREDO ORDOÑEZ </t>
  </si>
  <si>
    <t>33099318</t>
  </si>
  <si>
    <t>27790505</t>
  </si>
  <si>
    <t xml:space="preserve">SILVANA LUCERO </t>
  </si>
  <si>
    <t>23883560</t>
  </si>
  <si>
    <t xml:space="preserve">ROBERTO VÁZQUEZ </t>
  </si>
  <si>
    <t>35835233</t>
  </si>
  <si>
    <t>ANÍBAL ELIAS MONTIEL</t>
  </si>
  <si>
    <t>29840604</t>
  </si>
  <si>
    <t xml:space="preserve">VILLEGAS CAMILA </t>
  </si>
  <si>
    <t>41356617</t>
  </si>
  <si>
    <t xml:space="preserve">LUCIANO DE GIORGI </t>
  </si>
  <si>
    <t>43545461</t>
  </si>
  <si>
    <t xml:space="preserve">ACEVEDO JORGE ANTONIO </t>
  </si>
  <si>
    <t>31027364</t>
  </si>
  <si>
    <t xml:space="preserve">ZAPATA ALFONSO SEBASTIÁN </t>
  </si>
  <si>
    <t>32002359</t>
  </si>
  <si>
    <t xml:space="preserve">CASTILLO LUIS ALBERTO </t>
  </si>
  <si>
    <t>20506603</t>
  </si>
  <si>
    <t xml:space="preserve">LIZAMA MIGUEL ALBERTO </t>
  </si>
  <si>
    <t>23641459</t>
  </si>
  <si>
    <t>ÓSCAR OLALLA</t>
  </si>
  <si>
    <t>40371769</t>
  </si>
  <si>
    <t xml:space="preserve">LUIS ALBERTO CASTILLO </t>
  </si>
  <si>
    <t>20596603</t>
  </si>
  <si>
    <t>MORA WALTER MATIAS</t>
  </si>
  <si>
    <t>29919948</t>
  </si>
  <si>
    <t>GENERAL TOPOGRAPHY SUPERVISOR</t>
  </si>
  <si>
    <t>CIVIL SUPERVISOR</t>
  </si>
  <si>
    <t>TOPOGRAPHY SUPERVISOR</t>
  </si>
  <si>
    <t>JAVIER HORACIO SANTA CRUZ</t>
  </si>
  <si>
    <t>QUALITY OFFICER</t>
  </si>
  <si>
    <t>CAMP LEADER</t>
  </si>
  <si>
    <t>PROJECT FIELD ENGINEER</t>
  </si>
  <si>
    <t>STATIC EQUIP &amp; STRUC MOUNTING SUPERVISOR</t>
  </si>
  <si>
    <t>TRANSPORT SUPERVISOR</t>
  </si>
  <si>
    <t>VIVIANA SUAREZ TERRAZAS</t>
  </si>
  <si>
    <t>QUALITY SR. ENGINEER</t>
  </si>
  <si>
    <t>LIFTING, TRAIN. &amp; CERTIF. SPECIALIST</t>
  </si>
  <si>
    <t>ABREGU GERARDO JAVIER</t>
  </si>
  <si>
    <t>PIPELINE SUPERVISOR</t>
  </si>
  <si>
    <t xml:space="preserve">ANDREA SOLEDAD CEDEÑO </t>
  </si>
  <si>
    <t>QUALITY ENGINEER</t>
  </si>
  <si>
    <t>ATAMPIZ GUSTAVO EMANUEL</t>
  </si>
  <si>
    <t>CAMILA SOLEDAD CARDONE SIRAGUSA</t>
  </si>
  <si>
    <t xml:space="preserve">CARLOS ALBERTO  CENCI </t>
  </si>
  <si>
    <t>CARLOS MARTINEZ</t>
  </si>
  <si>
    <t>CELIS BRAVIN MICAELA MARIEL</t>
  </si>
  <si>
    <t>CHEUQUEN SEGUEL RINO NESTOR</t>
  </si>
  <si>
    <t>CORDOBA JUAN JOSE</t>
  </si>
  <si>
    <t>TECNICO DE OPERACIONES</t>
  </si>
  <si>
    <t>EDGARDO JUAN ESCOBAR</t>
  </si>
  <si>
    <t>GENERAL SCAFFOLDING SUPERVISOR</t>
  </si>
  <si>
    <t>GARCIA CEA LYA MACKARENNA ALEJANDRA</t>
  </si>
  <si>
    <t>HSE TRAINING TECHNICIAN</t>
  </si>
  <si>
    <t>GOMES JUAN IGNACIO</t>
  </si>
  <si>
    <t>QUALITY INSPECTION LEADER</t>
  </si>
  <si>
    <t>GUIDI SEBASTIAN IGNACIO</t>
  </si>
  <si>
    <t>GUZMAN MARCELO LUIS</t>
  </si>
  <si>
    <t>PIPING MOUNTING SUPERVISOR</t>
  </si>
  <si>
    <t>PIPING</t>
  </si>
  <si>
    <t>HUMBERTO DAVID ROMERO GACIOPPO</t>
  </si>
  <si>
    <t>PROJECT HSE MANAGER</t>
  </si>
  <si>
    <t>JUAN JOSE BORGES</t>
  </si>
  <si>
    <t>HSE LEADER</t>
  </si>
  <si>
    <t>JUAREZ NOEMI ELIZABETH</t>
  </si>
  <si>
    <t>HSE TECHNICIAN</t>
  </si>
  <si>
    <t>LUNA LUCAS ALEJANDRO</t>
  </si>
  <si>
    <t>HSE SPECIALIST</t>
  </si>
  <si>
    <t>MAYHUA EDITH BEATRIZ</t>
  </si>
  <si>
    <t>ELECTRICAL SUPERVISOR</t>
  </si>
  <si>
    <t>HSE SR. TECHNICIAN</t>
  </si>
  <si>
    <t>PABLO JAVIER RUBILAR</t>
  </si>
  <si>
    <t>PADIN DANIELA ALEJANDRA</t>
  </si>
  <si>
    <t>PAULINO JOSE OCHOA WAHAB</t>
  </si>
  <si>
    <t>CIVIL INSPECTOR</t>
  </si>
  <si>
    <t>RAED ADAN ALFREDO</t>
  </si>
  <si>
    <t>REINOSO ROQUE MARCELO</t>
  </si>
  <si>
    <t>RICARDO JAVIER GRAMAJO</t>
  </si>
  <si>
    <t>RIZZI SOFIA ABIGAIL</t>
  </si>
  <si>
    <t>INDUSTRIAL FIELD ENGINEER</t>
  </si>
  <si>
    <t>STOPPINI CLAUDIO DANIEL</t>
  </si>
  <si>
    <t>TOMBESI JOSE MAXIMILIANO ISRAEL</t>
  </si>
  <si>
    <t>MECHANICAL MOUNTING SUPERVISOR</t>
  </si>
  <si>
    <t>VALERIA KATHERINE MIRANDA GALLINO</t>
  </si>
  <si>
    <t xml:space="preserve">WASHINGTON HUGO GARCIA </t>
  </si>
  <si>
    <t>DE LA VEGA RENSO DANIEL</t>
  </si>
  <si>
    <t>MECHANICAL &amp; PIPING INSPECTOR</t>
  </si>
  <si>
    <t>ELZEGBE NASHIRA BELEN</t>
  </si>
  <si>
    <t>LAGUNA CARLOS ALBERTI</t>
  </si>
  <si>
    <t>JARA LUCIANO MARTIN</t>
  </si>
  <si>
    <t>WELDING SUPERVISOR</t>
  </si>
  <si>
    <t>FERRIGNO GUSTAVO JESUS</t>
  </si>
  <si>
    <t>TORRICO SANABRIA JHONY</t>
  </si>
  <si>
    <t>CUELLAR NESTOR RICARDO</t>
  </si>
  <si>
    <t>ROAD SUPERVISOR</t>
  </si>
  <si>
    <t>PERICOLO LAUTARO MANUEL</t>
  </si>
  <si>
    <t>ACHAVAL LUCIANO ANDRES</t>
  </si>
  <si>
    <t>ARGAÑARAZ JOSE GERARDO</t>
  </si>
  <si>
    <t>DIAZ DARIO LUCIANO</t>
  </si>
  <si>
    <t>LOPEZ EDUARDO LIZARDO</t>
  </si>
  <si>
    <t>ROW GRADING SUPERVISOR</t>
  </si>
  <si>
    <t>PERALTA MERCADO MODESTO</t>
  </si>
  <si>
    <t>TRENCHING MACHINE SUPERVISOR</t>
  </si>
  <si>
    <t>PORTILLA RODRIGO</t>
  </si>
  <si>
    <t>SANCHEZ RAGA CESAR IVAN</t>
  </si>
  <si>
    <t>TABAREZ MATIAS CESAR</t>
  </si>
  <si>
    <t>VAZQUEZ RISSO RODOLFO ALFREDO</t>
  </si>
  <si>
    <t>VENENCIO BRITOS GERMAN ANGEL DAMIAN</t>
  </si>
  <si>
    <t>GOMEZ GUSTAVO EXEQUIEL</t>
  </si>
  <si>
    <t>ARRIBILLAGA EVELIN NICOL</t>
  </si>
  <si>
    <t>BAUTISTA JUAN DANIEL</t>
  </si>
  <si>
    <t>A DESIGNAR</t>
  </si>
  <si>
    <t>OF. ELECTRICISTA</t>
  </si>
  <si>
    <t>GONZALEZ ALBERTO</t>
  </si>
  <si>
    <t>GONZALEZ LIRA</t>
  </si>
  <si>
    <t>ANDRADES MATIAS EXEQUIEL</t>
  </si>
  <si>
    <t>DURAN LUCAS</t>
  </si>
  <si>
    <t xml:space="preserve">GIL EMILIANO </t>
  </si>
  <si>
    <t>CACERES FRANCISCO</t>
  </si>
  <si>
    <t>VILLACOSTA DAMIAN</t>
  </si>
  <si>
    <t>ROSAS CRISTIAN</t>
  </si>
  <si>
    <t>RODRIGUEZ CRISTIAN</t>
  </si>
  <si>
    <t>NIEVAS EMANUEL</t>
  </si>
  <si>
    <t>CASTRO DARIO</t>
  </si>
  <si>
    <t>37857516</t>
  </si>
  <si>
    <t>35993210</t>
  </si>
  <si>
    <t>33095300</t>
  </si>
  <si>
    <t>36371802</t>
  </si>
  <si>
    <t>MARTI DANIEL SALVADOR</t>
  </si>
  <si>
    <t>33336115</t>
  </si>
  <si>
    <t>MORALES ARTURO SEBASTIAN</t>
  </si>
  <si>
    <t>29358246</t>
  </si>
  <si>
    <t>QUINTEROS RODOLFO GUSTAVO</t>
  </si>
  <si>
    <t>23977328</t>
  </si>
  <si>
    <t>ARENAS CAMPILLAY CARLOS MIGUEL</t>
  </si>
  <si>
    <t>30568170</t>
  </si>
  <si>
    <t>RIOS CYNTHIA PAMELA</t>
  </si>
  <si>
    <t>PEREZ LUCAS FERNANDO</t>
  </si>
  <si>
    <t>40294590</t>
  </si>
  <si>
    <t>MULBAYER MARCELO</t>
  </si>
  <si>
    <t>28614525</t>
  </si>
  <si>
    <t>LASO MICAEL ALEJANDRO</t>
  </si>
  <si>
    <t>35950411</t>
  </si>
  <si>
    <t>LOZANO GUSTAVO ROBERTO</t>
  </si>
  <si>
    <t>32194911</t>
  </si>
  <si>
    <t>RETA JESSICA SOLEDAD</t>
  </si>
  <si>
    <t>31316689</t>
  </si>
  <si>
    <t>PIZARRO CRISTIAN JAVIER</t>
  </si>
  <si>
    <t>31399193</t>
  </si>
  <si>
    <t>MENDEZ CRISTIAN HERNAN</t>
  </si>
  <si>
    <t>41286930</t>
  </si>
  <si>
    <t>MOLLO GUILLERMO ALBERTO</t>
  </si>
  <si>
    <t>30569151</t>
  </si>
  <si>
    <t>43288329</t>
  </si>
  <si>
    <t>MERELO FRANCO ALBERTO</t>
  </si>
  <si>
    <t>44103046</t>
  </si>
  <si>
    <t>RODRIGUEZ EZEQUIEL YAMIL</t>
  </si>
  <si>
    <t>41991772</t>
  </si>
  <si>
    <t>CONDORI DANTE ALBERTO</t>
  </si>
  <si>
    <t>33351041</t>
  </si>
  <si>
    <t>HERNANDEZ SANDRO RAMON</t>
  </si>
  <si>
    <t>34661744</t>
  </si>
  <si>
    <t>ESCALONA SANDOVAL JOSE GREGORIO</t>
  </si>
  <si>
    <t>95991984</t>
  </si>
  <si>
    <t>SOTOMAYOR MIGUEL ANGEL</t>
  </si>
  <si>
    <t>29547552</t>
  </si>
  <si>
    <t>AMPUERO VICTOR HUGO</t>
  </si>
  <si>
    <t>18311797</t>
  </si>
  <si>
    <t>MAGALLANES CRISTIAN HERNAN</t>
  </si>
  <si>
    <t>33953758</t>
  </si>
  <si>
    <t>SANTILLAN HIPOLITO</t>
  </si>
  <si>
    <t>28013701</t>
  </si>
  <si>
    <t>RIVEROS DARIO ELIO</t>
  </si>
  <si>
    <t>36032930</t>
  </si>
  <si>
    <t>FERNANDEZ JUAN CARLOS</t>
  </si>
  <si>
    <t>WELDING &amp; NDT SR. INSPECTOR</t>
  </si>
  <si>
    <t>BELTRAN VICTOR OMAR</t>
  </si>
  <si>
    <t>AMARILLA JUAN ANGEL</t>
  </si>
  <si>
    <t>PARADA WALTER RAFAEL</t>
  </si>
  <si>
    <t>ALFONSO LUIS ALBERTO</t>
  </si>
  <si>
    <t xml:space="preserve">QUINTANA LEONARDO WALDEMAR </t>
  </si>
  <si>
    <t xml:space="preserve">CIDES GRACIELA DEL CARMEN </t>
  </si>
  <si>
    <t>ALEXIS JORGE GONZALEZ</t>
  </si>
  <si>
    <t xml:space="preserve">VALENZUELA OSCAR ALFREDO </t>
  </si>
  <si>
    <t xml:space="preserve">VILCHEZ JORGE ARIEL </t>
  </si>
  <si>
    <t xml:space="preserve">ALFREDO MIGUEL ARGUELLO </t>
  </si>
  <si>
    <t>32084597</t>
  </si>
  <si>
    <t xml:space="preserve">LEONARDO PEREYRA </t>
  </si>
  <si>
    <t>35890947</t>
  </si>
  <si>
    <t>ANGEL BARAHONA</t>
  </si>
  <si>
    <t>28967742</t>
  </si>
  <si>
    <t xml:space="preserve">JULIO VERA </t>
  </si>
  <si>
    <t>40592471</t>
  </si>
  <si>
    <t xml:space="preserve">ROQUE EMILIANO ITURREZ </t>
  </si>
  <si>
    <t>37340836</t>
  </si>
  <si>
    <t xml:space="preserve">SEBASTIAN DÍAZ </t>
  </si>
  <si>
    <t>31309384</t>
  </si>
  <si>
    <t xml:space="preserve">RUBEN ALEJANDRO RIQUELME MARINERO </t>
  </si>
  <si>
    <t>35209937</t>
  </si>
  <si>
    <t xml:space="preserve">NÉSTOR GARNICA </t>
  </si>
  <si>
    <t>30489646</t>
  </si>
  <si>
    <t>PEREZ OMAR</t>
  </si>
  <si>
    <t>27667668</t>
  </si>
  <si>
    <t>GIL LEONARDO WALTER</t>
  </si>
  <si>
    <t>18498415</t>
  </si>
  <si>
    <t xml:space="preserve">COFRÉ MELO MICAELA </t>
  </si>
  <si>
    <t xml:space="preserve"> SOSA LETICIA </t>
  </si>
  <si>
    <t>MALVINA LUNA</t>
  </si>
  <si>
    <t>PEREZ CRISTIAN ELEAZAR</t>
  </si>
  <si>
    <t>YAÑEZ HECTOR JAVIER</t>
  </si>
  <si>
    <t>ARAGON ANGEL ALFREDO</t>
  </si>
  <si>
    <t>RENKENZ SERGIO LEONARDO</t>
  </si>
  <si>
    <t>OPERADOR SIDE BOOM</t>
  </si>
  <si>
    <t>MORALES PEDRO DARIO LEONEL</t>
  </si>
  <si>
    <t>BISELADOR</t>
  </si>
  <si>
    <t>MONTOYA JOEL JAIRO VALENTIN</t>
  </si>
  <si>
    <t>CRUZ SERGIO ALFREDO</t>
  </si>
  <si>
    <t>ACOPLADORISTA</t>
  </si>
  <si>
    <t>ÑANCO HECTOR FERNANDO</t>
  </si>
  <si>
    <t>RIVERO RUBEN DARIO</t>
  </si>
  <si>
    <t>CAPATAZ DE MOVIMIENTO DE SUELOS</t>
  </si>
  <si>
    <t>SILVERO DANIEL</t>
  </si>
  <si>
    <t>COMAN RICARDO ARIEL</t>
  </si>
  <si>
    <t>ERAZO JESUS ADRIAN</t>
  </si>
  <si>
    <t>MONTAÑO ROBERTO</t>
  </si>
  <si>
    <t>94181456</t>
  </si>
  <si>
    <t>CARPINTERO T</t>
  </si>
  <si>
    <t>YAZIGI MARCELO</t>
  </si>
  <si>
    <t>38327192</t>
  </si>
  <si>
    <t>CONTRERAS MARIA PAULA</t>
  </si>
  <si>
    <t>41241873</t>
  </si>
  <si>
    <t xml:space="preserve">SAAVEDRA HERNAN DIEGO </t>
  </si>
  <si>
    <t xml:space="preserve">AYUDANTE </t>
  </si>
  <si>
    <t>42499439</t>
  </si>
  <si>
    <t>MOLLE DANIEL ALEJANDRO</t>
  </si>
  <si>
    <t>21922311</t>
  </si>
  <si>
    <t>CICERONE ANGEL ALBERTO</t>
  </si>
  <si>
    <t>47661492</t>
  </si>
  <si>
    <t>43417031</t>
  </si>
  <si>
    <t>RIVADERO LEONARDO DANIEL</t>
  </si>
  <si>
    <t>40107469</t>
  </si>
  <si>
    <t>ARANCIBIA VALENZUELA ENZO ARIEL</t>
  </si>
  <si>
    <t>OLIVERA JAVIER ALEJANDRO</t>
  </si>
  <si>
    <t>42604722</t>
  </si>
  <si>
    <t>CABALLERO HUGO EDUARDO</t>
  </si>
  <si>
    <t>41890937</t>
  </si>
  <si>
    <t>CANO LUCAS CARMELO</t>
  </si>
  <si>
    <t>36207453</t>
  </si>
  <si>
    <t>GUTIERREZ ALDO RENE AMADO</t>
  </si>
  <si>
    <t>17330802</t>
  </si>
  <si>
    <t>SOSA JORGE SEBASTIAN</t>
  </si>
  <si>
    <t xml:space="preserve">39084794 </t>
  </si>
  <si>
    <t>TORNERO</t>
  </si>
  <si>
    <t>TOLEDO CLAUDIO MARCELO</t>
  </si>
  <si>
    <t>FUENTEALBA XIMENA AYELEN</t>
  </si>
  <si>
    <t>33849989</t>
  </si>
  <si>
    <t>CORVALAN LINQUE MAXIMILIANO</t>
  </si>
  <si>
    <t>38205869</t>
  </si>
  <si>
    <t>COFRE JOANNA</t>
  </si>
  <si>
    <t>31532772</t>
  </si>
  <si>
    <t>CORTEZ MARCELA NOEMI</t>
  </si>
  <si>
    <t>30857931</t>
  </si>
  <si>
    <t>ZUMELZU WANDA ABEL YAMILA</t>
  </si>
  <si>
    <t>39265690</t>
  </si>
  <si>
    <t>28979284</t>
  </si>
  <si>
    <t>HENRIQUEZ EUGENIA MARIA</t>
  </si>
  <si>
    <t>36963040</t>
  </si>
  <si>
    <t>PEREZ ALEXIS EMANUEL</t>
  </si>
  <si>
    <t>36869506</t>
  </si>
  <si>
    <t>VALENZUELA CARLOS</t>
  </si>
  <si>
    <t>30565698</t>
  </si>
  <si>
    <t>ALVAREZ MARIA JOSE</t>
  </si>
  <si>
    <t>ANTENAO CYNTIA MICAELA</t>
  </si>
  <si>
    <t>BASTERRA CARLOS RODOLFO</t>
  </si>
  <si>
    <t>CHOFER DE CUREÑAS</t>
  </si>
  <si>
    <t>BASTIAS FRANCO EMANUEL</t>
  </si>
  <si>
    <t>BENEDETTI MILTON LEONEL</t>
  </si>
  <si>
    <t>PROPERTY SECURITY OFFICER</t>
  </si>
  <si>
    <t>BOLAÑUK MIQUEAS DIEGO</t>
  </si>
  <si>
    <t>BULACIO AXEL FACUNDO</t>
  </si>
  <si>
    <t>CABRERA ALBERTO MAXIMILIANO</t>
  </si>
  <si>
    <t>LABORATORY TECHNICIAN</t>
  </si>
  <si>
    <t>CABRERA EMILIO</t>
  </si>
  <si>
    <t>CAPRILE LUCIANO</t>
  </si>
  <si>
    <t>CARABAJAL LARROUSSE JOEL NICOLAS</t>
  </si>
  <si>
    <t>CIDES NESTOR ALFONSO</t>
  </si>
  <si>
    <t>CORBALAN SANDRO FABIAN</t>
  </si>
  <si>
    <t>DIAZ HONORE JOSE GUILLERMO</t>
  </si>
  <si>
    <t>DIAZ RAMONA DEL VALLE</t>
  </si>
  <si>
    <t>DOMINGUEZ JUAN MARCELO</t>
  </si>
  <si>
    <t>ALVAREZ ALEXANDER</t>
  </si>
  <si>
    <t>ESPINOSA CONDORI WILFREDO</t>
  </si>
  <si>
    <t>FLORES VICTOR RAUL</t>
  </si>
  <si>
    <t>GALARZA HECTOR ELOY</t>
  </si>
  <si>
    <t>GATICA AGUSTIN NICOLAS</t>
  </si>
  <si>
    <t>GHIGLIONE FEDERICO AGUSTIN</t>
  </si>
  <si>
    <t>GONZALEZ BETANCOURT ANGEL AUGUSTO</t>
  </si>
  <si>
    <t>GONZALEZ JOSE HUMBERTO</t>
  </si>
  <si>
    <t>CAPATAZ DE ACOPIO</t>
  </si>
  <si>
    <t>GONZALEZ MOREIRA LUCAS</t>
  </si>
  <si>
    <t>GUTIERREZ OSCAR JERONIMO</t>
  </si>
  <si>
    <t>GUZMAN FACUNDO EMANUEL</t>
  </si>
  <si>
    <t>HUINCA LAUTARO MAXIMILIANO</t>
  </si>
  <si>
    <t>IRIBERRY SEBASTIAN JOSE</t>
  </si>
  <si>
    <t>JARA GUSTAVO ERNESTO</t>
  </si>
  <si>
    <t>LUCERO PABLO RICARDO</t>
  </si>
  <si>
    <t>MERIDA VELASQUEZ DEMETRIO</t>
  </si>
  <si>
    <t>NAVARRETE DAVID EZEQUIEL</t>
  </si>
  <si>
    <t>NEGRETTE MANUEL NICOLAS</t>
  </si>
  <si>
    <t>PAZ JOSE FRANCISCO</t>
  </si>
  <si>
    <t>PERESSOTTI MARCOS JUAN</t>
  </si>
  <si>
    <t>POLITINO RODRIGO ADRIAN</t>
  </si>
  <si>
    <t>POMBO CRISTIAN FABIAN</t>
  </si>
  <si>
    <t>PONCE LEANDRO ORLANDO</t>
  </si>
  <si>
    <t>RAMIREZ HECTOR BERNARDO</t>
  </si>
  <si>
    <t>MONTAJE N/O</t>
  </si>
  <si>
    <t>RODRIGUEZ FELICE DOLORES</t>
  </si>
  <si>
    <t>RODRIGUEZ RAMON BAUTISTA</t>
  </si>
  <si>
    <t>RODRIGUEZ SERGIO ANTONIO</t>
  </si>
  <si>
    <t>ROJAS NICOLAS ARIEL</t>
  </si>
  <si>
    <t>RUSSO IBAZETA GASTON EDUARDO</t>
  </si>
  <si>
    <t>ELECTRICAL &amp; INSTRUMENT INSPECTOR</t>
  </si>
  <si>
    <t>ARNEZ VARGAS DIEGO GONZALO</t>
  </si>
  <si>
    <t>SILVA HECTOR RAUL</t>
  </si>
  <si>
    <t>SOSA NAVARRO SEBASTIAN ANTONIO</t>
  </si>
  <si>
    <t>STURZENHOFECKER BUSKO ALEJO</t>
  </si>
  <si>
    <t>TAGLIERO MILAGROS INES</t>
  </si>
  <si>
    <t>CIVIL DESIGN SPECIALIST ENGINEER</t>
  </si>
  <si>
    <t>TAPIA ROBERTO JOSE</t>
  </si>
  <si>
    <t>TORREGROSA MARIA JOSE</t>
  </si>
  <si>
    <t>TURELA CRISTIAN DAVID</t>
  </si>
  <si>
    <t>VALDIVIEZO WALTER FABRICIO</t>
  </si>
  <si>
    <t>YAUCK RAFAEL EDGARDO</t>
  </si>
  <si>
    <t>HEAVY EQUIPMENT INSPECTOR</t>
  </si>
  <si>
    <t>ZETTERLUND HERNAN GUILLERMO</t>
  </si>
  <si>
    <t>43152437</t>
  </si>
  <si>
    <t>25259541</t>
  </si>
  <si>
    <t xml:space="preserve">33930168 </t>
  </si>
  <si>
    <t>35627401</t>
  </si>
  <si>
    <t>37507020</t>
  </si>
  <si>
    <t>30688308</t>
  </si>
  <si>
    <t xml:space="preserve">CARRILLO PABLO MARTÍN </t>
  </si>
  <si>
    <t>29829817</t>
  </si>
  <si>
    <t xml:space="preserve">DURAN MARIANA </t>
  </si>
  <si>
    <t>37626112</t>
  </si>
  <si>
    <t>20934444</t>
  </si>
  <si>
    <t xml:space="preserve">PINO MARIO RUBÉN </t>
  </si>
  <si>
    <t>17250200</t>
  </si>
  <si>
    <t xml:space="preserve">DARRIEU GEORGINA </t>
  </si>
  <si>
    <t>23657422</t>
  </si>
  <si>
    <t>TAMARA MALDONADO</t>
  </si>
  <si>
    <t>38219729</t>
  </si>
  <si>
    <t>CN SAPAG</t>
  </si>
  <si>
    <t>CARLOS PALACIO</t>
  </si>
  <si>
    <t>28448835</t>
  </si>
  <si>
    <t>WALTER TRIGO</t>
  </si>
  <si>
    <t>34195174</t>
  </si>
  <si>
    <t xml:space="preserve">CRISTIAN ALEJANDRO PANDOLFINI </t>
  </si>
  <si>
    <t>40591478</t>
  </si>
  <si>
    <t xml:space="preserve">MATIAS FERNÁNDEZ </t>
  </si>
  <si>
    <t>38218126</t>
  </si>
  <si>
    <t>MOLINA ALESANDRO</t>
  </si>
  <si>
    <t>32374761</t>
  </si>
  <si>
    <t xml:space="preserve">ABEL FERNANDEZ </t>
  </si>
  <si>
    <t>34194204</t>
  </si>
  <si>
    <t>ELIO ARGUELLO</t>
  </si>
  <si>
    <t>25995864</t>
  </si>
  <si>
    <t>34245220</t>
  </si>
  <si>
    <t>FERNÁNDEZ JOSÉ MARTIN</t>
  </si>
  <si>
    <t>38908005</t>
  </si>
  <si>
    <t>ALFERILLO SEBASTIAN ALBERTO</t>
  </si>
  <si>
    <t>28487569</t>
  </si>
  <si>
    <t>ALMACENERO DE DESPACHO</t>
  </si>
  <si>
    <t>LOZA GUSTAVO NICOLAS</t>
  </si>
  <si>
    <t>29481523</t>
  </si>
  <si>
    <t>AMARFIL SALINA ADRIAN BENITO</t>
  </si>
  <si>
    <t>26043493</t>
  </si>
  <si>
    <t>MUÑOZ PEREA ULISES CONRADO</t>
  </si>
  <si>
    <t>42372328</t>
  </si>
  <si>
    <t>LOPEZ SEBASTIAN GABRIEL</t>
  </si>
  <si>
    <t>39511870</t>
  </si>
  <si>
    <t>HEREDIA GABRIEL ALEJANDRO</t>
  </si>
  <si>
    <t>28290125</t>
  </si>
  <si>
    <t>RODRIGUEZ MAURO GUSTAVO</t>
  </si>
  <si>
    <t>25944158</t>
  </si>
  <si>
    <t>OLMOS ANGEL DANIEL</t>
  </si>
  <si>
    <t>29735914</t>
  </si>
  <si>
    <t>DURAN MIGUEL ANGEL</t>
  </si>
  <si>
    <t>40154626</t>
  </si>
  <si>
    <t>INSAURRALDE JESICA JAKELINE</t>
  </si>
  <si>
    <t>41872306</t>
  </si>
  <si>
    <t>CELEDON MARCELA ROMINA</t>
  </si>
  <si>
    <t>32746589</t>
  </si>
  <si>
    <t>VILLAGRAN ENRIQUE OMAR</t>
  </si>
  <si>
    <t>18224631</t>
  </si>
  <si>
    <t>JUAN CAIGUARA ALIXANDER</t>
  </si>
  <si>
    <t>BARRIGA SEBASTIAN GERARDO</t>
  </si>
  <si>
    <t>42358557</t>
  </si>
  <si>
    <t>FILIPPO TOMAS AGUSTIN</t>
  </si>
  <si>
    <t>42256029</t>
  </si>
  <si>
    <t>ALVAREZ EMILIANO NICOLAS</t>
  </si>
  <si>
    <t>38037075</t>
  </si>
  <si>
    <t>CONTINI RIVERO ENZO DAMIAN</t>
  </si>
  <si>
    <t>44828104</t>
  </si>
  <si>
    <t xml:space="preserve">ARACELLI REARTES </t>
  </si>
  <si>
    <t>34041741</t>
  </si>
  <si>
    <t>DIAZ GUARDIA GUSTAVO IVAN</t>
  </si>
  <si>
    <t>37648942</t>
  </si>
  <si>
    <t>HIDALGO JUAN IGNACIO</t>
  </si>
  <si>
    <t>44311751</t>
  </si>
  <si>
    <t>ANDAMIOS N/O</t>
  </si>
  <si>
    <t>GALLARDO NICOLAS DANIEL</t>
  </si>
  <si>
    <t>37538573</t>
  </si>
  <si>
    <t xml:space="preserve">GUILLERMO IVÁN VIZCAYA </t>
  </si>
  <si>
    <t>36684713</t>
  </si>
  <si>
    <t>BARROS GRAMAJO SERGIO RICHARD</t>
  </si>
  <si>
    <t>41591092</t>
  </si>
  <si>
    <t xml:space="preserve">RAUL LEIVA </t>
  </si>
  <si>
    <t>17218170</t>
  </si>
  <si>
    <t>HERNANDEZ MAXIMILIANO EXEQUIEL</t>
  </si>
  <si>
    <t>38150059</t>
  </si>
  <si>
    <t>VERA MOREIRA EZEQUIEL ANTONIO</t>
  </si>
  <si>
    <t>34823492</t>
  </si>
  <si>
    <t xml:space="preserve">ROBLEDO DANIEL </t>
  </si>
  <si>
    <t>24740576</t>
  </si>
  <si>
    <t>PEREZ GUSTAVO RENE</t>
  </si>
  <si>
    <t>33981887</t>
  </si>
  <si>
    <t>MAXIMILIANO MONZON</t>
  </si>
  <si>
    <t>32323115</t>
  </si>
  <si>
    <t>37176294</t>
  </si>
  <si>
    <t>SANCHEZ MILLAPAN MARCELO ALEJANDRO</t>
  </si>
  <si>
    <t>33771877</t>
  </si>
  <si>
    <t>BARRERA IVAN EMANUEL</t>
  </si>
  <si>
    <t>39354175</t>
  </si>
  <si>
    <t>DIAZ DANIEL EDUARDO</t>
  </si>
  <si>
    <t>VALENZUELA DAVID DEL CARMEN</t>
  </si>
  <si>
    <t>31525370</t>
  </si>
  <si>
    <t>SERGIO MOYA</t>
  </si>
  <si>
    <t>35381874</t>
  </si>
  <si>
    <t>MARTIN RIVEIRA</t>
  </si>
  <si>
    <t>33673998</t>
  </si>
  <si>
    <t>34403908</t>
  </si>
  <si>
    <t>FLORES TOMAS EFRAIN</t>
  </si>
  <si>
    <t>44905594</t>
  </si>
  <si>
    <t>GALLARDO RUBEN</t>
  </si>
  <si>
    <t>26713022</t>
  </si>
  <si>
    <t xml:space="preserve">MAICOL ANTONIO MUÑOZ </t>
  </si>
  <si>
    <t>43131453</t>
  </si>
  <si>
    <t>JARA IGNAR ALEXIS</t>
  </si>
  <si>
    <t>37101522</t>
  </si>
  <si>
    <t>ARIEL CARMELO</t>
  </si>
  <si>
    <t>28110525</t>
  </si>
  <si>
    <t xml:space="preserve">JORGE ROSAS </t>
  </si>
  <si>
    <t>26144405</t>
  </si>
  <si>
    <t xml:space="preserve">ROBERTO ARIEL ROSAS INOSTROZA </t>
  </si>
  <si>
    <t>29159228</t>
  </si>
  <si>
    <t>SANCHEZ CRISTIAN</t>
  </si>
  <si>
    <t>27478412</t>
  </si>
  <si>
    <t>94555259</t>
  </si>
  <si>
    <t>BRAVO RAUL NICOLAS</t>
  </si>
  <si>
    <t>RIVAS ELVIO PAUL</t>
  </si>
  <si>
    <t xml:space="preserve">39082627 </t>
  </si>
  <si>
    <t xml:space="preserve">GUSTAVO ALBERTO ZAFFARANO </t>
  </si>
  <si>
    <t>18498886</t>
  </si>
  <si>
    <t xml:space="preserve">JULIO MAXIMILIANO ZALAZAR </t>
  </si>
  <si>
    <t>35155092</t>
  </si>
  <si>
    <t xml:space="preserve">COLQUE MAURICIO </t>
  </si>
  <si>
    <t>40689364</t>
  </si>
  <si>
    <t>95694086</t>
  </si>
  <si>
    <t>PALACIOS RICHTER GASTON</t>
  </si>
  <si>
    <t>39892044</t>
  </si>
  <si>
    <t>RIVERO ALDO ULDERICO</t>
  </si>
  <si>
    <t>31081198</t>
  </si>
  <si>
    <t>SPECIAL CROSSINGS SUPERVISOR</t>
  </si>
  <si>
    <t>DIAZ ALEJANDRO DARIO</t>
  </si>
  <si>
    <t>27758455</t>
  </si>
  <si>
    <t xml:space="preserve">MARIO DAVID NORIEGA </t>
  </si>
  <si>
    <t>23922113</t>
  </si>
  <si>
    <t>PIERRESTEGUI ERICK RICARDO</t>
  </si>
  <si>
    <t>36034337</t>
  </si>
  <si>
    <t xml:space="preserve">FEDERICO EXEQUIEL CORIA </t>
  </si>
  <si>
    <t>41275842</t>
  </si>
  <si>
    <t xml:space="preserve">LUIS SINCHES </t>
  </si>
  <si>
    <t>34995129</t>
  </si>
  <si>
    <t>ALDERETE LUIS</t>
  </si>
  <si>
    <t>26743084</t>
  </si>
  <si>
    <t>ZAPATA CRISTIAN OTONIEL</t>
  </si>
  <si>
    <t>42710081</t>
  </si>
  <si>
    <t xml:space="preserve">FERNANDO NICOLÁS LEÓN </t>
  </si>
  <si>
    <t>28617424</t>
  </si>
  <si>
    <t>GOMEZ HUMBERTO OMAR</t>
  </si>
  <si>
    <t>26510832</t>
  </si>
  <si>
    <t>JULIO ALEJANDRO FERNÁNDEZ</t>
  </si>
  <si>
    <t>26287232</t>
  </si>
  <si>
    <t>VERON JORGE RAUL</t>
  </si>
  <si>
    <t>33584240</t>
  </si>
  <si>
    <t xml:space="preserve">JULIO CESAR SINCHES </t>
  </si>
  <si>
    <t>31755849</t>
  </si>
  <si>
    <t>MARENCO BRIAN HUGO</t>
  </si>
  <si>
    <t>36767752</t>
  </si>
  <si>
    <t xml:space="preserve">CARLOS OSCAR SALAMANCA </t>
  </si>
  <si>
    <t>28518340</t>
  </si>
  <si>
    <t xml:space="preserve">CORREA VÍCTOR </t>
  </si>
  <si>
    <t>42166481</t>
  </si>
  <si>
    <t xml:space="preserve">GUSTAVO JOFRE </t>
  </si>
  <si>
    <t>18095421</t>
  </si>
  <si>
    <t xml:space="preserve">FOLETTO LUCIANO ANT </t>
  </si>
  <si>
    <t>27999216</t>
  </si>
  <si>
    <t xml:space="preserve">BRAIAN JAVIER VALLEJOS </t>
  </si>
  <si>
    <t>39683303</t>
  </si>
  <si>
    <t>EDMUNDO ANDREA CARRIEL</t>
  </si>
  <si>
    <t>32842263</t>
  </si>
  <si>
    <t xml:space="preserve">BENJAMIN YAÑEZ </t>
  </si>
  <si>
    <t>43947238</t>
  </si>
  <si>
    <t>JUAN CARLOS VALLEJOS</t>
  </si>
  <si>
    <t>31197432</t>
  </si>
  <si>
    <t xml:space="preserve">ALEJANDRO FALCON </t>
  </si>
  <si>
    <t>39988173</t>
  </si>
  <si>
    <t xml:space="preserve">FERNANDO DAMIÁN DÍAZ </t>
  </si>
  <si>
    <t>33743811</t>
  </si>
  <si>
    <t xml:space="preserve">UGARTE LUIS ALBERTO </t>
  </si>
  <si>
    <t>19030249</t>
  </si>
  <si>
    <t>GIOMBINI GUSTAVO ANDRES</t>
  </si>
  <si>
    <t>29559638</t>
  </si>
  <si>
    <t>LOPEZ RICARDO ARIEL</t>
  </si>
  <si>
    <t>37512308</t>
  </si>
  <si>
    <t>AGUERO GERMAN ALBERTO</t>
  </si>
  <si>
    <t>35721792</t>
  </si>
  <si>
    <t>ALESANDRO MOLINA</t>
  </si>
  <si>
    <t>32373761</t>
  </si>
  <si>
    <t xml:space="preserve">CAROLINA PEREZ </t>
  </si>
  <si>
    <t>31943154</t>
  </si>
  <si>
    <t>RODRIGUEZ FERNANDO FAVIO</t>
  </si>
  <si>
    <t>22713392</t>
  </si>
  <si>
    <t>SOLOAGA OMAR ALBERTO</t>
  </si>
  <si>
    <t>16753391</t>
  </si>
  <si>
    <t>41311607</t>
  </si>
  <si>
    <t>22293918</t>
  </si>
  <si>
    <t>AGUERO SAUL EMILIO</t>
  </si>
  <si>
    <t>ANAGUA FEDERICO SEBASTIAN</t>
  </si>
  <si>
    <t>ARANCIBIA LUIS FERNANDO NAHUEL</t>
  </si>
  <si>
    <t>ARGAÑARAZ CARLOS ARIEL</t>
  </si>
  <si>
    <t>ARRATE RICARDO SEGUNDO</t>
  </si>
  <si>
    <t>CHOFER MINI BUS</t>
  </si>
  <si>
    <t>BENITEZ JUAN EDUARDO</t>
  </si>
  <si>
    <t>BLANCO JOSE MARIA</t>
  </si>
  <si>
    <t>BUSTO JOAN ALEXIS</t>
  </si>
  <si>
    <t>BUTKOWSKI DANTE GUSTAVO</t>
  </si>
  <si>
    <t>PROJECT CONTROLS SPECIALIST</t>
  </si>
  <si>
    <t>BZINKEWICZ ENZO SANTIAGO</t>
  </si>
  <si>
    <t>CAMPOS FERNANDA AGUSTINA</t>
  </si>
  <si>
    <t>CAMPOS JORGE JESUS</t>
  </si>
  <si>
    <t xml:space="preserve">LIEMPE MATÍAS SEBASTIAN </t>
  </si>
  <si>
    <t>43216201</t>
  </si>
  <si>
    <t>CASTRO MAXIMILIANO ALEJANDRO</t>
  </si>
  <si>
    <t>CASTRO TOMAS IGNACIO</t>
  </si>
  <si>
    <t>DOS SANTOS STEFANO</t>
  </si>
  <si>
    <t>FLOR MATIAS</t>
  </si>
  <si>
    <t>FUENTES JUAN MANUEL</t>
  </si>
  <si>
    <t>GUAMANTE JORGE RODRIGO</t>
  </si>
  <si>
    <t>HIDALGO REQUE SERGIO</t>
  </si>
  <si>
    <t>HORLACHER MAURICIO IVAN</t>
  </si>
  <si>
    <t>HUINCA BRAIAN ARIEL</t>
  </si>
  <si>
    <t>IBAÑEZ BRAIAN LUIS</t>
  </si>
  <si>
    <t>JACQUERZ FLORES MILAGROS JAZMIN</t>
  </si>
  <si>
    <t>JARA ANDRES JONATHAN</t>
  </si>
  <si>
    <t>JARA ARIEL HECTOR</t>
  </si>
  <si>
    <t>ZALAZAR JORGE EMANUEL</t>
  </si>
  <si>
    <t>43216299</t>
  </si>
  <si>
    <t>LEAL JUAN JOSE</t>
  </si>
  <si>
    <t>OPERADOR DE TUNELERA</t>
  </si>
  <si>
    <t>LEVI FRANCISCO</t>
  </si>
  <si>
    <t>MAMANI JUAN CARLOS</t>
  </si>
  <si>
    <t>CAPATAZ DE HERRERIA</t>
  </si>
  <si>
    <t>MEJIAS ROJAS MIGUEL ANGEL</t>
  </si>
  <si>
    <t>WAREHOUSE LEADER</t>
  </si>
  <si>
    <t>MILLAIN ERNESTO ARIEL</t>
  </si>
  <si>
    <t>MILLARES ROBERTO CARLOS</t>
  </si>
  <si>
    <t>MOLINA JUAN CARLOS</t>
  </si>
  <si>
    <t>CAPATAZ DE SOLDADURA DE PIPING</t>
  </si>
  <si>
    <t>MORALES SIMON TIBURCIO</t>
  </si>
  <si>
    <t>MUÑOZ SOSA AYELEN ELISABET</t>
  </si>
  <si>
    <t>ÑANCO WALTER JOSE NAHUEL</t>
  </si>
  <si>
    <t>OPAZO PABLO CESAR</t>
  </si>
  <si>
    <t>PEREZ LEONARDO ABEL</t>
  </si>
  <si>
    <t>QUALITY DOCUMENTS CONTROL ANALYST</t>
  </si>
  <si>
    <t>PUEBLA SERGIO DARIO</t>
  </si>
  <si>
    <t>QUINTEROS VILLARROEL GROBER</t>
  </si>
  <si>
    <t>RIVERA LLANOS IVER GONZALO</t>
  </si>
  <si>
    <t>SOLDADOR TIG / ARGONISTA</t>
  </si>
  <si>
    <t>RODRIGO FRANCISCO</t>
  </si>
  <si>
    <t>PROJECT EXPEDITING SPECIALIST</t>
  </si>
  <si>
    <t>RODRIGUEZ MONTANI GERMAN</t>
  </si>
  <si>
    <t>ROMERO PEDRO RAMON</t>
  </si>
  <si>
    <t>ROSAS GODOY MAYCO ANTONIO</t>
  </si>
  <si>
    <t>SANDOVAL ZEPEDA CARLOS ANTONIO</t>
  </si>
  <si>
    <t>SAYAGO RICARDO NORBERTO</t>
  </si>
  <si>
    <t>SOSA OSVALDO LEONARDO</t>
  </si>
  <si>
    <t>TARITOLAY ALBERTO ROLANDO</t>
  </si>
  <si>
    <t>TARITOLAY LEONARDO SANTOS DAVID</t>
  </si>
  <si>
    <t>VALDEZ LUCAS NICOLAS</t>
  </si>
  <si>
    <t>VARELA LAGOS SEBASTIAN JUAN MIGUEL</t>
  </si>
  <si>
    <t>VIDELA CRISTIAN JESUS</t>
  </si>
  <si>
    <t>YAÑEZ JONATHAN EMANUEL</t>
  </si>
  <si>
    <t>31131377</t>
  </si>
  <si>
    <t>DIEGO MARTÍN GUEVARA</t>
  </si>
  <si>
    <t>30842961</t>
  </si>
  <si>
    <t>LUCAS EMMANUEL PENNELLA</t>
  </si>
  <si>
    <t>30486643</t>
  </si>
  <si>
    <t>BOSCATTI MATIAS</t>
  </si>
  <si>
    <t>31181875</t>
  </si>
  <si>
    <t xml:space="preserve">GERARDO JAVIER CASTRO </t>
  </si>
  <si>
    <t>32900982</t>
  </si>
  <si>
    <t>NELSON AGUIRRE</t>
  </si>
  <si>
    <t>31335490</t>
  </si>
  <si>
    <t xml:space="preserve">DONAIRE MANUEL </t>
  </si>
  <si>
    <t>25074085</t>
  </si>
  <si>
    <t xml:space="preserve">MORALES VICTOR HUGO </t>
  </si>
  <si>
    <t>39891147</t>
  </si>
  <si>
    <t>FACUNDO BURGOS</t>
  </si>
  <si>
    <t>42019939</t>
  </si>
  <si>
    <t>30808315</t>
  </si>
  <si>
    <t>SEBASTIAN ANDRES GARCIA</t>
  </si>
  <si>
    <t>43358697</t>
  </si>
  <si>
    <t>EMANUEL SIFUENTES</t>
  </si>
  <si>
    <t>38811089</t>
  </si>
  <si>
    <t xml:space="preserve">GARCIA MAICOL ALEXIS </t>
  </si>
  <si>
    <t>40616441</t>
  </si>
  <si>
    <t>JOSÉ OMAR ARAMBUENA</t>
  </si>
  <si>
    <t>31082830</t>
  </si>
  <si>
    <t>CÁCERES RICARDO ATALIVAR</t>
  </si>
  <si>
    <t>36964261</t>
  </si>
  <si>
    <t xml:space="preserve">VEGA RICARDO </t>
  </si>
  <si>
    <t>28703235</t>
  </si>
  <si>
    <t>DIEGO ALTUNA</t>
  </si>
  <si>
    <t>32577610</t>
  </si>
  <si>
    <t>GABRIEL ALEXIS MORALES</t>
  </si>
  <si>
    <t>38204858</t>
  </si>
  <si>
    <t xml:space="preserve">GUILLERMO MARTINEZ </t>
  </si>
  <si>
    <t>26305926</t>
  </si>
  <si>
    <t xml:space="preserve">FABIAN FUENTES </t>
  </si>
  <si>
    <t>24975980</t>
  </si>
  <si>
    <t xml:space="preserve">DANIEL OSCAR GODOY </t>
  </si>
  <si>
    <t>25756896</t>
  </si>
  <si>
    <t xml:space="preserve">RAULGAITAN </t>
  </si>
  <si>
    <t xml:space="preserve">29935890 </t>
  </si>
  <si>
    <t xml:space="preserve">PLAZA RUBEN GUSTAVO </t>
  </si>
  <si>
    <t xml:space="preserve">40154652 </t>
  </si>
  <si>
    <t xml:space="preserve">MARCELINO UGARTE ARAOZ </t>
  </si>
  <si>
    <t>41591013</t>
  </si>
  <si>
    <t xml:space="preserve">EMANUEL RETAMAL </t>
  </si>
  <si>
    <t>35276935</t>
  </si>
  <si>
    <t>CELIA MONDRAGON</t>
  </si>
  <si>
    <t>21714908</t>
  </si>
  <si>
    <t>ANTONIO PEÑA</t>
  </si>
  <si>
    <t>35212730</t>
  </si>
  <si>
    <t>MARIANO JALIL</t>
  </si>
  <si>
    <t>37267522</t>
  </si>
  <si>
    <t>RIVERA JORGE</t>
  </si>
  <si>
    <t>36563434</t>
  </si>
  <si>
    <t>LUCAS ISAIAS FARIAS</t>
  </si>
  <si>
    <t>37757448</t>
  </si>
  <si>
    <t xml:space="preserve">MARABOLI WALTER EZEQUIEL </t>
  </si>
  <si>
    <t>42402057</t>
  </si>
  <si>
    <t xml:space="preserve">JULIO MULLER </t>
  </si>
  <si>
    <t>31136298</t>
  </si>
  <si>
    <t>GUILLERMO ITURRA</t>
  </si>
  <si>
    <t>35600182</t>
  </si>
  <si>
    <t>JORGE BERGAZ</t>
  </si>
  <si>
    <t>24442192</t>
  </si>
  <si>
    <t xml:space="preserve">ENZO GUERRA BUTTAZZONI </t>
  </si>
  <si>
    <t>35510788</t>
  </si>
  <si>
    <t>DIEGO FASSANO</t>
  </si>
  <si>
    <t>26777476</t>
  </si>
  <si>
    <t xml:space="preserve">CARLOS SEBASTIAN PETRINI </t>
  </si>
  <si>
    <t>26357409</t>
  </si>
  <si>
    <t>MATIAS PEREZ</t>
  </si>
  <si>
    <t>31372264</t>
  </si>
  <si>
    <t xml:space="preserve">MARCELA DEIANA </t>
  </si>
  <si>
    <t>35922242</t>
  </si>
  <si>
    <t xml:space="preserve">ENZO EMANUEL ACIAR </t>
  </si>
  <si>
    <t>36034917</t>
  </si>
  <si>
    <t>CAMILO FUENZALIDA</t>
  </si>
  <si>
    <t>18205924</t>
  </si>
  <si>
    <t xml:space="preserve">PEÑALOZA ALEJANDRO GASTON </t>
  </si>
  <si>
    <t>32687952</t>
  </si>
  <si>
    <t xml:space="preserve">FLAVIA GALVÁN </t>
  </si>
  <si>
    <t>32699174</t>
  </si>
  <si>
    <t xml:space="preserve">MATEO IGLESIAS </t>
  </si>
  <si>
    <t>45375700</t>
  </si>
  <si>
    <t>ANGEL MOYANO</t>
  </si>
  <si>
    <t>40616096</t>
  </si>
  <si>
    <t xml:space="preserve">GODOY PÉREZ SERGIO RAÚL </t>
  </si>
  <si>
    <t>33059347</t>
  </si>
  <si>
    <t>CAMILO CRECHE</t>
  </si>
  <si>
    <t>34126524</t>
  </si>
  <si>
    <t>43278908</t>
  </si>
  <si>
    <t>38495213</t>
  </si>
  <si>
    <t>OSCAR ALFREDO LOBO</t>
  </si>
  <si>
    <t>33431820</t>
  </si>
  <si>
    <t xml:space="preserve">JORGE DANIEL MELLA </t>
  </si>
  <si>
    <t>31530492</t>
  </si>
  <si>
    <t>PEDRO VÍCTOR GONZALO ARGAÑARAZ</t>
  </si>
  <si>
    <t>39987914</t>
  </si>
  <si>
    <t xml:space="preserve">ORLANDO PATRICIO URQUIZA </t>
  </si>
  <si>
    <t>28763932</t>
  </si>
  <si>
    <t>CAPATAZ DE APERTURA DE PISTA</t>
  </si>
  <si>
    <t xml:space="preserve">CESAR VIOLA </t>
  </si>
  <si>
    <t>24086521</t>
  </si>
  <si>
    <t xml:space="preserve">EMANUEL YAMIL ELIAS </t>
  </si>
  <si>
    <t>36505077</t>
  </si>
  <si>
    <t>CRISTIAN HORACIO TUCUPA</t>
  </si>
  <si>
    <t>29494180</t>
  </si>
  <si>
    <t>43358506</t>
  </si>
  <si>
    <t xml:space="preserve">ONTIVEROS MILÁN ANALIA </t>
  </si>
  <si>
    <t>33429711</t>
  </si>
  <si>
    <t xml:space="preserve">MAXIMILIANO EXEQUIEL SEPULVEDA </t>
  </si>
  <si>
    <t>44103030</t>
  </si>
  <si>
    <t>36877837</t>
  </si>
  <si>
    <t>CHEUQIEL NICOL</t>
  </si>
  <si>
    <t>44014520</t>
  </si>
  <si>
    <t xml:space="preserve">MELANI PRISCILA MAIDANA </t>
  </si>
  <si>
    <t>47285495</t>
  </si>
  <si>
    <t xml:space="preserve">VALENTINA GUAJARDO </t>
  </si>
  <si>
    <t>46664633</t>
  </si>
  <si>
    <t xml:space="preserve">OSMAR JOHAN RODRIGUEZ GARCIA </t>
  </si>
  <si>
    <t>96352720</t>
  </si>
  <si>
    <t>FERNÁNDEZ CARLOS ANTONIO</t>
  </si>
  <si>
    <t>33685172</t>
  </si>
  <si>
    <t xml:space="preserve">MARCOS GARCÍA </t>
  </si>
  <si>
    <t>29755022</t>
  </si>
  <si>
    <t>RIOS SILVIO ALBERTO EXEQUIEL</t>
  </si>
  <si>
    <t>29880986</t>
  </si>
  <si>
    <t xml:space="preserve">DANIEL BERRA </t>
  </si>
  <si>
    <t>35313645</t>
  </si>
  <si>
    <t>GUSTAVO AGUIRRE</t>
  </si>
  <si>
    <t>37694184</t>
  </si>
  <si>
    <t>EMILIO LEONARDO JOSE MARIA</t>
  </si>
  <si>
    <t>25851021</t>
  </si>
  <si>
    <t>CAÑISTA</t>
  </si>
  <si>
    <t>21581536</t>
  </si>
  <si>
    <t>AYUS ELIO IGNACIO</t>
  </si>
  <si>
    <t>40886901</t>
  </si>
  <si>
    <t xml:space="preserve">MIGUEL ANGEL GUTIERREZ </t>
  </si>
  <si>
    <t>26264442</t>
  </si>
  <si>
    <t xml:space="preserve">GEORGEVICH MIGUEL OSCAR </t>
  </si>
  <si>
    <t>33679851</t>
  </si>
  <si>
    <t xml:space="preserve">RAUL MORALES </t>
  </si>
  <si>
    <t>23381474</t>
  </si>
  <si>
    <t>JORGE SEBASTIAN TERCERO</t>
  </si>
  <si>
    <t>32934541</t>
  </si>
  <si>
    <t xml:space="preserve">SERGIO EMANUEL POROYAN </t>
  </si>
  <si>
    <t>37268320</t>
  </si>
  <si>
    <t>CAPATAZ DE BAJADA Y TAPADA</t>
  </si>
  <si>
    <t xml:space="preserve">GABRIEL HORACIO WOLF </t>
  </si>
  <si>
    <t>32577927</t>
  </si>
  <si>
    <t xml:space="preserve">EDUARDO SANCHEZ </t>
  </si>
  <si>
    <t>32472742</t>
  </si>
  <si>
    <t>RAUL ANDRES JORGE</t>
  </si>
  <si>
    <t>31320439</t>
  </si>
  <si>
    <t xml:space="preserve">GUSTAVO ARIEL CARMONA </t>
  </si>
  <si>
    <t>94157333</t>
  </si>
  <si>
    <t xml:space="preserve">ANTONIO NICOLÁS ARIEL BARRANCO </t>
  </si>
  <si>
    <t>26535276</t>
  </si>
  <si>
    <t>AQUINO PABLO DANIEL WALTER</t>
  </si>
  <si>
    <t>22182368</t>
  </si>
  <si>
    <t>GUTIERREZ JORGE ALEJANDRO</t>
  </si>
  <si>
    <t>RIOSECO GABRIEL ANGEL URIEL</t>
  </si>
  <si>
    <t>CAMPOS JORGE ANDRES</t>
  </si>
  <si>
    <t>MERCADO LUIS ANIBAL</t>
  </si>
  <si>
    <t>DAZA JOSE JULIAN</t>
  </si>
  <si>
    <t>ROSSELL SIRO DENYS</t>
  </si>
  <si>
    <t>LOWERING &amp; BACKFILLING SUPERVISOR</t>
  </si>
  <si>
    <t>NOGUEIRA LAUREANO JORGE</t>
  </si>
  <si>
    <t>VOLPE BRUNO TOBIAS</t>
  </si>
  <si>
    <t>TORRES JUAN EDUARDO</t>
  </si>
  <si>
    <t>ASTUDILLO FEDERICO MARTIN</t>
  </si>
  <si>
    <t>BIANCHI DIEGO DAMIAN</t>
  </si>
  <si>
    <t>STOCKPILE SUPERVISOR</t>
  </si>
  <si>
    <t>TAPIA HECTOR ARISTOBULO</t>
  </si>
  <si>
    <t>CAPATAZ DE SOLDADURA DE DUCTO</t>
  </si>
  <si>
    <t>JUAREZ DAHIANA STEFANI</t>
  </si>
  <si>
    <t>HERRERA GUILLERMO GABRIEL</t>
  </si>
  <si>
    <t>PIPELINE INSPECTOR</t>
  </si>
  <si>
    <t>CONTRERAS VÍCTOR CRISTIAN</t>
  </si>
  <si>
    <t>31871281</t>
  </si>
  <si>
    <t xml:space="preserve">TRÁNSITO CABRERA </t>
  </si>
  <si>
    <t>13614895</t>
  </si>
  <si>
    <t xml:space="preserve">GUEVARA MATÍAS </t>
  </si>
  <si>
    <t>37506424</t>
  </si>
  <si>
    <t xml:space="preserve">MARIO PERALTA </t>
  </si>
  <si>
    <t>CAPATAZ DE ZANJA</t>
  </si>
  <si>
    <t xml:space="preserve">ROJAS JORGE </t>
  </si>
  <si>
    <t>34427672</t>
  </si>
  <si>
    <t xml:space="preserve">ADRIAN ARRAEZ </t>
  </si>
  <si>
    <t>36586410</t>
  </si>
  <si>
    <t xml:space="preserve">LEONARDO COCERES </t>
  </si>
  <si>
    <t>37894668</t>
  </si>
  <si>
    <t>CAPATAZ MECANICO DE MANTENIMIENTO</t>
  </si>
  <si>
    <t xml:space="preserve">ARNALDO ENRIQUE CORTES </t>
  </si>
  <si>
    <t>32807503</t>
  </si>
  <si>
    <t xml:space="preserve">LUIS GUSTAVO RAMOS </t>
  </si>
  <si>
    <t>17151812</t>
  </si>
  <si>
    <t>HYDRAULIC TEST SUPERVISOR</t>
  </si>
  <si>
    <t>27097076</t>
  </si>
  <si>
    <t xml:space="preserve">WALTER CLAUDIO BREME </t>
  </si>
  <si>
    <t>20400796</t>
  </si>
  <si>
    <t>COATING SUPERVISOR</t>
  </si>
  <si>
    <t xml:space="preserve">SUZZI JUAN PABLO </t>
  </si>
  <si>
    <t>28740380</t>
  </si>
  <si>
    <t xml:space="preserve">SAMUEL WALTER IBARRA </t>
  </si>
  <si>
    <t>30318328</t>
  </si>
  <si>
    <t>ARENADOR</t>
  </si>
  <si>
    <t xml:space="preserve">JOSÉ DANIEL LOPEZ </t>
  </si>
  <si>
    <t xml:space="preserve">20194544 </t>
  </si>
  <si>
    <t xml:space="preserve">GABRIEL ENRIQUE SAJAMA </t>
  </si>
  <si>
    <t>40330713</t>
  </si>
  <si>
    <t xml:space="preserve">LUCAS JOSÉ ANTONIO LAURA </t>
  </si>
  <si>
    <t>36226322</t>
  </si>
  <si>
    <t>REVESTIDOR</t>
  </si>
  <si>
    <t>PAULO DANIEL ALBERTO COSTA</t>
  </si>
  <si>
    <t>32799627</t>
  </si>
  <si>
    <t xml:space="preserve">VALLEJO OSCAR </t>
  </si>
  <si>
    <t>32434346</t>
  </si>
  <si>
    <t xml:space="preserve">LÓPEZ FAVIO CÉSAR </t>
  </si>
  <si>
    <t>31333084</t>
  </si>
  <si>
    <t>34001749</t>
  </si>
  <si>
    <t>18544326</t>
  </si>
  <si>
    <t>33395736</t>
  </si>
  <si>
    <t xml:space="preserve">PAMELA RONDÓN </t>
  </si>
  <si>
    <t>96105751</t>
  </si>
  <si>
    <t>QUALITY DOCUMENTS CONTROL SR. ANALYST</t>
  </si>
  <si>
    <t>32474248</t>
  </si>
  <si>
    <t xml:space="preserve">CESAR RUBEN PÉREZ CUELLAR </t>
  </si>
  <si>
    <t>36534721</t>
  </si>
  <si>
    <t xml:space="preserve">BRAIAN HERNÁNDEZ </t>
  </si>
  <si>
    <t>42848286</t>
  </si>
  <si>
    <t>ENZO FABIAN BUSI</t>
  </si>
  <si>
    <t>RAMON ROBERTO GONZALEZ</t>
  </si>
  <si>
    <t>22898191</t>
  </si>
  <si>
    <t xml:space="preserve">EMMANUEL RUZZI </t>
  </si>
  <si>
    <t>45899281</t>
  </si>
  <si>
    <t>24234328</t>
  </si>
  <si>
    <t>MICAELA SOLORZA</t>
  </si>
  <si>
    <t>46178027</t>
  </si>
  <si>
    <t>FIGUEROA JONATAN GABRIEL</t>
  </si>
  <si>
    <t>35747427</t>
  </si>
  <si>
    <t xml:space="preserve">SANDOVAL FRANCO </t>
  </si>
  <si>
    <t>37758310</t>
  </si>
  <si>
    <t xml:space="preserve">ARGENIS LÓPEZ </t>
  </si>
  <si>
    <t>96056529</t>
  </si>
  <si>
    <t xml:space="preserve">GUILLERMO  GUAJARDO </t>
  </si>
  <si>
    <t>27922308</t>
  </si>
  <si>
    <t xml:space="preserve">DANIEL CORTEZ </t>
  </si>
  <si>
    <t>33106691</t>
  </si>
  <si>
    <t xml:space="preserve">HUGO CABRERA </t>
  </si>
  <si>
    <t>33572596</t>
  </si>
  <si>
    <t xml:space="preserve">CRISTIAN YANTEN </t>
  </si>
  <si>
    <t xml:space="preserve">JULIETA GÓMEZ </t>
  </si>
  <si>
    <t>39774582</t>
  </si>
  <si>
    <t>40783518</t>
  </si>
  <si>
    <t xml:space="preserve">ADRIAN ROCA </t>
  </si>
  <si>
    <t>33232171</t>
  </si>
  <si>
    <t>GUILLERMO GALLARDO</t>
  </si>
  <si>
    <t>13817892</t>
  </si>
  <si>
    <t>LECHMANN YAMILA DAIANA</t>
  </si>
  <si>
    <t>TRAFFIC &amp; LOGISTICS SPECIALIST</t>
  </si>
  <si>
    <t>BRACAMONTE ADRIAN DANIEL</t>
  </si>
  <si>
    <t>DIAZ JOSE ROQUE</t>
  </si>
  <si>
    <t>MENDOZA JUAN ORLANDO</t>
  </si>
  <si>
    <t>LERA ALDO PEDRO</t>
  </si>
  <si>
    <t>CABRERA CRISTIAN ANDRES</t>
  </si>
  <si>
    <t>AMADO MARTINEZ RAUL ALBERTO</t>
  </si>
  <si>
    <t>IBAL ANGEL ALBERTO</t>
  </si>
  <si>
    <t>ORTIZ GASTON</t>
  </si>
  <si>
    <t xml:space="preserve">DANIEL ALEJANDRO SILVA </t>
  </si>
  <si>
    <t>13003850</t>
  </si>
  <si>
    <t>TRANSPER</t>
  </si>
  <si>
    <t xml:space="preserve">RODRIGO CARRIZO </t>
  </si>
  <si>
    <t>30280867</t>
  </si>
  <si>
    <t xml:space="preserve">MARCELO NARVAEZ </t>
  </si>
  <si>
    <t>21935849</t>
  </si>
  <si>
    <t xml:space="preserve">LUCERO OSCAR HERNAN </t>
  </si>
  <si>
    <t>23715465</t>
  </si>
  <si>
    <t>MATIAS BRICEÑO</t>
  </si>
  <si>
    <t>43553217</t>
  </si>
  <si>
    <t xml:space="preserve">ROBERTO CARLOS PINCHEIRA DÍAZ </t>
  </si>
  <si>
    <t>92767204</t>
  </si>
  <si>
    <t xml:space="preserve">FEDERICO WULFF SCAREL </t>
  </si>
  <si>
    <t>38538522</t>
  </si>
  <si>
    <t xml:space="preserve">ALBINO SEBASTIAN SEVEGA </t>
  </si>
  <si>
    <t>23647884</t>
  </si>
  <si>
    <t xml:space="preserve">SUZZI ROBERTO MARTIN </t>
  </si>
  <si>
    <t>30051900</t>
  </si>
  <si>
    <t xml:space="preserve">BARROS GABRIEL ALEJANDRO </t>
  </si>
  <si>
    <t>34088137</t>
  </si>
  <si>
    <t>RICARDO ROMERO</t>
  </si>
  <si>
    <t>32465995</t>
  </si>
  <si>
    <t>SERGIO NUÑEZ</t>
  </si>
  <si>
    <t>34117248</t>
  </si>
  <si>
    <t>CARLOS OMAR YACOVICZ</t>
  </si>
  <si>
    <t>36525415</t>
  </si>
  <si>
    <t xml:space="preserve">GUSTAVO ARNALDO CENTENO </t>
  </si>
  <si>
    <t>35783805</t>
  </si>
  <si>
    <t xml:space="preserve">CORDOBA MANUEL FRANCISCO </t>
  </si>
  <si>
    <t>25305744</t>
  </si>
  <si>
    <t>JUAN JOSE RICO</t>
  </si>
  <si>
    <t>31062873</t>
  </si>
  <si>
    <t xml:space="preserve">JULIO CESAR AVALOS </t>
  </si>
  <si>
    <t>34429893</t>
  </si>
  <si>
    <t xml:space="preserve">DANIEL SALVATIERRA </t>
  </si>
  <si>
    <t>39889685</t>
  </si>
  <si>
    <t>ROQUE FERNANDO RECÚPERO</t>
  </si>
  <si>
    <t>29427211</t>
  </si>
  <si>
    <t xml:space="preserve">CRISTIAN EVARISTO FRANCISCO JURADO </t>
  </si>
  <si>
    <t>30836373</t>
  </si>
  <si>
    <t xml:space="preserve">WALTER EDUARDO ENCINAS </t>
  </si>
  <si>
    <t>28828361</t>
  </si>
  <si>
    <t xml:space="preserve">LUCAS JARA </t>
  </si>
  <si>
    <t>32521161</t>
  </si>
  <si>
    <t xml:space="preserve">JUAN GUERRERO </t>
  </si>
  <si>
    <t>44317405</t>
  </si>
  <si>
    <t>SULLAIR</t>
  </si>
  <si>
    <t xml:space="preserve">EDUARDO SAUL OROPEL </t>
  </si>
  <si>
    <t>38592977</t>
  </si>
  <si>
    <t>FABRICIO LOPEZ</t>
  </si>
  <si>
    <t>32084453</t>
  </si>
  <si>
    <t xml:space="preserve">MIGUEL ANGEL ABREGÚ </t>
  </si>
  <si>
    <t>27364017</t>
  </si>
  <si>
    <t>CAPATAZ DE CURVADO</t>
  </si>
  <si>
    <t>MILLAIN JOSE DANIEL</t>
  </si>
  <si>
    <t>39128151</t>
  </si>
  <si>
    <t xml:space="preserve">VICTOR ALEJANDRO LOTERO </t>
  </si>
  <si>
    <t>28007047</t>
  </si>
  <si>
    <t xml:space="preserve">DIEGO ALEJANDRO CARABAJAL </t>
  </si>
  <si>
    <t>32556991</t>
  </si>
  <si>
    <t>43485332</t>
  </si>
  <si>
    <t xml:space="preserve">VICENTE ALMEIDA </t>
  </si>
  <si>
    <t>27877680</t>
  </si>
  <si>
    <t xml:space="preserve">JONATAN MUÑOZ </t>
  </si>
  <si>
    <t>32222456</t>
  </si>
  <si>
    <t>LEGUIZAMON EXEL DARWIN</t>
  </si>
  <si>
    <t>43364980</t>
  </si>
  <si>
    <t xml:space="preserve">OSCAR JACINTO LINEROS </t>
  </si>
  <si>
    <t>26805043</t>
  </si>
  <si>
    <t xml:space="preserve">LUIS LEONARDO GARCIA </t>
  </si>
  <si>
    <t>22065697</t>
  </si>
  <si>
    <t>21311695</t>
  </si>
  <si>
    <t>36541437</t>
  </si>
  <si>
    <t>32447111</t>
  </si>
  <si>
    <t>43369308</t>
  </si>
  <si>
    <t xml:space="preserve">CEJAS EDUARDO EXEQUIEL </t>
  </si>
  <si>
    <t>44027844</t>
  </si>
  <si>
    <t>39538749</t>
  </si>
  <si>
    <t xml:space="preserve">LUIS MOYANO </t>
  </si>
  <si>
    <t>22736965</t>
  </si>
  <si>
    <t>34075492</t>
  </si>
  <si>
    <t>ARAVENA MUÑOZ JUAN HORACIO</t>
  </si>
  <si>
    <t>43530308</t>
  </si>
  <si>
    <t>43548391</t>
  </si>
  <si>
    <t xml:space="preserve">HUGO AGÜERO </t>
  </si>
  <si>
    <t>16307414</t>
  </si>
  <si>
    <t>41020412</t>
  </si>
  <si>
    <t>UBALDO RUBEN LEAÑEZ</t>
  </si>
  <si>
    <t>30990451</t>
  </si>
  <si>
    <t xml:space="preserve">MOYA FLORENTINO LEONEL </t>
  </si>
  <si>
    <t>42848288</t>
  </si>
  <si>
    <t>37445222</t>
  </si>
  <si>
    <t>MATIAS PEÑA</t>
  </si>
  <si>
    <t>28685143</t>
  </si>
  <si>
    <t xml:space="preserve">LEANDRO RUBEN ACOSTA </t>
  </si>
  <si>
    <t>31200310</t>
  </si>
  <si>
    <t>VARGAS NORBERTO ARIEL</t>
  </si>
  <si>
    <t>25109556</t>
  </si>
  <si>
    <t xml:space="preserve">CESAR EMILIANO BEAUD SORIA </t>
  </si>
  <si>
    <t xml:space="preserve">CEFERINO CUITIÑO </t>
  </si>
  <si>
    <t>37962585</t>
  </si>
  <si>
    <t xml:space="preserve">DANIEL VAN DROOGENBROECK </t>
  </si>
  <si>
    <t>37419633</t>
  </si>
  <si>
    <t xml:space="preserve">JAVIER SANCHEZ </t>
  </si>
  <si>
    <t>34875742</t>
  </si>
  <si>
    <t>TOMAS VARGA</t>
  </si>
  <si>
    <t>33884021</t>
  </si>
  <si>
    <t xml:space="preserve">ESTEVEZ DURÉ JORGE ARIEL </t>
  </si>
  <si>
    <t xml:space="preserve">25144402 </t>
  </si>
  <si>
    <t>OPERADOR GRUA PLUMA TELESC MAS DE 120 TN</t>
  </si>
  <si>
    <t>SGRO ALEGRIA HECTOR ALBERTO</t>
  </si>
  <si>
    <t>ALVAREZ NESTOR NICOLAS</t>
  </si>
  <si>
    <t>BERNASCONI RODOLFO SEBASTIAN</t>
  </si>
  <si>
    <t>PIPELINE DRAFTER</t>
  </si>
  <si>
    <t>GUAYANEZ DANIEL NORBERTO</t>
  </si>
  <si>
    <t xml:space="preserve">GALVAIRE FACUNDO </t>
  </si>
  <si>
    <t>36254144</t>
  </si>
  <si>
    <t xml:space="preserve">BRENDA KATHERINA RODRÍGUEZ </t>
  </si>
  <si>
    <t>37758887</t>
  </si>
  <si>
    <t xml:space="preserve">JORGE JAVIER MARTINEZ </t>
  </si>
  <si>
    <t>35639358</t>
  </si>
  <si>
    <t>ROTH PABLO</t>
  </si>
  <si>
    <t>42517001</t>
  </si>
  <si>
    <t xml:space="preserve">CRISTIAN ROBERTO CHARCOS </t>
  </si>
  <si>
    <t>25192604</t>
  </si>
  <si>
    <t>DANILO ALBERT</t>
  </si>
  <si>
    <t>36914267</t>
  </si>
  <si>
    <t>FRANCO MARTIN MAXIMILIANO</t>
  </si>
  <si>
    <t>CAPATAZ DE DESFILE</t>
  </si>
  <si>
    <t>LISANDRO MEJIA</t>
  </si>
  <si>
    <t>44103020</t>
  </si>
  <si>
    <t xml:space="preserve">HUANCA MARCOS JONATHAN </t>
  </si>
  <si>
    <t xml:space="preserve">MECANICO </t>
  </si>
  <si>
    <t xml:space="preserve">SATOR GUILLERMO BENJAMIN </t>
  </si>
  <si>
    <t xml:space="preserve">MERCADO OSCAR ARIEL </t>
  </si>
  <si>
    <t xml:space="preserve">GUAJARDO JONATAN DAVID </t>
  </si>
  <si>
    <t>FUNES JERONIMO ALEJO</t>
  </si>
  <si>
    <t>TOPOGRAFIA N/O</t>
  </si>
  <si>
    <t>DELFANTE JAIME MANUEL</t>
  </si>
  <si>
    <t xml:space="preserve">VOGT ANGEL HORACIO </t>
  </si>
  <si>
    <t>MENCIA MARIANO EPIFANIO</t>
  </si>
  <si>
    <t xml:space="preserve">CORDON MARTINA LUDMILA </t>
  </si>
  <si>
    <t xml:space="preserve">BARRERA EZEQUIEL EMANUEL </t>
  </si>
  <si>
    <t xml:space="preserve">TOPOGRAFO CIVIL </t>
  </si>
  <si>
    <t xml:space="preserve">PEREZ OMAR ENRIQUE </t>
  </si>
  <si>
    <t xml:space="preserve">ONIEVA GUSTAVO DANIEL </t>
  </si>
  <si>
    <t xml:space="preserve">MONTAÑO HINOJOSA RONALD </t>
  </si>
  <si>
    <t xml:space="preserve">PALADIN SILVA FACUNDO JAVIER </t>
  </si>
  <si>
    <t>43947296</t>
  </si>
  <si>
    <t>VAZQUEZ MARIO OMAR</t>
  </si>
  <si>
    <t>CAPATAZ DE CAÑERIA</t>
  </si>
  <si>
    <t xml:space="preserve">MANCINI PEDRO DIEGO SEBASTIAN </t>
  </si>
  <si>
    <t xml:space="preserve">OYARZO VERA JONATHAN JAVIER </t>
  </si>
  <si>
    <t xml:space="preserve">CASTILLO TIAGO GABRIEL </t>
  </si>
  <si>
    <t xml:space="preserve">PELETAY HECTOR ANIBAL </t>
  </si>
  <si>
    <t xml:space="preserve">ÑANCU CLAUDIA DANIELA </t>
  </si>
  <si>
    <t xml:space="preserve">MARTINEZ JORGELINA VANESA </t>
  </si>
  <si>
    <t>28180006</t>
  </si>
  <si>
    <t xml:space="preserve">RUIZ GAMBARTE PABLO JAVIER </t>
  </si>
  <si>
    <t xml:space="preserve">ZAMPA LUCIANO RAMIRO </t>
  </si>
  <si>
    <t xml:space="preserve">VALENZUELA LUIS DE JESUS </t>
  </si>
  <si>
    <t xml:space="preserve">MONTAÑA DANIEL JAVIER </t>
  </si>
  <si>
    <t xml:space="preserve">RODRIGUEZ GUILLERMO RICARDO </t>
  </si>
  <si>
    <t>GARCIA JOAQUIN LEONEL</t>
  </si>
  <si>
    <t>INSTRUMENT SR. PROJECT DESIGNER</t>
  </si>
  <si>
    <t xml:space="preserve">GODOY JULIAN JOAQUIN GENARO </t>
  </si>
  <si>
    <t>43703457</t>
  </si>
  <si>
    <t>DIAZ SANTINONI MAITENA</t>
  </si>
  <si>
    <t>LACUADRA JULIO ALBERTO</t>
  </si>
  <si>
    <t>N/A</t>
  </si>
  <si>
    <t>MARTINEZ GONZALO FACUNDO</t>
  </si>
  <si>
    <t>RENATO PAULA DE ANDRADE</t>
  </si>
  <si>
    <t>GERENTE GRAL DE CMASS</t>
  </si>
  <si>
    <t>RUIZ CARLOS ALBERTO</t>
  </si>
  <si>
    <t>SCORTICHINI FRANCO</t>
  </si>
  <si>
    <t>CIVIL LEAD FIELD ENGINEER</t>
  </si>
  <si>
    <t xml:space="preserve">LEANDRO FRANCISCO PILQUIÑAN </t>
  </si>
  <si>
    <t>43703506</t>
  </si>
  <si>
    <t xml:space="preserve">NESTOR OMAR CRUCÉ </t>
  </si>
  <si>
    <t>16394599</t>
  </si>
  <si>
    <t xml:space="preserve">RODRIGUEZ SUAREZ AGUSTIN ALEJANDRO </t>
  </si>
  <si>
    <t>39866414</t>
  </si>
  <si>
    <t>MILLAQUEO DAGOBERTO LISANDRO</t>
  </si>
  <si>
    <t>32424701</t>
  </si>
  <si>
    <t xml:space="preserve">EMANUEL SEBASTIÁN TURISO </t>
  </si>
  <si>
    <t>31339090</t>
  </si>
  <si>
    <t xml:space="preserve">ESTEBAN GERARDO LÓPEZ </t>
  </si>
  <si>
    <t>22894588</t>
  </si>
  <si>
    <t>CRISTIAN SANHUEZA</t>
  </si>
  <si>
    <t>38150028</t>
  </si>
  <si>
    <t xml:space="preserve">VÍCTOR VILLARROEL </t>
  </si>
  <si>
    <t>27015087</t>
  </si>
  <si>
    <t xml:space="preserve">MARTIN NAHUEL SORIA </t>
  </si>
  <si>
    <t>43775721</t>
  </si>
  <si>
    <t xml:space="preserve">SALAS CÉSAR FACUNDO </t>
  </si>
  <si>
    <t>44014571</t>
  </si>
  <si>
    <t xml:space="preserve">RUIZ HÉCTOR MAXIMILIANO </t>
  </si>
  <si>
    <t>35277670</t>
  </si>
  <si>
    <t xml:space="preserve">GONZÁLEZ BARRIENTOS LAUTARO </t>
  </si>
  <si>
    <t>45752786</t>
  </si>
  <si>
    <t>ENOD</t>
  </si>
  <si>
    <t>FACUNDO NICOLAS ALEJANDRO RUA</t>
  </si>
  <si>
    <t>42748750</t>
  </si>
  <si>
    <t xml:space="preserve">MEDINA MARTÍN GABRIEL </t>
  </si>
  <si>
    <t>34949529</t>
  </si>
  <si>
    <t xml:space="preserve">MARIO MIGUEL BAEZ </t>
  </si>
  <si>
    <t>28110634</t>
  </si>
  <si>
    <t>WALTER CLAUDIO SORIA</t>
  </si>
  <si>
    <t>35481771</t>
  </si>
  <si>
    <t>FIMACO</t>
  </si>
  <si>
    <t xml:space="preserve">MARCOS GRILLI </t>
  </si>
  <si>
    <t>41112622</t>
  </si>
  <si>
    <t>ALAN ALBA</t>
  </si>
  <si>
    <t>46215967</t>
  </si>
  <si>
    <t xml:space="preserve">MAXIMILIANO DIAZ </t>
  </si>
  <si>
    <t>38726057</t>
  </si>
  <si>
    <t xml:space="preserve">MILTON RAMÓN JUNCO </t>
  </si>
  <si>
    <t>25853687</t>
  </si>
  <si>
    <t xml:space="preserve">MARIANO AVENDAÑO </t>
  </si>
  <si>
    <t>32960296</t>
  </si>
  <si>
    <t>LUCIA ANTONELA MARTINEZ</t>
  </si>
  <si>
    <t>46061105</t>
  </si>
  <si>
    <t>GRUPO SEI</t>
  </si>
  <si>
    <t xml:space="preserve">LUCAS RODRIGUEZ </t>
  </si>
  <si>
    <t>34319742</t>
  </si>
  <si>
    <t xml:space="preserve">ALFREDO MANSILLA </t>
  </si>
  <si>
    <t>25644262</t>
  </si>
  <si>
    <t xml:space="preserve">WILLIAMS JOEL FACUNDO DIAZ </t>
  </si>
  <si>
    <t>41085232</t>
  </si>
  <si>
    <t>GUSTAVO ARIEL CARDOZO</t>
  </si>
  <si>
    <t>26483339</t>
  </si>
  <si>
    <t>XAVINO CISTERNA</t>
  </si>
  <si>
    <t>45375399</t>
  </si>
  <si>
    <t xml:space="preserve">MATÍAS ZAPATA </t>
  </si>
  <si>
    <t>42329498</t>
  </si>
  <si>
    <t xml:space="preserve">LUCAS ORELLANO </t>
  </si>
  <si>
    <t>42016988</t>
  </si>
  <si>
    <t>CRISTIAN ALEXANDER SOSA</t>
  </si>
  <si>
    <t>45882870</t>
  </si>
  <si>
    <t xml:space="preserve">DIEGO DANIEL LUCERO CORREA </t>
  </si>
  <si>
    <t>22519025</t>
  </si>
  <si>
    <t xml:space="preserve">TOMÁS GABRIEL PÉREZ CRESCITELLI </t>
  </si>
  <si>
    <t>41775112</t>
  </si>
  <si>
    <t xml:space="preserve">CRISTIAN TORRES </t>
  </si>
  <si>
    <t>27337652</t>
  </si>
  <si>
    <t xml:space="preserve">GUILLERMO TAPIA </t>
  </si>
  <si>
    <t>46481965</t>
  </si>
  <si>
    <t xml:space="preserve">ROMÁN ARIEL PONCE </t>
  </si>
  <si>
    <t>43152440</t>
  </si>
  <si>
    <t xml:space="preserve">AVALO MAXIMILIANO </t>
  </si>
  <si>
    <t>33336701</t>
  </si>
  <si>
    <t>MILTON SORIA</t>
  </si>
  <si>
    <t>44985463</t>
  </si>
  <si>
    <t>RAMIRO MUÑOZ</t>
  </si>
  <si>
    <t>39601697</t>
  </si>
  <si>
    <t xml:space="preserve">ALEJANDRO SEBASTIÁN MUÑOZ </t>
  </si>
  <si>
    <t>JORGE LEONEL JEREZ</t>
  </si>
  <si>
    <t>CESAR LASTRA</t>
  </si>
  <si>
    <t>24022245</t>
  </si>
  <si>
    <t>JAVIER ANTONIO QUIÑONEZ</t>
  </si>
  <si>
    <t>43130106</t>
  </si>
  <si>
    <t xml:space="preserve">LAUTARO BARNES </t>
  </si>
  <si>
    <t>43700232</t>
  </si>
  <si>
    <t>ALEXIS IVAN SARAVIA</t>
  </si>
  <si>
    <t>31488642</t>
  </si>
  <si>
    <t>ALEJO FLORES</t>
  </si>
  <si>
    <t>44232384</t>
  </si>
  <si>
    <t xml:space="preserve">MATEO SEPULVEDA </t>
  </si>
  <si>
    <t>45359439</t>
  </si>
  <si>
    <t>MATÍAS ARIEL ASIAR</t>
  </si>
  <si>
    <t>42082589</t>
  </si>
  <si>
    <t>PAOLA OLIVERA</t>
  </si>
  <si>
    <t>42009399</t>
  </si>
  <si>
    <t xml:space="preserve">EMANUEL GERMAN PUIGDOMENECH </t>
  </si>
  <si>
    <t>32653600</t>
  </si>
  <si>
    <t xml:space="preserve">ANDRÉS MALAPLAT </t>
  </si>
  <si>
    <t>34205567</t>
  </si>
  <si>
    <t xml:space="preserve">CARLOS ALBERTO FLORES </t>
  </si>
  <si>
    <t>24071607</t>
  </si>
  <si>
    <t>NORBERTO DIAZ</t>
  </si>
  <si>
    <t>32621790</t>
  </si>
  <si>
    <t xml:space="preserve">MAXIMA MARILLAN </t>
  </si>
  <si>
    <t>45375854</t>
  </si>
  <si>
    <t>CESAR ZAPATA</t>
  </si>
  <si>
    <t xml:space="preserve">FRANCO LUNA </t>
  </si>
  <si>
    <t>43417098</t>
  </si>
  <si>
    <t xml:space="preserve">MARCOS NAHUEL CUELLO GIL </t>
  </si>
  <si>
    <t>42266399</t>
  </si>
  <si>
    <t xml:space="preserve">MENDEZ ROMINA </t>
  </si>
  <si>
    <t>39083809</t>
  </si>
  <si>
    <t xml:space="preserve">MILAGROS VALDIVIA </t>
  </si>
  <si>
    <t>42468560</t>
  </si>
  <si>
    <t>BARONI NICOLAS</t>
  </si>
  <si>
    <t>33122742</t>
  </si>
  <si>
    <t xml:space="preserve">ABARZUA CARLOS </t>
  </si>
  <si>
    <t>37051768</t>
  </si>
  <si>
    <t xml:space="preserve">CAMILO LEONEL </t>
  </si>
  <si>
    <t>45601515</t>
  </si>
  <si>
    <t xml:space="preserve">AGUSTÍN PEREYRA </t>
  </si>
  <si>
    <t>46068782</t>
  </si>
  <si>
    <t>LUIS MIGUEL TORRES</t>
  </si>
  <si>
    <t>34698502</t>
  </si>
  <si>
    <t>HECTOR EMANUEL MAMANI OVEJERO</t>
  </si>
  <si>
    <t>30099442</t>
  </si>
  <si>
    <t>ARTURO DURÁN</t>
  </si>
  <si>
    <t>19110351</t>
  </si>
  <si>
    <t xml:space="preserve">ZARAGOZA LUCAS </t>
  </si>
  <si>
    <t>41895864</t>
  </si>
  <si>
    <t xml:space="preserve">GONZALO CAPIAQUÍ </t>
  </si>
  <si>
    <t>39127976</t>
  </si>
  <si>
    <t>PACHECO IVAN DANIEL</t>
  </si>
  <si>
    <t>40105197</t>
  </si>
  <si>
    <t xml:space="preserve">GONZALEZ CARLOS EDUARDO </t>
  </si>
  <si>
    <t>35132070</t>
  </si>
  <si>
    <t xml:space="preserve">JULIÁN ORELLANA </t>
  </si>
  <si>
    <t>40576161</t>
  </si>
  <si>
    <t>OSCAR VARGAS</t>
  </si>
  <si>
    <t>35834293</t>
  </si>
  <si>
    <t>ESCOBAR FRANCO</t>
  </si>
  <si>
    <t>42914226</t>
  </si>
  <si>
    <t xml:space="preserve">JUAN SILVA </t>
  </si>
  <si>
    <t>40369049</t>
  </si>
  <si>
    <t xml:space="preserve">RAUL ALEJANDRO RODRÍGUEZ </t>
  </si>
  <si>
    <t>37603501</t>
  </si>
  <si>
    <t xml:space="preserve">CARLOS HORACIO ESCOBAR </t>
  </si>
  <si>
    <t>38035969</t>
  </si>
  <si>
    <t>OSCAR RAMÓN RUIZ</t>
  </si>
  <si>
    <t>17557645</t>
  </si>
  <si>
    <t xml:space="preserve">JORGE NADIN GARCIA </t>
  </si>
  <si>
    <t xml:space="preserve">MARCOS ANDRES GONZALEZ </t>
  </si>
  <si>
    <t>36257389</t>
  </si>
  <si>
    <t xml:space="preserve">VARGAS SOSA CESAR LEONEL </t>
  </si>
  <si>
    <t>35570374</t>
  </si>
  <si>
    <t xml:space="preserve">FRANCISCO SOSA </t>
  </si>
  <si>
    <t>42653645</t>
  </si>
  <si>
    <t xml:space="preserve">TRANSPORTE LARA </t>
  </si>
  <si>
    <t>43234789</t>
  </si>
  <si>
    <t xml:space="preserve">FERREYRA LUCIANO </t>
  </si>
  <si>
    <t>44325942</t>
  </si>
  <si>
    <t>LUCAS BACHOUR</t>
  </si>
  <si>
    <t>40534393</t>
  </si>
  <si>
    <t>ALEJANDRO MIGUEL HEIN</t>
  </si>
  <si>
    <t>33215827</t>
  </si>
  <si>
    <t xml:space="preserve">ROLLA MARIANO NAHUEL </t>
  </si>
  <si>
    <t>35592585</t>
  </si>
  <si>
    <t>HERNAN OYOLA</t>
  </si>
  <si>
    <t>38849716</t>
  </si>
  <si>
    <t xml:space="preserve">SEBASTIAN LEGUIZAMON </t>
  </si>
  <si>
    <t>39767535</t>
  </si>
  <si>
    <t>MOVIO JONATAN</t>
  </si>
  <si>
    <t>36549608</t>
  </si>
  <si>
    <t>42518143</t>
  </si>
  <si>
    <t>CEPILLADOR</t>
  </si>
  <si>
    <t xml:space="preserve">YERRICH JOSE MARIA </t>
  </si>
  <si>
    <t>26697880</t>
  </si>
  <si>
    <t>31660749</t>
  </si>
  <si>
    <t>42168535</t>
  </si>
  <si>
    <t xml:space="preserve">LUIS DAVID MORALES </t>
  </si>
  <si>
    <t>41134539</t>
  </si>
  <si>
    <t>38073582</t>
  </si>
  <si>
    <t>35592281</t>
  </si>
  <si>
    <t xml:space="preserve">GABRIEL ELISEO JARA </t>
  </si>
  <si>
    <t>36665402</t>
  </si>
  <si>
    <t>44481582</t>
  </si>
  <si>
    <t xml:space="preserve">MAICO CARRIZO </t>
  </si>
  <si>
    <t>43759517</t>
  </si>
  <si>
    <t>39383325</t>
  </si>
  <si>
    <t>39318552</t>
  </si>
  <si>
    <t>25741661</t>
  </si>
  <si>
    <t>27912174</t>
  </si>
  <si>
    <t>94241881</t>
  </si>
  <si>
    <t>CELSO TABAREZ</t>
  </si>
  <si>
    <t>14306471</t>
  </si>
  <si>
    <t>AMOLADOR DE TUBERIA</t>
  </si>
  <si>
    <t>AMOLADOR</t>
  </si>
  <si>
    <t>22309853</t>
  </si>
  <si>
    <t>MATIAS NAHUEL ESPINOLA CABALLERO</t>
  </si>
  <si>
    <t>95118762</t>
  </si>
  <si>
    <t xml:space="preserve">MAURO ADRIAN RUIZ </t>
  </si>
  <si>
    <t>26245517</t>
  </si>
  <si>
    <t xml:space="preserve">MARTIN QUIROZ </t>
  </si>
  <si>
    <t>39459320</t>
  </si>
  <si>
    <t>CLAUDIO NATALIO TRAVERSO</t>
  </si>
  <si>
    <t>30542514</t>
  </si>
  <si>
    <t xml:space="preserve">LISANDRO MOYA </t>
  </si>
  <si>
    <t>28990469</t>
  </si>
  <si>
    <t>DAVID ZURITA</t>
  </si>
  <si>
    <t>35835273</t>
  </si>
  <si>
    <t xml:space="preserve">GABRIEL JAVIER CENTENO </t>
  </si>
  <si>
    <t>33351282</t>
  </si>
  <si>
    <t>14424201</t>
  </si>
  <si>
    <t xml:space="preserve">PALAVECINO JAIRO NORMANDO </t>
  </si>
  <si>
    <t>36587130</t>
  </si>
  <si>
    <t xml:space="preserve">GUILLERMO FUENTES </t>
  </si>
  <si>
    <t>31198897</t>
  </si>
  <si>
    <t>FACUNDO ABI GANEM</t>
  </si>
  <si>
    <t>39584893</t>
  </si>
  <si>
    <t xml:space="preserve">JUAN CRUZ ROSS </t>
  </si>
  <si>
    <t>41092351</t>
  </si>
  <si>
    <t xml:space="preserve">ANDRÉS ARIAS </t>
  </si>
  <si>
    <t>28810317</t>
  </si>
  <si>
    <t xml:space="preserve">MIÑO XIMENA NAHIA </t>
  </si>
  <si>
    <t>43085383</t>
  </si>
  <si>
    <t xml:space="preserve">CARLOS BUSTAMANTE </t>
  </si>
  <si>
    <t>34001684</t>
  </si>
  <si>
    <t xml:space="preserve">FERNANDEZ MARINA VANESA </t>
  </si>
  <si>
    <t>41025881</t>
  </si>
  <si>
    <t xml:space="preserve">ALBERTO CARRETERO </t>
  </si>
  <si>
    <t>21327846</t>
  </si>
  <si>
    <t xml:space="preserve">RUBEN ENRIQUE GOMEZ </t>
  </si>
  <si>
    <t>GELVES FRANCO</t>
  </si>
  <si>
    <t>41363434</t>
  </si>
  <si>
    <t>RAUL CACERES</t>
  </si>
  <si>
    <t>22064508</t>
  </si>
  <si>
    <t>TOBIAS ALMUNA</t>
  </si>
  <si>
    <t>45211431</t>
  </si>
  <si>
    <t xml:space="preserve">PARADA MARILIN SOLANGE </t>
  </si>
  <si>
    <t>33931271</t>
  </si>
  <si>
    <t>DAN AGUILA</t>
  </si>
  <si>
    <t>42654218</t>
  </si>
  <si>
    <t>LEANDRO PERSOGLIA</t>
  </si>
  <si>
    <t>44178424</t>
  </si>
  <si>
    <t xml:space="preserve">ESTEBAN VIDAL </t>
  </si>
  <si>
    <t>42604968</t>
  </si>
  <si>
    <t xml:space="preserve">JUAN ALBERTO GUILLEN </t>
  </si>
  <si>
    <t>28980896</t>
  </si>
  <si>
    <t>32895765</t>
  </si>
  <si>
    <t xml:space="preserve">ORTEGA JUAN EMMANUEL </t>
  </si>
  <si>
    <t>35283484</t>
  </si>
  <si>
    <t xml:space="preserve">FEDERICO ABRAHAM </t>
  </si>
  <si>
    <t>43687263</t>
  </si>
  <si>
    <t xml:space="preserve">CRISTIAN MIRANDA </t>
  </si>
  <si>
    <t>41156657</t>
  </si>
  <si>
    <t xml:space="preserve">RODRÍGUEZ VÍCTOR </t>
  </si>
  <si>
    <t>41084319</t>
  </si>
  <si>
    <t xml:space="preserve">LEANDRO MIGUEL ALANIS </t>
  </si>
  <si>
    <t>33769609</t>
  </si>
  <si>
    <t>42518144</t>
  </si>
  <si>
    <t>32020386</t>
  </si>
  <si>
    <t>36765229</t>
  </si>
  <si>
    <t xml:space="preserve">CRISTIAN MOLINA </t>
  </si>
  <si>
    <t>29874176</t>
  </si>
  <si>
    <t>PINTOR</t>
  </si>
  <si>
    <t>PINTURA</t>
  </si>
  <si>
    <t>37785881</t>
  </si>
  <si>
    <t>34619882</t>
  </si>
  <si>
    <t xml:space="preserve">CORBALAN DANIEL DARIO </t>
  </si>
  <si>
    <t>29455920</t>
  </si>
  <si>
    <t>93051819</t>
  </si>
  <si>
    <t xml:space="preserve">SOSA GABRIEL ALEJANDRO </t>
  </si>
  <si>
    <t>39084795</t>
  </si>
  <si>
    <t>24406241</t>
  </si>
  <si>
    <t xml:space="preserve">BRENDA ANAHIR PASTRANI </t>
  </si>
  <si>
    <t>38485194</t>
  </si>
  <si>
    <t>44311124</t>
  </si>
  <si>
    <t>24930229</t>
  </si>
  <si>
    <t>OPERADOR PAY WELDER</t>
  </si>
  <si>
    <t xml:space="preserve">GASTÓN SORIA </t>
  </si>
  <si>
    <t>40740829</t>
  </si>
  <si>
    <t>44462792</t>
  </si>
  <si>
    <t>MARÍA DEL MAR MIGUELEZ</t>
  </si>
  <si>
    <t>39992396</t>
  </si>
  <si>
    <t>41347544</t>
  </si>
  <si>
    <t>42969461</t>
  </si>
  <si>
    <t>94355683</t>
  </si>
  <si>
    <t>40154593</t>
  </si>
  <si>
    <t>39521573</t>
  </si>
  <si>
    <t>13865907</t>
  </si>
  <si>
    <t xml:space="preserve">MENDEZ NICOL BELEN  </t>
  </si>
  <si>
    <t>45732696</t>
  </si>
  <si>
    <t>25005129</t>
  </si>
  <si>
    <t>BENDING SUPERVISOR</t>
  </si>
  <si>
    <t xml:space="preserve">HUGO MAURICIO SOLAR </t>
  </si>
  <si>
    <t>23428699</t>
  </si>
  <si>
    <t xml:space="preserve">OMAR ROBERTO AVILA </t>
  </si>
  <si>
    <t>37715630</t>
  </si>
  <si>
    <t>41339476</t>
  </si>
  <si>
    <t>OMAR CARES ALEJANDRO</t>
  </si>
  <si>
    <t>39866484</t>
  </si>
  <si>
    <t>35894961</t>
  </si>
  <si>
    <t xml:space="preserve">AGUSTINA AGUERO </t>
  </si>
  <si>
    <t>44778976</t>
  </si>
  <si>
    <t xml:space="preserve">DANIEL GUSTAVO PAINENAO </t>
  </si>
  <si>
    <t>22069021</t>
  </si>
  <si>
    <t xml:space="preserve">GUEVARA MARTIN </t>
  </si>
  <si>
    <t>30388120</t>
  </si>
  <si>
    <t>GUSTAVO DELL ARCIPRETT</t>
  </si>
  <si>
    <t>35241889</t>
  </si>
  <si>
    <t>31196945</t>
  </si>
  <si>
    <t>CAPATAZ DE PINTURA</t>
  </si>
  <si>
    <t xml:space="preserve">OYOLA RIGOBERTO MANUEL </t>
  </si>
  <si>
    <t>34726115</t>
  </si>
  <si>
    <t xml:space="preserve">HUENTEN ÁNGEL EMANUEL </t>
  </si>
  <si>
    <t>34966832</t>
  </si>
  <si>
    <t>25489985</t>
  </si>
  <si>
    <t>37058820</t>
  </si>
  <si>
    <t>22985304</t>
  </si>
  <si>
    <t>45375861</t>
  </si>
  <si>
    <t>28534682</t>
  </si>
  <si>
    <t>PLANT MATERIALS SR. ADMINISTRATOR</t>
  </si>
  <si>
    <t xml:space="preserve">VELEZ CLAUDIO SEBASTIAN </t>
  </si>
  <si>
    <t>37724058</t>
  </si>
  <si>
    <t>20352443</t>
  </si>
  <si>
    <t>CAROLINA SALDIA</t>
  </si>
  <si>
    <t>28621322</t>
  </si>
  <si>
    <t xml:space="preserve">TORRES SOTO GABRIEL </t>
  </si>
  <si>
    <t>36258145</t>
  </si>
  <si>
    <t xml:space="preserve">GH COMUNICACIONES </t>
  </si>
  <si>
    <t>38374374</t>
  </si>
  <si>
    <t>GABRIEL CONTRERAS</t>
  </si>
  <si>
    <t>38905703</t>
  </si>
  <si>
    <t xml:space="preserve">RAUL EZEQUIEL MAIDANA WEHBE </t>
  </si>
  <si>
    <t>40527452</t>
  </si>
  <si>
    <t>36912368</t>
  </si>
  <si>
    <t>41051960</t>
  </si>
  <si>
    <t xml:space="preserve">CRISTIAN DAVID JARA </t>
  </si>
  <si>
    <t>35493604</t>
  </si>
  <si>
    <t>CARPINTERO ENCOFRADO</t>
  </si>
  <si>
    <t>44462785</t>
  </si>
  <si>
    <t>ARIAS GASTON ANDRES</t>
  </si>
  <si>
    <t>39681599</t>
  </si>
  <si>
    <t xml:space="preserve">GARCÍA RAMON ARIEL </t>
  </si>
  <si>
    <t>39520454</t>
  </si>
  <si>
    <t>39504154</t>
  </si>
  <si>
    <t>16444057</t>
  </si>
  <si>
    <t>ALARCÓN NICOLÁS</t>
  </si>
  <si>
    <t>41050765</t>
  </si>
  <si>
    <t>GALDAME SERGIO</t>
  </si>
  <si>
    <t>39604033</t>
  </si>
  <si>
    <t>ARMADOR</t>
  </si>
  <si>
    <t>41820378</t>
  </si>
  <si>
    <t>BELOQUI ROQUE ALBERTO</t>
  </si>
  <si>
    <t>29323438</t>
  </si>
  <si>
    <t>AGUILAR ARAMBURO ROBERTO</t>
  </si>
  <si>
    <t>92575579</t>
  </si>
  <si>
    <t>SEPULVEDA MARCOS</t>
  </si>
  <si>
    <t>37749120</t>
  </si>
  <si>
    <t>MICROTRACK</t>
  </si>
  <si>
    <t>LOPEZ RODRIGO</t>
  </si>
  <si>
    <t>45974386</t>
  </si>
  <si>
    <t>VILLALBA ESTEBAN FERNANDO</t>
  </si>
  <si>
    <t>37749264</t>
  </si>
  <si>
    <t>MONTADOR LINEAS ELECTRICAS AEREAS</t>
  </si>
  <si>
    <t>MARCHIANO MAURICIO</t>
  </si>
  <si>
    <t>25262516</t>
  </si>
  <si>
    <t>RETA SANTIAGO ELÍAS</t>
  </si>
  <si>
    <t>43636878</t>
  </si>
  <si>
    <t xml:space="preserve">JARA AGUSTÍN </t>
  </si>
  <si>
    <t>46256650</t>
  </si>
  <si>
    <t>30643738</t>
  </si>
  <si>
    <t xml:space="preserve">RAMOS GABRIEL </t>
  </si>
  <si>
    <t>37240497</t>
  </si>
  <si>
    <t>MARTINELLI LEONARDO</t>
  </si>
  <si>
    <t>OMNITRONIC SA</t>
  </si>
  <si>
    <t>GONZALEZ DIEGO</t>
  </si>
  <si>
    <t>36277860</t>
  </si>
  <si>
    <t xml:space="preserve">CORONEL GABRIEL SERGIO </t>
  </si>
  <si>
    <t>39383951</t>
  </si>
  <si>
    <t>OCHOA JOSÉ LUIS ORDOÑEZ</t>
  </si>
  <si>
    <t>96426245</t>
  </si>
  <si>
    <t>SORATTO DAMIAN</t>
  </si>
  <si>
    <t>35663688</t>
  </si>
  <si>
    <t>ORTIZ LAUTARO</t>
  </si>
  <si>
    <t>44726596</t>
  </si>
  <si>
    <t>GODOY JONATHAN</t>
  </si>
  <si>
    <t>33993103</t>
  </si>
  <si>
    <t>ADEGNIS DEL VALLE MUCHACHO PEREZ</t>
  </si>
  <si>
    <t>95912111</t>
  </si>
  <si>
    <t>FERNANDO GAYA ARRECEYGOR</t>
  </si>
  <si>
    <t>18343070</t>
  </si>
  <si>
    <t>28448371</t>
  </si>
  <si>
    <t>DIAZ CHRISTIAN DOMINGO</t>
  </si>
  <si>
    <t>26345086</t>
  </si>
  <si>
    <t xml:space="preserve">GUTIERREZ DIEGO MAURICIO </t>
  </si>
  <si>
    <t>29213222</t>
  </si>
  <si>
    <t xml:space="preserve">OLMOS MARCELO DANIEL </t>
  </si>
  <si>
    <t>24331186</t>
  </si>
  <si>
    <t>ZAMBRANA ARIEL NICOLAS</t>
  </si>
  <si>
    <t>26409173</t>
  </si>
  <si>
    <t>MAMANI OSCAR ESTEBAN</t>
  </si>
  <si>
    <t>REYNOSO JOSE ANTONIO</t>
  </si>
  <si>
    <t>20528477</t>
  </si>
  <si>
    <t>CAPATAZ DE ANDAMIAJE</t>
  </si>
  <si>
    <t>TISSERA JUAN OSVALDO</t>
  </si>
  <si>
    <t>34300583</t>
  </si>
  <si>
    <t>PUCHETA ARIEL FERNANDO</t>
  </si>
  <si>
    <t>25509318</t>
  </si>
  <si>
    <t xml:space="preserve">SORELLA RUBEN HECTOR </t>
  </si>
  <si>
    <t>16113304</t>
  </si>
  <si>
    <t xml:space="preserve">FRIAS EDUARDO AMERICO </t>
  </si>
  <si>
    <t>25462063</t>
  </si>
  <si>
    <t>ROJAS FLORENTINO</t>
  </si>
  <si>
    <t>38811860</t>
  </si>
  <si>
    <t xml:space="preserve">MANTEGAZZA ANGEL JORGE </t>
  </si>
  <si>
    <t>16893417</t>
  </si>
  <si>
    <t>MARTIN  HECTOR</t>
  </si>
  <si>
    <t>11503824</t>
  </si>
  <si>
    <t>QUEVEDO CARLOS</t>
  </si>
  <si>
    <t>34677227</t>
  </si>
  <si>
    <t xml:space="preserve">ARANCIBIA CRISTIAN MIGUEL </t>
  </si>
  <si>
    <t>34642054</t>
  </si>
  <si>
    <t>COFRE ULISES YSAIAS</t>
  </si>
  <si>
    <t>36320441</t>
  </si>
  <si>
    <t xml:space="preserve">RODRÍGUEZ ENZO </t>
  </si>
  <si>
    <t>41113054</t>
  </si>
  <si>
    <t>TILLERIA MATIAS</t>
  </si>
  <si>
    <t>38809053</t>
  </si>
  <si>
    <t xml:space="preserve">AVENDAÑO GENARO ALBERTO </t>
  </si>
  <si>
    <t>37531613</t>
  </si>
  <si>
    <t>ANCE EDUARDO OSCAR</t>
  </si>
  <si>
    <t>CRUZ ANTONIO MARCOS</t>
  </si>
  <si>
    <t>GIL FERNANDEZ MAURO JULIAN</t>
  </si>
  <si>
    <t>17789228</t>
  </si>
  <si>
    <t>FERREYRA MAURICIO</t>
  </si>
  <si>
    <t>27270109</t>
  </si>
  <si>
    <t>REARTE EXEQUIEL</t>
  </si>
  <si>
    <t>43003794</t>
  </si>
  <si>
    <t>ALOCILLA RUIZ IGNACIO EMILIANO</t>
  </si>
  <si>
    <t>38101640</t>
  </si>
  <si>
    <t>MARQUEZ ALEXIS DARIO</t>
  </si>
  <si>
    <t>SEPULVEDA EDUARDO</t>
  </si>
  <si>
    <t>35563945</t>
  </si>
  <si>
    <t xml:space="preserve">VCELAZQUEZ HEBER NAHUEL </t>
  </si>
  <si>
    <t>43683564</t>
  </si>
  <si>
    <t xml:space="preserve">FERRARI ALAN </t>
  </si>
  <si>
    <t>41036705</t>
  </si>
  <si>
    <t xml:space="preserve">ROCA JACKSON </t>
  </si>
  <si>
    <t>95515826</t>
  </si>
  <si>
    <t>EUMILANGEL LOPEZ</t>
  </si>
  <si>
    <t>96038328</t>
  </si>
  <si>
    <t>PAZ RODRIGO</t>
  </si>
  <si>
    <t>41144207</t>
  </si>
  <si>
    <t xml:space="preserve">ARANO ARIEL MAXIMILIANO </t>
  </si>
  <si>
    <t>39019178</t>
  </si>
  <si>
    <t>41241745</t>
  </si>
  <si>
    <t>47661574</t>
  </si>
  <si>
    <t>43077313</t>
  </si>
  <si>
    <t>39585278</t>
  </si>
  <si>
    <t>46482551</t>
  </si>
  <si>
    <t>VAZQUEZ TAMARA ALEJANDRA</t>
  </si>
  <si>
    <t>43761264</t>
  </si>
  <si>
    <t xml:space="preserve">CARRILLO AXEL FERNANDO </t>
  </si>
  <si>
    <t>47722360</t>
  </si>
  <si>
    <t>RIGGER I</t>
  </si>
  <si>
    <t>SEÑALERO</t>
  </si>
  <si>
    <t xml:space="preserve">BARAONA CRISTIAN ARIEL </t>
  </si>
  <si>
    <t>42518626</t>
  </si>
  <si>
    <t>GONZALEZ DANIEL OMAR</t>
  </si>
  <si>
    <t>22779054</t>
  </si>
  <si>
    <t>ROMERO RODRIGO</t>
  </si>
  <si>
    <t>40960291</t>
  </si>
  <si>
    <t>PINTOR CIVIL</t>
  </si>
  <si>
    <t>GIMENEZ MARCELO EMANUEL</t>
  </si>
  <si>
    <t>35416013</t>
  </si>
  <si>
    <t>MONTECINO AGUSTINA XIMENA</t>
  </si>
  <si>
    <t>31076141</t>
  </si>
  <si>
    <t>TREUQUE ANDREA</t>
  </si>
  <si>
    <t>28212783</t>
  </si>
  <si>
    <t>32474300</t>
  </si>
  <si>
    <t>VILLALBA JORGE</t>
  </si>
  <si>
    <t>94314105</t>
  </si>
  <si>
    <t>RAYEL MIGUEL ANGEL</t>
  </si>
  <si>
    <t>PEREZ SANTOS JULIO CESAR</t>
  </si>
  <si>
    <t>95792630</t>
  </si>
  <si>
    <t>38169861</t>
  </si>
  <si>
    <t>ARANCIBIA ROBERTO MIGUEL ANGEL</t>
  </si>
  <si>
    <t>42605689</t>
  </si>
  <si>
    <t>PALACIOS MAURICIO NICOLAS</t>
  </si>
  <si>
    <t>46257264</t>
  </si>
  <si>
    <t>GOSENDE ALAN GERMAN</t>
  </si>
  <si>
    <t>OSCAR RAUL</t>
  </si>
  <si>
    <t>24474848</t>
  </si>
  <si>
    <t>SALINAS GONZALO</t>
  </si>
  <si>
    <t>34226963</t>
  </si>
  <si>
    <t xml:space="preserve">GARRIDO MARTIN </t>
  </si>
  <si>
    <t>39882022</t>
  </si>
  <si>
    <t>CESETTI</t>
  </si>
  <si>
    <t xml:space="preserve">SCHNEIDER FEDERICO EMANUEL </t>
  </si>
  <si>
    <t>38085077</t>
  </si>
  <si>
    <t>REVECO JORGE</t>
  </si>
  <si>
    <t>28990397</t>
  </si>
  <si>
    <t xml:space="preserve">MUÑOZ WALTER </t>
  </si>
  <si>
    <t>38492961</t>
  </si>
  <si>
    <t xml:space="preserve">LEDESMA LUCIANO </t>
  </si>
  <si>
    <t>35432910</t>
  </si>
  <si>
    <t>CASTRO JAVIER</t>
  </si>
  <si>
    <t>94088147</t>
  </si>
  <si>
    <t>SPALLA MARCELO MAURICIO</t>
  </si>
  <si>
    <t>28539768</t>
  </si>
  <si>
    <t xml:space="preserve">FERRUFINO JOSE REINALDO </t>
  </si>
  <si>
    <t>92309734</t>
  </si>
  <si>
    <t xml:space="preserve">CHIRINO EMANUEL </t>
  </si>
  <si>
    <t>38037184</t>
  </si>
  <si>
    <t>PIZZO ANDRES</t>
  </si>
  <si>
    <t>41348289</t>
  </si>
  <si>
    <t>SOSA CARLOS NICOLAS</t>
  </si>
  <si>
    <t>44140970</t>
  </si>
  <si>
    <t>LOPEZ LUIS</t>
  </si>
  <si>
    <t>29795960</t>
  </si>
  <si>
    <t>URRUTIA EMILIANO ADOLFO</t>
  </si>
  <si>
    <t>24399999</t>
  </si>
  <si>
    <t>IFRAN JOAQUIN</t>
  </si>
  <si>
    <t>45174511</t>
  </si>
  <si>
    <t xml:space="preserve">ROJAS BRIAN EMMANUEL </t>
  </si>
  <si>
    <t>41565147</t>
  </si>
  <si>
    <t>BENITEZ MARCELO JUAN</t>
  </si>
  <si>
    <t>35012011</t>
  </si>
  <si>
    <t>LOPEZ MARCOS ELIAS</t>
  </si>
  <si>
    <t>35319857</t>
  </si>
  <si>
    <t>ALTAMIRANO ANGELA</t>
  </si>
  <si>
    <t>26999354</t>
  </si>
  <si>
    <t>CASTILLO JESUS</t>
  </si>
  <si>
    <t>96134757</t>
  </si>
  <si>
    <t xml:space="preserve">FERRER ALEJANDRO MAXIMILIANO </t>
  </si>
  <si>
    <t>31721229</t>
  </si>
  <si>
    <t>LARA KEVIN</t>
  </si>
  <si>
    <t>42709797</t>
  </si>
  <si>
    <t>NAVARRETE ANGEL VICENTE</t>
  </si>
  <si>
    <t>26458440</t>
  </si>
  <si>
    <t>MILLAN MAURO CESAR</t>
  </si>
  <si>
    <t>24626829</t>
  </si>
  <si>
    <t>CONTRERAS WALTER DANIEL</t>
  </si>
  <si>
    <t>34657500</t>
  </si>
  <si>
    <t>HERNANDEZ LUIS ANDRES</t>
  </si>
  <si>
    <t>33619242</t>
  </si>
  <si>
    <t xml:space="preserve">GUTIERREZ CRISTIAN </t>
  </si>
  <si>
    <t>92732055</t>
  </si>
  <si>
    <t>DIAZ DANIEL GUSTAVO</t>
  </si>
  <si>
    <t>ANZORENA ENZO ALEXANDER</t>
  </si>
  <si>
    <t>39842584</t>
  </si>
  <si>
    <t>ANDRES KEVIN</t>
  </si>
  <si>
    <t>40612799</t>
  </si>
  <si>
    <t>OVEJERO ISAIAS</t>
  </si>
  <si>
    <t>39215356</t>
  </si>
  <si>
    <t>ZUZA FRANCISCO</t>
  </si>
  <si>
    <t>36721770</t>
  </si>
  <si>
    <t>ARRIOLA MIGUEL ANGEL</t>
  </si>
  <si>
    <t>21003911</t>
  </si>
  <si>
    <t>44237800</t>
  </si>
  <si>
    <t>MONGE FRANCISCO NICOLAS</t>
  </si>
  <si>
    <t>43834107</t>
  </si>
  <si>
    <t>COLILAF PABLO</t>
  </si>
  <si>
    <t xml:space="preserve">DELFINO CRISTIAN </t>
  </si>
  <si>
    <t>23746486</t>
  </si>
  <si>
    <t>ARENA CARLOS ANDRES</t>
  </si>
  <si>
    <t>25766487</t>
  </si>
  <si>
    <t xml:space="preserve">BARRIENTOS RUBEN DARIO </t>
  </si>
  <si>
    <t>26217840</t>
  </si>
  <si>
    <t xml:space="preserve">ARGAÑARAZ ROBERTO CARLOS </t>
  </si>
  <si>
    <t>29889911</t>
  </si>
  <si>
    <t>LESCANO DARIO SEBASTIAN</t>
  </si>
  <si>
    <t>32818879</t>
  </si>
  <si>
    <t xml:space="preserve">ARGAMONTE JOSE MARTIN </t>
  </si>
  <si>
    <t>35178487</t>
  </si>
  <si>
    <t xml:space="preserve">CASTELLANO MARCOS </t>
  </si>
  <si>
    <t>35879390</t>
  </si>
  <si>
    <t>CHAVEZ SEGUNDO MATIAS</t>
  </si>
  <si>
    <t>36672525</t>
  </si>
  <si>
    <t xml:space="preserve">VIDELA JOEL MATIAS </t>
  </si>
  <si>
    <t>38582820</t>
  </si>
  <si>
    <t xml:space="preserve">LAIME JONATAN CRISTOFER </t>
  </si>
  <si>
    <t>39523414</t>
  </si>
  <si>
    <t xml:space="preserve">CORDOBA ENRIQUE ALEJANDRO </t>
  </si>
  <si>
    <t>40615630</t>
  </si>
  <si>
    <t>POBLETE KEVIN ISMAEL</t>
  </si>
  <si>
    <t>40995007</t>
  </si>
  <si>
    <t>RODRIGUEZ ELIANA</t>
  </si>
  <si>
    <t>41010953</t>
  </si>
  <si>
    <t>GUTIERREZ VILLAR LAURA GIULIANA</t>
  </si>
  <si>
    <t>41083076</t>
  </si>
  <si>
    <t>CRUZ MAURICIO DAMIAN</t>
  </si>
  <si>
    <t>41167781</t>
  </si>
  <si>
    <t>DAZA ALEJANDRO DANIEL</t>
  </si>
  <si>
    <t>41488575</t>
  </si>
  <si>
    <t>LATUR CARLOS BRAIAN</t>
  </si>
  <si>
    <t>42708609</t>
  </si>
  <si>
    <t>INOJOSA OMAR DANILO SANCHEZ</t>
  </si>
  <si>
    <t>42918074</t>
  </si>
  <si>
    <t>MAITA JOSUE BENJAMIN</t>
  </si>
  <si>
    <t>43137073</t>
  </si>
  <si>
    <t xml:space="preserve">ROBLES AXEL </t>
  </si>
  <si>
    <t>43749229</t>
  </si>
  <si>
    <t>ORTUBIA BRIAN</t>
  </si>
  <si>
    <t>46061839</t>
  </si>
  <si>
    <t xml:space="preserve">PEREZ MAXIMILIANO </t>
  </si>
  <si>
    <t>48207085</t>
  </si>
  <si>
    <t>LARA ABRIAN</t>
  </si>
  <si>
    <t>49854519</t>
  </si>
  <si>
    <t xml:space="preserve">INSFRAN JUAN DAVID </t>
  </si>
  <si>
    <t>95859011</t>
  </si>
  <si>
    <t>VAZQUEZ SANTIAGO</t>
  </si>
  <si>
    <t>43530430</t>
  </si>
  <si>
    <t>DE VICENZO FACUNDO RUBEN</t>
  </si>
  <si>
    <t>37139559</t>
  </si>
  <si>
    <t>MORINIGO DANIEL</t>
  </si>
  <si>
    <t>20867231</t>
  </si>
  <si>
    <t>PARDO SEBASTIAN</t>
  </si>
  <si>
    <t>43075551</t>
  </si>
  <si>
    <t>43075524</t>
  </si>
  <si>
    <t>SANDOVAL JUAN ANTONIO</t>
  </si>
  <si>
    <t>33197058</t>
  </si>
  <si>
    <t xml:space="preserve">KELES JAVIER IGNACIO </t>
  </si>
  <si>
    <t>26538951</t>
  </si>
  <si>
    <t>LOPEZ GABRIEL JEREMIAS</t>
  </si>
  <si>
    <t>33026981</t>
  </si>
  <si>
    <t xml:space="preserve">ARCOS LUIS ISMAEL </t>
  </si>
  <si>
    <t>40294025</t>
  </si>
  <si>
    <t xml:space="preserve">CACERES JESUS </t>
  </si>
  <si>
    <t>35390106</t>
  </si>
  <si>
    <t>47467824</t>
  </si>
  <si>
    <t>AGÜERO ANTONIO ONOFRE</t>
  </si>
  <si>
    <t>35455430</t>
  </si>
  <si>
    <t>37461441</t>
  </si>
  <si>
    <t>41287110</t>
  </si>
  <si>
    <t xml:space="preserve">DIAZ ANGEL </t>
  </si>
  <si>
    <t>28588131</t>
  </si>
  <si>
    <t xml:space="preserve">FUENTES CRISTIAN RAMIRO </t>
  </si>
  <si>
    <t>40327798</t>
  </si>
  <si>
    <t xml:space="preserve">AYLAN CLAUDIO RAMON </t>
  </si>
  <si>
    <t>BRAVO ARMANDO LUCIANO GASTON</t>
  </si>
  <si>
    <t>39933148</t>
  </si>
  <si>
    <t>QUINTANA RICARDO</t>
  </si>
  <si>
    <t>41527757</t>
  </si>
  <si>
    <t xml:space="preserve">CACHIZUMBA TEO </t>
  </si>
  <si>
    <t>45979793</t>
  </si>
  <si>
    <t>53153997</t>
  </si>
  <si>
    <t xml:space="preserve">TELLO ISMAEL </t>
  </si>
  <si>
    <t>41909998</t>
  </si>
  <si>
    <t>44779262</t>
  </si>
  <si>
    <t xml:space="preserve">LINAI JORGE ANDRES </t>
  </si>
  <si>
    <t>43156565</t>
  </si>
  <si>
    <t>MONTEROS ADA MARINA JANET</t>
  </si>
  <si>
    <t>35627489</t>
  </si>
  <si>
    <t>VERDUGO ALFREDO FRANCISCO</t>
  </si>
  <si>
    <t>33267711</t>
  </si>
  <si>
    <t>45028652</t>
  </si>
  <si>
    <t>42669579</t>
  </si>
  <si>
    <t xml:space="preserve">BARCAZA EZEQUIEL SAHID </t>
  </si>
  <si>
    <t>47151633</t>
  </si>
  <si>
    <t>CORIMAYO RODRIGO NATANAEL</t>
  </si>
  <si>
    <t>47814495</t>
  </si>
  <si>
    <t>31756319</t>
  </si>
  <si>
    <t>42848679</t>
  </si>
  <si>
    <t xml:space="preserve">ACEVEDO LUIS </t>
  </si>
  <si>
    <t>43215962</t>
  </si>
  <si>
    <t xml:space="preserve">ALARCON GUSTAVO GABRIEL </t>
  </si>
  <si>
    <t>33941903</t>
  </si>
  <si>
    <t>47211557</t>
  </si>
  <si>
    <t>31865471</t>
  </si>
  <si>
    <t xml:space="preserve">SEJAS SANDOVAL ERLAN GIOVANNI </t>
  </si>
  <si>
    <t>94728463</t>
  </si>
  <si>
    <t>40594269</t>
  </si>
  <si>
    <t>40758260</t>
  </si>
  <si>
    <t>ZARDO IGNACIO ESTEBAN</t>
  </si>
  <si>
    <t>21449804</t>
  </si>
  <si>
    <t>46481935</t>
  </si>
  <si>
    <t>45375851</t>
  </si>
  <si>
    <t>40220171</t>
  </si>
  <si>
    <t>45602102</t>
  </si>
  <si>
    <t xml:space="preserve">JARA CRISTIAN EMANUEL </t>
  </si>
  <si>
    <t>39880701</t>
  </si>
  <si>
    <t>BENITEZ EMANUEL MAXIMILIANO</t>
  </si>
  <si>
    <t>36893881</t>
  </si>
  <si>
    <t xml:space="preserve">PORCHEDU JONATHAN </t>
  </si>
  <si>
    <t>40616079</t>
  </si>
  <si>
    <t xml:space="preserve">FIMACO </t>
  </si>
  <si>
    <t xml:space="preserve">VIDELA MATIAS </t>
  </si>
  <si>
    <t>41438914</t>
  </si>
  <si>
    <t xml:space="preserve">GARCIA PABLO </t>
  </si>
  <si>
    <t>33904054</t>
  </si>
  <si>
    <t>MACIEL CARO LEONARDO DAVID</t>
  </si>
  <si>
    <t>32449001</t>
  </si>
  <si>
    <t>DONIA FEDERICO EMANUEL</t>
  </si>
  <si>
    <t>37605548</t>
  </si>
  <si>
    <t>HSI</t>
  </si>
  <si>
    <t xml:space="preserve">GARRIDO DANIEL </t>
  </si>
  <si>
    <t>33920013</t>
  </si>
  <si>
    <t>ARENZANA GUSTAVO ALEJANDRO</t>
  </si>
  <si>
    <t>35046924</t>
  </si>
  <si>
    <t>42912093</t>
  </si>
  <si>
    <t xml:space="preserve">GRANDI JAIME MATIAS </t>
  </si>
  <si>
    <t xml:space="preserve">36339719 </t>
  </si>
  <si>
    <t xml:space="preserve">JARA LUIS ANDRES </t>
  </si>
  <si>
    <t>33553711</t>
  </si>
  <si>
    <t>AMARILLA JOSE FELIZ</t>
  </si>
  <si>
    <t>31701728</t>
  </si>
  <si>
    <t xml:space="preserve">ESESA </t>
  </si>
  <si>
    <t>VAZQUEZ FELIX OSCAR</t>
  </si>
  <si>
    <t>31038714</t>
  </si>
  <si>
    <t xml:space="preserve">CRUZ MARIO CARLOS </t>
  </si>
  <si>
    <t>27614910</t>
  </si>
  <si>
    <t xml:space="preserve">CARI ALEJANDRO GUSTAVO GABINO </t>
  </si>
  <si>
    <t>22752609</t>
  </si>
  <si>
    <t xml:space="preserve">FLORES VICTOR HUGO </t>
  </si>
  <si>
    <t>25110482</t>
  </si>
  <si>
    <t xml:space="preserve">SILVA JAVIER ALEJANDRO </t>
  </si>
  <si>
    <t>33815347</t>
  </si>
  <si>
    <t xml:space="preserve">BARRANCO SEBASTIAN EDUARDO </t>
  </si>
  <si>
    <t>27575559</t>
  </si>
  <si>
    <t>44812475</t>
  </si>
  <si>
    <t>37190985</t>
  </si>
  <si>
    <t>28105616</t>
  </si>
  <si>
    <t xml:space="preserve">ORELLANA JUAN CARLOS </t>
  </si>
  <si>
    <t>25829465</t>
  </si>
  <si>
    <t>CAPATAZ CRUCES ESPECIALES</t>
  </si>
  <si>
    <t xml:space="preserve">ALCARAZ RAFAEL ALEJANDRO </t>
  </si>
  <si>
    <t>28810358</t>
  </si>
  <si>
    <t>OPERADOR ZARANDA (PADDING)</t>
  </si>
  <si>
    <t xml:space="preserve">MERY JUAN AGUSTIN </t>
  </si>
  <si>
    <t>39680468</t>
  </si>
  <si>
    <t xml:space="preserve">CARO NESTOR ARIEL </t>
  </si>
  <si>
    <t>36431704</t>
  </si>
  <si>
    <t xml:space="preserve">YONOVICH RAFAEL FERNANDO </t>
  </si>
  <si>
    <t>24864228</t>
  </si>
  <si>
    <t xml:space="preserve">PAJUELO PAUL MITCHEL ALEJO </t>
  </si>
  <si>
    <t>93771773</t>
  </si>
  <si>
    <t xml:space="preserve">BOTTER ROBERTO FABIAN </t>
  </si>
  <si>
    <t>17649509</t>
  </si>
  <si>
    <t xml:space="preserve">VERGARA HECTOR DANTE </t>
  </si>
  <si>
    <t xml:space="preserve">VILLALOBO DIEGO GABRIEL </t>
  </si>
  <si>
    <t>38972499</t>
  </si>
  <si>
    <t xml:space="preserve">CALAPEÑA VICTOR VALERIO </t>
  </si>
  <si>
    <t>36047908</t>
  </si>
  <si>
    <t>25506515</t>
  </si>
  <si>
    <t xml:space="preserve">URBINA DALMA ROCIO </t>
  </si>
  <si>
    <t>40616024</t>
  </si>
  <si>
    <t xml:space="preserve">AGÜERO HECTOR EMANUEL </t>
  </si>
  <si>
    <t>33585267</t>
  </si>
  <si>
    <t xml:space="preserve">PONCE JAVIER ADOLFO </t>
  </si>
  <si>
    <t>26267439</t>
  </si>
  <si>
    <t xml:space="preserve">COÑAQUEO NICOLAS </t>
  </si>
  <si>
    <t>38494274</t>
  </si>
  <si>
    <t xml:space="preserve">JUSTINIANO RUBEN </t>
  </si>
  <si>
    <t>27009326</t>
  </si>
  <si>
    <t xml:space="preserve">CALIVA EZEQUIEL </t>
  </si>
  <si>
    <t>45024845</t>
  </si>
  <si>
    <t xml:space="preserve">JUNCO CARLOS </t>
  </si>
  <si>
    <t>45489523</t>
  </si>
  <si>
    <t xml:space="preserve">VARA JORGE DANIEL </t>
  </si>
  <si>
    <t>30006837</t>
  </si>
  <si>
    <t xml:space="preserve">MALDONADO DIEGO </t>
  </si>
  <si>
    <t>28369319</t>
  </si>
  <si>
    <t>OPERADOR DE FIBRA OPTICA</t>
  </si>
  <si>
    <t xml:space="preserve">LUIS PABLO MARCELO </t>
  </si>
  <si>
    <t>42848483</t>
  </si>
  <si>
    <t xml:space="preserve">SANTILLAN PABLO DANIEL LOPEZ </t>
  </si>
  <si>
    <t>42017792</t>
  </si>
  <si>
    <t xml:space="preserve">RUIZ MARIO ANTONIO </t>
  </si>
  <si>
    <t>34041975</t>
  </si>
  <si>
    <t xml:space="preserve">MAMANI HUANCA PEDRO </t>
  </si>
  <si>
    <t>94523623</t>
  </si>
  <si>
    <t xml:space="preserve">MAMANI HUANCA DAMACIO </t>
  </si>
  <si>
    <t>94796258</t>
  </si>
  <si>
    <t xml:space="preserve">FLORES ROMULO MAXIMILIANO </t>
  </si>
  <si>
    <t>28485454</t>
  </si>
  <si>
    <t xml:space="preserve">MAYORGA DARIO </t>
  </si>
  <si>
    <t>30508915</t>
  </si>
  <si>
    <t xml:space="preserve">ARGAÑARAZ DIEGO ARMANDO </t>
  </si>
  <si>
    <t>40154764</t>
  </si>
  <si>
    <t xml:space="preserve">ARGAÑARAZ DOMINGO DANTE </t>
  </si>
  <si>
    <t>14402704</t>
  </si>
  <si>
    <t xml:space="preserve">HUANCA ESTEBAN </t>
  </si>
  <si>
    <t>96271034</t>
  </si>
  <si>
    <t xml:space="preserve">DE LOS RIOS BLADIMIR ESPINDOLA </t>
  </si>
  <si>
    <t>95920046</t>
  </si>
  <si>
    <t xml:space="preserve">ARRIOLA DANIEL EZEQUIEL </t>
  </si>
  <si>
    <t>44949487</t>
  </si>
  <si>
    <t xml:space="preserve">BARROSO EZEQUIEL </t>
  </si>
  <si>
    <t>36767287</t>
  </si>
  <si>
    <t xml:space="preserve">MENDOZA VALLEJO JULIO LUIS OMAR </t>
  </si>
  <si>
    <t>31093615</t>
  </si>
  <si>
    <t>SALAS MARIO ALBERTO</t>
  </si>
  <si>
    <t>23588395</t>
  </si>
  <si>
    <t xml:space="preserve">CAMPOS JONATAN </t>
  </si>
  <si>
    <t xml:space="preserve">ROCHA MARIO ABEL </t>
  </si>
  <si>
    <t>30285961</t>
  </si>
  <si>
    <t>31465630</t>
  </si>
  <si>
    <t>DEN DULK EDUARDO</t>
  </si>
  <si>
    <t>18267222</t>
  </si>
  <si>
    <t>SUPPLY ESTIMATING SPECIALIST</t>
  </si>
  <si>
    <t>35835349</t>
  </si>
  <si>
    <t>35546945</t>
  </si>
  <si>
    <t xml:space="preserve">FUENSALIDA GUILLERMO ALEXIS </t>
  </si>
  <si>
    <t>32072316</t>
  </si>
  <si>
    <t xml:space="preserve">DE LA PUENTE FERNANDO DANIEL </t>
  </si>
  <si>
    <t>29312828</t>
  </si>
  <si>
    <t xml:space="preserve">FLORES VICTOR GASTON </t>
  </si>
  <si>
    <t>39400158</t>
  </si>
  <si>
    <t xml:space="preserve">TORALES ESTEBAN </t>
  </si>
  <si>
    <t>17961202</t>
  </si>
  <si>
    <t xml:space="preserve">VILLAGRA SILVANA ANDREA </t>
  </si>
  <si>
    <t>35037705</t>
  </si>
  <si>
    <t xml:space="preserve">GILL FERNANDO LINO </t>
  </si>
  <si>
    <t xml:space="preserve">OROPEZA JOSE DAVID </t>
  </si>
  <si>
    <t>37645240</t>
  </si>
  <si>
    <t xml:space="preserve">FUENTES HIPÓLITO </t>
  </si>
  <si>
    <t>21892642</t>
  </si>
  <si>
    <t xml:space="preserve">CARBALLO SEBASTIAN ADRIAN </t>
  </si>
  <si>
    <t>50763015</t>
  </si>
  <si>
    <t>PAYE SERGIO</t>
  </si>
  <si>
    <t>VITALI GUSTAVO</t>
  </si>
  <si>
    <t>22975755</t>
  </si>
  <si>
    <t>BARRIENTOS MAXIMILIANO</t>
  </si>
  <si>
    <t>44390238</t>
  </si>
  <si>
    <t xml:space="preserve">VILTE GUSTAVO LAUTARO </t>
  </si>
  <si>
    <t>40516059</t>
  </si>
  <si>
    <t xml:space="preserve">MALLEO FERNANDO GABRIEL </t>
  </si>
  <si>
    <t>34075296</t>
  </si>
  <si>
    <t>42571673</t>
  </si>
  <si>
    <t xml:space="preserve">CUSABIA LUIS SEBASTIAN </t>
  </si>
  <si>
    <t>42954724</t>
  </si>
  <si>
    <t>ALEGRE HERNAN DAVID</t>
  </si>
  <si>
    <t>28384635</t>
  </si>
  <si>
    <t xml:space="preserve">ALBAÑIL </t>
  </si>
  <si>
    <t xml:space="preserve">FERNANDEZ MAXIMILIANO EMANUEL </t>
  </si>
  <si>
    <t xml:space="preserve">CARDENAS RAMIREZ CAMILO PASCUAL </t>
  </si>
  <si>
    <t>93066823</t>
  </si>
  <si>
    <t>AUXILIAR</t>
  </si>
  <si>
    <t xml:space="preserve">BARRERA LUIS SEBASTIAN </t>
  </si>
  <si>
    <t>31358875</t>
  </si>
  <si>
    <t xml:space="preserve">PIÑALEO FELIDOR </t>
  </si>
  <si>
    <t>23384759</t>
  </si>
  <si>
    <t>94913263</t>
  </si>
  <si>
    <t xml:space="preserve">ROCO BENJAMIN </t>
  </si>
  <si>
    <t>30698416</t>
  </si>
  <si>
    <t>34220413</t>
  </si>
  <si>
    <t>38044869</t>
  </si>
  <si>
    <t>CARRASCO HECTOR</t>
  </si>
  <si>
    <t>28213455</t>
  </si>
  <si>
    <t xml:space="preserve">REVESTIDOR </t>
  </si>
  <si>
    <t>SOSA MARIO ALBERTO</t>
  </si>
  <si>
    <t>24622350</t>
  </si>
  <si>
    <t>LEIVA CRISTIAN JOSE</t>
  </si>
  <si>
    <t>44468883</t>
  </si>
  <si>
    <t>BERRONDO FRANCISCO</t>
  </si>
  <si>
    <t>35183130</t>
  </si>
  <si>
    <t>MORALES ERICK LAUTARO</t>
  </si>
  <si>
    <t>40709652</t>
  </si>
  <si>
    <t>CORBALAN JOSE ALVARO</t>
  </si>
  <si>
    <t>32021890</t>
  </si>
  <si>
    <t>VALDERA LUIS HERNAN</t>
  </si>
  <si>
    <t>ARIAS JOEL</t>
  </si>
  <si>
    <t>48412605</t>
  </si>
  <si>
    <t>34864778</t>
  </si>
  <si>
    <t xml:space="preserve">SILVA JONATAN EMANUEL </t>
  </si>
  <si>
    <t>35833865</t>
  </si>
  <si>
    <t>GAROFALO NICOLAS</t>
  </si>
  <si>
    <t>39601262</t>
  </si>
  <si>
    <t>32120270</t>
  </si>
  <si>
    <t>RUIZ WALTER FABIAN</t>
  </si>
  <si>
    <t>24403500</t>
  </si>
  <si>
    <t xml:space="preserve">CAPATAZ CIVIL </t>
  </si>
  <si>
    <t xml:space="preserve">AGUILERA ORTIZ LUIS ALBERTO </t>
  </si>
  <si>
    <t>ENVELATS VALL SL</t>
  </si>
  <si>
    <t>22619295</t>
  </si>
  <si>
    <t xml:space="preserve">GAITAN RENZO LEONARDO </t>
  </si>
  <si>
    <t>33264365</t>
  </si>
  <si>
    <t xml:space="preserve">JULIAN LOURDES CAROLINA </t>
  </si>
  <si>
    <t>26986170</t>
  </si>
  <si>
    <t>LUNA ARIEL VICTOR ERNESTO</t>
  </si>
  <si>
    <t>29325684</t>
  </si>
  <si>
    <t>FERNANDEZ LEONARDO NICOLAS</t>
  </si>
  <si>
    <t>30932677</t>
  </si>
  <si>
    <t>GUEVARA ANGEL EMANUEL</t>
  </si>
  <si>
    <t>30243685</t>
  </si>
  <si>
    <t>URRUTIA SANDRO WALTER</t>
  </si>
  <si>
    <t>21097533</t>
  </si>
  <si>
    <t xml:space="preserve">TEJADA GUILLERMO GUSTAVO </t>
  </si>
  <si>
    <t>40367324</t>
  </si>
  <si>
    <t>ALISARDI PABLO NICOLAS</t>
  </si>
  <si>
    <t>34277825</t>
  </si>
  <si>
    <t xml:space="preserve">SANCHEZ ALDO </t>
  </si>
  <si>
    <t>33570016</t>
  </si>
  <si>
    <t xml:space="preserve">GUARDIA DIEGO ORLANDO </t>
  </si>
  <si>
    <t>36510326</t>
  </si>
  <si>
    <t xml:space="preserve">MOYA CARLOS </t>
  </si>
  <si>
    <t>25789734</t>
  </si>
  <si>
    <t xml:space="preserve">SOTO JUAN PEDRO </t>
  </si>
  <si>
    <t>39129139</t>
  </si>
  <si>
    <t>ESESA</t>
  </si>
  <si>
    <t xml:space="preserve">DIAZ JULIO CESAR </t>
  </si>
  <si>
    <t>29049930</t>
  </si>
  <si>
    <t xml:space="preserve">NIEVA WALTER RICARDO </t>
  </si>
  <si>
    <t>32167283</t>
  </si>
  <si>
    <t xml:space="preserve">GARCIA JOEL </t>
  </si>
  <si>
    <t xml:space="preserve">CARPINTERO T </t>
  </si>
  <si>
    <t xml:space="preserve">BARRIA MARCOS </t>
  </si>
  <si>
    <t>33668967</t>
  </si>
  <si>
    <t xml:space="preserve">CASTRO SERGIO ARIEL </t>
  </si>
  <si>
    <t>36841189</t>
  </si>
  <si>
    <t xml:space="preserve">ALMAZAN HUGO ARIEL </t>
  </si>
  <si>
    <t xml:space="preserve">23637305 </t>
  </si>
  <si>
    <t xml:space="preserve">SANHUEZA EDUARDO MOISES </t>
  </si>
  <si>
    <t>25860440</t>
  </si>
  <si>
    <t xml:space="preserve">MOYA VICTOR MANUEL </t>
  </si>
  <si>
    <t>92949746</t>
  </si>
  <si>
    <t xml:space="preserve">VERA JUAN </t>
  </si>
  <si>
    <t>45601968</t>
  </si>
  <si>
    <t xml:space="preserve">ZAPATA JAVIER FLORES </t>
  </si>
  <si>
    <t>27276124</t>
  </si>
  <si>
    <t xml:space="preserve">AGÜERO MARIO DAMIAN </t>
  </si>
  <si>
    <t>28075637</t>
  </si>
  <si>
    <t xml:space="preserve">MUÑOZ MAXIMILIANO </t>
  </si>
  <si>
    <t>38751633</t>
  </si>
  <si>
    <t>SOCOTHERM</t>
  </si>
  <si>
    <t xml:space="preserve">ZAMBRANO FLORES JOSE MIGUEL </t>
  </si>
  <si>
    <t>96470992</t>
  </si>
  <si>
    <t xml:space="preserve">SALAZAR FLAVIA </t>
  </si>
  <si>
    <t>45028358</t>
  </si>
  <si>
    <t xml:space="preserve">SCHROH ALEXIS </t>
  </si>
  <si>
    <t>46794952</t>
  </si>
  <si>
    <t>41347254</t>
  </si>
  <si>
    <t>SOSA GIL BRIAN NICOLAS</t>
  </si>
  <si>
    <t>44138610</t>
  </si>
  <si>
    <t xml:space="preserve">GORRI BLAS </t>
  </si>
  <si>
    <t>39521909</t>
  </si>
  <si>
    <t>43641627</t>
  </si>
  <si>
    <t xml:space="preserve">DUARTE ROBERTO RUBEN </t>
  </si>
  <si>
    <t>37001091</t>
  </si>
  <si>
    <t xml:space="preserve">CALFUAN MARIA ESTER </t>
  </si>
  <si>
    <t>34127088</t>
  </si>
  <si>
    <t xml:space="preserve">TREJO DANIEL </t>
  </si>
  <si>
    <t>37753302</t>
  </si>
  <si>
    <t>35835381</t>
  </si>
  <si>
    <t>26896854</t>
  </si>
  <si>
    <t xml:space="preserve">MAXIMIEC ANIBAL BENJAMIN </t>
  </si>
  <si>
    <t>43616862</t>
  </si>
  <si>
    <t>45379059</t>
  </si>
  <si>
    <t xml:space="preserve">MENDEZ ALFREDO JESUS </t>
  </si>
  <si>
    <t>44481581</t>
  </si>
  <si>
    <t>CARPINTERO MEDIO OFICIAL</t>
  </si>
  <si>
    <t xml:space="preserve">COMELATTO MARCOS DANIEL </t>
  </si>
  <si>
    <t>36962856</t>
  </si>
  <si>
    <t xml:space="preserve">VARGAS FLORES WILFREDO </t>
  </si>
  <si>
    <t>94609510</t>
  </si>
  <si>
    <t xml:space="preserve">MONSALVE MARIBEL </t>
  </si>
  <si>
    <t>43216290</t>
  </si>
  <si>
    <t xml:space="preserve">SAMANIEGO ALAN </t>
  </si>
  <si>
    <t>42759853</t>
  </si>
  <si>
    <t xml:space="preserve">AMBERTIN SEBASTIAN NORBERTO </t>
  </si>
  <si>
    <t>25437107</t>
  </si>
  <si>
    <t>SAYAGO RICARDO DIEGO</t>
  </si>
  <si>
    <t>45112777</t>
  </si>
  <si>
    <t>SOLDADOR SMAW DE CAÑERÍA/RECIPIENTES</t>
  </si>
  <si>
    <t>GEREZ HECTOR CARLOS ENRIQUE</t>
  </si>
  <si>
    <t>39038942</t>
  </si>
  <si>
    <t>RONGA MATIAS GERARDO</t>
  </si>
  <si>
    <t>32457775</t>
  </si>
  <si>
    <t xml:space="preserve">FERNANDEZ ERNESTO MARCO </t>
  </si>
  <si>
    <t xml:space="preserve">ORELLANA DANTE DANIEL </t>
  </si>
  <si>
    <t>27996613</t>
  </si>
  <si>
    <t>32799632</t>
  </si>
  <si>
    <t xml:space="preserve">MORALES PEDRO ENRIQUE </t>
  </si>
  <si>
    <t>25014013</t>
  </si>
  <si>
    <t xml:space="preserve">COCA PEDRO PABLO </t>
  </si>
  <si>
    <t xml:space="preserve">GUTIERREZ LUIS </t>
  </si>
  <si>
    <t>37758405</t>
  </si>
  <si>
    <t xml:space="preserve">SEGURA HUGO LUIS </t>
  </si>
  <si>
    <t>32987634</t>
  </si>
  <si>
    <t>LUNA SEBASTIAN GABRIEL</t>
  </si>
  <si>
    <t>34343000</t>
  </si>
  <si>
    <t xml:space="preserve">VELEZ JUAN CARLOS </t>
  </si>
  <si>
    <t>26108717</t>
  </si>
  <si>
    <t xml:space="preserve">ALVAREZ CRISTIAN IVAN </t>
  </si>
  <si>
    <t>25992827</t>
  </si>
  <si>
    <t xml:space="preserve">CRUZ JONATHAN </t>
  </si>
  <si>
    <t>36338835</t>
  </si>
  <si>
    <t xml:space="preserve">HERRERA ADRIAN ABEL </t>
  </si>
  <si>
    <t>24761277</t>
  </si>
  <si>
    <t xml:space="preserve">GONZALEZ LUIS DANIEL </t>
  </si>
  <si>
    <t>31497124</t>
  </si>
  <si>
    <t xml:space="preserve">FRIZ  LAUTARO ALEXIS </t>
  </si>
  <si>
    <t>46613373</t>
  </si>
  <si>
    <t xml:space="preserve">MAYORGA LORENZO </t>
  </si>
  <si>
    <t>38808483</t>
  </si>
  <si>
    <t xml:space="preserve">VELAZQUEZ LEONEL AGUSTIN </t>
  </si>
  <si>
    <t>LARA JAVIER WALTER MIGUEL</t>
  </si>
  <si>
    <t>45028499</t>
  </si>
  <si>
    <t xml:space="preserve">HERNANDEZ MARTIN CARLOS ALBERTO </t>
  </si>
  <si>
    <t xml:space="preserve">SOLDEVILA CARLOS ALBERTO </t>
  </si>
  <si>
    <t>34031737</t>
  </si>
  <si>
    <t xml:space="preserve">MEDEL RODRIGO </t>
  </si>
  <si>
    <t>32577369</t>
  </si>
  <si>
    <t>44766649</t>
  </si>
  <si>
    <t>44747278</t>
  </si>
  <si>
    <t xml:space="preserve">RIVERA ROBERTO </t>
  </si>
  <si>
    <t>27674711</t>
  </si>
  <si>
    <t xml:space="preserve">GONZALEZ GABRIEL </t>
  </si>
  <si>
    <t>27379244</t>
  </si>
  <si>
    <t xml:space="preserve">LOPEZ JUAN </t>
  </si>
  <si>
    <t>44825726</t>
  </si>
  <si>
    <t xml:space="preserve">GARCIA ESTEBAN </t>
  </si>
  <si>
    <t>33230198</t>
  </si>
  <si>
    <t xml:space="preserve">CASTRO ABEL </t>
  </si>
  <si>
    <t>45874303</t>
  </si>
  <si>
    <t>TRUTANIC MARCELA</t>
  </si>
  <si>
    <t>30496518</t>
  </si>
  <si>
    <t xml:space="preserve">CESETTI </t>
  </si>
  <si>
    <t>GONZALEZ LUIS</t>
  </si>
  <si>
    <t>46853609</t>
  </si>
  <si>
    <t xml:space="preserve">PEREIRA GOMEZ SANTIAGO </t>
  </si>
  <si>
    <t>41315103</t>
  </si>
  <si>
    <t xml:space="preserve">SOTO LUCIA ANABEL </t>
  </si>
  <si>
    <t>35383475</t>
  </si>
  <si>
    <t xml:space="preserve">LIZARRAGA SERGIO FABIAN </t>
  </si>
  <si>
    <t>38764982</t>
  </si>
  <si>
    <t xml:space="preserve">GOMEZ JORGE ADRIAN </t>
  </si>
  <si>
    <t xml:space="preserve">LAGUNA BLAS EXEQUIEL </t>
  </si>
  <si>
    <t>37527591</t>
  </si>
  <si>
    <t xml:space="preserve">AMARILLA ANALIA </t>
  </si>
  <si>
    <t>44054550</t>
  </si>
  <si>
    <t xml:space="preserve">NAVARRO NESTOR GUSTAVO </t>
  </si>
  <si>
    <t>21699403</t>
  </si>
  <si>
    <t xml:space="preserve">VALDEZ MANUEL ALEJANDRO </t>
  </si>
  <si>
    <t>40089182</t>
  </si>
  <si>
    <t xml:space="preserve">MAMANI JOSE MARIA </t>
  </si>
  <si>
    <t>28885329</t>
  </si>
  <si>
    <t xml:space="preserve">BUSTOS MARIO DAVID </t>
  </si>
  <si>
    <t>34288336</t>
  </si>
  <si>
    <t xml:space="preserve">ZAMBRANO VICENTE JESUS </t>
  </si>
  <si>
    <t xml:space="preserve">LOPEZ DIEGO ARMANDO </t>
  </si>
  <si>
    <t>28614267</t>
  </si>
  <si>
    <t xml:space="preserve">TABORGA RAFAEL FERNANDO </t>
  </si>
  <si>
    <t>23762214</t>
  </si>
  <si>
    <t>GUTIERREZ PAREDES ALEX</t>
  </si>
  <si>
    <t>94314805</t>
  </si>
  <si>
    <t xml:space="preserve">MEDINA REYNOSO DIEGO FERNANDO RODRIGO </t>
  </si>
  <si>
    <t>32001349</t>
  </si>
  <si>
    <t xml:space="preserve">GUDIÑO RAUL GABRIEL </t>
  </si>
  <si>
    <t>32967401</t>
  </si>
  <si>
    <t xml:space="preserve">CARREÑO DANIEL </t>
  </si>
  <si>
    <t>14609519-6</t>
  </si>
  <si>
    <t>GALDAMES SERGIO</t>
  </si>
  <si>
    <t>37482821</t>
  </si>
  <si>
    <t xml:space="preserve">CONTRERAS CARLOS </t>
  </si>
  <si>
    <t>96385264</t>
  </si>
  <si>
    <t>SALAS DOMINGO</t>
  </si>
  <si>
    <t>16051382-9</t>
  </si>
  <si>
    <t xml:space="preserve">BRANZUEL EZEQUIEL </t>
  </si>
  <si>
    <t>38798673</t>
  </si>
  <si>
    <t xml:space="preserve">CN SAPAG </t>
  </si>
  <si>
    <t>43353522</t>
  </si>
  <si>
    <t xml:space="preserve">MUÑOZ VALENTIN </t>
  </si>
  <si>
    <t>43621779</t>
  </si>
  <si>
    <t xml:space="preserve">ZUÑIGA DIEGO </t>
  </si>
  <si>
    <t>36877886</t>
  </si>
  <si>
    <t xml:space="preserve">MONTIVEROS YACO YAMIL </t>
  </si>
  <si>
    <t>39993443</t>
  </si>
  <si>
    <t xml:space="preserve">OLIVARES ALPIREZ ALFREDO </t>
  </si>
  <si>
    <t>95035150</t>
  </si>
  <si>
    <t xml:space="preserve">CORDOBA FRANCO EMILIANO </t>
  </si>
  <si>
    <t>37132888</t>
  </si>
  <si>
    <t>18075326</t>
  </si>
  <si>
    <t xml:space="preserve">GIL FACUNDO EZEQUIEL </t>
  </si>
  <si>
    <t>44953975</t>
  </si>
  <si>
    <t xml:space="preserve">MORAGA PABLO </t>
  </si>
  <si>
    <t>38810597</t>
  </si>
  <si>
    <t xml:space="preserve">RIVAS SEBASTIAN </t>
  </si>
  <si>
    <t>34141059</t>
  </si>
  <si>
    <t>46326233</t>
  </si>
  <si>
    <t>MUÑOZ BRIAN EZEQUIEL</t>
  </si>
  <si>
    <t>39241224</t>
  </si>
  <si>
    <t xml:space="preserve">TRUJILLO MARCELO VILLEGAS </t>
  </si>
  <si>
    <t>95177793</t>
  </si>
  <si>
    <t xml:space="preserve">MONRROY MAXIMO </t>
  </si>
  <si>
    <t>44907634</t>
  </si>
  <si>
    <t xml:space="preserve">LUQUEZ PACHECO LAUTARO ALVARO </t>
  </si>
  <si>
    <t>42318172</t>
  </si>
  <si>
    <t xml:space="preserve">CARDENAS HUGO MATIAS </t>
  </si>
  <si>
    <t>32577210</t>
  </si>
  <si>
    <t xml:space="preserve">CENTENO MARCELO </t>
  </si>
  <si>
    <t>34345669</t>
  </si>
  <si>
    <t xml:space="preserve">DURAN ENGELBERT </t>
  </si>
  <si>
    <t>96285665</t>
  </si>
  <si>
    <t xml:space="preserve">SANCHEZ JORGE DANIEL </t>
  </si>
  <si>
    <t>47721965</t>
  </si>
  <si>
    <t xml:space="preserve">RETAMAL TIZIANO EMANUEL </t>
  </si>
  <si>
    <t>46404922</t>
  </si>
  <si>
    <t xml:space="preserve">ATAMPIZ RODRIGO </t>
  </si>
  <si>
    <t>42853200</t>
  </si>
  <si>
    <t>46069038</t>
  </si>
  <si>
    <t xml:space="preserve">TRUJILLO JORGE LUIS MENDOZA </t>
  </si>
  <si>
    <t>95901693</t>
  </si>
  <si>
    <t xml:space="preserve">GONZALEZ MARCOS DANIEL </t>
  </si>
  <si>
    <t>42510751</t>
  </si>
  <si>
    <t xml:space="preserve">BALMASEDA SERGIO </t>
  </si>
  <si>
    <t>29108908</t>
  </si>
  <si>
    <t>46257276</t>
  </si>
  <si>
    <t xml:space="preserve">PAEZ GABRIEL ANTU </t>
  </si>
  <si>
    <t>41609022</t>
  </si>
  <si>
    <t xml:space="preserve">CAMPOS ALBERTO ALEXIS </t>
  </si>
  <si>
    <t>47151526</t>
  </si>
  <si>
    <t xml:space="preserve">TORRES HUGO IGNACIO </t>
  </si>
  <si>
    <t>44985147</t>
  </si>
  <si>
    <t>46794971</t>
  </si>
  <si>
    <t xml:space="preserve">FUENTES RICARDO EZEQUIEL </t>
  </si>
  <si>
    <t>35835210</t>
  </si>
  <si>
    <t>46403227</t>
  </si>
  <si>
    <t xml:space="preserve">ORTEGA IGNACIO </t>
  </si>
  <si>
    <t>47808229</t>
  </si>
  <si>
    <t xml:space="preserve">LISTA CESAR </t>
  </si>
  <si>
    <t>35720069</t>
  </si>
  <si>
    <t xml:space="preserve">38813113 </t>
  </si>
  <si>
    <t>33989914</t>
  </si>
  <si>
    <t xml:space="preserve">JUAREZ DIEGO ALEJANDRO </t>
  </si>
  <si>
    <t>24671100</t>
  </si>
  <si>
    <t>RIOS JOSE</t>
  </si>
  <si>
    <t>48822724</t>
  </si>
  <si>
    <t>44684898</t>
  </si>
  <si>
    <t>35835369</t>
  </si>
  <si>
    <t xml:space="preserve">MIRANDA JUAN MANUEL </t>
  </si>
  <si>
    <t>38211239</t>
  </si>
  <si>
    <t xml:space="preserve">MORALES VERONICA SOLEDAD </t>
  </si>
  <si>
    <t>35563954</t>
  </si>
  <si>
    <t xml:space="preserve">MENDOZA NOELIA MARIA </t>
  </si>
  <si>
    <t>41729646</t>
  </si>
  <si>
    <t>45732100</t>
  </si>
  <si>
    <t>95307075</t>
  </si>
  <si>
    <t xml:space="preserve">LUNA EZEQUIEL ALEXIS </t>
  </si>
  <si>
    <t>44102907</t>
  </si>
  <si>
    <t xml:space="preserve">PERALTA LUCAS DAVID </t>
  </si>
  <si>
    <t>32974597</t>
  </si>
  <si>
    <t xml:space="preserve">JARA ALEJANDRO </t>
  </si>
  <si>
    <t>43216164</t>
  </si>
  <si>
    <t xml:space="preserve">CALVO GUSTAVO </t>
  </si>
  <si>
    <t>35945008</t>
  </si>
  <si>
    <t xml:space="preserve">PONCE ANTONIO DARIO </t>
  </si>
  <si>
    <t>23726115</t>
  </si>
  <si>
    <t xml:space="preserve">OCARES RODOLFO </t>
  </si>
  <si>
    <t>23648135</t>
  </si>
  <si>
    <t xml:space="preserve">MONTORFANO DOMINGO RUBEN </t>
  </si>
  <si>
    <t>21698289</t>
  </si>
  <si>
    <t xml:space="preserve">BISA </t>
  </si>
  <si>
    <t xml:space="preserve">MANRRIQUE ALEXANDER LUCIANO </t>
  </si>
  <si>
    <t>37976009</t>
  </si>
  <si>
    <t xml:space="preserve">CHAMORRO JONATHAN </t>
  </si>
  <si>
    <t>39683511</t>
  </si>
  <si>
    <t xml:space="preserve">APELLIDO Y NOMBRE </t>
  </si>
  <si>
    <t>INDUCCIÓN INGRESO   4 HS</t>
  </si>
  <si>
    <t>TRABAJO EN ALTURA 2 HS</t>
  </si>
  <si>
    <t>EXCAVACIONES 2 HS</t>
  </si>
  <si>
    <t>ESPACIOS CONFINADOS 2 HS</t>
  </si>
  <si>
    <t xml:space="preserve">SISTEMA DE PERMISO DE TRABAJO </t>
  </si>
  <si>
    <t>INTERRACIÓN HOMBRE / MAQUINA</t>
  </si>
  <si>
    <t>ANALISIS SEGURO DE TRABAJO (AST)</t>
  </si>
  <si>
    <t>EPP</t>
  </si>
  <si>
    <t>PLAN ESTRATÉGICO ANTE CONTIGENCIA (PEC)</t>
  </si>
  <si>
    <t xml:space="preserve">PREVENCIÓN  Y EXTENCIÓN DE INCENDIOS </t>
  </si>
  <si>
    <t>ANADAMIOS, ESCALERA DE MANO, PLATAFORMA DE TRABAJO</t>
  </si>
  <si>
    <t>ELEMENTOS Y MANIOBRA DE IZAJE</t>
  </si>
  <si>
    <t>SEÑALIZACIÓN, VALLADO Y CONTROL</t>
  </si>
  <si>
    <t>HOP´S</t>
  </si>
  <si>
    <t xml:space="preserve">GESTIÓN DE RIESGOS Y CAMBIOS </t>
  </si>
  <si>
    <t>INVESTIGACIÓN DE ACCIDENTES E INCIDENTES.</t>
  </si>
  <si>
    <t>SISTEMA INTEGRADO DE GESTIÓN (SIG)</t>
  </si>
  <si>
    <t xml:space="preserve">ROL PREVENTINO  DE LA SUPERVISIÓN </t>
  </si>
  <si>
    <t>CMD INTERNO 4 HS</t>
  </si>
  <si>
    <t>CMD EXTERNO TUV 4 HS</t>
  </si>
  <si>
    <t>DISPOSITIVOS DE SEGURIDAD -ADAS</t>
  </si>
  <si>
    <t>VELOCIDADES MÁXIMAS PERMITIDAS</t>
  </si>
  <si>
    <t xml:space="preserve">CREDENCIAL POR PUNTOS </t>
  </si>
  <si>
    <t>HABILITACIÓN DE OPERADORES (teórico y práctico)</t>
  </si>
  <si>
    <t>PLAN DE VIAJE</t>
  </si>
  <si>
    <t>PARTES DIARIOS E INSPECCIÓN DIARIA DE EQUIPOS.</t>
  </si>
  <si>
    <t xml:space="preserve"> CURSO DE CAMBIO DE NEUMÁTICOS, REMOLQUE DE VEHÍCULO, USO DE CABLES PARA BATERIAS  Y CADENAS PARA NIEVE.</t>
  </si>
  <si>
    <t>OSV</t>
  </si>
  <si>
    <t>LÍDER DE BUS</t>
  </si>
  <si>
    <t>GESTIÓN AMBIENTAL 1 HS</t>
  </si>
  <si>
    <t xml:space="preserve">MANEJO DE COMBUSTIBLE </t>
  </si>
  <si>
    <t xml:space="preserve">GESTIÓN INTEGRAL  DE RESIDUOS </t>
  </si>
  <si>
    <t>ORDEN Y LIMPIEZA</t>
  </si>
  <si>
    <t>MANIPULACIÓN DE PRODUCTOS QUÍMICOS- SGA</t>
  </si>
  <si>
    <t>SISTEMA  DE GESTIÓN DE LA ENERGIA- BUENAS PRÁCTICAS ENERGÉTICAS</t>
  </si>
  <si>
    <t>SEGURIDAD ELÉCTRICA</t>
  </si>
  <si>
    <t xml:space="preserve">CONSIGNACIÓN DE ENERGÍAS PELIGROSAS </t>
  </si>
  <si>
    <t>USO SEGURO DE HERRAMIENTAS DE MANO Y ELÉCTRICAS</t>
  </si>
  <si>
    <t>PRIMEROS AUXILIOS - RCP - DEA</t>
  </si>
  <si>
    <t>RIESGOS PSICOSOCIALES</t>
  </si>
  <si>
    <t xml:space="preserve">ENFERMEDADES DE TRANSMISIÓN SEXUAL </t>
  </si>
  <si>
    <t xml:space="preserve">VIDA SALUDABLE </t>
  </si>
  <si>
    <t xml:space="preserve">PREVENCIÓN CARDIOVASCULAR </t>
  </si>
  <si>
    <t>ERGONOMIA</t>
  </si>
  <si>
    <t xml:space="preserve">NORMA DE USO INDEBIDO DE ALCOHOL Y DROGA </t>
  </si>
  <si>
    <t xml:space="preserve">DE MENOYO ALDO </t>
  </si>
  <si>
    <t>SANTIAGO</t>
  </si>
  <si>
    <t xml:space="preserve">GUERRERO ANA </t>
  </si>
  <si>
    <t>CONSUMABLE MATERIALS ADMINISTRATOR</t>
  </si>
  <si>
    <t>GENERAL INDUSTRIAL SUPERVISOR</t>
  </si>
  <si>
    <t>CHOFER VEHÍCULOS LIVIANOS</t>
  </si>
  <si>
    <t>EQUIPMENT SR. ADMINISTRATOR</t>
  </si>
  <si>
    <t>MOVIMIENTO DE SUELO</t>
  </si>
  <si>
    <t>CAMPAÑA - DERECHO A DECIR "NO"</t>
  </si>
  <si>
    <t>CAMPAÑA - PUNTOS CIEGOS EN EQUIPOS</t>
  </si>
  <si>
    <t>38809181</t>
  </si>
  <si>
    <t>29961422</t>
  </si>
  <si>
    <t>23131300</t>
  </si>
  <si>
    <t xml:space="preserve">MUÑOZ CARLOS EMANUEL </t>
  </si>
  <si>
    <t>MARTINEZ JUAN MARCELO</t>
  </si>
  <si>
    <t>SALCEDO RUBEN SERGIO</t>
  </si>
  <si>
    <t>42550555</t>
  </si>
  <si>
    <t>37943543</t>
  </si>
  <si>
    <t>35355302</t>
  </si>
  <si>
    <t>42448097</t>
  </si>
  <si>
    <t>18068940</t>
  </si>
  <si>
    <t>41620199</t>
  </si>
  <si>
    <t>39241967</t>
  </si>
  <si>
    <t>30405419</t>
  </si>
  <si>
    <t>44481567</t>
  </si>
  <si>
    <t>41230369</t>
  </si>
  <si>
    <t>36434564</t>
  </si>
  <si>
    <t>30676052</t>
  </si>
  <si>
    <t>42709791</t>
  </si>
  <si>
    <t>36711627</t>
  </si>
  <si>
    <t>43338910</t>
  </si>
  <si>
    <t>29096642</t>
  </si>
  <si>
    <t>27190896</t>
  </si>
  <si>
    <t>40444056</t>
  </si>
  <si>
    <t>37946273</t>
  </si>
  <si>
    <t>38209557</t>
  </si>
  <si>
    <t>35835392</t>
  </si>
  <si>
    <t>32263673</t>
  </si>
  <si>
    <t>30965974</t>
  </si>
  <si>
    <t xml:space="preserve">GOMEZ ERICK LUCAS NAHUEL </t>
  </si>
  <si>
    <t xml:space="preserve">VALENZUELA EMILIANO </t>
  </si>
  <si>
    <t xml:space="preserve">VAZQUEZ ANGELA </t>
  </si>
  <si>
    <t xml:space="preserve">VALLEJOS CATRIEL LUIS NOEL </t>
  </si>
  <si>
    <t>ALCARAZ ROQUE</t>
  </si>
  <si>
    <t xml:space="preserve">ZUÑIGA ALAN </t>
  </si>
  <si>
    <t xml:space="preserve">MUÑOZ MICHEL ALEJANDRO </t>
  </si>
  <si>
    <t>CASAFU JUAN JOSE</t>
  </si>
  <si>
    <t xml:space="preserve">ORELLANA ROCIO </t>
  </si>
  <si>
    <t xml:space="preserve">OLIVAREZ BRIAN FRANCO </t>
  </si>
  <si>
    <t xml:space="preserve">CURRUMIL ALEXIS </t>
  </si>
  <si>
    <t xml:space="preserve">FREDES MARTIN RAUL </t>
  </si>
  <si>
    <t>CEPEDA LOURDES</t>
  </si>
  <si>
    <t>GUERRA JESUS</t>
  </si>
  <si>
    <t xml:space="preserve">ESPINOZA JORGE RUBEN </t>
  </si>
  <si>
    <t xml:space="preserve">MARTINEZ MAURICIO FABIAN </t>
  </si>
  <si>
    <t xml:space="preserve">GADEA ELIO DARIO </t>
  </si>
  <si>
    <t xml:space="preserve">SAN MARTIN BRAIAN </t>
  </si>
  <si>
    <t xml:space="preserve">GUAJARDO FACUNDO EMANUEL </t>
  </si>
  <si>
    <t xml:space="preserve">MOYA LEANDRO </t>
  </si>
  <si>
    <t xml:space="preserve">HUENTELEO DIEGO </t>
  </si>
  <si>
    <t>SILVA MIGUEL ANGEL</t>
  </si>
  <si>
    <t>MENDEZ RUBEN</t>
  </si>
  <si>
    <t>33565842</t>
  </si>
  <si>
    <t>36279990</t>
  </si>
  <si>
    <t>22145807</t>
  </si>
  <si>
    <t>30709061</t>
  </si>
  <si>
    <t>39128761</t>
  </si>
  <si>
    <t>27766727</t>
  </si>
  <si>
    <t>43582604</t>
  </si>
  <si>
    <t>28650916</t>
  </si>
  <si>
    <t>95241024</t>
  </si>
  <si>
    <t>37781890</t>
  </si>
  <si>
    <t>30709184</t>
  </si>
  <si>
    <t>29174174</t>
  </si>
  <si>
    <t>44102685</t>
  </si>
  <si>
    <t>33890676</t>
  </si>
  <si>
    <t>KOMPASS</t>
  </si>
  <si>
    <t>ESPINOZA GABRIELA</t>
  </si>
  <si>
    <t>NIEVAS JORGELINA DEBORA</t>
  </si>
  <si>
    <t xml:space="preserve">ZEBALLOS PABLO GERMÁN </t>
  </si>
  <si>
    <t xml:space="preserve">GALARZA LAUTARO </t>
  </si>
  <si>
    <t xml:space="preserve">MARTINEZ GERARDO </t>
  </si>
  <si>
    <t xml:space="preserve">VARGAS DE LA CRUZ KELVIN </t>
  </si>
  <si>
    <t xml:space="preserve">LEAL WALTER ELVIO ADRIAN </t>
  </si>
  <si>
    <t>MONTECINO JULIAN ADELMAR</t>
  </si>
  <si>
    <t xml:space="preserve">IRRAZABAL JOSE LUIS </t>
  </si>
  <si>
    <t>RODRIGUEZ BETSABE</t>
  </si>
  <si>
    <t xml:space="preserve">PUEBLA FABRICIO LEANDRO </t>
  </si>
  <si>
    <t>93049512</t>
  </si>
  <si>
    <t>94609774</t>
  </si>
  <si>
    <t>26586813</t>
  </si>
  <si>
    <t>MORA ALEJANDRO</t>
  </si>
  <si>
    <t>ALLENDE MARCOS BENITEZ</t>
  </si>
  <si>
    <t>CORALLE LUIS</t>
  </si>
  <si>
    <t>95680301</t>
  </si>
  <si>
    <t>41259932</t>
  </si>
  <si>
    <t>95430073</t>
  </si>
  <si>
    <t>45377152</t>
  </si>
  <si>
    <t>31546997</t>
  </si>
  <si>
    <t>27166124</t>
  </si>
  <si>
    <t>32594717</t>
  </si>
  <si>
    <t>30691783</t>
  </si>
  <si>
    <t>22490646</t>
  </si>
  <si>
    <t>38984002</t>
  </si>
  <si>
    <t>22855371</t>
  </si>
  <si>
    <t>41364078</t>
  </si>
  <si>
    <t>39091018</t>
  </si>
  <si>
    <t>43950007</t>
  </si>
  <si>
    <t>37944146</t>
  </si>
  <si>
    <t>39726301</t>
  </si>
  <si>
    <t>27595385</t>
  </si>
  <si>
    <t>48015877</t>
  </si>
  <si>
    <t>39135140</t>
  </si>
  <si>
    <t>37628862</t>
  </si>
  <si>
    <t>44742864</t>
  </si>
  <si>
    <t>PALOMO OSVALDO RAMIRO</t>
  </si>
  <si>
    <t>AÑEZ EDGAR</t>
  </si>
  <si>
    <t xml:space="preserve">ZADO GASTÓN </t>
  </si>
  <si>
    <t xml:space="preserve">CABALLERO PUELLES JOSE ANTONIO </t>
  </si>
  <si>
    <t>CERVETII TIAGO TOBIAS</t>
  </si>
  <si>
    <t xml:space="preserve">EDUARDO JESUS MARTIN </t>
  </si>
  <si>
    <t>PUCHETA MANUEL ANTONIO</t>
  </si>
  <si>
    <t xml:space="preserve">CASTRO LEANDRO GERMAN </t>
  </si>
  <si>
    <t>ARAUDO ARTURO</t>
  </si>
  <si>
    <t xml:space="preserve">MARTINEZ NESTOR </t>
  </si>
  <si>
    <t xml:space="preserve">PURA MARIO </t>
  </si>
  <si>
    <t xml:space="preserve">CRESPO OROPEZA JOSEPH CARLOS </t>
  </si>
  <si>
    <t xml:space="preserve">GONZALEZ FRANCISCO EDUARDO </t>
  </si>
  <si>
    <t xml:space="preserve">GONZALEZ RODRIGO LEONEL </t>
  </si>
  <si>
    <t xml:space="preserve">MORALES ANDRES ANAEL </t>
  </si>
  <si>
    <t xml:space="preserve">GOMEZ BENJAMIN </t>
  </si>
  <si>
    <t xml:space="preserve">CORREA ANGELA ANTONIA </t>
  </si>
  <si>
    <t xml:space="preserve">GAMBOA SANTIAGO NAHUEL </t>
  </si>
  <si>
    <t>27646195</t>
  </si>
  <si>
    <t>41783546</t>
  </si>
  <si>
    <t>40067400</t>
  </si>
  <si>
    <t>30941582</t>
  </si>
  <si>
    <t>23832924</t>
  </si>
  <si>
    <t>GALERA LEANDRO</t>
  </si>
  <si>
    <t xml:space="preserve">GALBAN MARCOS </t>
  </si>
  <si>
    <t>OVIEDO MARIANO</t>
  </si>
  <si>
    <t>ORTIZ CRISTINA SOLEDAD</t>
  </si>
  <si>
    <t xml:space="preserve">RAUL LOPEZ MARCELO </t>
  </si>
  <si>
    <t xml:space="preserve">CONFLUENCIA AMBIENTE Y SEGURIDAD </t>
  </si>
  <si>
    <t>29407789</t>
  </si>
  <si>
    <t>95585532</t>
  </si>
  <si>
    <t>34785874</t>
  </si>
  <si>
    <t xml:space="preserve">SANTANA EIMI DANIELA </t>
  </si>
  <si>
    <t xml:space="preserve">BARROSO CRISTIAN EMANUEL </t>
  </si>
  <si>
    <t>94403171</t>
  </si>
  <si>
    <t>MORALES ARMANDO JORGE</t>
  </si>
  <si>
    <t>TRANSPORTE LARA</t>
  </si>
  <si>
    <t>LAUTARO NAHUEL PEREZ GUAJARDO</t>
  </si>
  <si>
    <t xml:space="preserve">LORENA ANDREA MAGGIONI </t>
  </si>
  <si>
    <t>TURISMO RINCÓN (CORROSIÓN CERO SA)</t>
  </si>
  <si>
    <t>JORGE ALBERTO SOTO SAS</t>
  </si>
  <si>
    <t xml:space="preserve">GILBERTO VENEGAS </t>
  </si>
  <si>
    <t>ECOSISTEMAS PATAGONICOS S.R.L.</t>
  </si>
  <si>
    <t>LERE RAMON FEDERICO</t>
  </si>
  <si>
    <t>22359805</t>
  </si>
  <si>
    <t>SYNERGYS SALUD SAS</t>
  </si>
  <si>
    <t>MODULAR HOMES SRL</t>
  </si>
  <si>
    <t>CHOFER DE SEMIRREMOLQUES</t>
  </si>
  <si>
    <t>MOUNTING SUPERVISOR</t>
  </si>
  <si>
    <t xml:space="preserve">HSE TECHNICAL SPECIALIST </t>
  </si>
  <si>
    <t>LIFTING, TRAIN. &amp; CERTIF. SR. FOREMAN</t>
  </si>
  <si>
    <t>LOGISTICS LEADER</t>
  </si>
  <si>
    <t>GENERAL CIVIL SUPERVISOR</t>
  </si>
  <si>
    <t>PROJECT HSE LEADER</t>
  </si>
  <si>
    <t>ENVIRONMENTALIST</t>
  </si>
  <si>
    <t>MONTADOR MEDIO OFICIAL</t>
  </si>
  <si>
    <t>TECHNICAL OFFICE SPECIALIST ENGINEER</t>
  </si>
  <si>
    <t>OPERADOR EXCAVADORA S/ORUGAS &lt; 70T</t>
  </si>
  <si>
    <t>OPERADOR EXCAVADORA CON VACUUM LIFT</t>
  </si>
  <si>
    <t>PINTOR DE TUBERIA Y ESTRUCTURA</t>
  </si>
  <si>
    <t>CAPATAZ DE PRUEBA HIDRAULICA</t>
  </si>
  <si>
    <t>CAPATAZ DE FIBRA OPTICA</t>
  </si>
  <si>
    <t>OPERADOR TRACTOR AGRICOLA</t>
  </si>
  <si>
    <t>CAMP SPECIALIST</t>
  </si>
  <si>
    <t>PROGRAMA DE TUTORÍA PREVENTIVA</t>
  </si>
  <si>
    <t>DESCARGA Y CARGA MATERIALES</t>
  </si>
  <si>
    <t>39647364</t>
  </si>
  <si>
    <t>22736408</t>
  </si>
  <si>
    <t>94541480</t>
  </si>
  <si>
    <t>40347536</t>
  </si>
  <si>
    <t>40347472</t>
  </si>
  <si>
    <t>45606642</t>
  </si>
  <si>
    <t>29264847</t>
  </si>
  <si>
    <t>32881462</t>
  </si>
  <si>
    <t xml:space="preserve">TORRES MICAELA AILEN </t>
  </si>
  <si>
    <t>CHAVANNE JORGE GUSTAVO</t>
  </si>
  <si>
    <t xml:space="preserve">BAJINAY MARCO GABRIEL </t>
  </si>
  <si>
    <t>CAMPANARI LUCAS GUSTAVO EZEQUIEL</t>
  </si>
  <si>
    <t xml:space="preserve">RIOFRIO DIEGO SEBASTIAN </t>
  </si>
  <si>
    <t>BORDON JONATAN DAVID</t>
  </si>
  <si>
    <t>37721351</t>
  </si>
  <si>
    <t>44972728</t>
  </si>
  <si>
    <t>38984745</t>
  </si>
  <si>
    <t>26046292</t>
  </si>
  <si>
    <t>34094428</t>
  </si>
  <si>
    <t>41367918</t>
  </si>
  <si>
    <t>25789710</t>
  </si>
  <si>
    <t>47721644</t>
  </si>
  <si>
    <t>33760312</t>
  </si>
  <si>
    <t>41297923</t>
  </si>
  <si>
    <t>31113374</t>
  </si>
  <si>
    <t>31167417</t>
  </si>
  <si>
    <t>29491820</t>
  </si>
  <si>
    <t>36629157</t>
  </si>
  <si>
    <t>23534479</t>
  </si>
  <si>
    <t>46257253</t>
  </si>
  <si>
    <t>25688308</t>
  </si>
  <si>
    <t>38849236</t>
  </si>
  <si>
    <t xml:space="preserve">ROJAS ALEXIS SAMUEL </t>
  </si>
  <si>
    <t>CARPIO LEON FAVIO DAVID</t>
  </si>
  <si>
    <t xml:space="preserve">LOPEZ RICARDO </t>
  </si>
  <si>
    <t xml:space="preserve">FERREYRA JORGE NAHUEL </t>
  </si>
  <si>
    <t xml:space="preserve">ROSALES MARIELA ANDREA </t>
  </si>
  <si>
    <t xml:space="preserve">TUCCITTO BENJAMIN </t>
  </si>
  <si>
    <t xml:space="preserve">BUSTOS PABLO MARITN </t>
  </si>
  <si>
    <t>LUCERO RAMIRO AGUSTIN</t>
  </si>
  <si>
    <t xml:space="preserve">DIAZ MARCELO </t>
  </si>
  <si>
    <t xml:space="preserve">LARA MAURICIO ORLANDO </t>
  </si>
  <si>
    <t xml:space="preserve">JONES ARIEL ALEJANDRO </t>
  </si>
  <si>
    <t>BALMACEDA EDGARDO ULISES</t>
  </si>
  <si>
    <t xml:space="preserve">GARAY JULIO SANTIAGO </t>
  </si>
  <si>
    <t xml:space="preserve">VAZQUEZ REALES NATALIA MELISA </t>
  </si>
  <si>
    <t xml:space="preserve">MUSSO DAMIAN DANIEL </t>
  </si>
  <si>
    <t>ORBITAL INGENIERÍA</t>
  </si>
  <si>
    <t xml:space="preserve">TRANSPORTES RINCÓN </t>
  </si>
  <si>
    <t>MAXIMIA</t>
  </si>
  <si>
    <t>38981860</t>
  </si>
  <si>
    <t>41978949</t>
  </si>
  <si>
    <t>96430592</t>
  </si>
  <si>
    <t>34094858</t>
  </si>
  <si>
    <t>PERINO HERNAN EXEQUIEL</t>
  </si>
  <si>
    <t>LAMBERT SEGURA GASPAR</t>
  </si>
  <si>
    <t>AMPUERO ORTIZ FERNANDO DANIEL</t>
  </si>
  <si>
    <t>CEPULBEDA PABLO</t>
  </si>
  <si>
    <t xml:space="preserve">SULLAIR </t>
  </si>
  <si>
    <t>ESLINGADOR</t>
  </si>
  <si>
    <t>VENENCIA RAUL ALEJANDRO</t>
  </si>
  <si>
    <t>ROMERO LUIS GUILLERMO</t>
  </si>
  <si>
    <t>BRAVO SANTIAGO NICOLAS</t>
  </si>
  <si>
    <t>MEDIDAS DE MITIGACIÓN AMBIENTAL</t>
  </si>
  <si>
    <t>RUIZ SOSA DANIEL FERNANDO</t>
  </si>
  <si>
    <t>AUXILIAR DE TOPOGRAFIA</t>
  </si>
  <si>
    <t xml:space="preserve">SCHEEFER VILLAREAL DEMIAN CRISTIAN OSCAR </t>
  </si>
  <si>
    <t>BRIZUELA BORCHERT JUAN PABLO</t>
  </si>
  <si>
    <t xml:space="preserve">HERNANDEZ EMILIANO AGUSTIN </t>
  </si>
  <si>
    <t>TECNICO DE OPERACIONES SR</t>
  </si>
  <si>
    <t>MUÑOZ LEANDRO IVAN</t>
  </si>
  <si>
    <t xml:space="preserve">MONSALVO CARLOS MARTIN </t>
  </si>
  <si>
    <t>SOLDADOR DE ESTRUCTURAS/TALLER</t>
  </si>
  <si>
    <t>LUPARELO TAPIA CARLOS ALBERTO</t>
  </si>
  <si>
    <t>31714745</t>
  </si>
  <si>
    <t>36462612</t>
  </si>
  <si>
    <t>36152024</t>
  </si>
  <si>
    <t>34752587</t>
  </si>
  <si>
    <t>39881771</t>
  </si>
  <si>
    <t>34405805</t>
  </si>
  <si>
    <t>44462784</t>
  </si>
  <si>
    <t>42914225</t>
  </si>
  <si>
    <t>44906676</t>
  </si>
  <si>
    <t>40658670</t>
  </si>
  <si>
    <t>32575086</t>
  </si>
  <si>
    <t>28073431</t>
  </si>
  <si>
    <t>28180462</t>
  </si>
  <si>
    <t>41495756</t>
  </si>
  <si>
    <t>40616040</t>
  </si>
  <si>
    <t>47211875</t>
  </si>
  <si>
    <t>43215682</t>
  </si>
  <si>
    <t>41063033</t>
  </si>
  <si>
    <t>42104747</t>
  </si>
  <si>
    <t>34788453</t>
  </si>
  <si>
    <t>34408895</t>
  </si>
  <si>
    <t>34269108</t>
  </si>
  <si>
    <t>31830323</t>
  </si>
  <si>
    <t>34983804</t>
  </si>
  <si>
    <t>36425483</t>
  </si>
  <si>
    <t>43530817</t>
  </si>
  <si>
    <t>29627920</t>
  </si>
  <si>
    <t>39160994</t>
  </si>
  <si>
    <t>30424671</t>
  </si>
  <si>
    <t>31048047</t>
  </si>
  <si>
    <t>BOLADO JOSE NICOLAS</t>
  </si>
  <si>
    <t xml:space="preserve">SANTUCHO DANIEL OMAR </t>
  </si>
  <si>
    <t xml:space="preserve">AVILA MILTON JAVIER </t>
  </si>
  <si>
    <t xml:space="preserve">SANDOVAL VICTOR ADRIAN </t>
  </si>
  <si>
    <t>RODRIGUEZ FAUSTO JOAQUIN</t>
  </si>
  <si>
    <t>ESPOSITO FRANCISCO JAVIER</t>
  </si>
  <si>
    <t>ARROYO AXEL ALEJANDRO</t>
  </si>
  <si>
    <t xml:space="preserve">PIÑALEO PEDRO GREGORIO </t>
  </si>
  <si>
    <t xml:space="preserve">BULACIO DIEGO NAHUEL </t>
  </si>
  <si>
    <t xml:space="preserve">TORRES MILTON EUSEBIO </t>
  </si>
  <si>
    <t xml:space="preserve">ASCONA RODOLFO EZEQUIEL </t>
  </si>
  <si>
    <t xml:space="preserve">CANAVIRE MIGUEL PATRICIO </t>
  </si>
  <si>
    <t xml:space="preserve">CAMACHO ARIEL IVAN </t>
  </si>
  <si>
    <t xml:space="preserve">DIAZ MARCELO ALEJANDRO </t>
  </si>
  <si>
    <t xml:space="preserve">MARTINEZ FERNANDO MARIO </t>
  </si>
  <si>
    <t xml:space="preserve">RUIZ DIAZ JONATAN JUAN EDUARDO </t>
  </si>
  <si>
    <t xml:space="preserve">RODRIGUEZ KEVIN </t>
  </si>
  <si>
    <t xml:space="preserve">MARIN GONZALO GABRIEL </t>
  </si>
  <si>
    <t xml:space="preserve">GRAMAJO CRISTIAN </t>
  </si>
  <si>
    <t xml:space="preserve">NIEVA FERNANDO </t>
  </si>
  <si>
    <t xml:space="preserve">CHAMBI MIRANDA JUAN JOSE </t>
  </si>
  <si>
    <t>CARPAS D'ANGIOLA</t>
  </si>
  <si>
    <t>ARIDOS PARADA</t>
  </si>
  <si>
    <t>AURELIA RENTAL</t>
  </si>
  <si>
    <t>DELTACOM</t>
  </si>
  <si>
    <t>ECOKIT</t>
  </si>
  <si>
    <t>HIDROFRAC</t>
  </si>
  <si>
    <t>JGBAÑOS</t>
  </si>
  <si>
    <t>LOS SAUCES - AGUA DE MESA</t>
  </si>
  <si>
    <t>MEYRO SAS</t>
  </si>
  <si>
    <t>TRANSPORTE RINCÓN</t>
  </si>
  <si>
    <t>TRANSPORTE SP</t>
  </si>
  <si>
    <t>SEMANA DE LA CONCIENCIA AMBIENTAL</t>
  </si>
  <si>
    <t>SOBREPASOS/ADELANTAMIENTOS</t>
  </si>
  <si>
    <t>35312099</t>
  </si>
  <si>
    <t>31507696</t>
  </si>
  <si>
    <t>32485301</t>
  </si>
  <si>
    <t>24887445</t>
  </si>
  <si>
    <t>39128277</t>
  </si>
  <si>
    <t>29322492</t>
  </si>
  <si>
    <t>36092663</t>
  </si>
  <si>
    <t>44984570</t>
  </si>
  <si>
    <t>36506572</t>
  </si>
  <si>
    <t>42153310</t>
  </si>
  <si>
    <t>43892228</t>
  </si>
  <si>
    <t>39682728</t>
  </si>
  <si>
    <t>17718135</t>
  </si>
  <si>
    <t>40070305</t>
  </si>
  <si>
    <t>35563772</t>
  </si>
  <si>
    <t>93686318</t>
  </si>
  <si>
    <t>31434149</t>
  </si>
  <si>
    <t xml:space="preserve">CLAROS JULIO </t>
  </si>
  <si>
    <t xml:space="preserve">ROJAS SEBASTIAN </t>
  </si>
  <si>
    <t xml:space="preserve">PARDO JOSE LUIS </t>
  </si>
  <si>
    <t xml:space="preserve">BARROS MIGUEL ANGEL </t>
  </si>
  <si>
    <t>RODRIGUEZ MATAMALA HECTOR ARNALDO</t>
  </si>
  <si>
    <t xml:space="preserve">BAREIRO SERGIO </t>
  </si>
  <si>
    <t>BAHAMONDE ABRAHAM</t>
  </si>
  <si>
    <t xml:space="preserve">ULLOA GABRIEL ALBERTO </t>
  </si>
  <si>
    <t>NOGUERA ADRIAN</t>
  </si>
  <si>
    <t>SERPI SRL</t>
  </si>
  <si>
    <t>MEGA ILUMINACIÓN</t>
  </si>
  <si>
    <t>29993595</t>
  </si>
  <si>
    <t xml:space="preserve">SORIA MANUEL ALEJANDRO </t>
  </si>
  <si>
    <t>GONZALEZ KEVIN</t>
  </si>
  <si>
    <t>37625746</t>
  </si>
  <si>
    <t>35032288</t>
  </si>
  <si>
    <t>GONZALEZ ALADINO FRANCO</t>
  </si>
  <si>
    <t>FERREYRA ESTEBAN JAVIER</t>
  </si>
  <si>
    <t xml:space="preserve">QUIROGA FRANCO HORACIO </t>
  </si>
  <si>
    <t xml:space="preserve">OPERADOR PAY WELDER                     </t>
  </si>
  <si>
    <t xml:space="preserve">OPERADOR EXCAVADORA S/ORUGAS &lt; 70T      </t>
  </si>
  <si>
    <t>37614120</t>
  </si>
  <si>
    <t>36800134</t>
  </si>
  <si>
    <t>34544962</t>
  </si>
  <si>
    <t>38082557</t>
  </si>
  <si>
    <t>28005974</t>
  </si>
  <si>
    <t>LASHCHUCK FRANCO</t>
  </si>
  <si>
    <t xml:space="preserve">MAZA NICOLAS SEBASTIAN </t>
  </si>
  <si>
    <t>SUAZO FACUNDO</t>
  </si>
  <si>
    <t>RODRIGUEZ LUCAS DIAZ</t>
  </si>
  <si>
    <t xml:space="preserve">CHAVEZ GUERRERO SEBASTIAN GABRIEL </t>
  </si>
  <si>
    <t>ARAYA AMILCAR GABRIEL</t>
  </si>
  <si>
    <t>AUXILIAR DE OFICINA TECNICA</t>
  </si>
  <si>
    <t>DELEGADO</t>
  </si>
  <si>
    <t xml:space="preserve">PONCE MARIO GASTON </t>
  </si>
  <si>
    <t>TORRES CARLOS ANTONIO</t>
  </si>
  <si>
    <t xml:space="preserve">SEBASTIAN PERELLI </t>
  </si>
  <si>
    <t xml:space="preserve">FERNANDO RODRIGUEZ </t>
  </si>
  <si>
    <t>TOMAS FEDERICO PORTALEZ</t>
  </si>
  <si>
    <t>MAXIMILIANO ANTONIO ALMEIRA</t>
  </si>
  <si>
    <t>SEBASTIAN NOVILLO</t>
  </si>
  <si>
    <t>ESTEBAN JAVIER GARCIA</t>
  </si>
  <si>
    <t xml:space="preserve">JAVIER ALEJANDRO PELAYES MARATA </t>
  </si>
  <si>
    <t>CARLOS ALBERTO GEMIGNANI</t>
  </si>
  <si>
    <t>JUAN IGNACIO POTENZA</t>
  </si>
  <si>
    <t>TRISTAN ADOLFO ANTELO</t>
  </si>
  <si>
    <t>MASS N/O</t>
  </si>
  <si>
    <t>CARRIZO RUBEN CRISTIAN</t>
  </si>
  <si>
    <t>USO DE EPP - EPP ESPECÍFICOS</t>
  </si>
  <si>
    <t xml:space="preserve">VALDIVIEZO JORGE </t>
  </si>
  <si>
    <t>PUNTO DE ENCUENTRO</t>
  </si>
  <si>
    <t>MIGUEL FABIAN MEDINA</t>
  </si>
  <si>
    <t>EDUARDO FELIPE TEJADA</t>
  </si>
  <si>
    <t>MAMANI MICAELA ESTHER</t>
  </si>
  <si>
    <t>CACERES GINO ENRIQUE</t>
  </si>
  <si>
    <t>GALVEZ PEDRO MANUEL</t>
  </si>
  <si>
    <t>ZADO DIEGO OSCAR ALBERTO</t>
  </si>
  <si>
    <t>AUXILIAR DE CALIDAD DE PROY.</t>
  </si>
  <si>
    <t>CENTENO CRISTIAN DAVID</t>
  </si>
  <si>
    <t>HERNANDEZ PABLO AGUSTIN</t>
  </si>
  <si>
    <t>CASENAVE FAUSTO LEONEL</t>
  </si>
  <si>
    <t>CAPPELLETTI GASTON NICOLAS</t>
  </si>
  <si>
    <t>CACHAMBI HECTOR RUBEN</t>
  </si>
  <si>
    <t>AVILA FACUNDO DAVID</t>
  </si>
  <si>
    <t>ARMADOR DE HIERROS MEDIO OFICIAL</t>
  </si>
  <si>
    <t>VILLAFAÑE ENZO ARIEL OSCAR</t>
  </si>
  <si>
    <t>RODRIGUEZ ANGEL BARUC</t>
  </si>
  <si>
    <t>OPERADOR PLATAFORMA ELEVADORA</t>
  </si>
  <si>
    <t>GODOY IGNACIO JUAN FERMIN</t>
  </si>
  <si>
    <t>URUEÑA ALEJANDRO NAHUEL</t>
  </si>
  <si>
    <t>JUAREZ OMAR MARCELO</t>
  </si>
  <si>
    <t>AGUILAR FRANCO EMANUEL</t>
  </si>
  <si>
    <t>37174345</t>
  </si>
  <si>
    <t>43703842</t>
  </si>
  <si>
    <t>28670721</t>
  </si>
  <si>
    <t>43076662</t>
  </si>
  <si>
    <t>42869657</t>
  </si>
  <si>
    <t>36493659</t>
  </si>
  <si>
    <t>31813597</t>
  </si>
  <si>
    <t>31718852</t>
  </si>
  <si>
    <t>17452096</t>
  </si>
  <si>
    <t>28877489</t>
  </si>
  <si>
    <t>32164661</t>
  </si>
  <si>
    <t>43530386</t>
  </si>
  <si>
    <t>26510175</t>
  </si>
  <si>
    <t>27188558</t>
  </si>
  <si>
    <t>29135904</t>
  </si>
  <si>
    <t>42604987</t>
  </si>
  <si>
    <t>41870461</t>
  </si>
  <si>
    <t>40089217</t>
  </si>
  <si>
    <t>36127881</t>
  </si>
  <si>
    <t>36371800</t>
  </si>
  <si>
    <t>34847363</t>
  </si>
  <si>
    <t>93043995</t>
  </si>
  <si>
    <t>47500118</t>
  </si>
  <si>
    <t>27254827</t>
  </si>
  <si>
    <t>95108006</t>
  </si>
  <si>
    <t>JARA AGUSTIN</t>
  </si>
  <si>
    <t>SAEZ PABLO MATIAS</t>
  </si>
  <si>
    <t>DENAT ALEX</t>
  </si>
  <si>
    <t xml:space="preserve">ACTIS MELISA STEFANIA </t>
  </si>
  <si>
    <t>VIGNATTI FRANCO</t>
  </si>
  <si>
    <t xml:space="preserve">NUÑEZ RUBEN DARIO </t>
  </si>
  <si>
    <t>GRAU ALBERTO OSVALDO</t>
  </si>
  <si>
    <t>LAGIGLIA LUCAS PATRICIO</t>
  </si>
  <si>
    <t>MAMANI BENITO ORLANDO</t>
  </si>
  <si>
    <t>CANALES MARIANO</t>
  </si>
  <si>
    <t>REMENTERIA MIGUEL NICOLAS</t>
  </si>
  <si>
    <t>RIGONI LEANDRO DAMIAN</t>
  </si>
  <si>
    <t>ALBA HUGO JUAN</t>
  </si>
  <si>
    <t>VALLEJOS JUAN MANUEL</t>
  </si>
  <si>
    <t>HUINCAMAN TOMAS SANTIAGO</t>
  </si>
  <si>
    <t>REIDEN SOCCI FRANCO ALEJANDRO</t>
  </si>
  <si>
    <t>AMILAGA AGUSTIN</t>
  </si>
  <si>
    <t>PALOMO FABIO SEBASTIAN</t>
  </si>
  <si>
    <t>CALFIO CARLOS</t>
  </si>
  <si>
    <t>ORGANIBIA FEDERICO MARCELO</t>
  </si>
  <si>
    <t>COBO LEANDRO LEONEL</t>
  </si>
  <si>
    <t>AYALA ROQUE JAVIER</t>
  </si>
  <si>
    <t xml:space="preserve">TAVAREZ MARTE ANDERSON </t>
  </si>
  <si>
    <t>GERVASONI INGENIERÍA</t>
  </si>
  <si>
    <t>43829583</t>
  </si>
  <si>
    <t>40070046</t>
  </si>
  <si>
    <t>29226082</t>
  </si>
  <si>
    <t>38063650</t>
  </si>
  <si>
    <t>45732749</t>
  </si>
  <si>
    <t>32562008</t>
  </si>
  <si>
    <t>45732778</t>
  </si>
  <si>
    <t>42863574</t>
  </si>
  <si>
    <t>35490414</t>
  </si>
  <si>
    <t>41591148</t>
  </si>
  <si>
    <t>40157664</t>
  </si>
  <si>
    <t>29132636</t>
  </si>
  <si>
    <t>40614061</t>
  </si>
  <si>
    <t>37728458</t>
  </si>
  <si>
    <t>42604730</t>
  </si>
  <si>
    <t>40616054</t>
  </si>
  <si>
    <t>32360079</t>
  </si>
  <si>
    <t>31466758</t>
  </si>
  <si>
    <t>36254331</t>
  </si>
  <si>
    <t>27064639</t>
  </si>
  <si>
    <t>35614915</t>
  </si>
  <si>
    <t xml:space="preserve">LUCERO TOMAS </t>
  </si>
  <si>
    <t xml:space="preserve">PONCE MENDEZ AXEL </t>
  </si>
  <si>
    <t>SALINAS DIEGO</t>
  </si>
  <si>
    <t>CANDIA MANUEL</t>
  </si>
  <si>
    <t>BARROS DAIANA NICOL</t>
  </si>
  <si>
    <t>GATICA DANTE</t>
  </si>
  <si>
    <t>ACOSTA YAMILA ANTONELA</t>
  </si>
  <si>
    <t>CORREA DEBORA</t>
  </si>
  <si>
    <t>MATTO JULIA LILIANA</t>
  </si>
  <si>
    <t>ULLOA LIZETH ALDANA</t>
  </si>
  <si>
    <t>VILLAGRA RODOLFO NICOLAS ARIEL</t>
  </si>
  <si>
    <t>GUTIERREZ NATALIA</t>
  </si>
  <si>
    <t>TORRES NEREA</t>
  </si>
  <si>
    <t>ARAOZ ALEJANDRO</t>
  </si>
  <si>
    <t>CASTILLO RUBEN</t>
  </si>
  <si>
    <t>CONDORI YESICA CECILIA</t>
  </si>
  <si>
    <t>MUÑOZ MARISA YANET</t>
  </si>
  <si>
    <t>CASTRO PEDRO DAVID</t>
  </si>
  <si>
    <t>CHAUQUI RAMON</t>
  </si>
  <si>
    <t>CASTILLO JEREMIAS</t>
  </si>
  <si>
    <t>SEGUFER</t>
  </si>
  <si>
    <t>39882112</t>
  </si>
  <si>
    <t>37684025</t>
  </si>
  <si>
    <t>41528514</t>
  </si>
  <si>
    <t>BIAGETTI EMILIANO</t>
  </si>
  <si>
    <t>SALAS DAVID ORLANDO</t>
  </si>
  <si>
    <t>36679534</t>
  </si>
  <si>
    <t>35885959</t>
  </si>
  <si>
    <t>44906564</t>
  </si>
  <si>
    <t>27352016</t>
  </si>
  <si>
    <t>43941526</t>
  </si>
  <si>
    <t>ROMERO MARIA LOURDES</t>
  </si>
  <si>
    <t xml:space="preserve">VALLEJO JUAN CARLOS </t>
  </si>
  <si>
    <t>CORTEZ MARIA</t>
  </si>
  <si>
    <t>VILCHES ABRIL</t>
  </si>
  <si>
    <t>GODOY CAMILA</t>
  </si>
  <si>
    <t>BRACHO DERWIN</t>
  </si>
  <si>
    <t>OBREQUE CARINA ANDREA</t>
  </si>
  <si>
    <t>43435057</t>
  </si>
  <si>
    <t xml:space="preserve">CASTILLO YANELA </t>
  </si>
  <si>
    <t>BUSCADOR DNI</t>
  </si>
  <si>
    <t>ESPECIALIDAD</t>
  </si>
  <si>
    <t xml:space="preserve">DNI AUX </t>
  </si>
  <si>
    <t>TEMA DE CAPACITACIÓN</t>
  </si>
  <si>
    <t>FECHA - ESTADO</t>
  </si>
  <si>
    <t>AGUSTIN AMENDOLARA</t>
  </si>
  <si>
    <t>ALEJANDRO PATRICIO STREET</t>
  </si>
  <si>
    <t>HUGO NORBERTO SANCHEZ</t>
  </si>
  <si>
    <t>JUDITH ALEJANDRA LASSALLE</t>
  </si>
  <si>
    <t>MARIANELA FACCIONI</t>
  </si>
  <si>
    <t>DIEGO ALBERTO TOCONAS</t>
  </si>
  <si>
    <t>JUAN CARLOS GINOCCHIO</t>
  </si>
  <si>
    <t>MAURO FERNANDO FABIAN</t>
  </si>
  <si>
    <t>WALTER PATRICIO VALDIVIEZO</t>
  </si>
  <si>
    <t>REPORTE DE FORMACIÓN POR PERSONA</t>
  </si>
  <si>
    <t xml:space="preserve">BUSCADOR POR TEMA </t>
  </si>
  <si>
    <t>CHAILE LUCIANO</t>
  </si>
  <si>
    <t>45727421</t>
  </si>
  <si>
    <t>ULRICH GUILLERMO</t>
  </si>
  <si>
    <t>17805490</t>
  </si>
  <si>
    <t>ORELLANO EXEQUIEL DAVID GOMEZ</t>
  </si>
  <si>
    <t>37516349</t>
  </si>
  <si>
    <t>MUÑOZ PAOLA</t>
  </si>
  <si>
    <t xml:space="preserve">MIRANDA DAMIAN </t>
  </si>
  <si>
    <t>39531009</t>
  </si>
  <si>
    <t>TOLEDANO CARLA</t>
  </si>
  <si>
    <t>42848279</t>
  </si>
  <si>
    <t xml:space="preserve">TARIFEÑO ALVAREZ ARIADNA IVONNE </t>
  </si>
  <si>
    <t>45883299</t>
  </si>
  <si>
    <t xml:space="preserve">SANCHEZ NOE JOSE LUIS </t>
  </si>
  <si>
    <t>36963114</t>
  </si>
  <si>
    <t>SAEZ ARACELI</t>
  </si>
  <si>
    <t>38303226</t>
  </si>
  <si>
    <t>ROMERO JOSE LUIS</t>
  </si>
  <si>
    <t>38296148</t>
  </si>
  <si>
    <t>VALDEZ WALTER</t>
  </si>
  <si>
    <t>36434477</t>
  </si>
  <si>
    <t>VARGAS JOSE</t>
  </si>
  <si>
    <t>27995481</t>
  </si>
  <si>
    <t>GOMEZ LUCIANA</t>
  </si>
  <si>
    <t>44863540</t>
  </si>
  <si>
    <t>MAYER MARIA</t>
  </si>
  <si>
    <t>TABERA JUAN PABLO</t>
  </si>
  <si>
    <t>27561559</t>
  </si>
  <si>
    <t>QUINTERO AMALIA</t>
  </si>
  <si>
    <t>34223032</t>
  </si>
  <si>
    <t>CASTRO RENE RAUL</t>
  </si>
  <si>
    <t>23953115</t>
  </si>
  <si>
    <t>36297959</t>
  </si>
  <si>
    <t>QUINTEROS DANIEL EDUARDO</t>
  </si>
  <si>
    <t>27085055</t>
  </si>
  <si>
    <t>31865368</t>
  </si>
  <si>
    <t>40615326</t>
  </si>
  <si>
    <t>SALAZAR GREGOR</t>
  </si>
  <si>
    <t>96406062</t>
  </si>
  <si>
    <t>OSSES ALBERTO HERMINIO</t>
  </si>
  <si>
    <t xml:space="preserve"> 20903405</t>
  </si>
  <si>
    <t>GODOY DAVID GUILLERMO</t>
  </si>
  <si>
    <t>35886524</t>
  </si>
  <si>
    <t xml:space="preserve">HERRERA IVAN ANTONIO </t>
  </si>
  <si>
    <t>29634795</t>
  </si>
  <si>
    <t>31938466</t>
  </si>
  <si>
    <t>44324457</t>
  </si>
  <si>
    <t>40066446</t>
  </si>
  <si>
    <t>MANRIQUE JOSE</t>
  </si>
  <si>
    <t>20897638</t>
  </si>
  <si>
    <t>DIAZ MAXIMILIANO</t>
  </si>
  <si>
    <t>45172088</t>
  </si>
  <si>
    <t>YANTIRAMA JUAN CARLOS</t>
  </si>
  <si>
    <t>31311400</t>
  </si>
  <si>
    <t>41120523</t>
  </si>
  <si>
    <t xml:space="preserve">CAMACHO RANGEL JACKELINE </t>
  </si>
  <si>
    <t>ESCUDERO AXEL JAVIER</t>
  </si>
  <si>
    <t>44757622</t>
  </si>
  <si>
    <t>18510267</t>
  </si>
  <si>
    <t>VALENZUELA RODRIGO ALEJANDRO</t>
  </si>
  <si>
    <t>42969115</t>
  </si>
  <si>
    <t xml:space="preserve">MARTINEZ FRANCO EZEQUIEL </t>
  </si>
  <si>
    <t>46270122</t>
  </si>
  <si>
    <t>MEZZERA CRISTIAN JAVIER</t>
  </si>
  <si>
    <t>30683550</t>
  </si>
  <si>
    <t>20898945</t>
  </si>
  <si>
    <t>VILA OSVALDO RENE</t>
  </si>
  <si>
    <t>22753891</t>
  </si>
  <si>
    <t>BADARACO MARCELO NAHUEL</t>
  </si>
  <si>
    <t>40020543</t>
  </si>
  <si>
    <t>28763829</t>
  </si>
  <si>
    <t>MORALES NAZARENO PASTOR</t>
  </si>
  <si>
    <t>24320271</t>
  </si>
  <si>
    <t>MORINIGO LEONEL ISAIAS</t>
  </si>
  <si>
    <t>31939853</t>
  </si>
  <si>
    <t>CASTILLA LUCIANO</t>
  </si>
  <si>
    <t>40072111</t>
  </si>
  <si>
    <t>35493301</t>
  </si>
  <si>
    <t>35879677</t>
  </si>
  <si>
    <t>25536267</t>
  </si>
  <si>
    <t>RAMOS JORGE GABRIEL</t>
  </si>
  <si>
    <t>28402378</t>
  </si>
  <si>
    <t>VALENZUELA PAPEIX LAUTARO</t>
  </si>
  <si>
    <t>39943740</t>
  </si>
  <si>
    <t>31629447</t>
  </si>
  <si>
    <t>HENRIQUEZ DENIS GABRIEL</t>
  </si>
  <si>
    <t>43216275</t>
  </si>
  <si>
    <t>AVILA HECTOR JOEL</t>
  </si>
  <si>
    <t>42547437</t>
  </si>
  <si>
    <t>VILLAVICENCIO JAVIER ESTEBAN</t>
  </si>
  <si>
    <t>27448790</t>
  </si>
  <si>
    <t>34573359</t>
  </si>
  <si>
    <t>MEDINA JOSE ANTONIO</t>
  </si>
  <si>
    <t>25962709</t>
  </si>
  <si>
    <t>COBARRUBIA ALBERTO GUIDO</t>
  </si>
  <si>
    <t>23634837</t>
  </si>
  <si>
    <t>LUCERO ALDO ROBERTO</t>
  </si>
  <si>
    <t>20545927</t>
  </si>
  <si>
    <t>33849998</t>
  </si>
  <si>
    <t>39931365</t>
  </si>
  <si>
    <t>RODRIGUEZ FERNANDA ESTEFANIA</t>
  </si>
  <si>
    <t>ALMARAZ MARIA DEL CARMEN</t>
  </si>
  <si>
    <t>28013575</t>
  </si>
  <si>
    <t>GUERRERO JOSE</t>
  </si>
  <si>
    <t>35886129</t>
  </si>
  <si>
    <t>ESCUDERO JOSIAS</t>
  </si>
  <si>
    <t>41795352</t>
  </si>
  <si>
    <t>ABALLAY TIAGO</t>
  </si>
  <si>
    <t>46739252</t>
  </si>
  <si>
    <t>EPULEF JAIME IGNACIO</t>
  </si>
  <si>
    <t>33532771</t>
  </si>
  <si>
    <t>ROSALES JAVIER AGUSTIN</t>
  </si>
  <si>
    <t>LA PUENTE FACUNDO</t>
  </si>
  <si>
    <t>35125187</t>
  </si>
  <si>
    <t>FAION ADRIANO</t>
  </si>
  <si>
    <t>20659086</t>
  </si>
  <si>
    <t>22944793</t>
  </si>
  <si>
    <t>VELAZQUEZ CARLOS</t>
  </si>
  <si>
    <t>32001241</t>
  </si>
  <si>
    <t>29621321</t>
  </si>
  <si>
    <t>31230822</t>
  </si>
  <si>
    <t>34866939</t>
  </si>
  <si>
    <t>RODRIGUEZ MARCOS NESTOR NAHUEL</t>
  </si>
  <si>
    <t>27978235</t>
  </si>
  <si>
    <t xml:space="preserve">CABRERA SERGIO ARIEL </t>
  </si>
  <si>
    <t>34016022</t>
  </si>
  <si>
    <t>KUROSKI BRUNO</t>
  </si>
  <si>
    <t>44841356</t>
  </si>
  <si>
    <t>BRANCA JOAQUIN</t>
  </si>
  <si>
    <t>37275262</t>
  </si>
  <si>
    <t>LCDLH</t>
  </si>
  <si>
    <t>VENSER INSPECCIONES (FIMACO)</t>
  </si>
  <si>
    <t>HILTI</t>
  </si>
  <si>
    <t>PRACTICA DE TRABAJO EN ALTURA</t>
  </si>
  <si>
    <t>PRACTICA DE ESPACIO CONFINADO</t>
  </si>
  <si>
    <t>FREDEZ CARLOS DANIEL</t>
  </si>
  <si>
    <t>ACOSTA NELSON ARIEL</t>
  </si>
  <si>
    <t>CAMPO EDUARDO JESUS</t>
  </si>
  <si>
    <t>MARTINEZ EMILIO ANDRES</t>
  </si>
  <si>
    <t>ALMENDRA JULIAN JOSE</t>
  </si>
  <si>
    <t>FERNANDEZ MARIA SOL</t>
  </si>
  <si>
    <t>FRAGA MATIAS</t>
  </si>
  <si>
    <t>GUERRERO SERGIO RAUL</t>
  </si>
  <si>
    <t>MOLFESE GRECO SOFIA ALDANA</t>
  </si>
  <si>
    <t>ROMERO MARTINEZ ANA CAROLINA ROMERO</t>
  </si>
  <si>
    <t>AGUADO MERCEDES NORMA RAQUEL</t>
  </si>
  <si>
    <t>SOSA ROCIO NOELIA</t>
  </si>
  <si>
    <t>CAMPILLAY LEONARDO FABIO</t>
  </si>
  <si>
    <t>BERON PABLO BENJAMIN</t>
  </si>
  <si>
    <t xml:space="preserve">FALCON CINTHIA AYELEN </t>
  </si>
  <si>
    <t>AUX- ADM- DE ALMACEN DE PROY-</t>
  </si>
  <si>
    <t>YAÑEZ ANGELICA ALBERTINA</t>
  </si>
  <si>
    <t xml:space="preserve">PANERO ELIANA ANTONELLA  </t>
  </si>
  <si>
    <t xml:space="preserve">ECHETO FACUNDO MATIAS </t>
  </si>
  <si>
    <t>PEDERNERA FACUNDO RAMON</t>
  </si>
  <si>
    <t>RATTO GABRIELA</t>
  </si>
  <si>
    <t>DURAN JUAN DANIEL</t>
  </si>
  <si>
    <t>BARRAZA JULIAN EZEQUIEL</t>
  </si>
  <si>
    <t>SANCHEZ JULIAN EZEQUIEL</t>
  </si>
  <si>
    <t>GUERRERO LUISINA</t>
  </si>
  <si>
    <t>CARUS MARIA LAURA</t>
  </si>
  <si>
    <t>PIÑAPIL RODRIGUEZ MARIA SOL</t>
  </si>
  <si>
    <t>OLIVARES ROMINA ELISABET</t>
  </si>
  <si>
    <t xml:space="preserve">ASTETE TRONCOSO SOLANGE NAHIR </t>
  </si>
  <si>
    <t>BODOSKY WANDA YAMIL</t>
  </si>
  <si>
    <t>AUXILIAR ADMINISTRATIVO DE ALMACEN</t>
  </si>
  <si>
    <t xml:space="preserve">SAEZ ANGELICA DEL CARMEN </t>
  </si>
  <si>
    <t>TEAGLIAPIETRA ANGEL ROMAN</t>
  </si>
  <si>
    <t>MOLINA ANTONIO DANIEL</t>
  </si>
  <si>
    <t>RUMAY DEIVIS IVAN</t>
  </si>
  <si>
    <t>RODRIGUEZ ERNESTO URIEL</t>
  </si>
  <si>
    <t>MOLINA EXEQUIEL LEOPOLDO</t>
  </si>
  <si>
    <t>PEREZ HECTOR JAVIER</t>
  </si>
  <si>
    <t>BRITO JUAN JAVIER</t>
  </si>
  <si>
    <t>ALARCON FRANCISCO GABRIEL</t>
  </si>
  <si>
    <t>GALLO ALBERTO ELIAS</t>
  </si>
  <si>
    <t>MOLINA ADRIAN CLAUDIO</t>
  </si>
  <si>
    <t>CABALLERO DANIEL EDUARDO</t>
  </si>
  <si>
    <t>MEDINA EZEQUIEL AGUSTIN</t>
  </si>
  <si>
    <t>GARCIA FRANCO NICOLAS</t>
  </si>
  <si>
    <t>LOPEZ GODOY JOAQUIN ENRIQUE</t>
  </si>
  <si>
    <t>ARAOS LEANDRO</t>
  </si>
  <si>
    <t>BAY SERGIO PABLO</t>
  </si>
  <si>
    <t>DIAZ MONTERO ROMAN</t>
  </si>
  <si>
    <t>ATTALA HABIB ARIEL</t>
  </si>
  <si>
    <t>BARRERA ANDRES SEBASTIAN</t>
  </si>
  <si>
    <t>GALESI ERNESTO DAVID</t>
  </si>
  <si>
    <t>CHOQUE GUEVARA HERNAN</t>
  </si>
  <si>
    <t>CIDES EMILIO EMANUEL</t>
  </si>
  <si>
    <t>LINARES DENIS EDGARDO</t>
  </si>
  <si>
    <t>PANELO DIEGO MISAEL</t>
  </si>
  <si>
    <t>ESPINDOLA ROJAS MARCOS ISAAC</t>
  </si>
  <si>
    <t>FLORES ARIEL ALBERTO</t>
  </si>
  <si>
    <t>GODOY LUCAS JAVIER</t>
  </si>
  <si>
    <t>CHOFER CARRETON</t>
  </si>
  <si>
    <t xml:space="preserve">GUARDIA DANIEL ANIBAL </t>
  </si>
  <si>
    <t>JARA BRAIAN AXEL</t>
  </si>
  <si>
    <t>JULIO RAUL ALBERTO</t>
  </si>
  <si>
    <t>LEIVA ELIAS MARTIN</t>
  </si>
  <si>
    <t>CHOFER CAMION LUBRICADOR</t>
  </si>
  <si>
    <t>RODAS CORTAZA FRANCISCO</t>
  </si>
  <si>
    <t>ANDRES RAUL OCHOA</t>
  </si>
  <si>
    <t>CLAUDIO LEONEL MANGINO CORONEL</t>
  </si>
  <si>
    <t>SR. CONSTRUCTION MANAGER</t>
  </si>
  <si>
    <t>FERNANDO CHRISTIAN AYALA</t>
  </si>
  <si>
    <t>LOMBARDI FRANCO AUGUSTO</t>
  </si>
  <si>
    <t>PROJECT ADMINISTRATION LEADER</t>
  </si>
  <si>
    <t>GONZALO ALFREDO MACIAS</t>
  </si>
  <si>
    <t>GUIDO GEREZ</t>
  </si>
  <si>
    <t>HECTOR ANTONIO CALDERON</t>
  </si>
  <si>
    <t>HORACIO MIGUEL MARUN</t>
  </si>
  <si>
    <t>HORACIO VALENTIN PUNTE</t>
  </si>
  <si>
    <t>JESSICA SOLEDAD GUNZELMANN</t>
  </si>
  <si>
    <t>HERRERA IRAMAIN JESUS PABLO JOSE</t>
  </si>
  <si>
    <t>WAREHOUSE SPECIALIST</t>
  </si>
  <si>
    <t>FERNANDEZ LORENZO MARIA CONSUELO</t>
  </si>
  <si>
    <t>LAYRAL MARIANO EZEQUIEL</t>
  </si>
  <si>
    <t>MARTIN SCHONBROD</t>
  </si>
  <si>
    <t>MATIAS DANILO RANTUCHE</t>
  </si>
  <si>
    <t>RICHARD ALBERTO BRACEIRO</t>
  </si>
  <si>
    <t>VALLEJO GIARIZZO AGUSTIN</t>
  </si>
  <si>
    <t>VALLEJOS ALEJANDRO FABIO</t>
  </si>
  <si>
    <t>SR- CONSTRUCTION MANAGER</t>
  </si>
  <si>
    <t>ZAPATA ESTEBAN PABLO</t>
  </si>
  <si>
    <t>D'ARCHIVIO FERNANDO JAVIER</t>
  </si>
  <si>
    <t>PLANT MATERIALS SPECIALIST</t>
  </si>
  <si>
    <t>PROJECT ADMINISTRATION SR- MANAGER</t>
  </si>
  <si>
    <t>DE LA VEGA MUÑOZ JAVIERA CONSTANZA</t>
  </si>
  <si>
    <t>PROJECT ADMINISTRATION TRAINEE</t>
  </si>
  <si>
    <t>GUERRA JUAN PABLO</t>
  </si>
  <si>
    <t>CARDOZO PABLO GASTON</t>
  </si>
  <si>
    <t>GONZALEZ BRUNO NICOLAS</t>
  </si>
  <si>
    <t>VIEDMA CRISTIAN JAVIER</t>
  </si>
  <si>
    <t>ROMERO WALTER JAVIER</t>
  </si>
  <si>
    <t>DAVILA VARGAS JORGE CARLOS</t>
  </si>
  <si>
    <t>ELECTRICISTA MEDIO OFICIAL</t>
  </si>
  <si>
    <t>RETAMOZO CESAR PEDRO NOLASCO</t>
  </si>
  <si>
    <t>GUANCA ALBERTO RENE</t>
  </si>
  <si>
    <t xml:space="preserve">ALFARO SANTANA ANGEL JAVIER </t>
  </si>
  <si>
    <t>MOYA GABRIEL ANTONIO</t>
  </si>
  <si>
    <t xml:space="preserve">BALDEMARIET MARCELO ENRIQUE </t>
  </si>
  <si>
    <t>DAGATTI CARLOS ALBERTO</t>
  </si>
  <si>
    <t>VILLABLANCA EMILIANO RAMON</t>
  </si>
  <si>
    <t>CHAVEZ JOSE EDUARDO</t>
  </si>
  <si>
    <t>CARBALLO GONZALEZ ZUNILDA RAQUEL</t>
  </si>
  <si>
    <t>AUX. ADM. DE ALMACEN DE PROY.</t>
  </si>
  <si>
    <t>ALZAA PABLO</t>
  </si>
  <si>
    <t>CONDORI HECTOR DANIEL</t>
  </si>
  <si>
    <t>ARCUDI PABLO GERMAN</t>
  </si>
  <si>
    <t>GORDILLO CARLOS ENRIQUE</t>
  </si>
  <si>
    <t>BAJINAY HECTOR ARIEL</t>
  </si>
  <si>
    <t>MORALES JOSE LUIS</t>
  </si>
  <si>
    <t>LATORRE MARTIN</t>
  </si>
  <si>
    <t>CRUZ MIGUEL ALEJANDRO</t>
  </si>
  <si>
    <t xml:space="preserve">AGUIRRE PABLO ALEJANDRO </t>
  </si>
  <si>
    <t>VAZQUEZ RICARDO</t>
  </si>
  <si>
    <t xml:space="preserve">ALDECUA ROXANA VIVIANA </t>
  </si>
  <si>
    <t>ESPINDOLA SERGIO</t>
  </si>
  <si>
    <t>MONTECINO FABIAN ESTEBAN</t>
  </si>
  <si>
    <t>MOLLO OMAR</t>
  </si>
  <si>
    <t>VERA MATIAS</t>
  </si>
  <si>
    <t>SALA JUAN CARLOS</t>
  </si>
  <si>
    <t>ROSALES JOSE ANTONIO</t>
  </si>
  <si>
    <t>GONZALEZ MANUEL</t>
  </si>
  <si>
    <t>CABRERA CRISTIAN EXEQUIEL</t>
  </si>
  <si>
    <t>ÑANCO GONZALO</t>
  </si>
  <si>
    <t>BARRIENTO LUCAS NICOLAS</t>
  </si>
  <si>
    <t xml:space="preserve">MAMANI ALEJANDRO GASTON </t>
  </si>
  <si>
    <t>CARRIZO ANDRES</t>
  </si>
  <si>
    <t>MANSILLA JUAN PABLO</t>
  </si>
  <si>
    <t>GERALDO LUIS</t>
  </si>
  <si>
    <t>MARTINEZ CUESTAS RONALD</t>
  </si>
  <si>
    <t>PERALTA CARLOS</t>
  </si>
  <si>
    <t>MAYORGA ALFREDO ORLANDO</t>
  </si>
  <si>
    <t>MONTES GUSTAVO MIGUEL</t>
  </si>
  <si>
    <t>MOYA ALBERTO IVAN</t>
  </si>
  <si>
    <t>MUÑOZ AXEL MARCOS</t>
  </si>
  <si>
    <t>GIMENEZ ANTONIO</t>
  </si>
  <si>
    <t>BALMACEDA JOSE OMAR</t>
  </si>
  <si>
    <t>LUCERO JUAN ALEXANDER</t>
  </si>
  <si>
    <t>AROSTICA MATIAS OSCAR</t>
  </si>
  <si>
    <t>LOPEZ EDUARDO</t>
  </si>
  <si>
    <t>CARDENAS ANGEL</t>
  </si>
  <si>
    <t>BUSTO JUAN PABLO</t>
  </si>
  <si>
    <t>NAVARRO CESAR ALEXIS</t>
  </si>
  <si>
    <t>LARA ALAN DANIEL</t>
  </si>
  <si>
    <t>MUÑOZ PABLO LEONARDO</t>
  </si>
  <si>
    <t>FERRER JIMENEZ ZENON</t>
  </si>
  <si>
    <t xml:space="preserve">PANELO DIEGO MISAEL </t>
  </si>
  <si>
    <t>CHAMBI TERRAZAS WILTER</t>
  </si>
  <si>
    <t>MAIDANA JAVIER</t>
  </si>
  <si>
    <t>REYNOSO EMANUEL</t>
  </si>
  <si>
    <t>GIMENEZ CHRISTIAN</t>
  </si>
  <si>
    <t>RAYNAL JOEL WALTER</t>
  </si>
  <si>
    <t>RIVEIRA MAURICIO</t>
  </si>
  <si>
    <t>VELAZQUEZ NESTOR FABIAN</t>
  </si>
  <si>
    <t>RIVAS PEREZ LUCIANO DANIEL</t>
  </si>
  <si>
    <t>RIVERA OWEN MICHAEL</t>
  </si>
  <si>
    <t>ROMAN RODRIGO GENARO</t>
  </si>
  <si>
    <t>DELVAS PABLO NELSON</t>
  </si>
  <si>
    <t>SOTO ADRIANA</t>
  </si>
  <si>
    <t>SANTOMAURO PABLO NICOLAS</t>
  </si>
  <si>
    <t>PEREYRA MARIA GIMENA</t>
  </si>
  <si>
    <t>ARRIETA LUCIANA VANESA</t>
  </si>
  <si>
    <t>MARTINEZ  ANA ROSA</t>
  </si>
  <si>
    <t>LARA RICARDO</t>
  </si>
  <si>
    <t>POMARES GENOVART LUCIO TOMÁS</t>
  </si>
  <si>
    <t>SINGH RAMON GUSTAVO</t>
  </si>
  <si>
    <t>CALIXTO ALEJANDRO EDUARDO</t>
  </si>
  <si>
    <t>SANTILLAN YONATAN</t>
  </si>
  <si>
    <t>CONTINI RIVERO ANGEL LUCIANO</t>
  </si>
  <si>
    <t>CRUCES GUILLERMO JOSE</t>
  </si>
  <si>
    <t>VARGAS ALEJO TOMAS</t>
  </si>
  <si>
    <t>SALINAS FACUNDO GABRIEL</t>
  </si>
  <si>
    <t>BARROS NAHUEL VICENTE</t>
  </si>
  <si>
    <t>ZARATE LUCIANO ARIEL</t>
  </si>
  <si>
    <t>VAZQUEZ FACUNDO EZEQUIEL</t>
  </si>
  <si>
    <t>DURAN MANSILLA SERGIO RUBEN</t>
  </si>
  <si>
    <t>FUERZA JUAN</t>
  </si>
  <si>
    <t>RICALDEZ DIAS KEVIN FABRICIO</t>
  </si>
  <si>
    <t>VILLAR  MARCOS MATÍAS</t>
  </si>
  <si>
    <t>RUIZ DIAZ GONZALO RUBEN</t>
  </si>
  <si>
    <t>VARAS HERNAN ARIEL</t>
  </si>
  <si>
    <t>PAREDES BETTINA</t>
  </si>
  <si>
    <t>FLORES ALDANA</t>
  </si>
  <si>
    <t>MARTINEZ GASTON EMILIANO</t>
  </si>
  <si>
    <t>CARRANZA JULIO RAMON FEDERICO</t>
  </si>
  <si>
    <t>RODRIGUEZ LUIS GREGORIO</t>
  </si>
  <si>
    <t>ARGAÑARAZ PABLO GUSTAVO</t>
  </si>
  <si>
    <t>HANOUN DE LAS MUÑECAS SHADI</t>
  </si>
  <si>
    <t>GUERRERO ALBERTO FRANCISCO</t>
  </si>
  <si>
    <t>CARETTA JORGE OMAR</t>
  </si>
  <si>
    <t>CASERES DANILO</t>
  </si>
  <si>
    <t>VARGAS RODRIGO</t>
  </si>
  <si>
    <t>NARAMBUENA DENIS DAMIAN</t>
  </si>
  <si>
    <t>NUÑEZ MAGALI ALEJANDRA</t>
  </si>
  <si>
    <t>GOROSO YAMILA GISELA</t>
  </si>
  <si>
    <t>BARRIOS FRANCISCO ISMAEL</t>
  </si>
  <si>
    <t>DIAZ VILLAROEL JUAN MARCOS</t>
  </si>
  <si>
    <t>REINOSO SERGIO GUSTAVO</t>
  </si>
  <si>
    <t>CASTRO DARIAN ESTEBAN</t>
  </si>
  <si>
    <t>ELIAS DAVID ABRAHAM</t>
  </si>
  <si>
    <t>HENRIQUEZ JORGE ALEJANDRO EZEQUIEL</t>
  </si>
  <si>
    <t>ROMAN LUCAS EXEQUIEL</t>
  </si>
  <si>
    <t>CASTILLO FRANCISCO SEBASTIAN</t>
  </si>
  <si>
    <t>MEDINA HARO ANDY</t>
  </si>
  <si>
    <t>VIZCARRA HUGO HERNAN</t>
  </si>
  <si>
    <t>LASSO BRENDA</t>
  </si>
  <si>
    <t>GÓMEZ RICARDO GUSTAVO</t>
  </si>
  <si>
    <t>VARGAS MARIO ALBERTO</t>
  </si>
  <si>
    <t>NASAR MARIANO NESTOR</t>
  </si>
  <si>
    <t>SERNA EZEQUIEL ALFREDO</t>
  </si>
  <si>
    <t>BEBEK LETICIA</t>
  </si>
  <si>
    <t>LEGUIZA HECTOR</t>
  </si>
  <si>
    <t>LINCO PABLO ANDRES</t>
  </si>
  <si>
    <t>VAN VALSSENHOF HECTOR JOEL</t>
  </si>
  <si>
    <t xml:space="preserve">VELASQUEZ HÉCTOR DAVID </t>
  </si>
  <si>
    <t>REINOSO GALLEGUILLO GABRIEL ALEXIS</t>
  </si>
  <si>
    <t>RODRIGUEZ VICTOR FACUNDO</t>
  </si>
  <si>
    <t>AGUILAR SERGIO MARCELO</t>
  </si>
  <si>
    <t>ARZUMENDI MIGUEL SANTIAGO</t>
  </si>
  <si>
    <t>LEIVA VICTOR HUGO</t>
  </si>
  <si>
    <t>CENTENO DIEGO YANI</t>
  </si>
  <si>
    <t>CASTRO ALDANA</t>
  </si>
  <si>
    <t>RAMIREZ FERNANDO JAVIER</t>
  </si>
  <si>
    <t>ATENCIO MARTIN LUCIANO</t>
  </si>
  <si>
    <t>MENDOZA CRISTIAN JUAN CARLOS</t>
  </si>
  <si>
    <t>SALAZAR ALDANA ROSA</t>
  </si>
  <si>
    <t>SOSA RAFAEL EDGARDO</t>
  </si>
  <si>
    <t>GIAMMARINO JORGE ROBERTO</t>
  </si>
  <si>
    <t>JARA ARIEL SEBASTIAN</t>
  </si>
  <si>
    <t>CASTAN AGUSTIN EXEQUIEL</t>
  </si>
  <si>
    <t>CASTRO FRANCO ARTURO</t>
  </si>
  <si>
    <t>FERREIRA RIVAS JONATAN ARIEL</t>
  </si>
  <si>
    <t>MUNOZ LAUTARO SEGUNDO SENEN</t>
  </si>
  <si>
    <t>HURTADO MOYA SEBASTIAN ANDRES</t>
  </si>
  <si>
    <t>PEREZ HORACIO EZEQUIEL</t>
  </si>
  <si>
    <t>RUBIRA NESTOR MARTIN</t>
  </si>
  <si>
    <t>SANTOS MUÑOZ HÉCTOR ROLANDO</t>
  </si>
  <si>
    <t>ALVARADO GODOY FACUNDO ALEXIS</t>
  </si>
  <si>
    <t>VELEZ ROCIO MAGALI</t>
  </si>
  <si>
    <t>MERCADO MARIANELA MILAGROS</t>
  </si>
  <si>
    <t>ALARCON NAVARRETE ANDFRES LEONARDO</t>
  </si>
  <si>
    <t>ALVAREZ OMAR GABRIEL</t>
  </si>
  <si>
    <t>PERALTA GARCIA RODRIGO EZEQUIEL</t>
  </si>
  <si>
    <t>TORRICO ROBLES KEVIN CARLOS</t>
  </si>
  <si>
    <t>MATAMALA MARCELO ARIEL</t>
  </si>
  <si>
    <t>RIVAS NATALIA ALEJANDRA</t>
  </si>
  <si>
    <t>TAPIA JUAN MARCOS</t>
  </si>
  <si>
    <t>HERNANDEZ SANTIAGO EMANUEL</t>
  </si>
  <si>
    <t>LAIME ROJAS LUIS MIGUEL</t>
  </si>
  <si>
    <t>ESCUDERO NEHEMIAS CLAUDIO</t>
  </si>
  <si>
    <t>BERINI BIANCA ROCIO</t>
  </si>
  <si>
    <t>ROJAS MERCADO DANIEL</t>
  </si>
  <si>
    <t>RIOS MAXIMILIANO ADRIAN</t>
  </si>
  <si>
    <t>MONTAÑA ENZO ARIEL</t>
  </si>
  <si>
    <t>LUNA FACUNDO IGNACIO</t>
  </si>
  <si>
    <t>GONSALEZ BRUNO FERNANDO</t>
  </si>
  <si>
    <t>GERONIMO ENZO IVAN</t>
  </si>
  <si>
    <t>GONZA MARIANO ANTONIO</t>
  </si>
  <si>
    <t>NUÑEZ CHRISTIAN DAVID</t>
  </si>
  <si>
    <t>VILLAR MARCOS ANTONIO</t>
  </si>
  <si>
    <t>GUTIERREZ NICOLAS ROBERTO</t>
  </si>
  <si>
    <t>ROLDAN MAXIMILIANO EDGARDO</t>
  </si>
  <si>
    <t>GOROSO RODRIGO ALBERTO</t>
  </si>
  <si>
    <t>CESPEDES JONATHAN</t>
  </si>
  <si>
    <t>FLORES CARO EDWIN WILSON</t>
  </si>
  <si>
    <t>RETAMAL PEDRO SEBASTIAN</t>
  </si>
  <si>
    <t>BOGADO OSVALDO ANTONIO</t>
  </si>
  <si>
    <t>GALLEGOS MIGUEL IGNACIO</t>
  </si>
  <si>
    <t>MUÑOZ JARA RICARDO ANDRES</t>
  </si>
  <si>
    <t>SEGUEL RICARDO ARIEL</t>
  </si>
  <si>
    <t>MEDEL ARIEL GUSTAVO</t>
  </si>
  <si>
    <t>BRIZUELA MARCOS SEBASTIAN</t>
  </si>
  <si>
    <t xml:space="preserve">GOMEZ PABLO RICARDO </t>
  </si>
  <si>
    <t>VALDEZ ANTONELA NOELIA</t>
  </si>
  <si>
    <t>BARRIENTO KEVIN RAMON</t>
  </si>
  <si>
    <t>ROSAS CARLOS ALBERTO</t>
  </si>
  <si>
    <t>SUBIRIS TOMAS</t>
  </si>
  <si>
    <t>DEL RIO TOMAS FRANCISCO</t>
  </si>
  <si>
    <t>DIAZ FABIO EMANUEL</t>
  </si>
  <si>
    <t xml:space="preserve">GANGA LEANDRO NAHUEL </t>
  </si>
  <si>
    <t xml:space="preserve">MOYA AGUSTIN SEBASTIAN </t>
  </si>
  <si>
    <t>GUIRIN GUILLERMO NAHUEL</t>
  </si>
  <si>
    <t>ZEBALLOS PABLO ALBERTO</t>
  </si>
  <si>
    <t xml:space="preserve">OLGADO GASTON LUCIANO </t>
  </si>
  <si>
    <t>ULLOA ANGELICA NOEMI</t>
  </si>
  <si>
    <t xml:space="preserve">CORREA CORREA MARCELO ALBERTO </t>
  </si>
  <si>
    <t xml:space="preserve">CARRANZANA JOAQUIN QUILLEN </t>
  </si>
  <si>
    <t xml:space="preserve">CASTILLO YOEL ANDRES </t>
  </si>
  <si>
    <t xml:space="preserve">FLORES JUAN IVAN </t>
  </si>
  <si>
    <t xml:space="preserve">BRAVO BAHIANO LEONEL </t>
  </si>
  <si>
    <t xml:space="preserve">FARFAN FELIX RICARDO </t>
  </si>
  <si>
    <t xml:space="preserve">MERCADO SANTIAGO EXEQUIEL </t>
  </si>
  <si>
    <t xml:space="preserve">PARADA CLAUDIO ANDRES </t>
  </si>
  <si>
    <t>CORTEZ ARIEL RUBEN</t>
  </si>
  <si>
    <t xml:space="preserve">BRAVO JAVIERA YANET </t>
  </si>
  <si>
    <t xml:space="preserve">SAAVEDRA SERRUDO EDUIN </t>
  </si>
  <si>
    <t>URQUIZA BRUNO GONZALO</t>
  </si>
  <si>
    <t xml:space="preserve">GIMENEZ SANCHEZ ERNESTO </t>
  </si>
  <si>
    <t>VAZQUEZ RODRIGO NICOLAS</t>
  </si>
  <si>
    <t>VELAZQUEZ ENZO EXEQUIEL</t>
  </si>
  <si>
    <t>QUEVEDO CESAR ALFREDO</t>
  </si>
  <si>
    <t>PEREA FABIAN MARCELO</t>
  </si>
  <si>
    <t>CHAVES SERGIO ARIEL</t>
  </si>
  <si>
    <t>VALLEJOS LEONARDO ANGEL</t>
  </si>
  <si>
    <t>MOYANO SABRINA MICAELA</t>
  </si>
  <si>
    <t xml:space="preserve">MENCIA GONZALES ARIEL </t>
  </si>
  <si>
    <t>MACCHI JOSE IGNACIO</t>
  </si>
  <si>
    <t>ARAMAYO RODRIGUEZ SIMON</t>
  </si>
  <si>
    <t>MONTILVA ABREU WILLIAM ALEXIS</t>
  </si>
  <si>
    <t>PLAZA BRAIAN MAURO EMANUEL</t>
  </si>
  <si>
    <t>CURRUMIL GERARDO MOISES</t>
  </si>
  <si>
    <t>MACHUCA ABRAHAM ANGEL</t>
  </si>
  <si>
    <t>PIPING SR. PROJECT DESIGNER</t>
  </si>
  <si>
    <t>ROMERO WILSON ROSENDO</t>
  </si>
  <si>
    <t>PEREZ BELEN LIA MAGDALENA</t>
  </si>
  <si>
    <t>VELAZQUES EMANUEL NEHEMIAS</t>
  </si>
  <si>
    <t>FRATTURA ARIEL SERGIO</t>
  </si>
  <si>
    <t>DIETZEL LAUTARO ALEJANDRO</t>
  </si>
  <si>
    <t>VEGA ANTEZANA ELVIS JONATHAN</t>
  </si>
  <si>
    <t>CHEUQUEN RINO FERNANDO</t>
  </si>
  <si>
    <t>LUJAN RODRIGO OSCAR</t>
  </si>
  <si>
    <t>CHOQUE LUCAS ANTONIO</t>
  </si>
  <si>
    <t>LOPEZ MIGUEL ANGEL</t>
  </si>
  <si>
    <t>TOPOGRAFO DUCTOS</t>
  </si>
  <si>
    <t>IBAÑEZ HECTOR OSVALDO</t>
  </si>
  <si>
    <t>CAPATAZ MONTAJE MECÁNICO</t>
  </si>
  <si>
    <t>DORDO HECOR JAVIER</t>
  </si>
  <si>
    <t>MARTINEZ ROBERTO JAVIER</t>
  </si>
  <si>
    <t>SEGUEL JONATAN LEANDRO</t>
  </si>
  <si>
    <t>PONCE NESTOR JAVIER</t>
  </si>
  <si>
    <t>MUÑOZ LEONARDO ALONSO</t>
  </si>
  <si>
    <t>ZARZA CRISTIAN RAFAEL</t>
  </si>
  <si>
    <t>GOMEZ MALIQUEO GUILLERMO SEBASTIAN</t>
  </si>
  <si>
    <t>QUILES DANIEL ALEJANDRO</t>
  </si>
  <si>
    <t>SUPERVISOR</t>
  </si>
  <si>
    <t>POZAS MARCELO ALEJANDRO</t>
  </si>
  <si>
    <t>CHIRINO MARCELO JAVIER</t>
  </si>
  <si>
    <t>PINCHEIRA CARINA VALERIA</t>
  </si>
  <si>
    <t>QUALITY DOCUMENTS CONTROL AUXILIARY</t>
  </si>
  <si>
    <t>GENOVESI STEFANI ALEJANDRA</t>
  </si>
  <si>
    <t>WELDING &amp; NDT INSPECTOR</t>
  </si>
  <si>
    <t>MULBAYER OSCAR</t>
  </si>
  <si>
    <t xml:space="preserve">RODRIGO ERNESTO CÓRDOBA </t>
  </si>
  <si>
    <t>37944126</t>
  </si>
  <si>
    <t xml:space="preserve">ALEXANDRA VAZQUEZ </t>
  </si>
  <si>
    <t>RIVA MAIRA EMILCE</t>
  </si>
  <si>
    <t>GARCIA ANIBAL</t>
  </si>
  <si>
    <t>RICCI PABLO</t>
  </si>
  <si>
    <t>24324912</t>
  </si>
  <si>
    <t>FALCONE EMANUEL</t>
  </si>
  <si>
    <t>37413999</t>
  </si>
  <si>
    <t>ALBORNOZ CARLOS MIGUEL ANGEL</t>
  </si>
  <si>
    <t>17603739</t>
  </si>
  <si>
    <t>40514200</t>
  </si>
  <si>
    <t>GARCIA DANIEL ALEJANDRO</t>
  </si>
  <si>
    <t>45845403</t>
  </si>
  <si>
    <t>LUDUEÑA BRUNO ALEXIS</t>
  </si>
  <si>
    <t>42208644</t>
  </si>
  <si>
    <t>SARMIENTO GABRIEL</t>
  </si>
  <si>
    <t>42072653</t>
  </si>
  <si>
    <t>KUROSKI JESUS</t>
  </si>
  <si>
    <t>47271908</t>
  </si>
  <si>
    <t>ZAPATA JAVIER NICOLAS</t>
  </si>
  <si>
    <t>29874273</t>
  </si>
  <si>
    <t>GIMENEZ JESSICA</t>
  </si>
  <si>
    <t>31600790</t>
  </si>
  <si>
    <t>PAYUN</t>
  </si>
  <si>
    <t>FRANCO RICARDO</t>
  </si>
  <si>
    <t>36690220</t>
  </si>
  <si>
    <t>MUÑOZ YANINA GRACIELA</t>
  </si>
  <si>
    <t>34659342</t>
  </si>
  <si>
    <t>MENDOZA GABRIEL</t>
  </si>
  <si>
    <t>38492840</t>
  </si>
  <si>
    <t>GANDINO HECTOR MARCIAL</t>
  </si>
  <si>
    <t>37639453</t>
  </si>
  <si>
    <t>CORTEZ LUCIANO</t>
  </si>
  <si>
    <t>41591097</t>
  </si>
  <si>
    <t>GARAY LUCAS MATIAS</t>
  </si>
  <si>
    <t>32339208</t>
  </si>
  <si>
    <t>AGION VERONICA</t>
  </si>
  <si>
    <t>24036077</t>
  </si>
  <si>
    <t>MUÑOZ MIGUEL</t>
  </si>
  <si>
    <t>BARROS LEANDRO JOSE</t>
  </si>
  <si>
    <t>40616053</t>
  </si>
  <si>
    <t>PIZARRO MARISA</t>
  </si>
  <si>
    <t>22736046</t>
  </si>
  <si>
    <t>CAÑETE MAXIMILIANO</t>
  </si>
  <si>
    <t>39776573</t>
  </si>
  <si>
    <t>MARTINEZ TOMAS EZEQUIEL</t>
  </si>
  <si>
    <t>42506529</t>
  </si>
  <si>
    <t>PRADO CARINA ANA ROMINA</t>
  </si>
  <si>
    <t>33632287</t>
  </si>
  <si>
    <t>ENERMERO</t>
  </si>
  <si>
    <t>BENGOLEA QUINTANA MARIA PIA</t>
  </si>
  <si>
    <t>35834108</t>
  </si>
  <si>
    <t>GALLARDO ROSANA ARACELI</t>
  </si>
  <si>
    <t>42486073</t>
  </si>
  <si>
    <t>AUXILIAR DE OPERACIONES DE PROY.</t>
  </si>
  <si>
    <t>31777924</t>
  </si>
  <si>
    <t>MORENO GASTON</t>
  </si>
  <si>
    <t>46069576</t>
  </si>
  <si>
    <t>SOTO RAUL YAMIL</t>
  </si>
  <si>
    <t>33178658</t>
  </si>
  <si>
    <t>MARTINEZ ANDRES</t>
  </si>
  <si>
    <t>43635863</t>
  </si>
  <si>
    <t>GALDAME JULIO CESAR</t>
  </si>
  <si>
    <t>22900881</t>
  </si>
  <si>
    <t>MELINAO PEDRO</t>
  </si>
  <si>
    <t>33987471</t>
  </si>
  <si>
    <t>OVALLE CARLOS ENRIQUE</t>
  </si>
  <si>
    <t>33953752</t>
  </si>
  <si>
    <t>ENCINA CLAUDIO ALEJANDRO</t>
  </si>
  <si>
    <t>27053802</t>
  </si>
  <si>
    <t>MUÑOZ ALEXIS</t>
  </si>
  <si>
    <t>36492393</t>
  </si>
  <si>
    <t>VICENCIO VERONICA</t>
  </si>
  <si>
    <t>26400703</t>
  </si>
  <si>
    <t>36031437</t>
  </si>
  <si>
    <t>HUCZAK TAMARA MACARENA</t>
  </si>
  <si>
    <t>38169612</t>
  </si>
  <si>
    <t>MOYANO FEDERICO GABRIEL</t>
  </si>
  <si>
    <t>40221347</t>
  </si>
  <si>
    <t>30071385</t>
  </si>
  <si>
    <t>TORRES HECTOR ALEJANDRO</t>
  </si>
  <si>
    <t>21462016</t>
  </si>
  <si>
    <t>LUMBER</t>
  </si>
  <si>
    <t>ROSALES RAUL</t>
  </si>
  <si>
    <t>27614276</t>
  </si>
  <si>
    <t>PAVES SERGIO GUSTAVO</t>
  </si>
  <si>
    <t>22316635</t>
  </si>
  <si>
    <t>PORTER CESAR ANDRES</t>
  </si>
  <si>
    <t>32709727</t>
  </si>
  <si>
    <t>ROJAS CEJAS BRENDA</t>
  </si>
  <si>
    <t>94917596</t>
  </si>
  <si>
    <t>ARANCIBIA ROBERTO</t>
  </si>
  <si>
    <t>30804895</t>
  </si>
  <si>
    <t>BROWN BERNARDO</t>
  </si>
  <si>
    <t>37838910</t>
  </si>
  <si>
    <t>MONSALVE MAXIMO GASTON</t>
  </si>
  <si>
    <t>45979819</t>
  </si>
  <si>
    <t>43747914</t>
  </si>
  <si>
    <t>MIRANDA LUCIANO</t>
  </si>
  <si>
    <t>38757856</t>
  </si>
  <si>
    <t xml:space="preserve">FREZ ERICK DYLAN </t>
  </si>
  <si>
    <t>46257708</t>
  </si>
  <si>
    <t>DIAZ DAFNE AILIN</t>
  </si>
  <si>
    <t>42969473</t>
  </si>
  <si>
    <t>37625634</t>
  </si>
  <si>
    <t>ROJAS ANGEL CLEMENTE</t>
  </si>
  <si>
    <t>27349989</t>
  </si>
  <si>
    <t>CAMPOS SANTIAGO</t>
  </si>
  <si>
    <t>47211530</t>
  </si>
  <si>
    <t>VISAGUIRRE MELANIE NAHIR</t>
  </si>
  <si>
    <t>42307028</t>
  </si>
  <si>
    <t>RIVERO BRIAN</t>
  </si>
  <si>
    <t>39274431</t>
  </si>
  <si>
    <t>DE LA HOZ LAUTARO</t>
  </si>
  <si>
    <t>45968232</t>
  </si>
  <si>
    <t>MENDOZA MIGUEL ANGEL</t>
  </si>
  <si>
    <t>21776972</t>
  </si>
  <si>
    <t>CISNEROS MATIAS NICOLAS</t>
  </si>
  <si>
    <t>45712884</t>
  </si>
  <si>
    <t>GOMEZ RODRIGUEZ MAURO</t>
  </si>
  <si>
    <t>35956348</t>
  </si>
  <si>
    <t>GOMEZ JONATAN</t>
  </si>
  <si>
    <t>42848270</t>
  </si>
  <si>
    <t>VILLAGRA VICTOR ALFREDO</t>
  </si>
  <si>
    <t>21743261</t>
  </si>
  <si>
    <t>GONZALEZ LEONARDO</t>
  </si>
  <si>
    <t>32983764</t>
  </si>
  <si>
    <t>POBLETE MATIAS</t>
  </si>
  <si>
    <t>36871053</t>
  </si>
  <si>
    <t>VIRTEC SRL</t>
  </si>
  <si>
    <t>GONZALEZ GUSTAVO RAUL</t>
  </si>
  <si>
    <t>35747053</t>
  </si>
  <si>
    <t>BAREIRO DIEGO</t>
  </si>
  <si>
    <t>36937330</t>
  </si>
  <si>
    <t>26135813</t>
  </si>
  <si>
    <t>MEDINA JUAN</t>
  </si>
  <si>
    <t>22058183</t>
  </si>
  <si>
    <t>43923312</t>
  </si>
  <si>
    <t>30482980</t>
  </si>
  <si>
    <t>REINALDO SANCHEZ HUGO</t>
  </si>
  <si>
    <t>28539469</t>
  </si>
  <si>
    <t>RIO JONATHAN</t>
  </si>
  <si>
    <t>37520641</t>
  </si>
  <si>
    <t>VIDAÑA JOSE MIGUEL</t>
  </si>
  <si>
    <t>37703858</t>
  </si>
  <si>
    <t>LUDUEÑA RAUL ALEJANDRO</t>
  </si>
  <si>
    <t>36492558</t>
  </si>
  <si>
    <t>PALOMO JOEL MAXIMILIANO</t>
  </si>
  <si>
    <t>40156663</t>
  </si>
  <si>
    <t>ORELLANO EMILIANO ADEO</t>
  </si>
  <si>
    <t>41220813</t>
  </si>
  <si>
    <t>42155197</t>
  </si>
  <si>
    <t>PURA MARIO GUILLERMO</t>
  </si>
  <si>
    <t>37866336</t>
  </si>
  <si>
    <t xml:space="preserve">PALMIERI MIGUEL </t>
  </si>
  <si>
    <t>45256244</t>
  </si>
  <si>
    <t>FLORES SERGIO</t>
  </si>
  <si>
    <t>39479670</t>
  </si>
  <si>
    <t>MEDINA ANGEL JOSE EMILIO</t>
  </si>
  <si>
    <t>18377229</t>
  </si>
  <si>
    <t>94931198</t>
  </si>
  <si>
    <t>ROCHA NATALIO ADRIAN</t>
  </si>
  <si>
    <t>33340712</t>
  </si>
  <si>
    <t>PORRO GERMAN</t>
  </si>
  <si>
    <t>33578734</t>
  </si>
  <si>
    <t>MUÑOZ CESAR</t>
  </si>
  <si>
    <t>FLORES ALEJANDRO</t>
  </si>
  <si>
    <t>44399921</t>
  </si>
  <si>
    <t>CARRASCO RICARDO YAMIL</t>
  </si>
  <si>
    <t>34677282</t>
  </si>
  <si>
    <t>CRUZ NICOLAS</t>
  </si>
  <si>
    <t>43119299</t>
  </si>
  <si>
    <t>MARTINEZ ROMERO MAXIMILIANO ARIEL</t>
  </si>
  <si>
    <t>GESTIÓN DE RIESGOS  Y CAMBIOS  1HS</t>
  </si>
  <si>
    <t>REPARACIÓN, INFLADO Y CAMBIO SEGURO DE NEUMÁTICOS</t>
  </si>
  <si>
    <t>PLAN DE RESCATE</t>
  </si>
  <si>
    <t>TAREAS CIVILES Y ELECTRICAS DENTRO DE EXCAVACIÓN</t>
  </si>
  <si>
    <t>OPERACIÓN SEGURA DE MAQUINARIA PESADA</t>
  </si>
  <si>
    <t>ACOPIO DE TUBERÍAS</t>
  </si>
  <si>
    <t>OPERACIÓN SEGURA DE VIBROCOMPACTADOR</t>
  </si>
  <si>
    <t>PUNTOS DE ANCLAJE - TAREAS EN ALTURA - 1HS</t>
  </si>
  <si>
    <t>SANTIBAÑEZ MARCELO LUIS ALBERTO</t>
  </si>
  <si>
    <t>RUIZ DIAZ LEANDRO</t>
  </si>
  <si>
    <t>EDRIZZI DANIELA MELISA</t>
  </si>
  <si>
    <t>TECHNICAL OFFICE ENGINEER</t>
  </si>
  <si>
    <t xml:space="preserve">AGUILAR BRIGATO SEBASTIAN ORLANDO </t>
  </si>
  <si>
    <t xml:space="preserve">MORALES ORELLANO MARCOS FABIAN </t>
  </si>
  <si>
    <t xml:space="preserve">MOYANO FERNANDO RICARDO </t>
  </si>
  <si>
    <t>CANISTA</t>
  </si>
  <si>
    <t xml:space="preserve">MUÑOZ GASTON ALEJANDRO </t>
  </si>
  <si>
    <t>CHAILE JESUS GABRIEL</t>
  </si>
  <si>
    <t>CHEVESTE SEBASTIAN RAUL</t>
  </si>
  <si>
    <t>SOPORTISTA CANERIAS</t>
  </si>
  <si>
    <t>SOPORTISTA</t>
  </si>
  <si>
    <t xml:space="preserve">PURA MARIANO SEBASTIAN </t>
  </si>
  <si>
    <t>SOSA GALEANO OSCAR MESCAR</t>
  </si>
  <si>
    <t>ACOSTA MARCOS FABIAN</t>
  </si>
  <si>
    <t>SASO MARIELA VERONICA</t>
  </si>
  <si>
    <t>RODRIGUEZ ANTONELLA ELIZABETH</t>
  </si>
  <si>
    <t>MUÑOZ ZUÑIGA ANGEL YAIR</t>
  </si>
  <si>
    <t>34658598</t>
  </si>
  <si>
    <t>MARTIN ANA LAURA</t>
  </si>
  <si>
    <t>34676400</t>
  </si>
  <si>
    <t>COMBA DAMIAN</t>
  </si>
  <si>
    <t>38889361</t>
  </si>
  <si>
    <t xml:space="preserve">CABALLERO IGNACIO </t>
  </si>
  <si>
    <t>22346648</t>
  </si>
  <si>
    <t>SAN MARTIN MAURO</t>
  </si>
  <si>
    <t>34406057</t>
  </si>
  <si>
    <t>RIOS HECTOR ANIBAL</t>
  </si>
  <si>
    <t>29926943</t>
  </si>
  <si>
    <t>AMAYA PABLO VICTOR NICOLAS</t>
  </si>
  <si>
    <t>33567923</t>
  </si>
  <si>
    <t>APAZA ANTEZANA ESTEBAN JAVIER</t>
  </si>
  <si>
    <t>29816619</t>
  </si>
  <si>
    <t>DOMINGUEZ RAUL ORLANDO</t>
  </si>
  <si>
    <t>28288999</t>
  </si>
  <si>
    <t>CUTIPA RAMOS JAVIER</t>
  </si>
  <si>
    <t>94352236</t>
  </si>
  <si>
    <t>HEREDIA YAMILA CLAUDIA</t>
  </si>
  <si>
    <t>38811946</t>
  </si>
  <si>
    <t>TORRES ELIAZAR</t>
  </si>
  <si>
    <t>45375879</t>
  </si>
  <si>
    <t>AVILA OMAR NAHUEL</t>
  </si>
  <si>
    <t>39358337</t>
  </si>
  <si>
    <t>NUÑEZ LUKAS</t>
  </si>
  <si>
    <t>43422186</t>
  </si>
  <si>
    <t>MENA CRISTIAN MAURO</t>
  </si>
  <si>
    <t>33292022</t>
  </si>
  <si>
    <t>GALVAN LEONARDO</t>
  </si>
  <si>
    <t>37512425</t>
  </si>
  <si>
    <t>BRAVO YAMIL RODRIGO</t>
  </si>
  <si>
    <t>42105496</t>
  </si>
  <si>
    <t>MENDEZ ALEJANDRO</t>
  </si>
  <si>
    <t>31777911</t>
  </si>
  <si>
    <t>BRARABASCHI SILVANA ANALIA</t>
  </si>
  <si>
    <t>28405614</t>
  </si>
  <si>
    <t>TANGO IVANA</t>
  </si>
  <si>
    <t>44269926</t>
  </si>
  <si>
    <t>PAZ HERRERA MIGUEL EDUARDO</t>
  </si>
  <si>
    <t>44326565</t>
  </si>
  <si>
    <t>ESPINOLA CABALLERO VERENICE VIOLETA</t>
  </si>
  <si>
    <t>95120212</t>
  </si>
  <si>
    <t>FIGUEROA HERNAN DANIEL</t>
  </si>
  <si>
    <t>FASE SOLDADURA2</t>
  </si>
  <si>
    <t>INTERACCIÓN PERS / EQUIP3</t>
  </si>
  <si>
    <t>CARROLL MATIAS</t>
  </si>
  <si>
    <t>40537198</t>
  </si>
  <si>
    <t>CHANDIA CRISTINA JANETH</t>
  </si>
  <si>
    <t>38144764</t>
  </si>
  <si>
    <t>MATTICOLI ALEJANDRO</t>
  </si>
  <si>
    <t>21438847</t>
  </si>
  <si>
    <t>LAVALLE JUAN IGNACIO</t>
  </si>
  <si>
    <t>26174934</t>
  </si>
  <si>
    <t>CANTEROS GABRIEL</t>
  </si>
  <si>
    <t>28057117</t>
  </si>
  <si>
    <t>ALFONSO MORALES DIEGO ADRIAN</t>
  </si>
  <si>
    <t>96019974</t>
  </si>
  <si>
    <t>LUJAN EZEQUIEL</t>
  </si>
  <si>
    <t>37236888</t>
  </si>
  <si>
    <t>GUTIERREZ ESTEBAN ANATOLIO</t>
  </si>
  <si>
    <t>29128310</t>
  </si>
  <si>
    <t>MONSALVE CLAUDIO</t>
  </si>
  <si>
    <t>35835383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</si>
</sst>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dd\-mm\-yy;@"/>
    <numFmt numFmtId="165" formatCode="_ * #,##0.00_ ;_ * \-#,##0.00_ ;_ * &quot;-&quot;??_ ;_ @_ "/>
    <numFmt numFmtId="166" formatCode="m/d/yyyy"/>
  </numFmts>
  <fonts count="2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0"/>
      <name val="Calibri Light"/>
      <family val="2"/>
      <scheme val="major"/>
    </font>
    <font>
      <b/>
      <sz val="11"/>
      <color rgb="FFFFFFFF"/>
      <name val="Calibri"/>
      <family val="2"/>
      <scheme val="minor"/>
    </font>
    <font>
      <b/>
      <sz val="9"/>
      <color indexed="81"/>
      <name val="Tahoma"/>
      <family val="2"/>
    </font>
    <font>
      <sz val="10"/>
      <color rgb="FF000000"/>
      <name val="Calibri"/>
      <family val="2"/>
      <scheme val="minor"/>
    </font>
    <font>
      <sz val="9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rgb="FF548235"/>
      <name val="Calibri"/>
      <family val="2"/>
      <scheme val="minor"/>
    </font>
    <font>
      <sz val="10"/>
      <color rgb="FFC65911"/>
      <name val="Calibri"/>
      <family val="2"/>
      <scheme val="minor"/>
    </font>
    <font>
      <sz val="10"/>
      <color rgb="FF3A3838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 Light"/>
      <family val="2"/>
    </font>
    <font>
      <b/>
      <sz val="10"/>
      <color theme="0"/>
      <name val="Calibri"/>
      <family val="2"/>
      <scheme val="minor"/>
    </font>
    <font>
      <b/>
      <sz val="16"/>
      <color theme="0"/>
      <name val="Aptos Narrow"/>
      <family val="2"/>
    </font>
    <font>
      <sz val="12"/>
      <color theme="1"/>
      <name val="Aptos Narrow"/>
      <family val="2"/>
    </font>
    <font>
      <b/>
      <sz val="12"/>
      <color theme="0"/>
      <name val="Aptos Narrow"/>
      <family val="2"/>
    </font>
    <font>
      <b/>
      <sz val="22"/>
      <color theme="0"/>
      <name val="Aptos Narrow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9900"/>
        <bgColor theme="9"/>
      </patternFill>
    </fill>
    <fill>
      <patternFill patternType="solid">
        <fgColor rgb="FF92D050"/>
        <bgColor rgb="FF000000"/>
      </patternFill>
    </fill>
    <fill>
      <patternFill patternType="solid">
        <fgColor theme="4"/>
        <b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theme="9"/>
      </patternFill>
    </fill>
    <fill>
      <patternFill patternType="solid">
        <fgColor rgb="FFE2EFDA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9"/>
      </right>
      <top style="thin">
        <color theme="0"/>
      </top>
      <bottom style="thin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/>
      <right/>
      <top style="thin">
        <color theme="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/>
      <diagonal/>
    </border>
    <border>
      <left style="thin">
        <color rgb="FFA6A6A6"/>
      </left>
      <right style="thin">
        <color rgb="FFA6A6A6"/>
      </right>
      <top/>
      <bottom/>
      <diagonal/>
    </border>
    <border>
      <left style="thin">
        <color rgb="FFA6A6A6"/>
      </left>
      <right/>
      <top style="thin">
        <color rgb="FFA6A6A6"/>
      </top>
      <bottom style="thin">
        <color rgb="FFA6A6A6"/>
      </bottom>
      <diagonal/>
    </border>
    <border>
      <left style="thin">
        <color rgb="FFA6A6A6"/>
      </left>
      <right/>
      <top style="thin">
        <color rgb="FFA6A6A6"/>
      </top>
      <bottom/>
      <diagonal/>
    </border>
    <border>
      <left/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theme="9"/>
      </bottom>
      <diagonal/>
    </border>
    <border>
      <left style="thin">
        <color theme="0"/>
      </left>
      <right/>
      <top style="thin">
        <color theme="9"/>
      </top>
      <bottom style="thin">
        <color theme="0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</borders>
  <cellStyleXfs count="10">
    <xf numFmtId="0" fontId="0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</cellStyleXfs>
  <cellXfs count="157">
    <xf numFmtId="0" fontId="0" fillId="0" borderId="0" xfId="0"/>
    <xf numFmtId="14" fontId="3" fillId="4" borderId="17" xfId="0" applyNumberFormat="1" applyFont="1" applyFill="1" applyBorder="1" applyAlignment="1">
      <alignment horizontal="center" vertical="center"/>
    </xf>
    <xf numFmtId="14" fontId="2" fillId="3" borderId="11" xfId="0" applyNumberFormat="1" applyFont="1" applyFill="1" applyBorder="1" applyAlignment="1">
      <alignment horizontal="center" vertical="center" wrapText="1"/>
    </xf>
    <xf numFmtId="14" fontId="2" fillId="3" borderId="9" xfId="0" applyNumberFormat="1" applyFont="1" applyFill="1" applyBorder="1" applyAlignment="1">
      <alignment horizontal="center" vertical="center" wrapText="1"/>
    </xf>
    <xf numFmtId="14" fontId="2" fillId="3" borderId="10" xfId="0" applyNumberFormat="1" applyFont="1" applyFill="1" applyBorder="1" applyAlignment="1">
      <alignment horizontal="center" vertical="center" wrapText="1"/>
    </xf>
    <xf numFmtId="14" fontId="2" fillId="3" borderId="16" xfId="0" applyNumberFormat="1" applyFont="1" applyFill="1" applyBorder="1" applyAlignment="1">
      <alignment horizontal="center" vertical="center" wrapText="1"/>
    </xf>
    <xf numFmtId="14" fontId="3" fillId="4" borderId="0" xfId="0" applyNumberFormat="1" applyFont="1" applyFill="1" applyAlignment="1">
      <alignment horizontal="center" vertical="center"/>
    </xf>
    <xf numFmtId="164" fontId="0" fillId="0" borderId="0" xfId="0" applyNumberFormat="1"/>
    <xf numFmtId="164" fontId="0" fillId="0" borderId="18" xfId="0" applyNumberFormat="1" applyBorder="1"/>
    <xf numFmtId="164" fontId="0" fillId="0" borderId="20" xfId="0" applyNumberFormat="1" applyBorder="1"/>
    <xf numFmtId="0" fontId="9" fillId="0" borderId="21" xfId="0" applyFont="1" applyBorder="1" applyAlignment="1">
      <alignment horizontal="left" vertical="center"/>
    </xf>
    <xf numFmtId="0" fontId="16" fillId="5" borderId="12" xfId="0" applyFont="1" applyFill="1" applyBorder="1" applyAlignment="1">
      <alignment horizontal="center" vertical="center"/>
    </xf>
    <xf numFmtId="0" fontId="16" fillId="5" borderId="12" xfId="0" applyFont="1" applyFill="1" applyBorder="1" applyAlignment="1">
      <alignment horizontal="center" vertical="center" wrapText="1"/>
    </xf>
    <xf numFmtId="164" fontId="16" fillId="5" borderId="12" xfId="0" applyNumberFormat="1" applyFont="1" applyFill="1" applyBorder="1" applyAlignment="1">
      <alignment horizontal="center" vertical="center" wrapText="1"/>
    </xf>
    <xf numFmtId="164" fontId="13" fillId="7" borderId="12" xfId="0" applyNumberFormat="1" applyFont="1" applyFill="1" applyBorder="1" applyAlignment="1">
      <alignment horizontal="center" vertical="center" wrapText="1"/>
    </xf>
    <xf numFmtId="0" fontId="9" fillId="2" borderId="21" xfId="0" applyFont="1" applyFill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17" xfId="0" applyFont="1" applyBorder="1" applyAlignment="1">
      <alignment horizontal="left" vertical="center"/>
    </xf>
    <xf numFmtId="0" fontId="9" fillId="0" borderId="19" xfId="0" applyFont="1" applyBorder="1" applyAlignment="1">
      <alignment horizontal="left" vertical="center"/>
    </xf>
    <xf numFmtId="0" fontId="9" fillId="2" borderId="0" xfId="0" applyFont="1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19" xfId="0" applyFont="1" applyBorder="1" applyAlignment="1">
      <alignment horizontal="left" vertical="center"/>
    </xf>
    <xf numFmtId="14" fontId="5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4" fontId="5" fillId="0" borderId="19" xfId="0" applyNumberFormat="1" applyFont="1" applyBorder="1" applyAlignment="1">
      <alignment horizontal="left" vertical="center"/>
    </xf>
    <xf numFmtId="14" fontId="5" fillId="2" borderId="19" xfId="0" applyNumberFormat="1" applyFont="1" applyFill="1" applyBorder="1" applyAlignment="1">
      <alignment horizontal="left" vertical="center"/>
    </xf>
    <xf numFmtId="14" fontId="5" fillId="0" borderId="22" xfId="0" applyNumberFormat="1" applyFont="1" applyBorder="1" applyAlignment="1">
      <alignment horizontal="left" vertical="center"/>
    </xf>
    <xf numFmtId="14" fontId="9" fillId="2" borderId="19" xfId="0" applyNumberFormat="1" applyFont="1" applyFill="1" applyBorder="1" applyAlignment="1">
      <alignment horizontal="left" vertical="center"/>
    </xf>
    <xf numFmtId="14" fontId="5" fillId="0" borderId="23" xfId="0" applyNumberFormat="1" applyFont="1" applyBorder="1" applyAlignment="1">
      <alignment horizontal="left" vertical="center"/>
    </xf>
    <xf numFmtId="14" fontId="5" fillId="2" borderId="22" xfId="0" applyNumberFormat="1" applyFont="1" applyFill="1" applyBorder="1" applyAlignment="1">
      <alignment horizontal="left" vertical="center"/>
    </xf>
    <xf numFmtId="0" fontId="5" fillId="0" borderId="17" xfId="0" applyFont="1" applyBorder="1" applyAlignment="1">
      <alignment horizontal="left" vertical="center"/>
    </xf>
    <xf numFmtId="14" fontId="9" fillId="0" borderId="0" xfId="0" applyNumberFormat="1" applyFont="1" applyAlignment="1">
      <alignment horizontal="left" vertical="center"/>
    </xf>
    <xf numFmtId="0" fontId="5" fillId="0" borderId="22" xfId="0" applyFont="1" applyBorder="1" applyAlignment="1">
      <alignment horizontal="left" vertical="center"/>
    </xf>
    <xf numFmtId="0" fontId="14" fillId="2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/>
    </xf>
    <xf numFmtId="0" fontId="9" fillId="2" borderId="7" xfId="0" applyFont="1" applyFill="1" applyBorder="1" applyAlignment="1">
      <alignment horizontal="left" vertical="center"/>
    </xf>
    <xf numFmtId="0" fontId="14" fillId="2" borderId="7" xfId="0" applyFont="1" applyFill="1" applyBorder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15" fillId="6" borderId="7" xfId="0" applyFont="1" applyFill="1" applyBorder="1" applyAlignment="1">
      <alignment horizontal="left" vertical="center"/>
    </xf>
    <xf numFmtId="0" fontId="15" fillId="6" borderId="15" xfId="0" applyFont="1" applyFill="1" applyBorder="1" applyAlignment="1">
      <alignment horizontal="left" vertical="center"/>
    </xf>
    <xf numFmtId="14" fontId="5" fillId="0" borderId="19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left" vertical="center"/>
    </xf>
    <xf numFmtId="0" fontId="5" fillId="0" borderId="25" xfId="0" applyFont="1" applyBorder="1" applyAlignment="1">
      <alignment horizontal="left" vertical="center"/>
    </xf>
    <xf numFmtId="0" fontId="5" fillId="0" borderId="26" xfId="0" applyFont="1" applyBorder="1" applyAlignment="1">
      <alignment horizontal="left" vertical="center"/>
    </xf>
    <xf numFmtId="0" fontId="5" fillId="0" borderId="19" xfId="0" applyFont="1" applyBorder="1" applyAlignment="1">
      <alignment horizontal="center" vertical="center"/>
    </xf>
    <xf numFmtId="0" fontId="5" fillId="0" borderId="19" xfId="0" quotePrefix="1" applyFont="1" applyBorder="1" applyAlignment="1">
      <alignment horizontal="center" vertical="center"/>
    </xf>
    <xf numFmtId="0" fontId="5" fillId="0" borderId="0" xfId="0" quotePrefix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0" borderId="0" xfId="0" quotePrefix="1" applyFont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9" fillId="0" borderId="0" xfId="0" quotePrefix="1" applyFont="1" applyAlignment="1">
      <alignment horizontal="center"/>
    </xf>
    <xf numFmtId="0" fontId="9" fillId="0" borderId="0" xfId="0" applyFont="1" applyAlignment="1">
      <alignment horizontal="center"/>
    </xf>
    <xf numFmtId="1" fontId="9" fillId="0" borderId="21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15" fillId="6" borderId="7" xfId="0" applyFont="1" applyFill="1" applyBorder="1" applyAlignment="1">
      <alignment horizontal="center" vertical="center"/>
    </xf>
    <xf numFmtId="0" fontId="5" fillId="0" borderId="19" xfId="0" applyFont="1" applyBorder="1" applyAlignment="1">
      <alignment horizontal="center"/>
    </xf>
    <xf numFmtId="0" fontId="5" fillId="0" borderId="0" xfId="0" quotePrefix="1" applyFont="1" applyAlignment="1">
      <alignment horizontal="center"/>
    </xf>
    <xf numFmtId="0" fontId="9" fillId="0" borderId="21" xfId="0" applyFont="1" applyBorder="1" applyAlignment="1">
      <alignment horizontal="center"/>
    </xf>
    <xf numFmtId="0" fontId="5" fillId="0" borderId="19" xfId="0" quotePrefix="1" applyFont="1" applyBorder="1" applyAlignment="1">
      <alignment horizontal="center"/>
    </xf>
    <xf numFmtId="0" fontId="9" fillId="0" borderId="17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1" fontId="9" fillId="0" borderId="27" xfId="0" applyNumberFormat="1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17" fillId="0" borderId="17" xfId="0" applyFont="1" applyBorder="1" applyAlignment="1">
      <alignment horizontal="left" vertical="center"/>
    </xf>
    <xf numFmtId="0" fontId="13" fillId="0" borderId="19" xfId="0" applyFont="1" applyBorder="1" applyAlignment="1">
      <alignment horizontal="left" vertical="center"/>
    </xf>
    <xf numFmtId="0" fontId="17" fillId="0" borderId="21" xfId="0" applyFont="1" applyBorder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14" fontId="5" fillId="2" borderId="0" xfId="0" applyNumberFormat="1" applyFont="1" applyFill="1" applyAlignment="1">
      <alignment horizontal="left" vertical="center"/>
    </xf>
    <xf numFmtId="14" fontId="5" fillId="2" borderId="23" xfId="0" applyNumberFormat="1" applyFont="1" applyFill="1" applyBorder="1" applyAlignment="1">
      <alignment horizontal="left" vertical="center"/>
    </xf>
    <xf numFmtId="0" fontId="5" fillId="0" borderId="22" xfId="0" quotePrefix="1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2" fillId="10" borderId="0" xfId="0" applyFont="1" applyFill="1" applyAlignment="1">
      <alignment horizontal="left" vertical="center"/>
    </xf>
    <xf numFmtId="14" fontId="10" fillId="8" borderId="0" xfId="0" applyNumberFormat="1" applyFont="1" applyFill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14" fontId="13" fillId="0" borderId="0" xfId="0" applyNumberFormat="1" applyFont="1" applyAlignment="1">
      <alignment horizontal="left" vertical="center"/>
    </xf>
    <xf numFmtId="0" fontId="11" fillId="9" borderId="0" xfId="0" applyFont="1" applyFill="1" applyAlignment="1">
      <alignment horizontal="left" vertical="center"/>
    </xf>
    <xf numFmtId="1" fontId="5" fillId="0" borderId="19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0" borderId="28" xfId="0" quotePrefix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19" fillId="5" borderId="29" xfId="0" applyFont="1" applyFill="1" applyBorder="1" applyAlignment="1">
      <alignment horizontal="center" vertical="center"/>
    </xf>
    <xf numFmtId="0" fontId="5" fillId="0" borderId="20" xfId="0" quotePrefix="1" applyFont="1" applyBorder="1" applyAlignment="1">
      <alignment horizontal="center" vertical="center"/>
    </xf>
    <xf numFmtId="0" fontId="5" fillId="0" borderId="20" xfId="0" quotePrefix="1" applyFont="1" applyBorder="1" applyAlignment="1">
      <alignment horizontal="center"/>
    </xf>
    <xf numFmtId="0" fontId="9" fillId="0" borderId="20" xfId="0" quotePrefix="1" applyFont="1" applyBorder="1" applyAlignment="1">
      <alignment horizontal="center" vertical="center"/>
    </xf>
    <xf numFmtId="0" fontId="9" fillId="0" borderId="20" xfId="0" quotePrefix="1" applyFont="1" applyBorder="1" applyAlignment="1">
      <alignment horizontal="center"/>
    </xf>
    <xf numFmtId="1" fontId="9" fillId="0" borderId="20" xfId="0" applyNumberFormat="1" applyFont="1" applyBorder="1" applyAlignment="1">
      <alignment horizontal="center" vertical="center"/>
    </xf>
    <xf numFmtId="0" fontId="9" fillId="0" borderId="20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20" fillId="12" borderId="0" xfId="0" applyFont="1" applyFill="1" applyAlignment="1">
      <alignment horizontal="center" vertical="center"/>
    </xf>
    <xf numFmtId="0" fontId="22" fillId="12" borderId="0" xfId="0" applyFont="1" applyFill="1" applyAlignment="1">
      <alignment horizontal="center" vertical="center"/>
    </xf>
    <xf numFmtId="0" fontId="22" fillId="12" borderId="0" xfId="0" applyFont="1" applyFill="1" applyAlignment="1">
      <alignment vertical="center"/>
    </xf>
    <xf numFmtId="0" fontId="21" fillId="12" borderId="0" xfId="0" applyFont="1" applyFill="1" applyAlignment="1">
      <alignment horizontal="center" vertical="center"/>
    </xf>
    <xf numFmtId="0" fontId="21" fillId="13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14" fontId="21" fillId="12" borderId="0" xfId="0" applyNumberFormat="1" applyFont="1" applyFill="1" applyAlignment="1">
      <alignment horizontal="center" vertical="center"/>
    </xf>
    <xf numFmtId="14" fontId="21" fillId="0" borderId="0" xfId="0" applyNumberFormat="1" applyFont="1" applyAlignment="1">
      <alignment horizontal="center" vertical="center"/>
    </xf>
    <xf numFmtId="0" fontId="21" fillId="12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14" fontId="21" fillId="12" borderId="0" xfId="0" applyNumberFormat="1" applyFont="1" applyFill="1" applyAlignment="1">
      <alignment vertical="center"/>
    </xf>
    <xf numFmtId="166" fontId="5" fillId="0" borderId="22" xfId="0" applyNumberFormat="1" applyFont="1" applyBorder="1" applyAlignment="1">
      <alignment horizontal="left" vertical="center"/>
    </xf>
    <xf numFmtId="166" fontId="5" fillId="0" borderId="19" xfId="0" applyNumberFormat="1" applyFont="1" applyBorder="1" applyAlignment="1">
      <alignment horizontal="left" vertical="center"/>
    </xf>
    <xf numFmtId="14" fontId="20" fillId="12" borderId="0" xfId="0" applyNumberFormat="1" applyFont="1" applyFill="1" applyAlignment="1">
      <alignment horizontal="center" vertical="center"/>
    </xf>
    <xf numFmtId="14" fontId="21" fillId="13" borderId="0" xfId="0" applyNumberFormat="1" applyFont="1" applyFill="1" applyAlignment="1">
      <alignment horizontal="center" vertical="center"/>
    </xf>
    <xf numFmtId="14" fontId="21" fillId="0" borderId="0" xfId="0" applyNumberFormat="1" applyFont="1" applyAlignment="1">
      <alignment vertical="center"/>
    </xf>
    <xf numFmtId="14" fontId="21" fillId="0" borderId="31" xfId="0" applyNumberFormat="1" applyFont="1" applyBorder="1" applyAlignment="1">
      <alignment horizontal="center" vertical="center"/>
    </xf>
    <xf numFmtId="0" fontId="21" fillId="0" borderId="0" xfId="0" applyFont="1" applyAlignment="1" applyProtection="1">
      <alignment vertical="center"/>
      <protection locked="0"/>
    </xf>
    <xf numFmtId="0" fontId="21" fillId="0" borderId="0" xfId="0" applyFont="1" applyAlignment="1" applyProtection="1">
      <alignment horizontal="center" vertical="center"/>
      <protection locked="0"/>
    </xf>
    <xf numFmtId="14" fontId="21" fillId="0" borderId="0" xfId="0" applyNumberFormat="1" applyFont="1" applyAlignment="1" applyProtection="1">
      <alignment horizontal="center" vertical="center"/>
      <protection locked="0"/>
    </xf>
    <xf numFmtId="0" fontId="21" fillId="0" borderId="31" xfId="0" applyFont="1" applyBorder="1" applyAlignment="1">
      <alignment horizontal="center" vertical="center"/>
    </xf>
    <xf numFmtId="14" fontId="5" fillId="0" borderId="19" xfId="0" applyNumberFormat="1" applyFont="1" applyBorder="1" applyAlignment="1">
      <alignment horizontal="center"/>
    </xf>
    <xf numFmtId="14" fontId="5" fillId="0" borderId="19" xfId="0" applyNumberFormat="1" applyFont="1" applyBorder="1" applyAlignment="1">
      <alignment horizontal="left"/>
    </xf>
    <xf numFmtId="0" fontId="17" fillId="0" borderId="19" xfId="0" applyFont="1" applyBorder="1" applyAlignment="1">
      <alignment horizontal="left" vertical="center"/>
    </xf>
    <xf numFmtId="0" fontId="9" fillId="0" borderId="19" xfId="0" quotePrefix="1" applyFont="1" applyBorder="1" applyAlignment="1">
      <alignment horizontal="center"/>
    </xf>
    <xf numFmtId="0" fontId="17" fillId="0" borderId="19" xfId="0" applyFont="1" applyBorder="1" applyAlignment="1">
      <alignment horizontal="center" vertical="center"/>
    </xf>
    <xf numFmtId="0" fontId="9" fillId="0" borderId="19" xfId="0" quotePrefix="1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14" fontId="9" fillId="0" borderId="19" xfId="0" applyNumberFormat="1" applyFont="1" applyBorder="1" applyAlignment="1">
      <alignment horizontal="left" vertical="center"/>
    </xf>
    <xf numFmtId="14" fontId="9" fillId="0" borderId="19" xfId="0" applyNumberFormat="1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21" xfId="0" applyFont="1" applyBorder="1" applyAlignment="1">
      <alignment horizontal="left" vertical="center"/>
    </xf>
    <xf numFmtId="0" fontId="9" fillId="0" borderId="22" xfId="0" applyFont="1" applyBorder="1" applyAlignment="1">
      <alignment horizontal="left" vertical="center"/>
    </xf>
    <xf numFmtId="0" fontId="5" fillId="0" borderId="21" xfId="0" applyFont="1" applyBorder="1" applyAlignment="1">
      <alignment horizontal="center" vertical="center"/>
    </xf>
    <xf numFmtId="0" fontId="9" fillId="0" borderId="0" xfId="0" applyFont="1"/>
    <xf numFmtId="0" fontId="21" fillId="0" borderId="0" xfId="0" applyFont="1" applyAlignment="1" applyProtection="1">
      <alignment horizontal="center" vertical="center"/>
      <protection locked="0"/>
    </xf>
    <xf numFmtId="0" fontId="21" fillId="12" borderId="0" xfId="0" applyFont="1" applyFill="1" applyAlignment="1">
      <alignment horizontal="center" vertical="center"/>
    </xf>
    <xf numFmtId="0" fontId="21" fillId="0" borderId="31" xfId="0" applyFont="1" applyBorder="1" applyAlignment="1">
      <alignment horizontal="left" vertical="center"/>
    </xf>
    <xf numFmtId="0" fontId="21" fillId="0" borderId="30" xfId="0" applyFont="1" applyBorder="1" applyAlignment="1">
      <alignment horizontal="left" vertical="center"/>
    </xf>
    <xf numFmtId="0" fontId="20" fillId="12" borderId="0" xfId="0" applyFont="1" applyFill="1" applyAlignment="1">
      <alignment horizontal="left" vertical="center"/>
    </xf>
    <xf numFmtId="0" fontId="22" fillId="0" borderId="0" xfId="0" applyFont="1" applyAlignment="1" applyProtection="1">
      <alignment horizontal="center" vertical="center"/>
      <protection locked="0"/>
    </xf>
    <xf numFmtId="0" fontId="23" fillId="11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9" fillId="2" borderId="2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9" fillId="2" borderId="5" xfId="0" applyFont="1" applyFill="1" applyBorder="1" applyAlignment="1">
      <alignment horizontal="left" vertical="center"/>
    </xf>
    <xf numFmtId="0" fontId="9" fillId="2" borderId="7" xfId="0" applyFont="1" applyFill="1" applyBorder="1" applyAlignment="1">
      <alignment horizontal="left" vertical="center"/>
    </xf>
    <xf numFmtId="0" fontId="9" fillId="2" borderId="8" xfId="0" applyFont="1" applyFill="1" applyBorder="1" applyAlignment="1">
      <alignment horizontal="left" vertical="center"/>
    </xf>
    <xf numFmtId="0" fontId="14" fillId="2" borderId="0" xfId="0" applyFont="1" applyFill="1" applyAlignment="1">
      <alignment horizontal="left" vertical="center" wrapText="1"/>
    </xf>
    <xf numFmtId="0" fontId="14" fillId="2" borderId="7" xfId="0" applyFont="1" applyFill="1" applyBorder="1" applyAlignment="1">
      <alignment horizontal="left" vertical="center"/>
    </xf>
    <xf numFmtId="0" fontId="14" fillId="2" borderId="13" xfId="0" applyFont="1" applyFill="1" applyBorder="1" applyAlignment="1">
      <alignment horizontal="center" vertical="center"/>
    </xf>
    <xf numFmtId="0" fontId="14" fillId="2" borderId="14" xfId="0" applyFont="1" applyFill="1" applyBorder="1" applyAlignment="1">
      <alignment horizontal="center" vertical="center"/>
    </xf>
    <xf numFmtId="0" fontId="14" fillId="2" borderId="15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left" vertical="center" wrapText="1"/>
    </xf>
    <xf numFmtId="0" fontId="14" fillId="2" borderId="2" xfId="0" applyFont="1" applyFill="1" applyBorder="1" applyAlignment="1">
      <alignment horizontal="left" vertical="center" wrapText="1"/>
    </xf>
    <xf numFmtId="0" fontId="14" fillId="2" borderId="3" xfId="0" applyFont="1" applyFill="1" applyBorder="1" applyAlignment="1">
      <alignment horizontal="left" vertical="center" wrapText="1"/>
    </xf>
    <xf numFmtId="0" fontId="14" fillId="2" borderId="4" xfId="0" applyFont="1" applyFill="1" applyBorder="1" applyAlignment="1">
      <alignment horizontal="left" vertical="center" wrapText="1"/>
    </xf>
    <xf numFmtId="0" fontId="14" fillId="2" borderId="5" xfId="0" applyFont="1" applyFill="1" applyBorder="1" applyAlignment="1">
      <alignment horizontal="left" vertical="center" wrapText="1"/>
    </xf>
    <xf numFmtId="0" fontId="14" fillId="2" borderId="6" xfId="0" applyFont="1" applyFill="1" applyBorder="1" applyAlignment="1">
      <alignment horizontal="left" vertical="center" wrapText="1"/>
    </xf>
    <xf numFmtId="0" fontId="14" fillId="2" borderId="7" xfId="0" applyFont="1" applyFill="1" applyBorder="1" applyAlignment="1">
      <alignment horizontal="left" vertical="center" wrapText="1"/>
    </xf>
    <xf numFmtId="0" fontId="14" fillId="2" borderId="8" xfId="0" applyFont="1" applyFill="1" applyBorder="1" applyAlignment="1">
      <alignment horizontal="left" vertical="center" wrapText="1"/>
    </xf>
  </cellXfs>
  <cellStyles count="10">
    <cellStyle name="Millares 2" xfId="3" xr:uid="{619936B9-871B-4152-B0EA-C7D1BE101B24}"/>
    <cellStyle name="Millares 3" xfId="6" xr:uid="{04C0C5F8-9DB4-4FC3-8727-EE403C04E499}"/>
    <cellStyle name="Millares 3 2" xfId="9" xr:uid="{2D81C3B5-8F07-447C-BBD5-4E167A607DBD}"/>
    <cellStyle name="Normal" xfId="0" builtinId="0"/>
    <cellStyle name="Normal 2" xfId="1" xr:uid="{04F590D8-003F-4C67-9D94-5918FF1ADE5E}"/>
    <cellStyle name="Normal 3" xfId="4" xr:uid="{C12BA24E-1985-4155-BC02-6C9506909836}"/>
    <cellStyle name="Normal 3 2" xfId="7" xr:uid="{0DED7B1C-24F0-4522-B2A7-1913CC87112C}"/>
    <cellStyle name="Porcentaje 2" xfId="2" xr:uid="{DE3C04E7-36EE-4944-9768-BD2E013A9BB3}"/>
    <cellStyle name="Porcentaje 3" xfId="5" xr:uid="{F85319B1-C2D3-41DF-B586-74FCFD97BB34}"/>
    <cellStyle name="Porcentaje 3 2" xfId="8" xr:uid="{C98933C8-7E94-4684-88F4-39E72AE98FE7}"/>
  </cellStyles>
  <dxfs count="3329"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2" tint="-0.749961851863155"/>
      </font>
      <fill>
        <patternFill>
          <bgColor theme="0" tint="-0.14996795556505021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9900"/>
      </font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009900"/>
      </font>
      <fill>
        <patternFill>
          <bgColor theme="9" tint="0.79998168889431442"/>
        </patternFill>
      </fill>
    </dxf>
    <dxf>
      <font>
        <color rgb="FF009900"/>
      </font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ont>
        <color rgb="FF009900"/>
      </font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009900"/>
      </font>
      <fill>
        <patternFill>
          <bgColor theme="9" tint="0.79998168889431442"/>
        </patternFill>
      </fill>
    </dxf>
    <dxf>
      <font>
        <color rgb="FF009900"/>
      </font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border>
        <bottom style="thin">
          <color theme="0"/>
        </bottom>
      </border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solid">
          <fgColor theme="9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1" defaultTableStyle="TableStyleMedium2" defaultPivotStyle="PivotStyleLight16">
    <tableStyle name="Estilo de tabla 1" pivot="0" count="0" xr9:uid="{A8598003-D396-452C-9E8F-F3F49AC458EC}"/>
  </tableStyles>
  <colors>
    <mruColors>
      <color rgb="FF009900"/>
      <color rgb="FF6E6E6E"/>
      <color rgb="FFFFCCFF"/>
      <color rgb="FFC8EEF2"/>
      <color rgb="FFFDAB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195037</xdr:colOff>
      <xdr:row>0</xdr:row>
      <xdr:rowOff>54428</xdr:rowOff>
    </xdr:from>
    <xdr:to>
      <xdr:col>6</xdr:col>
      <xdr:colOff>3416754</xdr:colOff>
      <xdr:row>3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D78E1E-0BCA-4319-BE72-9467FA1F63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14"/>
        <a:stretch>
          <a:fillRect/>
        </a:stretch>
      </xdr:blipFill>
      <xdr:spPr>
        <a:xfrm>
          <a:off x="8767537" y="54428"/>
          <a:ext cx="3228067" cy="9949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195037</xdr:colOff>
      <xdr:row>0</xdr:row>
      <xdr:rowOff>54428</xdr:rowOff>
    </xdr:from>
    <xdr:to>
      <xdr:col>6</xdr:col>
      <xdr:colOff>3416754</xdr:colOff>
      <xdr:row>3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AAA140D-3F71-4EE1-A759-F1D4BF39F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14"/>
        <a:stretch>
          <a:fillRect/>
        </a:stretch>
      </xdr:blipFill>
      <xdr:spPr>
        <a:xfrm>
          <a:off x="8983437" y="54428"/>
          <a:ext cx="3224892" cy="9806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114301</xdr:rowOff>
    </xdr:from>
    <xdr:to>
      <xdr:col>1</xdr:col>
      <xdr:colOff>2349575</xdr:colOff>
      <xdr:row>2</xdr:row>
      <xdr:rowOff>240855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5131EFB-DE9E-8AD8-5BD2-684C03FA5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" y="114301"/>
          <a:ext cx="2225675" cy="637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270509</xdr:colOff>
      <xdr:row>0</xdr:row>
      <xdr:rowOff>135255</xdr:rowOff>
    </xdr:from>
    <xdr:to>
      <xdr:col>33</xdr:col>
      <xdr:colOff>330633</xdr:colOff>
      <xdr:row>2</xdr:row>
      <xdr:rowOff>215900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93BB47B2-4C03-5834-2C5A-6465A32A8040}"/>
            </a:ext>
            <a:ext uri="{147F2762-F138-4A5C-976F-8EAC2B608ADB}">
              <a16:predDERef xmlns:a16="http://schemas.microsoft.com/office/drawing/2014/main" pred="{55131EFB-DE9E-8AD8-5BD2-684C03FA5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89509" y="135255"/>
          <a:ext cx="1523467" cy="586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ps.teic.techint.net/TERIN/HR-DESARROLLO/PEOPLE%20REVIEW/PRESENTACION%20PRO%2029%2011/FINALES%202/MONIT%20AB%20Nov2005%20vs%20Dic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ps.teic.techint.net/Documents%20and%20Settings/teafnz/My%20Documents/Informes/BAJAS/Ago-06/Bajas%20Agosto%202006%20CARL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O CON JORN"/>
      <sheetName val="CUADRO"/>
      <sheetName val="DET ING"/>
      <sheetName val="DET PROFESIONALES"/>
      <sheetName val="CUADRO %%"/>
      <sheetName val="Datos mes 0"/>
      <sheetName val="Datos mes 1"/>
      <sheetName val="Datos mes 2"/>
      <sheetName val="Tablas"/>
      <sheetName val="Validación"/>
      <sheetName val="Consultas M4"/>
      <sheetName val="Comenta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BRA"/>
      <sheetName val="Sheet1"/>
      <sheetName val="Sheet3"/>
    </sheetNames>
    <sheetDataSet>
      <sheetData sheetId="0"/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6:CS2521" headerRowDxfId="3328" dataDxfId="3326" totalsRowDxfId="3325" headerRowBorderDxfId="3327">
  <autoFilter ref="B6:CS2521" xr:uid="{00000000-000C-0000-FFFF-FFFF00000000}"/>
  <tableColumns count="96">
    <tableColumn id="50" xr3:uid="{20DCD2C9-D543-4023-B7D7-3059EC9CF700}" name="NOMBRE Y APELLIDO" dataDxfId="3324"/>
    <tableColumn id="3" xr3:uid="{9787C2D1-5754-42CE-B44B-FCBCF8CC5D41}" name="DNI " dataDxfId="3323"/>
    <tableColumn id="51" xr3:uid="{AEECF4D2-A2C6-48AA-A9A1-0E135F2866EC}" name="PUESTO" dataDxfId="3322"/>
    <tableColumn id="34" xr3:uid="{61BF963E-746A-456C-BE77-DBDA3B4544A9}" name="CATEGORIA SEGÚN MATRIZ " dataDxfId="3321"/>
    <tableColumn id="35" xr3:uid="{86BC9D21-73F3-4B53-8EAA-7FD20DEA1230}" name="ESPECIALIDAD " dataDxfId="3320"/>
    <tableColumn id="9" xr3:uid="{00000000-0010-0000-0000-000009000000}" name="INDUCCIÓN DE INGRESO                     4HS  " dataDxfId="3319"/>
    <tableColumn id="7" xr3:uid="{1BAEA624-B641-4764-9A63-E7567CA20FB0}" name="TRABAJO EN ALTURA  -TEORICO   3HS" dataDxfId="3318"/>
    <tableColumn id="97" xr3:uid="{0E1E3215-CF23-4133-A856-83D8F3F69D0C}" name="PRACTICA DE TRABAJO EN ALTURA" dataDxfId="3317"/>
    <tableColumn id="28" xr3:uid="{5670A8A4-562A-4DA6-BD17-D39C63686481}" name="EXCAVACIONES: 2 HS" dataDxfId="3316"/>
    <tableColumn id="6" xr3:uid="{49F61D77-3374-457C-9656-A590899C3474}" name="ESPACIOS CONFINADOS - TEORICO 3HS" dataDxfId="3315"/>
    <tableColumn id="99" xr3:uid="{BF6CCEB3-568A-4691-92B4-B5D54F7A213F}" name="PRACTICA DE ESPACIO CONFINADO" dataDxfId="3314"/>
    <tableColumn id="55" xr3:uid="{9911B73B-B85B-4391-B7C2-AF2C0772924B}" name="SISTEMA DE PERMISO DE TRABAJO                   2HS" dataDxfId="3313"/>
    <tableColumn id="61" xr3:uid="{CEBB1A90-C17B-437A-9B84-6CA931260E3E}" name="ELEMENTOS Y MANIOBRA DE IZAJE    1 HS" dataDxfId="3312"/>
    <tableColumn id="2" xr3:uid="{5AF65052-C1E6-4A6B-9137-A3272E60D42F}" name="GESTIÓN DE RIESGOS  Y CAMBIOS  1HS" dataDxfId="3311"/>
    <tableColumn id="23" xr3:uid="{26772EBE-30A2-479D-B1CB-F6AB06CD9E02}" name="ROL PREVENTIVO DE LA SUPERVISIÓN " dataDxfId="3310"/>
    <tableColumn id="37" xr3:uid="{80AE36D8-D81C-4E70-8EFA-49431A863567}" name="LINEA DE FUEGO           1HS " dataDxfId="3309"/>
    <tableColumn id="21" xr3:uid="{D2BF937F-FC72-4552-B3A7-9E4EAAD4FB87}" name="SEÑALIZACIÓN, VALLADO Y CONTROL                      1HS" dataDxfId="3308"/>
    <tableColumn id="20" xr3:uid="{E02CCB3F-A6C4-452A-B279-EF80B969CB22}" name="PLAN ESTRATEGICO ANTE CONTIGENCIA (PEC)" dataDxfId="3307"/>
    <tableColumn id="22" xr3:uid="{48BB03E2-7019-41F7-9965-D8895B6B9F70}" name=" PREVENCIÓN Y EXTINCIÓN DE INCENDIOS (GVP)" dataDxfId="3306"/>
    <tableColumn id="14" xr3:uid="{DC96ED58-058E-452F-9A3B-130848FADA1C}" name="INVESTIGACIÓN DE ACCIDENTES E INCIDENTES  2HS" dataDxfId="3305"/>
    <tableColumn id="13" xr3:uid="{8358D2A9-3B0F-49BB-AC39-1922F54A269F}" name=" USO SEGURO DE HERRAMIENTAS DE MANO Y ÉLECTRICAS" dataDxfId="3304"/>
    <tableColumn id="8" xr3:uid="{03B33D98-9D57-4EF9-ACCB-4C47F943878E}" name="ANDAMIOS, PLATAFORMA MOVIL, ESCALERA" dataDxfId="3303"/>
    <tableColumn id="10" xr3:uid="{00000000-0010-0000-0000-00000A000000}" name=" CONSIGNACIÓN DE ENERGÍAS PELIGROSAS / SEGURIDAD ELÉCTRICA" dataDxfId="3302"/>
    <tableColumn id="11" xr3:uid="{00000000-0010-0000-0000-00000B000000}" name="OPERADORES DE CORTE Y SOLDADURA                   2HS" dataDxfId="3301"/>
    <tableColumn id="63" xr3:uid="{E9296BDB-71CB-4814-B1AD-B1FE000039C1}" name="CMD INTERNO              4HS" dataDxfId="3300"/>
    <tableColumn id="24" xr3:uid="{189868CF-D946-4873-9FBA-63782CCB9341}" name="LIDER DE BUS" dataDxfId="3299"/>
    <tableColumn id="16" xr3:uid="{50983DCE-B293-4353-987D-AD6874D8A9E6}" name="ERGONOMÍA" dataDxfId="3298"/>
    <tableColumn id="5" xr3:uid="{2FB07DB3-8579-48AB-955A-A930CB9A9AF8}" name="RIESGOS PSICOSOCIALES/ ETS" dataDxfId="3297"/>
    <tableColumn id="18" xr3:uid="{FE24AE46-7EB5-43D1-A8FA-6A563586E686}" name="PAX/ RCP/ USO DEA                          1HS " dataDxfId="3296"/>
    <tableColumn id="17" xr3:uid="{8EBDB690-8571-4BF8-A1DE-A9ED37A8A42D}" name="POLÍTICA DE ALCOHOL  Y DROGAS" dataDxfId="3295"/>
    <tableColumn id="15" xr3:uid="{91CC6A6F-62BD-4D0E-8421-5AC7A22C1D4C}" name="DESEMPEÑO ENERGÉTICO" dataDxfId="3294"/>
    <tableColumn id="36" xr3:uid="{4F75B7A7-ACC6-4641-9E32-6F89D62620B4}" name="GESTIÓN AMBIENTAL          1HS" dataDxfId="3293"/>
    <tableColumn id="39" xr3:uid="{87743970-238F-47A9-BF44-F8BFFEFE2D88}" name="GESTIÓN INTEGRAL  DE RESIDUOS        1HS" dataDxfId="3292"/>
    <tableColumn id="33" xr3:uid="{B3E31C99-C763-4692-9AB7-BB9BB65C0C99}" name="PRODUCTO QUIMÍCOS" dataDxfId="3291"/>
    <tableColumn id="25" xr3:uid="{ED9D6F3B-A8B2-4D12-90B1-8C16C9ED2F88}" name="ACCIÓN ANTE DERRAME" dataDxfId="3290"/>
    <tableColumn id="76" xr3:uid="{ADF8DE77-48AA-4F9C-B9A2-594CB88CD101}" name="AGUAS Y EFLUENTES " dataDxfId="3289"/>
    <tableColumn id="38" xr3:uid="{7B86000B-D3E5-4530-9837-BEBC77472624}" name="MEDIDAS DE MITIGACIÓN AMBIENTAL" dataDxfId="3288"/>
    <tableColumn id="54" xr3:uid="{458EE893-1FF6-422C-A9BD-45CAAD33BFF1}" name="SANITIZACIÓN DE DISPENSER" dataDxfId="3287"/>
    <tableColumn id="78" xr3:uid="{58064187-D6F3-4B9F-8F42-3BA10D9333D4}" name="PROTECCIÓN DEL SUELO" dataDxfId="3286"/>
    <tableColumn id="29" xr3:uid="{98438E49-19C3-4436-9B10-199A84A53D95}" name="SEMANA DE LA CONCIENCIA AMBIENTAL" dataDxfId="3285"/>
    <tableColumn id="31" xr3:uid="{238DFD1F-7410-4458-81D7-A6CBD1CC86B5}" name=" DIA DE LA TIERRA" dataDxfId="3284"/>
    <tableColumn id="32" xr3:uid="{D1FA6463-28A2-4CAD-B2BD-2A89FFDCBB0B}" name="EFEMERIDES AMBIENTALES " dataDxfId="3283"/>
    <tableColumn id="27" xr3:uid="{24C3B297-211C-43F4-9947-55F618972589}" name="DIA INTERNACIONAL DIVERSIDAD BIOLÓGICA" dataDxfId="3282"/>
    <tableColumn id="26" xr3:uid="{EA6101DA-3ADA-40F7-BBAF-636EDC0051FC}" name="ARQUEO - PALENTOLÓGICO " dataDxfId="3281"/>
    <tableColumn id="19" xr3:uid="{FD0C204C-AA59-4251-A7FC-FFC362F5B6CA}" name="FLORA Y FAUNA" dataDxfId="3280"/>
    <tableColumn id="40" xr3:uid="{3F3C5485-FCA3-4FF1-9CA4-E9DF006EF311}" name="DIA MUNDIAL DEL MEDIO AMBIENTE " dataDxfId="3279"/>
    <tableColumn id="30" xr3:uid="{405D5652-EC95-4CF7-9B63-0B47E8C94F8F}" name="CALIDAD DEL AIRE " dataDxfId="3278"/>
    <tableColumn id="1" xr3:uid="{F188088C-8A36-4AD3-8592-7CAF94634074}" name="CARGA DE COMBUSTIBLE " dataDxfId="3277"/>
    <tableColumn id="77" xr3:uid="{70F6EFFD-5357-43FE-B89F-1386CBA02DEB}" name="ENTREGA DE DOCUMENTACIÓN  " dataDxfId="3276"/>
    <tableColumn id="12" xr3:uid="{9AEA13E2-A94B-46D5-9CCF-DB08ED8F5B6E}" name="ASPECTOS E IMPACTOS AMBIENTALES " dataDxfId="3275"/>
    <tableColumn id="41" xr3:uid="{4272920A-EDA3-4AED-BE0A-0CBFD36889CD}" name="OBLIGACIONES Y PROHIBICIONES BÁSICAS PARA LA CONDUCCIÓN DE VEHÍCULOS" dataDxfId="3274"/>
    <tableColumn id="49" xr3:uid="{C3F680B5-5EC5-47AD-AAA3-F9E8E2D69CD9}" name="PREVENCIÓN EN TRANSPORTE DE PERSONAL " dataDxfId="3273"/>
    <tableColumn id="81" xr3:uid="{8DA2D211-2BD2-4271-85D6-B0212D3E0418}" name="REPARACIÓN, INFLADO Y CAMBIO SEGURO DE NEUMÁTICOS" dataDxfId="3272"/>
    <tableColumn id="48" xr3:uid="{6D45AB16-CDB8-4DD5-A886-DFC954D53DD6}" name="SEGURIDAD VIAL" dataDxfId="3271"/>
    <tableColumn id="47" xr3:uid="{788CCE56-2066-4E4C-AC77-B8BCE6A6F77E}" name="SOBREPASOS/ADELANTAMIENTOS" dataDxfId="3270"/>
    <tableColumn id="92" xr3:uid="{C657871E-1B8F-46A2-B30C-7AB40A754D19}" name="RIESGOS EN CAMINOS DE RIPIO" dataDxfId="3269"/>
    <tableColumn id="85" xr3:uid="{815D01D9-0A40-4D75-8153-FD82B704873A}" name="PLAN DE GESTIÓN VIAL" dataDxfId="3268"/>
    <tableColumn id="46" xr3:uid="{625B2AC2-BAB4-42E5-A8A8-FEE5E0DA1F03}" name="DIA MUNDIAL DE LA SEGURIDAD VIAL" dataDxfId="3267"/>
    <tableColumn id="44" xr3:uid="{C5682A9A-98A5-4A15-8EAE-F53BF23CA994}" name="USO OBLIGATORIO DE CINTURÓN DE SEGURIDAD" dataDxfId="3266"/>
    <tableColumn id="53" xr3:uid="{B4D537F4-7702-4133-8709-FB882D7711A2}" name="VELOCIDADES OBLIGATORIAS: MÁXIMAS, MÍNIMAS Y PRECAUTORIAS" dataDxfId="3265"/>
    <tableColumn id="52" xr3:uid="{74BA4934-873F-49D1-8080-D7C55EAC778A}" name="DISPOSITIVOS DE SEGURIDAD VIAL " dataDxfId="3264"/>
    <tableColumn id="83" xr3:uid="{5644C9C7-80B1-4E7D-9D25-A02FE24FF159}" name="PUNTO DE ENCUENTRO" dataDxfId="3263"/>
    <tableColumn id="42" xr3:uid="{8A2BC9A4-1F89-450E-9CDF-03A1A7D3500F}" name="ORIENTACIÓN DE SITIO" dataDxfId="3262"/>
    <tableColumn id="56" xr3:uid="{71BD8D2C-E19F-4630-B989-47C1155D87E6}" name="PROHIBICIÓN DE USO DE RADIO Y TELEFONO CELULAR" dataDxfId="3261"/>
    <tableColumn id="95" xr3:uid="{88A55F16-CAB5-4A15-A15C-A572A8FF34CF}" name="PLAN DE RESCATE" dataDxfId="3260"/>
    <tableColumn id="80" xr3:uid="{A91B85CC-7CBC-4C81-8E86-FA2015F29AF3}" name="GESTIÓN PREVENTIVA " dataDxfId="3259"/>
    <tableColumn id="79" xr3:uid="{BC109295-8175-47E3-A351-4406D9EEE25D}" name="DIFUSIÓN DE MIVRI" dataDxfId="3258"/>
    <tableColumn id="84" xr3:uid="{D10A3668-44A3-4588-8C3A-971C9E7B0881}" name="USO DE EPP - EPP ESPECÍFICOS" dataDxfId="3257"/>
    <tableColumn id="64" xr3:uid="{4A2DDDF6-B936-4AF8-9C25-6307DA2245F5}" name="CONDICIONES CLIMATICAS " dataDxfId="3256"/>
    <tableColumn id="96" xr3:uid="{3FF104B0-EC36-4601-A74E-8AC8041749A1}" name="INICIO DE COBERTURA ASISTENCIAL POSITIVA NOCTURNA " dataDxfId="3255"/>
    <tableColumn id="75" xr3:uid="{7F8A444A-D407-4472-B425-10E87D8ED535}" name="E.Q.M" dataDxfId="3254"/>
    <tableColumn id="74" xr3:uid="{883A2F32-54DB-4FFD-A49F-33A3DE5EF094}" name="10 RIESGOS CRITICOS " dataDxfId="3253"/>
    <tableColumn id="72" xr3:uid="{85B720EF-51FC-4A0C-8107-915C9AC744E7}" name="TAREAS CIVILES Y ELECTRICAS DENTRO DE EXCAVACIÓN" dataDxfId="3252"/>
    <tableColumn id="71" xr3:uid="{D94BE226-B2ED-4589-94DB-8380A352FEB2}" name="MOVIMIENTO DE SUELO" dataDxfId="3251"/>
    <tableColumn id="70" xr3:uid="{C6C36737-E724-4B78-ABA9-F82BE15E6400}" name="OPERACIÓN SEGURA DE VIBROCOMPACTADOR" dataDxfId="3250"/>
    <tableColumn id="68" xr3:uid="{2A62D0A9-0F15-42B3-B90C-64FD9C254A41}" name="OPERACIÓN SEGURA DE MAQUINARIA PESADA" dataDxfId="3249"/>
    <tableColumn id="69" xr3:uid="{680BD57D-3832-4B7A-A5CC-7FD11F57E307}" name="SEÑALERO/ PALETERO" dataDxfId="3248"/>
    <tableColumn id="91" xr3:uid="{E20D47F8-9BF3-4308-850D-AC6B5ACBF25D}" name="ACTOS Y CONDICIONES SUBESTANDAR" dataDxfId="3247"/>
    <tableColumn id="67" xr3:uid="{A09F5228-E1DD-423F-906B-7F9E62928517}" name="PROGRAMA DE TUTORÍA PREVENTIVA" dataDxfId="3246"/>
    <tableColumn id="43" xr3:uid="{29C87489-802F-4E37-9C35-4D738266F938}" name="CAMPAÑA - DERECHO A DECIR &quot;NO&quot;" dataDxfId="3245"/>
    <tableColumn id="66" xr3:uid="{A01D22D7-C49B-4DBC-88D7-5274489C2C96}" name="CAMPAÑA - PUNTOS CIEGOS EN EQUIPOS" dataDxfId="3244"/>
    <tableColumn id="90" xr3:uid="{E3F18273-A000-47EA-8CE1-76086F08E25D}" name=" LECCIONES APRENDIDAS " dataDxfId="3243"/>
    <tableColumn id="65" xr3:uid="{E911F1D4-553B-4D41-9670-B128060DA088}" name="AST" dataDxfId="3242"/>
    <tableColumn id="62" xr3:uid="{820877AE-5D2B-41F2-96EB-0EF515124CDD}" name="CUIDADO DE MANOS " dataDxfId="3241"/>
    <tableColumn id="73" xr3:uid="{AA14EB45-9511-469F-8378-AB55695A53EC}" name="PUNTOS DE ANCLAJE - TAREAS EN ALTURA - 1HS" dataDxfId="3240"/>
    <tableColumn id="45" xr3:uid="{0888B047-D0AC-4F26-806A-069DB1DECFDA}" name="PERCEPCIÓN DEL RIESGO" dataDxfId="3239"/>
    <tableColumn id="57" xr3:uid="{E7330DB3-1B20-46DF-B6EF-18027B29486B}" name="DESFILE DE CAÑERÍAS" dataDxfId="3238"/>
    <tableColumn id="60" xr3:uid="{548DF460-BF0B-480A-8DDA-85AA9E296F45}" name="DESCARGA Y CARGA MATERIALES" dataDxfId="3237"/>
    <tableColumn id="59" xr3:uid="{CF09A99B-F12A-44FF-BBC5-4ADE128B07DA}" name="ACOPIO DE TUBERÍAS" dataDxfId="3236"/>
    <tableColumn id="58" xr3:uid="{9FED12B6-D597-4D1D-86B8-40B0F1FDC17E}" name="SOLDADURA DE LÍNEA REGULAR " dataDxfId="3235"/>
    <tableColumn id="86" xr3:uid="{F51FD52B-C9C6-4540-8710-B764A3959FE7}" name="CAMPAÑA HEPATITIS VIRALES" dataDxfId="3234"/>
    <tableColumn id="88" xr3:uid="{92D6D878-58C5-4184-8D17-4FC5E194D520}" name="FASE SOLDADURA" dataDxfId="3233"/>
    <tableColumn id="82" xr3:uid="{0E927929-DE2B-4983-9B9C-31932F063CD6}" name="INTERACCIÓN PERS / EQUIP" dataDxfId="3232"/>
    <tableColumn id="94" xr3:uid="{27B861B7-3ED7-49DA-8436-A3092B2265A4}" name=" TOXICOLOGÍA" dataDxfId="3231"/>
    <tableColumn id="93" xr3:uid="{F13F146D-2676-4999-84AE-32EBDB12B333}" name="FASE SOLDADURA2" dataDxfId="3230"/>
    <tableColumn id="87" xr3:uid="{E36F8616-6B97-4739-AAF6-405DDB046FE7}" name="INTERACCIÓN PERS / EQUIP3" dataDxfId="3229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C2A74-3444-49CE-9B14-05842BE1C7D9}">
  <dimension ref="A1:DB512"/>
  <sheetViews>
    <sheetView showGridLines="0" zoomScale="70" zoomScaleNormal="70" zoomScalePageLayoutView="70" workbookViewId="0">
      <selection activeCell="B33" sqref="B33:D33"/>
    </sheetView>
  </sheetViews>
  <sheetFormatPr baseColWidth="10" defaultColWidth="10.7265625" defaultRowHeight="16" x14ac:dyDescent="0.35"/>
  <cols>
    <col min="1" max="1" width="4.36328125" style="103" customWidth="1"/>
    <col min="2" max="2" width="38.1796875" style="103" customWidth="1"/>
    <col min="3" max="3" width="30.6328125" style="99" customWidth="1"/>
    <col min="4" max="4" width="27.54296875" style="99" bestFit="1" customWidth="1"/>
    <col min="5" max="5" width="22.08984375" style="99" customWidth="1"/>
    <col min="6" max="6" width="3" style="99" customWidth="1"/>
    <col min="7" max="7" width="50.54296875" style="99" bestFit="1" customWidth="1"/>
    <col min="8" max="8" width="3.54296875" style="103" customWidth="1"/>
    <col min="9" max="16384" width="10.7265625" style="103"/>
  </cols>
  <sheetData>
    <row r="1" spans="1:106" ht="44.5" customHeight="1" x14ac:dyDescent="0.35">
      <c r="A1" s="102"/>
      <c r="B1" s="135" t="s">
        <v>3510</v>
      </c>
      <c r="C1" s="135"/>
      <c r="D1" s="135"/>
      <c r="E1" s="135"/>
      <c r="F1" s="95"/>
      <c r="G1" s="96"/>
      <c r="H1" s="102"/>
      <c r="I1" s="111"/>
      <c r="J1" s="111"/>
      <c r="K1" s="111"/>
      <c r="L1" s="111"/>
      <c r="M1" s="134"/>
      <c r="N1" s="134"/>
      <c r="O1" s="134"/>
      <c r="P1" s="134"/>
      <c r="Q1" s="134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1"/>
      <c r="AN1" s="111"/>
      <c r="AO1" s="111"/>
      <c r="AP1" s="111"/>
      <c r="AQ1" s="111"/>
      <c r="AR1" s="111"/>
      <c r="AS1" s="111"/>
      <c r="AT1" s="111"/>
      <c r="AU1" s="111"/>
      <c r="AV1" s="111"/>
      <c r="AW1" s="111"/>
      <c r="AX1" s="111"/>
      <c r="AY1" s="111"/>
      <c r="AZ1" s="111"/>
      <c r="BA1" s="111"/>
      <c r="BB1" s="111"/>
      <c r="BC1" s="111"/>
      <c r="BD1" s="111"/>
      <c r="BE1" s="111"/>
      <c r="BF1" s="111"/>
      <c r="BG1" s="111"/>
      <c r="BH1" s="111"/>
      <c r="BI1" s="111"/>
      <c r="BJ1" s="111"/>
      <c r="BK1" s="111"/>
      <c r="BL1" s="111"/>
      <c r="BM1" s="111"/>
      <c r="BN1" s="111"/>
      <c r="BO1" s="111"/>
      <c r="BP1" s="111"/>
      <c r="BQ1" s="111"/>
      <c r="BR1" s="111"/>
      <c r="BS1" s="111"/>
      <c r="BT1" s="111"/>
      <c r="BU1" s="111"/>
      <c r="BV1" s="111"/>
      <c r="BW1" s="111"/>
      <c r="BX1" s="111"/>
      <c r="BY1" s="111"/>
      <c r="BZ1" s="111"/>
      <c r="CA1" s="111"/>
      <c r="CB1" s="111"/>
      <c r="CC1" s="111"/>
      <c r="CD1" s="111"/>
      <c r="CE1" s="111"/>
      <c r="CF1" s="111"/>
      <c r="CG1" s="111"/>
      <c r="CH1" s="111"/>
      <c r="CI1" s="111"/>
      <c r="CJ1" s="111"/>
      <c r="CK1" s="111"/>
      <c r="CL1" s="111"/>
      <c r="CM1" s="111"/>
      <c r="CN1" s="111"/>
      <c r="CO1" s="111"/>
      <c r="CP1" s="111"/>
      <c r="CQ1" s="111"/>
      <c r="CR1" s="111"/>
      <c r="CS1" s="111"/>
      <c r="CT1" s="111"/>
      <c r="CU1" s="111"/>
      <c r="CV1" s="111"/>
      <c r="CW1" s="111"/>
      <c r="CX1" s="111"/>
      <c r="CY1" s="111"/>
      <c r="CZ1" s="111"/>
      <c r="DA1" s="111"/>
      <c r="DB1" s="111"/>
    </row>
    <row r="2" spans="1:106" ht="21" x14ac:dyDescent="0.35">
      <c r="A2" s="102"/>
      <c r="B2" s="94" t="s">
        <v>3496</v>
      </c>
      <c r="C2" s="94" t="s">
        <v>1</v>
      </c>
      <c r="D2" s="94" t="s">
        <v>3</v>
      </c>
      <c r="E2" s="94" t="s">
        <v>3497</v>
      </c>
      <c r="F2" s="95"/>
      <c r="G2" s="97"/>
      <c r="H2" s="102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  <c r="CX2" s="111"/>
      <c r="CY2" s="111"/>
      <c r="CZ2" s="111"/>
      <c r="DA2" s="111"/>
      <c r="DB2" s="111"/>
    </row>
    <row r="3" spans="1:106" x14ac:dyDescent="0.35">
      <c r="A3" s="102"/>
      <c r="B3" s="98" t="s">
        <v>1997</v>
      </c>
      <c r="C3" s="98" t="str">
        <f>+VLOOKUP(B3,TECHINT!A7:C5000,2,FALSE)</f>
        <v xml:space="preserve">MIÑO XIMENA NAHIA </v>
      </c>
      <c r="D3" s="98" t="str">
        <f>+VLOOKUP(C3,TECHINT!B7:DD4997,3,FALSE)</f>
        <v>HSE TECHNICIAN</v>
      </c>
      <c r="E3" s="98" t="str">
        <f>+VLOOKUP(B3,TECHINT!A7:DC4997,6,FALSE)</f>
        <v>MASS N/O</v>
      </c>
      <c r="F3" s="97"/>
      <c r="G3" s="102" t="str" cm="1">
        <f t="array" ref="G3">IFERROR(IF(UPPER(TRIM(INDEX(TECHINT!D6:CV2135, MATCH(E3,TECHINT!F6:F5386, 0),COLUMN(H4)-COLUMN(#REF!)+1)))="dd/mm/aaaa",INDEX(#REF!, 1, COLUMN(H4)-COLUMN(#REF!)+1),""),"")</f>
        <v/>
      </c>
      <c r="H3" s="102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1"/>
      <c r="BC3" s="111"/>
      <c r="BD3" s="111"/>
      <c r="BE3" s="111"/>
      <c r="BF3" s="111"/>
      <c r="BG3" s="111"/>
      <c r="BH3" s="111"/>
      <c r="BI3" s="111"/>
      <c r="BJ3" s="111"/>
      <c r="BK3" s="111"/>
      <c r="BL3" s="111"/>
      <c r="BM3" s="111"/>
      <c r="BN3" s="111"/>
      <c r="BO3" s="111"/>
      <c r="BP3" s="111"/>
      <c r="BQ3" s="111"/>
      <c r="BR3" s="111"/>
      <c r="BS3" s="111"/>
      <c r="BT3" s="111"/>
      <c r="BU3" s="111"/>
      <c r="BV3" s="111"/>
      <c r="BW3" s="111"/>
      <c r="BX3" s="111"/>
      <c r="BY3" s="111"/>
      <c r="BZ3" s="111"/>
      <c r="CA3" s="111"/>
      <c r="CB3" s="111"/>
      <c r="CC3" s="111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111"/>
      <c r="CU3" s="111"/>
      <c r="CV3" s="111"/>
      <c r="CW3" s="111"/>
      <c r="CX3" s="111"/>
      <c r="CY3" s="111"/>
      <c r="CZ3" s="111"/>
      <c r="DA3" s="111"/>
      <c r="DB3" s="111"/>
    </row>
    <row r="4" spans="1:106" hidden="1" x14ac:dyDescent="0.35">
      <c r="A4" s="102"/>
      <c r="B4" s="103" t="str" cm="1">
        <f t="array" ref="B4">IFERROR(IF(ISNUMBER(INDEX(TECHINT!$G$7:$CS$5386,MATCH($B$3, TECHINT!$C$7:$C$5386, 0),COLUMN(B4)-COLUMN($B$4)+1)),INDEX(TECHINT!$G$6:$CS$6, 1, COLUMN(B4)-COLUMN($B$4)+1),""),"")</f>
        <v xml:space="preserve">INDUCCIÓN DE INGRESO                     4HS  </v>
      </c>
      <c r="C4" s="103" t="str" cm="1">
        <f t="array" ref="C4">IFERROR(IF(ISNUMBER(INDEX(TECHINT!$G$7:$CS$5386,MATCH($B$3, TECHINT!$C$7:$C$5386, 0),COLUMN(C4)-COLUMN($B$4)+1)),INDEX(TECHINT!$G$6:$CS$6, 1, COLUMN(C4)-COLUMN($B$4)+1),""),"")</f>
        <v>TRABAJO EN ALTURA  -TEORICO   3HS</v>
      </c>
      <c r="D4" s="103" t="str" cm="1">
        <f t="array" ref="D4">IFERROR(IF(ISNUMBER(INDEX(TECHINT!$G$7:$CS$5386,MATCH($B$3, TECHINT!$C$7:$C$5386, 0),COLUMN(D4)-COLUMN($B$4)+1)),INDEX(TECHINT!$G$6:$CS$6, 1, COLUMN(D4)-COLUMN($B$4)+1),""),"")</f>
        <v/>
      </c>
      <c r="E4" s="103" t="str" cm="1">
        <f t="array" ref="E4">IFERROR(IF(ISNUMBER(INDEX(TECHINT!$G$7:$CS$5386,MATCH($B$3, TECHINT!$C$7:$C$5386, 0),COLUMN(E4)-COLUMN($B$4)+1)),INDEX(TECHINT!$G$6:$CS$6, 1, COLUMN(E4)-COLUMN($B$4)+1),""),"")</f>
        <v>EXCAVACIONES: 2 HS</v>
      </c>
      <c r="F4" s="103" t="str" cm="1">
        <f t="array" ref="F4">IFERROR(IF(ISNUMBER(INDEX(TECHINT!$G$7:$CS$5386,MATCH($B$3, TECHINT!$C$7:$C$5386, 0),COLUMN(F4)-COLUMN($B$4)+1)),INDEX(TECHINT!$G$6:$CS$6, 1, COLUMN(F4)-COLUMN($B$4)+1),""),"")</f>
        <v>ESPACIOS CONFINADOS - TEORICO 3HS</v>
      </c>
      <c r="G4" s="103" t="str" cm="1">
        <f t="array" ref="G4">IFERROR(IF(ISNUMBER(INDEX(TECHINT!$G$7:$CS$5386,MATCH($B$3, TECHINT!$C$7:$C$5386, 0),COLUMN(G4)-COLUMN($B$4)+1)),INDEX(TECHINT!$G$6:$CS$6, 1, COLUMN(G4)-COLUMN($B$4)+1),""),"")</f>
        <v/>
      </c>
      <c r="H4" s="103" t="str" cm="1">
        <f t="array" ref="H4">IFERROR(IF(ISNUMBER(INDEX(TECHINT!$G$7:$CS$5386,MATCH($B$3, TECHINT!$C$7:$C$5386, 0),COLUMN(H4)-COLUMN($B$4)+1)),INDEX(TECHINT!$G$6:$CS$6, 1, COLUMN(H4)-COLUMN($B$4)+1),""),"")</f>
        <v>SISTEMA DE PERMISO DE TRABAJO                   2HS</v>
      </c>
      <c r="I4" s="111" t="str" cm="1">
        <f t="array" ref="I4">IFERROR(IF(ISNUMBER(INDEX(TECHINT!$G$7:$CS$5386,MATCH($B$3, TECHINT!$C$7:$C$5386, 0),COLUMN(I4)-COLUMN($B$4)+1)),INDEX(TECHINT!$G$6:$CS$6, 1, COLUMN(I4)-COLUMN($B$4)+1),""),"")</f>
        <v/>
      </c>
      <c r="J4" s="111" t="str" cm="1">
        <f t="array" ref="J4">IFERROR(IF(ISNUMBER(INDEX(TECHINT!$G$7:$CS$5386,MATCH($B$3, TECHINT!$C$7:$C$5386, 0),COLUMN(J4)-COLUMN($B$4)+1)),INDEX(TECHINT!$G$6:$CS$6, 1, COLUMN(J4)-COLUMN($B$4)+1),""),"")</f>
        <v/>
      </c>
      <c r="K4" s="111" t="str" cm="1">
        <f t="array" ref="K4">IFERROR(IF(ISNUMBER(INDEX(TECHINT!$G$7:$CS$5386,MATCH($B$3, TECHINT!$C$7:$C$5386, 0),COLUMN(K4)-COLUMN($B$4)+1)),INDEX(TECHINT!$G$6:$CS$6, 1, COLUMN(K4)-COLUMN($B$4)+1),""),"")</f>
        <v/>
      </c>
      <c r="L4" s="111" t="str" cm="1">
        <f t="array" ref="L4">IFERROR(IF(ISNUMBER(INDEX(TECHINT!$G$7:$CS$5386,MATCH($B$3, TECHINT!$C$7:$C$5386, 0),COLUMN(L4)-COLUMN($B$4)+1)),INDEX(TECHINT!$G$6:$CS$6, 1, COLUMN(L4)-COLUMN($B$4)+1),""),"")</f>
        <v/>
      </c>
      <c r="M4" s="111" t="str" cm="1">
        <f t="array" ref="M4">IFERROR(IF(ISNUMBER(INDEX(TECHINT!$G$7:$CS$5386,MATCH($B$3, TECHINT!$C$7:$C$5386, 0),COLUMN(M4)-COLUMN($B$4)+1)),INDEX(TECHINT!$G$6:$CS$6, 1, COLUMN(M4)-COLUMN($B$4)+1),""),"")</f>
        <v/>
      </c>
      <c r="N4" s="111" t="str" cm="1">
        <f t="array" ref="N4">IFERROR(IF(ISNUMBER(INDEX(TECHINT!$G$7:$CS$5386,MATCH($B$3, TECHINT!$C$7:$C$5386, 0),COLUMN(N4)-COLUMN($B$4)+1)),INDEX(TECHINT!$G$6:$CS$6, 1, COLUMN(N4)-COLUMN($B$4)+1),""),"")</f>
        <v/>
      </c>
      <c r="O4" s="111" t="str" cm="1">
        <f t="array" ref="O4">IFERROR(IF(ISNUMBER(INDEX(TECHINT!$G$7:$CS$5386,MATCH($B$3, TECHINT!$C$7:$C$5386, 0),COLUMN(O4)-COLUMN($B$4)+1)),INDEX(TECHINT!$G$6:$CS$6, 1, COLUMN(O4)-COLUMN($B$4)+1),""),"")</f>
        <v/>
      </c>
      <c r="P4" s="111" t="str" cm="1">
        <f t="array" ref="P4">IFERROR(IF(ISNUMBER(INDEX(TECHINT!$G$7:$CS$5386,MATCH($B$3, TECHINT!$C$7:$C$5386, 0),COLUMN(P4)-COLUMN($B$4)+1)),INDEX(TECHINT!$G$6:$CS$6, 1, COLUMN(P4)-COLUMN($B$4)+1),""),"")</f>
        <v/>
      </c>
      <c r="Q4" s="111" t="str" cm="1">
        <f t="array" ref="Q4">IFERROR(IF(ISNUMBER(INDEX(TECHINT!$G$7:$CS$5386,MATCH($B$3, TECHINT!$C$7:$C$5386, 0),COLUMN(Q4)-COLUMN($B$4)+1)),INDEX(TECHINT!$G$6:$CS$6, 1, COLUMN(Q4)-COLUMN($B$4)+1),""),"")</f>
        <v/>
      </c>
      <c r="R4" s="111" t="str" cm="1">
        <f t="array" ref="R4">IFERROR(IF(ISNUMBER(INDEX(TECHINT!$G$7:$CS$5386,MATCH($B$3, TECHINT!$C$7:$C$5386, 0),COLUMN(R4)-COLUMN($B$4)+1)),INDEX(TECHINT!$G$6:$CS$6, 1, COLUMN(R4)-COLUMN($B$4)+1),""),"")</f>
        <v/>
      </c>
      <c r="S4" s="111" t="str" cm="1">
        <f t="array" ref="S4">IFERROR(IF(ISNUMBER(INDEX(TECHINT!$G$7:$CS$5386,MATCH($B$3, TECHINT!$C$7:$C$5386, 0),COLUMN(S4)-COLUMN($B$4)+1)),INDEX(TECHINT!$G$6:$CS$6, 1, COLUMN(S4)-COLUMN($B$4)+1),""),"")</f>
        <v/>
      </c>
      <c r="T4" s="111" t="str" cm="1">
        <f t="array" ref="T4">IFERROR(IF(ISNUMBER(INDEX(TECHINT!$G$7:$CS$5386,MATCH($B$3, TECHINT!$C$7:$C$5386, 0),COLUMN(T4)-COLUMN($B$4)+1)),INDEX(TECHINT!$G$6:$CS$6, 1, COLUMN(T4)-COLUMN($B$4)+1),""),"")</f>
        <v/>
      </c>
      <c r="U4" s="111" t="str" cm="1">
        <f t="array" ref="U4">IFERROR(IF(ISNUMBER(INDEX(TECHINT!$G$7:$CS$5386,MATCH($B$3, TECHINT!$C$7:$C$5386, 0),COLUMN(U4)-COLUMN($B$4)+1)),INDEX(TECHINT!$G$6:$CS$6, 1, COLUMN(U4)-COLUMN($B$4)+1),""),"")</f>
        <v/>
      </c>
      <c r="V4" s="111" t="str" cm="1">
        <f t="array" ref="V4">IFERROR(IF(ISNUMBER(INDEX(TECHINT!$G$7:$CS$5386,MATCH($B$3, TECHINT!$C$7:$C$5386, 0),COLUMN(V4)-COLUMN($B$4)+1)),INDEX(TECHINT!$G$6:$CS$6, 1, COLUMN(V4)-COLUMN($B$4)+1),""),"")</f>
        <v/>
      </c>
      <c r="W4" s="111" t="str" cm="1">
        <f t="array" ref="W4">IFERROR(IF(ISNUMBER(INDEX(TECHINT!$G$7:$CS$5386,MATCH($B$3, TECHINT!$C$7:$C$5386, 0),COLUMN(W4)-COLUMN($B$4)+1)),INDEX(TECHINT!$G$6:$CS$6, 1, COLUMN(W4)-COLUMN($B$4)+1),""),"")</f>
        <v/>
      </c>
      <c r="X4" s="111" t="str" cm="1">
        <f t="array" ref="X4">IFERROR(IF(ISNUMBER(INDEX(TECHINT!$G$7:$CS$5386,MATCH($B$3, TECHINT!$C$7:$C$5386, 0),COLUMN(X4)-COLUMN($B$4)+1)),INDEX(TECHINT!$G$6:$CS$6, 1, COLUMN(X4)-COLUMN($B$4)+1),""),"")</f>
        <v/>
      </c>
      <c r="Y4" s="111" t="str" cm="1">
        <f t="array" ref="Y4">IFERROR(IF(ISNUMBER(INDEX(TECHINT!$G$7:$CS$5386,MATCH($B$3, TECHINT!$C$7:$C$5386, 0),COLUMN(Y4)-COLUMN($B$4)+1)),INDEX(TECHINT!$G$6:$CS$6, 1, COLUMN(Y4)-COLUMN($B$4)+1),""),"")</f>
        <v/>
      </c>
      <c r="Z4" s="111" t="str" cm="1">
        <f t="array" ref="Z4">IFERROR(IF(ISNUMBER(INDEX(TECHINT!$G$7:$CS$5386,MATCH($B$3, TECHINT!$C$7:$C$5386, 0),COLUMN(Z4)-COLUMN($B$4)+1)),INDEX(TECHINT!$G$6:$CS$6, 1, COLUMN(Z4)-COLUMN($B$4)+1),""),"")</f>
        <v/>
      </c>
      <c r="AA4" s="111" t="str" cm="1">
        <f t="array" ref="AA4">IFERROR(IF(ISNUMBER(INDEX(TECHINT!$G$7:$CS$5386,MATCH($B$3, TECHINT!$C$7:$C$5386, 0),COLUMN(AA4)-COLUMN($B$4)+1)),INDEX(TECHINT!$G$6:$CS$6, 1, COLUMN(AA4)-COLUMN($B$4)+1),""),"")</f>
        <v>DESEMPEÑO ENERGÉTICO</v>
      </c>
      <c r="AB4" s="111" t="str" cm="1">
        <f t="array" ref="AB4">IFERROR(IF(ISNUMBER(INDEX(TECHINT!$G$7:$CS$5386,MATCH($B$3, TECHINT!$C$7:$C$5386, 0),COLUMN(AB4)-COLUMN($B$4)+1)),INDEX(TECHINT!$G$6:$CS$6, 1, COLUMN(AB4)-COLUMN($B$4)+1),""),"")</f>
        <v>GESTIÓN AMBIENTAL          1HS</v>
      </c>
      <c r="AC4" s="111" t="str" cm="1">
        <f t="array" ref="AC4">IFERROR(IF(ISNUMBER(INDEX(TECHINT!$G$7:$CS$5386,MATCH($B$3, TECHINT!$C$7:$C$5386, 0),COLUMN(AC4)-COLUMN($B$4)+1)),INDEX(TECHINT!$G$6:$CS$6, 1, COLUMN(AC4)-COLUMN($B$4)+1),""),"")</f>
        <v>GESTIÓN INTEGRAL  DE RESIDUOS        1HS</v>
      </c>
      <c r="AD4" s="111" t="str" cm="1">
        <f t="array" ref="AD4">IFERROR(IF(ISNUMBER(INDEX(TECHINT!$G$7:$CS$5386,MATCH($B$3, TECHINT!$C$7:$C$5386, 0),COLUMN(AD4)-COLUMN($B$4)+1)),INDEX(TECHINT!$G$6:$CS$6, 1, COLUMN(AD4)-COLUMN($B$4)+1),""),"")</f>
        <v/>
      </c>
      <c r="AE4" s="111" t="str" cm="1">
        <f t="array" ref="AE4">IFERROR(IF(ISNUMBER(INDEX(TECHINT!$G$7:$CS$5386,MATCH($B$3, TECHINT!$C$7:$C$5386, 0),COLUMN(AE4)-COLUMN($B$4)+1)),INDEX(TECHINT!$G$6:$CS$6, 1, COLUMN(AE4)-COLUMN($B$4)+1),""),"")</f>
        <v/>
      </c>
      <c r="AF4" s="111" t="str" cm="1">
        <f t="array" ref="AF4">IFERROR(IF(ISNUMBER(INDEX(TECHINT!$G$7:$CS$5386,MATCH($B$3, TECHINT!$C$7:$C$5386, 0),COLUMN(AF4)-COLUMN($B$4)+1)),INDEX(TECHINT!$G$6:$CS$6, 1, COLUMN(AF4)-COLUMN($B$4)+1),""),"")</f>
        <v/>
      </c>
      <c r="AG4" s="111" t="str" cm="1">
        <f t="array" ref="AG4">IFERROR(IF(ISNUMBER(INDEX(TECHINT!$G$7:$CS$5386,MATCH($B$3, TECHINT!$C$7:$C$5386, 0),COLUMN(AG4)-COLUMN($B$4)+1)),INDEX(TECHINT!$G$6:$CS$6, 1, COLUMN(AG4)-COLUMN($B$4)+1),""),"")</f>
        <v/>
      </c>
      <c r="AH4" s="111" t="str" cm="1">
        <f t="array" ref="AH4">IFERROR(IF(ISNUMBER(INDEX(TECHINT!$G$7:$CS$5386,MATCH($B$3, TECHINT!$C$7:$C$5386, 0),COLUMN(AH4)-COLUMN($B$4)+1)),INDEX(TECHINT!$G$6:$CS$6, 1, COLUMN(AH4)-COLUMN($B$4)+1),""),"")</f>
        <v/>
      </c>
      <c r="AI4" s="111" t="str" cm="1">
        <f t="array" ref="AI4">IFERROR(IF(ISNUMBER(INDEX(TECHINT!$G$7:$CS$5386,MATCH($B$3, TECHINT!$C$7:$C$5386, 0),COLUMN(AI4)-COLUMN($B$4)+1)),INDEX(TECHINT!$G$6:$CS$6, 1, COLUMN(AI4)-COLUMN($B$4)+1),""),"")</f>
        <v/>
      </c>
      <c r="AJ4" s="111" t="str" cm="1">
        <f t="array" ref="AJ4">IFERROR(IF(ISNUMBER(INDEX(TECHINT!$G$7:$CS$5386,MATCH($B$3, TECHINT!$C$7:$C$5386, 0),COLUMN(AJ4)-COLUMN($B$4)+1)),INDEX(TECHINT!$G$6:$CS$6, 1, COLUMN(AJ4)-COLUMN($B$4)+1),""),"")</f>
        <v/>
      </c>
      <c r="AK4" s="111" t="str" cm="1">
        <f t="array" ref="AK4">IFERROR(IF(ISNUMBER(INDEX(TECHINT!$G$7:$CS$5386,MATCH($B$3, TECHINT!$C$7:$C$5386, 0),COLUMN(AK4)-COLUMN($B$4)+1)),INDEX(TECHINT!$G$6:$CS$6, 1, COLUMN(AK4)-COLUMN($B$4)+1),""),"")</f>
        <v/>
      </c>
      <c r="AL4" s="111" t="str" cm="1">
        <f t="array" ref="AL4">IFERROR(IF(ISNUMBER(INDEX(TECHINT!$G$7:$CS$5386,MATCH($B$3, TECHINT!$C$7:$C$5386, 0),COLUMN(AL4)-COLUMN($B$4)+1)),INDEX(TECHINT!$G$6:$CS$6, 1, COLUMN(AL4)-COLUMN($B$4)+1),""),"")</f>
        <v/>
      </c>
      <c r="AM4" s="111" t="str" cm="1">
        <f t="array" ref="AM4">IFERROR(IF(ISNUMBER(INDEX(TECHINT!$G$7:$CS$5386,MATCH($B$3, TECHINT!$C$7:$C$5386, 0),COLUMN(AM4)-COLUMN($B$4)+1)),INDEX(TECHINT!$G$6:$CS$6, 1, COLUMN(AM4)-COLUMN($B$4)+1),""),"")</f>
        <v/>
      </c>
      <c r="AN4" s="111" t="str" cm="1">
        <f t="array" ref="AN4">IFERROR(IF(ISNUMBER(INDEX(TECHINT!$G$7:$CS$5386,MATCH($B$3, TECHINT!$C$7:$C$5386, 0),COLUMN(AN4)-COLUMN($B$4)+1)),INDEX(TECHINT!$G$6:$CS$6, 1, COLUMN(AN4)-COLUMN($B$4)+1),""),"")</f>
        <v/>
      </c>
      <c r="AO4" s="111" t="str" cm="1">
        <f t="array" ref="AO4">IFERROR(IF(ISNUMBER(INDEX(TECHINT!$G$7:$CS$5386,MATCH($B$3, TECHINT!$C$7:$C$5386, 0),COLUMN(AO4)-COLUMN($B$4)+1)),INDEX(TECHINT!$G$6:$CS$6, 1, COLUMN(AO4)-COLUMN($B$4)+1),""),"")</f>
        <v/>
      </c>
      <c r="AP4" s="111" t="str" cm="1">
        <f t="array" ref="AP4">IFERROR(IF(ISNUMBER(INDEX(TECHINT!$G$7:$CS$5386,MATCH($B$3, TECHINT!$C$7:$C$5386, 0),COLUMN(AP4)-COLUMN($B$4)+1)),INDEX(TECHINT!$G$6:$CS$6, 1, COLUMN(AP4)-COLUMN($B$4)+1),""),"")</f>
        <v/>
      </c>
      <c r="AQ4" s="111" t="str" cm="1">
        <f t="array" ref="AQ4">IFERROR(IF(ISNUMBER(INDEX(TECHINT!$G$7:$CS$5386,MATCH($B$3, TECHINT!$C$7:$C$5386, 0),COLUMN(AQ4)-COLUMN($B$4)+1)),INDEX(TECHINT!$G$6:$CS$6, 1, COLUMN(AQ4)-COLUMN($B$4)+1),""),"")</f>
        <v/>
      </c>
      <c r="AR4" s="111" t="str" cm="1">
        <f t="array" ref="AR4">IFERROR(IF(ISNUMBER(INDEX(TECHINT!$G$7:$CS$5386,MATCH($B$3, TECHINT!$C$7:$C$5386, 0),COLUMN(AR4)-COLUMN($B$4)+1)),INDEX(TECHINT!$G$6:$CS$6, 1, COLUMN(AR4)-COLUMN($B$4)+1),""),"")</f>
        <v/>
      </c>
      <c r="AS4" s="111" t="str" cm="1">
        <f t="array" ref="AS4">IFERROR(IF(ISNUMBER(INDEX(TECHINT!$G$7:$CS$5386,MATCH($B$3, TECHINT!$C$7:$C$5386, 0),COLUMN(AS4)-COLUMN($B$4)+1)),INDEX(TECHINT!$G$6:$CS$6, 1, COLUMN(AS4)-COLUMN($B$4)+1),""),"")</f>
        <v/>
      </c>
      <c r="AT4" s="111" t="str" cm="1">
        <f t="array" ref="AT4">IFERROR(IF(ISNUMBER(INDEX(TECHINT!$G$7:$CS$5386,MATCH($B$3, TECHINT!$C$7:$C$5386, 0),COLUMN(AT4)-COLUMN($B$4)+1)),INDEX(TECHINT!$G$6:$CS$6, 1, COLUMN(AT4)-COLUMN($B$4)+1),""),"")</f>
        <v/>
      </c>
      <c r="AU4" s="111" t="str" cm="1">
        <f t="array" ref="AU4">IFERROR(IF(ISNUMBER(INDEX(TECHINT!$G$7:$CS$5386,MATCH($B$3, TECHINT!$C$7:$C$5386, 0),COLUMN(AU4)-COLUMN($B$4)+1)),INDEX(TECHINT!$G$6:$CS$6, 1, COLUMN(AU4)-COLUMN($B$4)+1),""),"")</f>
        <v/>
      </c>
      <c r="AV4" s="111" t="str" cm="1">
        <f t="array" ref="AV4">IFERROR(IF(ISNUMBER(INDEX(TECHINT!$G$7:$CS$5386,MATCH($B$3, TECHINT!$C$7:$C$5386, 0),COLUMN(AV4)-COLUMN($B$4)+1)),INDEX(TECHINT!$G$6:$CS$6, 1, COLUMN(AV4)-COLUMN($B$4)+1),""),"")</f>
        <v/>
      </c>
      <c r="AW4" s="111" t="str" cm="1">
        <f t="array" ref="AW4">IFERROR(IF(ISNUMBER(INDEX(TECHINT!$G$7:$CS$5386,MATCH($B$3, TECHINT!$C$7:$C$5386, 0),COLUMN(AW4)-COLUMN($B$4)+1)),INDEX(TECHINT!$G$6:$CS$6, 1, COLUMN(AW4)-COLUMN($B$4)+1),""),"")</f>
        <v/>
      </c>
      <c r="AX4" s="111" t="str" cm="1">
        <f t="array" ref="AX4">IFERROR(IF(ISNUMBER(INDEX(TECHINT!$G$7:$CS$5386,MATCH($B$3, TECHINT!$C$7:$C$5386, 0),COLUMN(AX4)-COLUMN($B$4)+1)),INDEX(TECHINT!$G$6:$CS$6, 1, COLUMN(AX4)-COLUMN($B$4)+1),""),"")</f>
        <v/>
      </c>
      <c r="AY4" s="111" t="str" cm="1">
        <f t="array" ref="AY4">IFERROR(IF(ISNUMBER(INDEX(TECHINT!$G$7:$CS$5386,MATCH($B$3, TECHINT!$C$7:$C$5386, 0),COLUMN(AY4)-COLUMN($B$4)+1)),INDEX(TECHINT!$G$6:$CS$6, 1, COLUMN(AY4)-COLUMN($B$4)+1),""),"")</f>
        <v/>
      </c>
      <c r="AZ4" s="111" t="str" cm="1">
        <f t="array" ref="AZ4">IFERROR(IF(ISNUMBER(INDEX(TECHINT!$G$7:$CS$5386,MATCH($B$3, TECHINT!$C$7:$C$5386, 0),COLUMN(AZ4)-COLUMN($B$4)+1)),INDEX(TECHINT!$G$6:$CS$6, 1, COLUMN(AZ4)-COLUMN($B$4)+1),""),"")</f>
        <v/>
      </c>
      <c r="BA4" s="111" t="str" cm="1">
        <f t="array" ref="BA4">IFERROR(IF(ISNUMBER(INDEX(TECHINT!$G$7:$CS$5386,MATCH($B$3, TECHINT!$C$7:$C$5386, 0),COLUMN(BA4)-COLUMN($B$4)+1)),INDEX(TECHINT!$G$6:$CS$6, 1, COLUMN(BA4)-COLUMN($B$4)+1),""),"")</f>
        <v/>
      </c>
      <c r="BB4" s="111" t="str" cm="1">
        <f t="array" ref="BB4">IFERROR(IF(ISNUMBER(INDEX(TECHINT!$G$7:$CS$5386,MATCH($B$3, TECHINT!$C$7:$C$5386, 0),COLUMN(BB4)-COLUMN($B$4)+1)),INDEX(TECHINT!$G$6:$CS$6, 1, COLUMN(BB4)-COLUMN($B$4)+1),""),"")</f>
        <v/>
      </c>
      <c r="BC4" s="111" t="str" cm="1">
        <f t="array" ref="BC4">IFERROR(IF(ISNUMBER(INDEX(TECHINT!$G$7:$CS$5386,MATCH($B$3, TECHINT!$C$7:$C$5386, 0),COLUMN(BC4)-COLUMN($B$4)+1)),INDEX(TECHINT!$G$6:$CS$6, 1, COLUMN(BC4)-COLUMN($B$4)+1),""),"")</f>
        <v/>
      </c>
      <c r="BD4" s="111" t="str" cm="1">
        <f t="array" ref="BD4">IFERROR(IF(ISNUMBER(INDEX(TECHINT!$G$7:$CS$5386,MATCH($B$3, TECHINT!$C$7:$C$5386, 0),COLUMN(BD4)-COLUMN($B$4)+1)),INDEX(TECHINT!$G$6:$CS$6, 1, COLUMN(BD4)-COLUMN($B$4)+1),""),"")</f>
        <v/>
      </c>
      <c r="BE4" s="111" t="str" cm="1">
        <f t="array" ref="BE4">IFERROR(IF(ISNUMBER(INDEX(TECHINT!$G$7:$CS$5386,MATCH($B$3, TECHINT!$C$7:$C$5386, 0),COLUMN(BE4)-COLUMN($B$4)+1)),INDEX(TECHINT!$G$6:$CS$6, 1, COLUMN(BE4)-COLUMN($B$4)+1),""),"")</f>
        <v/>
      </c>
      <c r="BF4" s="111" t="str" cm="1">
        <f t="array" ref="BF4">IFERROR(IF(ISNUMBER(INDEX(TECHINT!$G$7:$CS$5386,MATCH($B$3, TECHINT!$C$7:$C$5386, 0),COLUMN(BF4)-COLUMN($B$4)+1)),INDEX(TECHINT!$G$6:$CS$6, 1, COLUMN(BF4)-COLUMN($B$4)+1),""),"")</f>
        <v/>
      </c>
      <c r="BG4" s="111" t="str" cm="1">
        <f t="array" ref="BG4">IFERROR(IF(ISNUMBER(INDEX(TECHINT!$G$7:$CS$5386,MATCH($B$3, TECHINT!$C$7:$C$5386, 0),COLUMN(BG4)-COLUMN($B$4)+1)),INDEX(TECHINT!$G$6:$CS$6, 1, COLUMN(BG4)-COLUMN($B$4)+1),""),"")</f>
        <v/>
      </c>
      <c r="BH4" s="111" t="str" cm="1">
        <f t="array" ref="BH4">IFERROR(IF(ISNUMBER(INDEX(TECHINT!$G$7:$CS$5386,MATCH($B$3, TECHINT!$C$7:$C$5386, 0),COLUMN(BH4)-COLUMN($B$4)+1)),INDEX(TECHINT!$G$6:$CS$6, 1, COLUMN(BH4)-COLUMN($B$4)+1),""),"")</f>
        <v/>
      </c>
      <c r="BI4" s="111" t="str" cm="1">
        <f t="array" ref="BI4">IFERROR(IF(ISNUMBER(INDEX(TECHINT!$G$7:$CS$5386,MATCH($B$3, TECHINT!$C$7:$C$5386, 0),COLUMN(BI4)-COLUMN($B$4)+1)),INDEX(TECHINT!$G$6:$CS$6, 1, COLUMN(BI4)-COLUMN($B$4)+1),""),"")</f>
        <v/>
      </c>
      <c r="BJ4" s="111" t="str" cm="1">
        <f t="array" ref="BJ4">IFERROR(IF(ISNUMBER(INDEX(TECHINT!$G$7:$CS$5386,MATCH($B$3, TECHINT!$C$7:$C$5386, 0),COLUMN(BJ4)-COLUMN($B$4)+1)),INDEX(TECHINT!$G$6:$CS$6, 1, COLUMN(BJ4)-COLUMN($B$4)+1),""),"")</f>
        <v/>
      </c>
      <c r="BK4" s="111" t="str" cm="1">
        <f t="array" ref="BK4">IFERROR(IF(ISNUMBER(INDEX(TECHINT!$G$7:$CS$5386,MATCH($B$3, TECHINT!$C$7:$C$5386, 0),COLUMN(BK4)-COLUMN($B$4)+1)),INDEX(TECHINT!$G$6:$CS$6, 1, COLUMN(BK4)-COLUMN($B$4)+1),""),"")</f>
        <v/>
      </c>
      <c r="BL4" s="111" t="str" cm="1">
        <f t="array" ref="BL4">IFERROR(IF(ISNUMBER(INDEX(TECHINT!$G$7:$CS$5386,MATCH($B$3, TECHINT!$C$7:$C$5386, 0),COLUMN(BL4)-COLUMN($B$4)+1)),INDEX(TECHINT!$G$6:$CS$6, 1, COLUMN(BL4)-COLUMN($B$4)+1),""),"")</f>
        <v/>
      </c>
      <c r="BM4" s="111" t="str" cm="1">
        <f t="array" ref="BM4">IFERROR(IF(ISNUMBER(INDEX(TECHINT!$G$7:$CS$5386,MATCH($B$3, TECHINT!$C$7:$C$5386, 0),COLUMN(BM4)-COLUMN($B$4)+1)),INDEX(TECHINT!$G$6:$CS$6, 1, COLUMN(BM4)-COLUMN($B$4)+1),""),"")</f>
        <v/>
      </c>
      <c r="BN4" s="111" t="str" cm="1">
        <f t="array" ref="BN4">IFERROR(IF(ISNUMBER(INDEX(TECHINT!$G$7:$CS$5386,MATCH($B$3, TECHINT!$C$7:$C$5386, 0),COLUMN(BN4)-COLUMN($B$4)+1)),INDEX(TECHINT!$G$6:$CS$6, 1, COLUMN(BN4)-COLUMN($B$4)+1),""),"")</f>
        <v/>
      </c>
      <c r="BO4" s="111" t="str" cm="1">
        <f t="array" ref="BO4">IFERROR(IF(ISNUMBER(INDEX(TECHINT!$G$7:$CS$5386,MATCH($B$3, TECHINT!$C$7:$C$5386, 0),COLUMN(BO4)-COLUMN($B$4)+1)),INDEX(TECHINT!$G$6:$CS$6, 1, COLUMN(BO4)-COLUMN($B$4)+1),""),"")</f>
        <v/>
      </c>
      <c r="BP4" s="111" t="str" cm="1">
        <f t="array" ref="BP4">IFERROR(IF(ISNUMBER(INDEX(TECHINT!$G$7:$CS$5386,MATCH($B$3, TECHINT!$C$7:$C$5386, 0),COLUMN(BP4)-COLUMN($B$4)+1)),INDEX(TECHINT!$G$6:$CS$6, 1, COLUMN(BP4)-COLUMN($B$4)+1),""),"")</f>
        <v/>
      </c>
      <c r="BQ4" s="111" t="str" cm="1">
        <f t="array" ref="BQ4">IFERROR(IF(ISNUMBER(INDEX(TECHINT!$G$7:$CS$5386,MATCH($B$3, TECHINT!$C$7:$C$5386, 0),COLUMN(BQ4)-COLUMN($B$4)+1)),INDEX(TECHINT!$G$6:$CS$6, 1, COLUMN(BQ4)-COLUMN($B$4)+1),""),"")</f>
        <v/>
      </c>
      <c r="BR4" s="111" t="str" cm="1">
        <f t="array" ref="BR4">IFERROR(IF(ISNUMBER(INDEX(TECHINT!$G$7:$CS$5386,MATCH($B$3, TECHINT!$C$7:$C$5386, 0),COLUMN(BR4)-COLUMN($B$4)+1)),INDEX(TECHINT!$G$6:$CS$6, 1, COLUMN(BR4)-COLUMN($B$4)+1),""),"")</f>
        <v/>
      </c>
      <c r="BS4" s="111" t="str" cm="1">
        <f t="array" ref="BS4">IFERROR(IF(ISNUMBER(INDEX(TECHINT!$G$7:$CS$5386,MATCH($B$3, TECHINT!$C$7:$C$5386, 0),COLUMN(BS4)-COLUMN($B$4)+1)),INDEX(TECHINT!$G$6:$CS$6, 1, COLUMN(BS4)-COLUMN($B$4)+1),""),"")</f>
        <v/>
      </c>
      <c r="BT4" s="111" t="str" cm="1">
        <f t="array" ref="BT4">IFERROR(IF(ISNUMBER(INDEX(TECHINT!$G$7:$CS$5386,MATCH($B$3, TECHINT!$C$7:$C$5386, 0),COLUMN(BT4)-COLUMN($B$4)+1)),INDEX(TECHINT!$G$6:$CS$6, 1, COLUMN(BT4)-COLUMN($B$4)+1),""),"")</f>
        <v/>
      </c>
      <c r="BU4" s="111" t="str" cm="1">
        <f t="array" ref="BU4">IFERROR(IF(ISNUMBER(INDEX(TECHINT!$G$7:$CS$5386,MATCH($B$3, TECHINT!$C$7:$C$5386, 0),COLUMN(BU4)-COLUMN($B$4)+1)),INDEX(TECHINT!$G$6:$CS$6, 1, COLUMN(BU4)-COLUMN($B$4)+1),""),"")</f>
        <v/>
      </c>
      <c r="BV4" s="111" t="str" cm="1">
        <f t="array" ref="BV4">IFERROR(IF(ISNUMBER(INDEX(TECHINT!$G$7:$CS$5386,MATCH($B$3, TECHINT!$C$7:$C$5386, 0),COLUMN(BV4)-COLUMN($B$4)+1)),INDEX(TECHINT!$G$6:$CS$6, 1, COLUMN(BV4)-COLUMN($B$4)+1),""),"")</f>
        <v/>
      </c>
      <c r="BW4" s="111" t="str" cm="1">
        <f t="array" ref="BW4">IFERROR(IF(ISNUMBER(INDEX(TECHINT!$G$7:$CS$5386,MATCH($B$3, TECHINT!$C$7:$C$5386, 0),COLUMN(BW4)-COLUMN($B$4)+1)),INDEX(TECHINT!$G$6:$CS$6, 1, COLUMN(BW4)-COLUMN($B$4)+1),""),"")</f>
        <v/>
      </c>
      <c r="BX4" s="111" t="str" cm="1">
        <f t="array" ref="BX4">IFERROR(IF(ISNUMBER(INDEX(TECHINT!$G$7:$CS$5386,MATCH($B$3, TECHINT!$C$7:$C$5386, 0),COLUMN(BX4)-COLUMN($B$4)+1)),INDEX(TECHINT!$G$6:$CS$6, 1, COLUMN(BX4)-COLUMN($B$4)+1),""),"")</f>
        <v/>
      </c>
      <c r="BY4" s="111" t="str" cm="1">
        <f t="array" ref="BY4">IFERROR(IF(ISNUMBER(INDEX(TECHINT!$G$7:$CS$5386,MATCH($B$3, TECHINT!$C$7:$C$5386, 0),COLUMN(BY4)-COLUMN($B$4)+1)),INDEX(TECHINT!$G$6:$CS$6, 1, COLUMN(BY4)-COLUMN($B$4)+1),""),"")</f>
        <v/>
      </c>
      <c r="BZ4" s="111" t="str" cm="1">
        <f t="array" ref="BZ4">IFERROR(IF(ISNUMBER(INDEX(TECHINT!$G$7:$CS$5386,MATCH($B$3, TECHINT!$C$7:$C$5386, 0),COLUMN(BZ4)-COLUMN($B$4)+1)),INDEX(TECHINT!$G$6:$CS$6, 1, COLUMN(BZ4)-COLUMN($B$4)+1),""),"")</f>
        <v/>
      </c>
      <c r="CA4" s="111" t="str" cm="1">
        <f t="array" ref="CA4">IFERROR(IF(ISNUMBER(INDEX(TECHINT!$G$7:$CS$5386,MATCH($B$3, TECHINT!$C$7:$C$5386, 0),COLUMN(CA4)-COLUMN($B$4)+1)),INDEX(TECHINT!$G$6:$CS$6, 1, COLUMN(CA4)-COLUMN($B$4)+1),""),"")</f>
        <v/>
      </c>
      <c r="CB4" s="111" t="str" cm="1">
        <f t="array" ref="CB4">IFERROR(IF(ISNUMBER(INDEX(TECHINT!$G$7:$CS$5386,MATCH($B$3, TECHINT!$C$7:$C$5386, 0),COLUMN(CB4)-COLUMN($B$4)+1)),INDEX(TECHINT!$G$6:$CS$6, 1, COLUMN(CB4)-COLUMN($B$4)+1),""),"")</f>
        <v/>
      </c>
      <c r="CC4" s="111" t="str" cm="1">
        <f t="array" ref="CC4">IFERROR(IF(ISNUMBER(INDEX(TECHINT!$G$7:$CS$5386,MATCH($B$3, TECHINT!$C$7:$C$5386, 0),COLUMN(CC4)-COLUMN($B$4)+1)),INDEX(TECHINT!$G$6:$CS$6, 1, COLUMN(CC4)-COLUMN($B$4)+1),""),"")</f>
        <v/>
      </c>
      <c r="CD4" s="111" t="str" cm="1">
        <f t="array" ref="CD4">IFERROR(IF(ISNUMBER(INDEX(TECHINT!$G$7:$CS$5386,MATCH($B$3, TECHINT!$C$7:$C$5386, 0),COLUMN(CD4)-COLUMN($B$4)+1)),INDEX(TECHINT!$G$6:$CS$6, 1, COLUMN(CD4)-COLUMN($B$4)+1),""),"")</f>
        <v/>
      </c>
      <c r="CE4" s="111" t="str" cm="1">
        <f t="array" ref="CE4">IFERROR(IF(ISNUMBER(INDEX(TECHINT!$G$7:$CS$5386,MATCH($B$3, TECHINT!$C$7:$C$5386, 0),COLUMN(CE4)-COLUMN($B$4)+1)),INDEX(TECHINT!$G$6:$CS$6, 1, COLUMN(CE4)-COLUMN($B$4)+1),""),"")</f>
        <v/>
      </c>
      <c r="CF4" s="111" t="str" cm="1">
        <f t="array" ref="CF4">IFERROR(IF(ISNUMBER(INDEX(TECHINT!$G$7:$CS$5386,MATCH($B$3, TECHINT!$C$7:$C$5386, 0),COLUMN(CF4)-COLUMN($B$4)+1)),INDEX(TECHINT!$G$6:$CS$6, 1, COLUMN(CF4)-COLUMN($B$4)+1),""),"")</f>
        <v/>
      </c>
      <c r="CG4" s="111" t="str" cm="1">
        <f t="array" ref="CG4">IFERROR(IF(ISNUMBER(INDEX(TECHINT!$G$7:$CS$5386,MATCH($B$3, TECHINT!$C$7:$C$5386, 0),COLUMN(CG4)-COLUMN($B$4)+1)),INDEX(TECHINT!$G$6:$CS$6, 1, COLUMN(CG4)-COLUMN($B$4)+1),""),"")</f>
        <v/>
      </c>
      <c r="CH4" s="111" t="str" cm="1">
        <f t="array" ref="CH4">IFERROR(IF(ISNUMBER(INDEX(TECHINT!$G$7:$CS$5386,MATCH($B$3, TECHINT!$C$7:$C$5386, 0),COLUMN(CH4)-COLUMN($B$4)+1)),INDEX(TECHINT!$G$6:$CS$6, 1, COLUMN(CH4)-COLUMN($B$4)+1),""),"")</f>
        <v/>
      </c>
      <c r="CI4" s="111" t="str" cm="1">
        <f t="array" ref="CI4">IFERROR(IF(ISNUMBER(INDEX(TECHINT!$G$7:$CS$5386,MATCH($B$3, TECHINT!$C$7:$C$5386, 0),COLUMN(CI4)-COLUMN($B$4)+1)),INDEX(TECHINT!$G$6:$CS$6, 1, COLUMN(CI4)-COLUMN($B$4)+1),""),"")</f>
        <v/>
      </c>
      <c r="CJ4" s="111" t="str" cm="1">
        <f t="array" ref="CJ4">IFERROR(IF(ISNUMBER(INDEX(TECHINT!$G$7:$CS$5386,MATCH($B$3, TECHINT!$C$7:$C$5386, 0),COLUMN(CJ4)-COLUMN($B$4)+1)),INDEX(TECHINT!$G$6:$CS$6, 1, COLUMN(CJ4)-COLUMN($B$4)+1),""),"")</f>
        <v/>
      </c>
      <c r="CK4" s="111" t="str" cm="1">
        <f t="array" ref="CK4">IFERROR(IF(ISNUMBER(INDEX(TECHINT!$G$7:$CS$5386,MATCH($B$3, TECHINT!$C$7:$C$5386, 0),COLUMN(CK4)-COLUMN($B$4)+1)),INDEX(TECHINT!$G$6:$CS$6, 1, COLUMN(CK4)-COLUMN($B$4)+1),""),"")</f>
        <v/>
      </c>
      <c r="CL4" s="111" t="str" cm="1">
        <f t="array" ref="CL4">IFERROR(IF(ISNUMBER(INDEX(TECHINT!$G$7:$CS$5386,MATCH($B$3, TECHINT!$C$7:$C$5386, 0),COLUMN(CL4)-COLUMN($B$4)+1)),INDEX(TECHINT!$G$6:$CS$6, 1, COLUMN(CL4)-COLUMN($B$4)+1),""),"")</f>
        <v/>
      </c>
      <c r="CM4" s="111" t="str" cm="1">
        <f t="array" ref="CM4">IFERROR(IF(ISNUMBER(INDEX(TECHINT!$G$7:$CS$5386,MATCH($B$3, TECHINT!$C$7:$C$5386, 0),COLUMN(CM4)-COLUMN($B$4)+1)),INDEX(TECHINT!$G$6:$CS$6, 1, COLUMN(CM4)-COLUMN($B$4)+1),""),"")</f>
        <v/>
      </c>
      <c r="CN4" s="111" t="str" cm="1">
        <f t="array" ref="CN4">IFERROR(IF(ISNUMBER(INDEX(TECHINT!$G$7:$CS$5386,MATCH($B$3, TECHINT!$C$7:$C$5386, 0),COLUMN(CN4)-COLUMN($B$4)+1)),INDEX(TECHINT!$G$6:$CS$6, 1, COLUMN(CN4)-COLUMN($B$4)+1),""),"")</f>
        <v/>
      </c>
      <c r="CO4" s="111" t="str" cm="1">
        <f t="array" ref="CO4">IFERROR(IF(ISNUMBER(INDEX(TECHINT!$G$7:$CS$5386,MATCH($B$3, TECHINT!$C$7:$C$5386, 0),COLUMN(CO4)-COLUMN($B$4)+1)),INDEX(TECHINT!$G$6:$CS$6, 1, COLUMN(CO4)-COLUMN($B$4)+1),""),"")</f>
        <v/>
      </c>
      <c r="CP4" s="111" t="str" cm="1">
        <f t="array" ref="CP4">IFERROR(IF(ISNUMBER(INDEX(TECHINT!$G$7:$CS$5386,MATCH($B$3, TECHINT!$C$7:$C$5386, 0),COLUMN(CP4)-COLUMN($B$4)+1)),INDEX(TECHINT!$G$6:$CS$6, 1, COLUMN(CP4)-COLUMN($B$4)+1),""),"")</f>
        <v/>
      </c>
      <c r="CQ4" s="111" t="str" cm="1">
        <f t="array" ref="CQ4">IFERROR(IF(ISNUMBER(INDEX(TECHINT!$G$7:$CS$5386,MATCH($B$3, TECHINT!$C$7:$C$5386, 0),COLUMN(CQ4)-COLUMN($B$4)+1)),INDEX(TECHINT!$G$6:$CS$6, 1, COLUMN(CQ4)-COLUMN($B$4)+1),""),"")</f>
        <v/>
      </c>
      <c r="CR4" s="111" t="str" cm="1">
        <f t="array" ref="CR4">IFERROR(IF(ISNUMBER(INDEX(TECHINT!$G$7:$CS$5386,MATCH($B$3, TECHINT!$C$7:$C$5386, 0),COLUMN(CR4)-COLUMN($B$4)+1)),INDEX(TECHINT!$G$6:$CS$6, 1, COLUMN(CR4)-COLUMN($B$4)+1),""),"")</f>
        <v/>
      </c>
      <c r="CS4" s="111" t="str" cm="1">
        <f t="array" ref="CS4">IFERROR(IF(ISNUMBER(INDEX(TECHINT!$G$7:$CS$5386,MATCH($B$3, TECHINT!$C$7:$C$5386, 0),COLUMN(CS4)-COLUMN($B$4)+1)),INDEX(TECHINT!$G$6:$CS$6, 1, COLUMN(CS4)-COLUMN($B$4)+1),""),"")</f>
        <v/>
      </c>
      <c r="CT4" s="111" t="str" cm="1">
        <f t="array" ref="CT4">IFERROR(IF(ISNUMBER(INDEX(TECHINT!$G$7:$CS$5386,MATCH($B$3, TECHINT!$C$7:$C$5386, 0),COLUMN(CT4)-COLUMN($B$4)+1)),INDEX(TECHINT!$G$6:$CS$6, 1, COLUMN(CT4)-COLUMN($B$4)+1),""),"")</f>
        <v/>
      </c>
      <c r="CU4" s="111" t="str" cm="1">
        <f t="array" ref="CU4">IFERROR(IF(ISNUMBER(INDEX(TECHINT!$G$7:$CS$5386,MATCH($B$3, TECHINT!$C$7:$C$5386, 0),COLUMN(CU4)-COLUMN($B$4)+1)),INDEX(TECHINT!$G$6:$CS$6, 1, COLUMN(CU4)-COLUMN($B$4)+1),""),"")</f>
        <v/>
      </c>
      <c r="CV4" s="111" t="str" cm="1">
        <f t="array" ref="CV4">IFERROR(IF(ISNUMBER(INDEX(TECHINT!$G$7:$CS$5386,MATCH($B$3, TECHINT!$C$7:$C$5386, 0),COLUMN(CV4)-COLUMN($B$4)+1)),INDEX(TECHINT!$G$6:$CS$6, 1, COLUMN(CV4)-COLUMN($B$4)+1),""),"")</f>
        <v/>
      </c>
      <c r="CW4" s="111" t="str" cm="1">
        <f t="array" ref="CW4">IFERROR(IF(ISNUMBER(INDEX(TECHINT!$G$7:$CS$5386,MATCH($B$3, TECHINT!$C$7:$C$5386, 0),COLUMN(CW4)-COLUMN($B$4)+1)),INDEX(TECHINT!$G$6:$CS$6, 1, COLUMN(CW4)-COLUMN($B$4)+1),""),"")</f>
        <v/>
      </c>
      <c r="CX4" s="111" t="str" cm="1">
        <f t="array" ref="CX4">IFERROR(IF(ISNUMBER(INDEX(TECHINT!$G$7:$CS$5386,MATCH($B$3, TECHINT!$C$7:$C$5386, 0),COLUMN(CX4)-COLUMN($B$4)+1)),INDEX(TECHINT!$G$6:$CS$6, 1, COLUMN(CX4)-COLUMN($B$4)+1),""),"")</f>
        <v/>
      </c>
      <c r="CY4" s="111" t="str" cm="1">
        <f t="array" ref="CY4">IFERROR(IF(ISNUMBER(INDEX(TECHINT!$G$7:$CS$5386,MATCH($B$3, TECHINT!$C$7:$C$5386, 0),COLUMN(CY4)-COLUMN($B$4)+1)),INDEX(TECHINT!$G$6:$CS$6, 1, COLUMN(CY4)-COLUMN($B$4)+1),""),"")</f>
        <v/>
      </c>
      <c r="CZ4" s="111" t="str" cm="1">
        <f t="array" ref="CZ4">IFERROR(IF(ISNUMBER(INDEX(TECHINT!$G$7:$CS$5386,MATCH($B$3, TECHINT!$C$7:$C$5386, 0),COLUMN(CZ4)-COLUMN($B$4)+1)),INDEX(TECHINT!$G$6:$CS$6, 1, COLUMN(CZ4)-COLUMN($B$4)+1),""),"")</f>
        <v/>
      </c>
      <c r="DA4" s="111" t="str" cm="1">
        <f t="array" ref="DA4">IFERROR(IF(ISNUMBER(INDEX(TECHINT!$G$7:$CS$5386,MATCH($B$3, TECHINT!$C$7:$C$5386, 0),COLUMN(DA4)-COLUMN($B$4)+1)),INDEX(TECHINT!$G$6:$CS$6, 1, COLUMN(DA4)-COLUMN($B$4)+1),""),"")</f>
        <v/>
      </c>
      <c r="DB4" s="111" t="str" cm="1">
        <f t="array" ref="DB4">IFERROR(IF(ISNUMBER(INDEX(TECHINT!$G$7:$CS$5386,MATCH($B$3, TECHINT!$C$7:$C$5386, 0),COLUMN(DB4)-COLUMN($B$4)+1)),INDEX(TECHINT!$G$6:$CS$6, 1, COLUMN(DB4)-COLUMN($B$4)+1),""),"")</f>
        <v/>
      </c>
    </row>
    <row r="5" spans="1:106" hidden="1" x14ac:dyDescent="0.35">
      <c r="A5" s="102"/>
      <c r="B5" s="103">
        <f>IF(B4&lt;&gt;"", COLUMN(B4)-COLUMN($B$4)+1, "")</f>
        <v>1</v>
      </c>
      <c r="C5" s="103">
        <f t="shared" ref="C5:BN5" si="0">IF(C4&lt;&gt;"", COLUMN(C4)-COLUMN($B$4)+1, "")</f>
        <v>2</v>
      </c>
      <c r="D5" s="103" t="str">
        <f t="shared" si="0"/>
        <v/>
      </c>
      <c r="E5" s="103">
        <f t="shared" si="0"/>
        <v>4</v>
      </c>
      <c r="F5" s="103">
        <f t="shared" si="0"/>
        <v>5</v>
      </c>
      <c r="G5" s="103" t="str">
        <f t="shared" si="0"/>
        <v/>
      </c>
      <c r="H5" s="103">
        <f t="shared" si="0"/>
        <v>7</v>
      </c>
      <c r="I5" s="111" t="str">
        <f t="shared" si="0"/>
        <v/>
      </c>
      <c r="J5" s="111" t="str">
        <f t="shared" si="0"/>
        <v/>
      </c>
      <c r="K5" s="111" t="str">
        <f t="shared" si="0"/>
        <v/>
      </c>
      <c r="L5" s="111" t="str">
        <f t="shared" si="0"/>
        <v/>
      </c>
      <c r="M5" s="111" t="str">
        <f t="shared" si="0"/>
        <v/>
      </c>
      <c r="N5" s="111" t="str">
        <f t="shared" si="0"/>
        <v/>
      </c>
      <c r="O5" s="111" t="str">
        <f t="shared" si="0"/>
        <v/>
      </c>
      <c r="P5" s="111" t="str">
        <f t="shared" si="0"/>
        <v/>
      </c>
      <c r="Q5" s="111" t="str">
        <f t="shared" si="0"/>
        <v/>
      </c>
      <c r="R5" s="111" t="str">
        <f t="shared" si="0"/>
        <v/>
      </c>
      <c r="S5" s="111" t="str">
        <f t="shared" si="0"/>
        <v/>
      </c>
      <c r="T5" s="111" t="str">
        <f t="shared" si="0"/>
        <v/>
      </c>
      <c r="U5" s="111" t="str">
        <f t="shared" si="0"/>
        <v/>
      </c>
      <c r="V5" s="111" t="str">
        <f t="shared" si="0"/>
        <v/>
      </c>
      <c r="W5" s="111" t="str">
        <f t="shared" si="0"/>
        <v/>
      </c>
      <c r="X5" s="111" t="str">
        <f t="shared" si="0"/>
        <v/>
      </c>
      <c r="Y5" s="111" t="str">
        <f t="shared" si="0"/>
        <v/>
      </c>
      <c r="Z5" s="111" t="str">
        <f t="shared" si="0"/>
        <v/>
      </c>
      <c r="AA5" s="111">
        <f t="shared" si="0"/>
        <v>26</v>
      </c>
      <c r="AB5" s="111">
        <f t="shared" si="0"/>
        <v>27</v>
      </c>
      <c r="AC5" s="111">
        <f t="shared" si="0"/>
        <v>28</v>
      </c>
      <c r="AD5" s="111" t="str">
        <f t="shared" si="0"/>
        <v/>
      </c>
      <c r="AE5" s="111" t="str">
        <f t="shared" si="0"/>
        <v/>
      </c>
      <c r="AF5" s="111" t="str">
        <f t="shared" si="0"/>
        <v/>
      </c>
      <c r="AG5" s="111" t="str">
        <f t="shared" si="0"/>
        <v/>
      </c>
      <c r="AH5" s="111" t="str">
        <f t="shared" si="0"/>
        <v/>
      </c>
      <c r="AI5" s="111" t="str">
        <f t="shared" si="0"/>
        <v/>
      </c>
      <c r="AJ5" s="111" t="str">
        <f t="shared" si="0"/>
        <v/>
      </c>
      <c r="AK5" s="111" t="str">
        <f t="shared" si="0"/>
        <v/>
      </c>
      <c r="AL5" s="111" t="str">
        <f t="shared" si="0"/>
        <v/>
      </c>
      <c r="AM5" s="111" t="str">
        <f t="shared" si="0"/>
        <v/>
      </c>
      <c r="AN5" s="111" t="str">
        <f t="shared" si="0"/>
        <v/>
      </c>
      <c r="AO5" s="111" t="str">
        <f t="shared" si="0"/>
        <v/>
      </c>
      <c r="AP5" s="111" t="str">
        <f t="shared" si="0"/>
        <v/>
      </c>
      <c r="AQ5" s="111" t="str">
        <f t="shared" si="0"/>
        <v/>
      </c>
      <c r="AR5" s="111" t="str">
        <f t="shared" si="0"/>
        <v/>
      </c>
      <c r="AS5" s="111" t="str">
        <f t="shared" si="0"/>
        <v/>
      </c>
      <c r="AT5" s="111" t="str">
        <f t="shared" si="0"/>
        <v/>
      </c>
      <c r="AU5" s="111" t="str">
        <f t="shared" si="0"/>
        <v/>
      </c>
      <c r="AV5" s="111" t="str">
        <f t="shared" si="0"/>
        <v/>
      </c>
      <c r="AW5" s="111" t="str">
        <f t="shared" si="0"/>
        <v/>
      </c>
      <c r="AX5" s="111" t="str">
        <f t="shared" si="0"/>
        <v/>
      </c>
      <c r="AY5" s="111" t="str">
        <f t="shared" si="0"/>
        <v/>
      </c>
      <c r="AZ5" s="111" t="str">
        <f t="shared" si="0"/>
        <v/>
      </c>
      <c r="BA5" s="111" t="str">
        <f t="shared" si="0"/>
        <v/>
      </c>
      <c r="BB5" s="111" t="str">
        <f t="shared" si="0"/>
        <v/>
      </c>
      <c r="BC5" s="111" t="str">
        <f t="shared" si="0"/>
        <v/>
      </c>
      <c r="BD5" s="111" t="str">
        <f t="shared" si="0"/>
        <v/>
      </c>
      <c r="BE5" s="111" t="str">
        <f t="shared" si="0"/>
        <v/>
      </c>
      <c r="BF5" s="111" t="str">
        <f t="shared" si="0"/>
        <v/>
      </c>
      <c r="BG5" s="111" t="str">
        <f t="shared" si="0"/>
        <v/>
      </c>
      <c r="BH5" s="111" t="str">
        <f t="shared" si="0"/>
        <v/>
      </c>
      <c r="BI5" s="111" t="str">
        <f t="shared" si="0"/>
        <v/>
      </c>
      <c r="BJ5" s="111" t="str">
        <f t="shared" si="0"/>
        <v/>
      </c>
      <c r="BK5" s="111" t="str">
        <f t="shared" si="0"/>
        <v/>
      </c>
      <c r="BL5" s="111" t="str">
        <f t="shared" si="0"/>
        <v/>
      </c>
      <c r="BM5" s="111" t="str">
        <f t="shared" si="0"/>
        <v/>
      </c>
      <c r="BN5" s="111" t="str">
        <f t="shared" si="0"/>
        <v/>
      </c>
      <c r="BO5" s="111" t="str">
        <f t="shared" ref="BO5:DA5" si="1">IF(BO4&lt;&gt;"", COLUMN(BO4)-COLUMN($B$4)+1, "")</f>
        <v/>
      </c>
      <c r="BP5" s="111" t="str">
        <f t="shared" si="1"/>
        <v/>
      </c>
      <c r="BQ5" s="111" t="str">
        <f t="shared" si="1"/>
        <v/>
      </c>
      <c r="BR5" s="111" t="str">
        <f t="shared" si="1"/>
        <v/>
      </c>
      <c r="BS5" s="111" t="str">
        <f t="shared" si="1"/>
        <v/>
      </c>
      <c r="BT5" s="111" t="str">
        <f t="shared" si="1"/>
        <v/>
      </c>
      <c r="BU5" s="111" t="str">
        <f t="shared" si="1"/>
        <v/>
      </c>
      <c r="BV5" s="111" t="str">
        <f t="shared" si="1"/>
        <v/>
      </c>
      <c r="BW5" s="111" t="str">
        <f t="shared" si="1"/>
        <v/>
      </c>
      <c r="BX5" s="111" t="str">
        <f t="shared" si="1"/>
        <v/>
      </c>
      <c r="BY5" s="111" t="str">
        <f t="shared" si="1"/>
        <v/>
      </c>
      <c r="BZ5" s="111" t="str">
        <f t="shared" si="1"/>
        <v/>
      </c>
      <c r="CA5" s="111" t="str">
        <f t="shared" si="1"/>
        <v/>
      </c>
      <c r="CB5" s="111" t="str">
        <f t="shared" si="1"/>
        <v/>
      </c>
      <c r="CC5" s="111" t="str">
        <f t="shared" si="1"/>
        <v/>
      </c>
      <c r="CD5" s="111" t="str">
        <f t="shared" si="1"/>
        <v/>
      </c>
      <c r="CE5" s="111" t="str">
        <f t="shared" si="1"/>
        <v/>
      </c>
      <c r="CF5" s="111" t="str">
        <f t="shared" si="1"/>
        <v/>
      </c>
      <c r="CG5" s="111" t="str">
        <f t="shared" si="1"/>
        <v/>
      </c>
      <c r="CH5" s="111" t="str">
        <f t="shared" si="1"/>
        <v/>
      </c>
      <c r="CI5" s="111" t="str">
        <f t="shared" si="1"/>
        <v/>
      </c>
      <c r="CJ5" s="111" t="str">
        <f t="shared" si="1"/>
        <v/>
      </c>
      <c r="CK5" s="111" t="str">
        <f t="shared" si="1"/>
        <v/>
      </c>
      <c r="CL5" s="111" t="str">
        <f t="shared" si="1"/>
        <v/>
      </c>
      <c r="CM5" s="111" t="str">
        <f t="shared" si="1"/>
        <v/>
      </c>
      <c r="CN5" s="111" t="str">
        <f t="shared" si="1"/>
        <v/>
      </c>
      <c r="CO5" s="111" t="str">
        <f t="shared" si="1"/>
        <v/>
      </c>
      <c r="CP5" s="111" t="str">
        <f t="shared" si="1"/>
        <v/>
      </c>
      <c r="CQ5" s="111" t="str">
        <f t="shared" si="1"/>
        <v/>
      </c>
      <c r="CR5" s="111" t="str">
        <f t="shared" si="1"/>
        <v/>
      </c>
      <c r="CS5" s="111" t="str">
        <f t="shared" si="1"/>
        <v/>
      </c>
      <c r="CT5" s="111" t="str">
        <f t="shared" si="1"/>
        <v/>
      </c>
      <c r="CU5" s="111" t="str">
        <f t="shared" si="1"/>
        <v/>
      </c>
      <c r="CV5" s="111" t="str">
        <f t="shared" si="1"/>
        <v/>
      </c>
      <c r="CW5" s="111" t="str">
        <f t="shared" si="1"/>
        <v/>
      </c>
      <c r="CX5" s="111" t="str">
        <f t="shared" si="1"/>
        <v/>
      </c>
      <c r="CY5" s="111" t="str">
        <f t="shared" si="1"/>
        <v/>
      </c>
      <c r="CZ5" s="111" t="str">
        <f t="shared" si="1"/>
        <v/>
      </c>
      <c r="DA5" s="111" t="str">
        <f t="shared" si="1"/>
        <v/>
      </c>
      <c r="DB5" s="111"/>
    </row>
    <row r="6" spans="1:106" ht="21" x14ac:dyDescent="0.35">
      <c r="A6" s="102"/>
      <c r="B6" s="133" t="s">
        <v>3499</v>
      </c>
      <c r="C6" s="133"/>
      <c r="D6" s="133"/>
      <c r="E6" s="94" t="s">
        <v>3500</v>
      </c>
      <c r="F6" s="95"/>
      <c r="G6" s="94" t="s">
        <v>3511</v>
      </c>
      <c r="H6" s="102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  <c r="AW6" s="111"/>
      <c r="AX6" s="111"/>
      <c r="AY6" s="111"/>
      <c r="AZ6" s="111"/>
      <c r="BA6" s="111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1"/>
      <c r="BN6" s="111"/>
      <c r="BO6" s="111"/>
      <c r="BP6" s="111"/>
      <c r="BQ6" s="111"/>
      <c r="BR6" s="111"/>
      <c r="BS6" s="111"/>
      <c r="BT6" s="111"/>
      <c r="BU6" s="111"/>
      <c r="BV6" s="111"/>
      <c r="BW6" s="111"/>
      <c r="BX6" s="111"/>
      <c r="BY6" s="111"/>
      <c r="BZ6" s="111"/>
      <c r="CA6" s="111"/>
      <c r="CB6" s="111"/>
      <c r="CC6" s="111"/>
      <c r="CD6" s="111"/>
      <c r="CE6" s="111"/>
      <c r="CF6" s="111"/>
      <c r="CG6" s="111"/>
      <c r="CH6" s="111"/>
      <c r="CI6" s="111"/>
      <c r="CJ6" s="111"/>
      <c r="CK6" s="111"/>
      <c r="CL6" s="111"/>
      <c r="CM6" s="111"/>
      <c r="CN6" s="111"/>
      <c r="CO6" s="111"/>
      <c r="CP6" s="111"/>
      <c r="CQ6" s="111"/>
      <c r="CR6" s="111"/>
      <c r="CS6" s="111"/>
      <c r="CT6" s="111"/>
      <c r="CU6" s="111"/>
      <c r="CV6" s="111"/>
      <c r="CW6" s="111"/>
      <c r="CX6" s="111"/>
      <c r="CY6" s="111"/>
      <c r="CZ6" s="111"/>
      <c r="DA6" s="111"/>
      <c r="DB6" s="111"/>
    </row>
    <row r="7" spans="1:106" x14ac:dyDescent="0.35">
      <c r="A7" s="102"/>
      <c r="B7" s="131" t="str" cm="1">
        <f t="array" ref="B7">IFERROR( INDEX($B$4:$BI$4, SMALL($B$5:$BI$5, ROW(1:1))), "" )</f>
        <v xml:space="preserve">INDUCCIÓN DE INGRESO                     4HS  </v>
      </c>
      <c r="C7" s="131"/>
      <c r="D7" s="131"/>
      <c r="E7" s="114" t="str">
        <f>IF($B$3="","", IF(B7="","", IF( N(INDEX(Table1[[INDUCCIÓN DE INGRESO                     4HS  ]:[INTERACCIÓN PERS / EQUIP3]], MATCH($B$3, TECHINT!$A$7:$A$5997, 0), MATCH(B7, Table1[[#Headers],[INDUCCIÓN DE INGRESO                     4HS  ]:[INTERACCIÓN PERS / EQUIP3]], 0)))&gt;0,TEXT(INDEX(Table1[[INDUCCIÓN DE INGRESO                     4HS  ]:[INTERACCIÓN PERS / EQUIP3]], MATCH($B$3, TECHINT!$A$7:$A$5997, 0), MATCH(B7, Table1[[#Headers],[INDUCCIÓN DE INGRESO                     4HS  ]:[INTERACCIÓN PERS / EQUIP3]], 0)), "dd/mm/aaaa"),IF(INDEX(Table1[[INDUCCIÓN DE INGRESO                     4HS  ]:[INTERACCIÓN PERS / EQUIP3]], MATCH($B$3, TECHINT!$A$7:$A$5997, 0), MATCH(B7, Table1[[#Headers],[INDUCCIÓN DE INGRESO                     4HS  ]:[INTERACCIÓN PERS / EQUIP3]], 0))="","PENDIENTE", INDEX(Table1[[INDUCCIÓN DE INGRESO                     4HS  ]:[INTERACCIÓN PERS / EQUIP3]], MATCH($B$3, TECHINT!$A$7:$A$5997, 0), MATCH(B7, Table1[[#Headers],[INDUCCIÓN DE INGRESO                     4HS  ]:[INTERACCIÓN PERS / EQUIP3]], 0))))))</f>
        <v>04/07/2025</v>
      </c>
      <c r="F7" s="97"/>
      <c r="G7" s="99" t="s">
        <v>39</v>
      </c>
      <c r="H7" s="100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/>
      <c r="AS7" s="111"/>
      <c r="AT7" s="111"/>
      <c r="AU7" s="111"/>
      <c r="AV7" s="111"/>
      <c r="AW7" s="111"/>
      <c r="AX7" s="111"/>
      <c r="AY7" s="111"/>
      <c r="AZ7" s="111"/>
      <c r="BA7" s="111"/>
      <c r="BB7" s="111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1"/>
      <c r="BS7" s="111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1"/>
      <c r="CF7" s="111"/>
      <c r="CG7" s="111"/>
      <c r="CH7" s="111"/>
      <c r="CI7" s="111"/>
      <c r="CJ7" s="111"/>
      <c r="CK7" s="111"/>
      <c r="CL7" s="111"/>
      <c r="CM7" s="111"/>
      <c r="CN7" s="111"/>
      <c r="CO7" s="111"/>
      <c r="CP7" s="111"/>
      <c r="CQ7" s="111"/>
      <c r="CR7" s="111"/>
      <c r="CS7" s="111"/>
      <c r="CT7" s="111"/>
      <c r="CU7" s="111"/>
      <c r="CV7" s="111"/>
      <c r="CW7" s="111"/>
      <c r="CX7" s="111"/>
      <c r="CY7" s="111"/>
      <c r="CZ7" s="111"/>
      <c r="DA7" s="111"/>
      <c r="DB7" s="111"/>
    </row>
    <row r="8" spans="1:106" ht="21" x14ac:dyDescent="0.35">
      <c r="A8" s="102"/>
      <c r="B8" s="131" t="str" cm="1">
        <f t="array" ref="B8">IFERROR( INDEX($B$4:$BI$4, SMALL($B$5:$BI$5, ROW(2:2))), "" )</f>
        <v>TRABAJO EN ALTURA  -TEORICO   3HS</v>
      </c>
      <c r="C8" s="131"/>
      <c r="D8" s="132"/>
      <c r="E8" s="114" t="str">
        <f>IF($B$3="","", IF(B8="","", IF( N(INDEX(Table1[[INDUCCIÓN DE INGRESO                     4HS  ]:[INTERACCIÓN PERS / EQUIP3]], MATCH($B$3, TECHINT!$A$7:$A$5997, 0), MATCH(B8, Table1[[#Headers],[INDUCCIÓN DE INGRESO                     4HS  ]:[INTERACCIÓN PERS / EQUIP3]], 0)))&gt;0,TEXT(INDEX(Table1[[INDUCCIÓN DE INGRESO                     4HS  ]:[INTERACCIÓN PERS / EQUIP3]], MATCH($B$3, TECHINT!$A$7:$A$5997, 0), MATCH(B8, Table1[[#Headers],[INDUCCIÓN DE INGRESO                     4HS  ]:[INTERACCIÓN PERS / EQUIP3]], 0)), "dd/mm/aaaa"),IF(INDEX(Table1[[INDUCCIÓN DE INGRESO                     4HS  ]:[INTERACCIÓN PERS / EQUIP3]], MATCH($B$3, TECHINT!$A$7:$A$5997, 0), MATCH(B8, Table1[[#Headers],[INDUCCIÓN DE INGRESO                     4HS  ]:[INTERACCIÓN PERS / EQUIP3]], 0))="","PENDIENTE", INDEX(Table1[[INDUCCIÓN DE INGRESO                     4HS  ]:[INTERACCIÓN PERS / EQUIP3]], MATCH($B$3, TECHINT!$A$7:$A$5997, 0), MATCH(B8, Table1[[#Headers],[INDUCCIÓN DE INGRESO                     4HS  ]:[INTERACCIÓN PERS / EQUIP3]], 0))))))</f>
        <v>03/07/2025</v>
      </c>
      <c r="F8" s="97"/>
      <c r="G8" s="94" t="s">
        <v>3500</v>
      </c>
      <c r="H8" s="100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  <c r="CO8" s="111"/>
      <c r="CP8" s="111"/>
      <c r="CQ8" s="111"/>
      <c r="CR8" s="111"/>
      <c r="CS8" s="111"/>
      <c r="CT8" s="111"/>
      <c r="CU8" s="111"/>
      <c r="CV8" s="111"/>
      <c r="CW8" s="111"/>
      <c r="CX8" s="111"/>
      <c r="CY8" s="111"/>
      <c r="CZ8" s="111"/>
      <c r="DA8" s="111"/>
      <c r="DB8" s="111"/>
    </row>
    <row r="9" spans="1:106" x14ac:dyDescent="0.35">
      <c r="A9" s="102"/>
      <c r="B9" s="131" t="str" cm="1">
        <f t="array" ref="B9">IFERROR( INDEX($B$4:$BI$4, SMALL($B$5:$BI$5, ROW(3:3))), "" )</f>
        <v>EXCAVACIONES: 2 HS</v>
      </c>
      <c r="C9" s="131"/>
      <c r="D9" s="132"/>
      <c r="E9" s="114" t="str">
        <f>IF($B$3="","", IF(B9="","", IF( N(INDEX(Table1[[INDUCCIÓN DE INGRESO                     4HS  ]:[INTERACCIÓN PERS / EQUIP3]], MATCH($B$3, TECHINT!$A$7:$A$5997, 0), MATCH(B9, Table1[[#Headers],[INDUCCIÓN DE INGRESO                     4HS  ]:[INTERACCIÓN PERS / EQUIP3]], 0)))&gt;0,TEXT(INDEX(Table1[[INDUCCIÓN DE INGRESO                     4HS  ]:[INTERACCIÓN PERS / EQUIP3]], MATCH($B$3, TECHINT!$A$7:$A$5997, 0), MATCH(B9, Table1[[#Headers],[INDUCCIÓN DE INGRESO                     4HS  ]:[INTERACCIÓN PERS / EQUIP3]], 0)), "dd/mm/aaaa"),IF(INDEX(Table1[[INDUCCIÓN DE INGRESO                     4HS  ]:[INTERACCIÓN PERS / EQUIP3]], MATCH($B$3, TECHINT!$A$7:$A$5997, 0), MATCH(B9, Table1[[#Headers],[INDUCCIÓN DE INGRESO                     4HS  ]:[INTERACCIÓN PERS / EQUIP3]], 0))="","PENDIENTE", INDEX(Table1[[INDUCCIÓN DE INGRESO                     4HS  ]:[INTERACCIÓN PERS / EQUIP3]], MATCH($B$3, TECHINT!$A$7:$A$5997, 0), MATCH(B9, Table1[[#Headers],[INDUCCIÓN DE INGRESO                     4HS  ]:[INTERACCIÓN PERS / EQUIP3]], 0))))))</f>
        <v>03/07/2025</v>
      </c>
      <c r="F9" s="97"/>
      <c r="G9" s="99" t="str">
        <f>IF($B$3="","", IF(G7="","", IF( N(INDEX(Table1[[INDUCCIÓN DE INGRESO                     4HS  ]:[INTERACCIÓN PERS / EQUIP3]], MATCH($B$3, TECHINT!$A$7:$A$5997, 0), MATCH(G7, Table1[[#Headers],[INDUCCIÓN DE INGRESO                     4HS  ]:[INTERACCIÓN PERS / EQUIP3]], 0)))&gt;0,TEXT(INDEX(Table1[[INDUCCIÓN DE INGRESO                     4HS  ]:[INTERACCIÓN PERS / EQUIP3]], MATCH($B$3, TECHINT!$A$7:$A$5997, 0), MATCH(G7, Table1[[#Headers],[INDUCCIÓN DE INGRESO                     4HS  ]:[INTERACCIÓN PERS / EQUIP3]], 0)), "dd/mm/aaaa"),IF(INDEX(Table1[[INDUCCIÓN DE INGRESO                     4HS  ]:[INTERACCIÓN PERS / EQUIP3]], MATCH($B$3, TECHINT!$A$7:$A$5997, 0), MATCH(G7, Table1[[#Headers],[INDUCCIÓN DE INGRESO                     4HS  ]:[INTERACCIÓN PERS / EQUIP3]], 0))="","PENDIENTE", INDEX(Table1[[INDUCCIÓN DE INGRESO                     4HS  ]:[INTERACCIÓN PERS / EQUIP3]], MATCH($B$3, TECHINT!$A$7:$A$5997, 0), MATCH(G7, Table1[[#Headers],[INDUCCIÓN DE INGRESO                     4HS  ]:[INTERACCIÓN PERS / EQUIP3]], 0))))))</f>
        <v>PENDIENTE</v>
      </c>
      <c r="H9" s="100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  <c r="CO9" s="111"/>
      <c r="CP9" s="111"/>
      <c r="CQ9" s="111"/>
      <c r="CR9" s="111"/>
      <c r="CS9" s="111"/>
      <c r="CT9" s="111"/>
      <c r="CU9" s="111"/>
      <c r="CV9" s="111"/>
      <c r="CW9" s="111"/>
      <c r="CX9" s="111"/>
      <c r="CY9" s="111"/>
      <c r="CZ9" s="111"/>
      <c r="DA9" s="111"/>
      <c r="DB9" s="111"/>
    </row>
    <row r="10" spans="1:106" x14ac:dyDescent="0.35">
      <c r="A10" s="102"/>
      <c r="B10" s="131" t="str" cm="1">
        <f t="array" ref="B10">IFERROR( INDEX($B$4:$BI$4, SMALL($B$5:$BI$5, ROW(4:4))), "" )</f>
        <v>ESPACIOS CONFINADOS - TEORICO 3HS</v>
      </c>
      <c r="C10" s="131"/>
      <c r="D10" s="132"/>
      <c r="E10" s="114" t="str">
        <f>IF($B$3="","", IF(B10="","", IF( N(INDEX(Table1[[INDUCCIÓN DE INGRESO                     4HS  ]:[INTERACCIÓN PERS / EQUIP3]], MATCH($B$3, TECHINT!$A$7:$A$5997, 0), MATCH(B10, Table1[[#Headers],[INDUCCIÓN DE INGRESO                     4HS  ]:[INTERACCIÓN PERS / EQUIP3]], 0)))&gt;0,TEXT(INDEX(Table1[[INDUCCIÓN DE INGRESO                     4HS  ]:[INTERACCIÓN PERS / EQUIP3]], MATCH($B$3, TECHINT!$A$7:$A$5997, 0), MATCH(B10, Table1[[#Headers],[INDUCCIÓN DE INGRESO                     4HS  ]:[INTERACCIÓN PERS / EQUIP3]], 0)), "dd/mm/aaaa"),IF(INDEX(Table1[[INDUCCIÓN DE INGRESO                     4HS  ]:[INTERACCIÓN PERS / EQUIP3]], MATCH($B$3, TECHINT!$A$7:$A$5997, 0), MATCH(B10, Table1[[#Headers],[INDUCCIÓN DE INGRESO                     4HS  ]:[INTERACCIÓN PERS / EQUIP3]], 0))="","PENDIENTE", INDEX(Table1[[INDUCCIÓN DE INGRESO                     4HS  ]:[INTERACCIÓN PERS / EQUIP3]], MATCH($B$3, TECHINT!$A$7:$A$5997, 0), MATCH(B10, Table1[[#Headers],[INDUCCIÓN DE INGRESO                     4HS  ]:[INTERACCIÓN PERS / EQUIP3]], 0))))))</f>
        <v>03/07/2025</v>
      </c>
      <c r="F10" s="97"/>
      <c r="G10" s="97"/>
      <c r="H10" s="100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  <c r="CO10" s="111"/>
      <c r="CP10" s="111"/>
      <c r="CQ10" s="111"/>
      <c r="CR10" s="111"/>
      <c r="CS10" s="111"/>
      <c r="CT10" s="111"/>
      <c r="CU10" s="111"/>
      <c r="CV10" s="111"/>
      <c r="CW10" s="111"/>
      <c r="CX10" s="111"/>
      <c r="CY10" s="111"/>
      <c r="CZ10" s="111"/>
      <c r="DA10" s="111"/>
      <c r="DB10" s="111"/>
    </row>
    <row r="11" spans="1:106" x14ac:dyDescent="0.35">
      <c r="A11" s="102"/>
      <c r="B11" s="131" t="str" cm="1">
        <f t="array" ref="B11">IFERROR( INDEX($B$4:$BI$4, SMALL($B$5:$BI$5, ROW(5:5))), "" )</f>
        <v>SISTEMA DE PERMISO DE TRABAJO                   2HS</v>
      </c>
      <c r="C11" s="131"/>
      <c r="D11" s="132"/>
      <c r="E11" s="114" t="str">
        <f>IF($B$3="","", IF(B11="","", IF( N(INDEX(Table1[[INDUCCIÓN DE INGRESO                     4HS  ]:[INTERACCIÓN PERS / EQUIP3]], MATCH($B$3, TECHINT!$A$7:$A$5997, 0), MATCH(B11, Table1[[#Headers],[INDUCCIÓN DE INGRESO                     4HS  ]:[INTERACCIÓN PERS / EQUIP3]], 0)))&gt;0,TEXT(INDEX(Table1[[INDUCCIÓN DE INGRESO                     4HS  ]:[INTERACCIÓN PERS / EQUIP3]], MATCH($B$3, TECHINT!$A$7:$A$5997, 0), MATCH(B11, Table1[[#Headers],[INDUCCIÓN DE INGRESO                     4HS  ]:[INTERACCIÓN PERS / EQUIP3]], 0)), "dd/mm/aaaa"),IF(INDEX(Table1[[INDUCCIÓN DE INGRESO                     4HS  ]:[INTERACCIÓN PERS / EQUIP3]], MATCH($B$3, TECHINT!$A$7:$A$5997, 0), MATCH(B11, Table1[[#Headers],[INDUCCIÓN DE INGRESO                     4HS  ]:[INTERACCIÓN PERS / EQUIP3]], 0))="","PENDIENTE", INDEX(Table1[[INDUCCIÓN DE INGRESO                     4HS  ]:[INTERACCIÓN PERS / EQUIP3]], MATCH($B$3, TECHINT!$A$7:$A$5997, 0), MATCH(B11, Table1[[#Headers],[INDUCCIÓN DE INGRESO                     4HS  ]:[INTERACCIÓN PERS / EQUIP3]], 0))))))</f>
        <v>03/07/2025</v>
      </c>
      <c r="F11" s="97"/>
      <c r="G11" s="97"/>
      <c r="H11" s="100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11"/>
      <c r="CB11" s="111"/>
      <c r="CC11" s="111"/>
      <c r="CD11" s="111"/>
      <c r="CE11" s="111"/>
      <c r="CF11" s="111"/>
      <c r="CG11" s="111"/>
      <c r="CH11" s="111"/>
      <c r="CI11" s="111"/>
      <c r="CJ11" s="111"/>
      <c r="CK11" s="111"/>
      <c r="CL11" s="111"/>
      <c r="CM11" s="111"/>
      <c r="CN11" s="111"/>
      <c r="CO11" s="111"/>
      <c r="CP11" s="111"/>
      <c r="CQ11" s="111"/>
      <c r="CR11" s="111"/>
      <c r="CS11" s="111"/>
      <c r="CT11" s="111"/>
      <c r="CU11" s="111"/>
      <c r="CV11" s="111"/>
      <c r="CW11" s="111"/>
      <c r="CX11" s="111"/>
      <c r="CY11" s="111"/>
      <c r="CZ11" s="111"/>
      <c r="DA11" s="111"/>
      <c r="DB11" s="111"/>
    </row>
    <row r="12" spans="1:106" x14ac:dyDescent="0.35">
      <c r="A12" s="102"/>
      <c r="B12" s="131" t="str" cm="1">
        <f t="array" ref="B12">IFERROR( INDEX($B$4:$BI$4, SMALL($B$5:$BI$5, ROW(6:6))), "" )</f>
        <v>DESEMPEÑO ENERGÉTICO</v>
      </c>
      <c r="C12" s="131"/>
      <c r="D12" s="132"/>
      <c r="E12" s="114" t="str">
        <f>IF($B$3="","", IF(B12="","", IF( N(INDEX(Table1[[INDUCCIÓN DE INGRESO                     4HS  ]:[INTERACCIÓN PERS / EQUIP3]], MATCH($B$3, TECHINT!$A$7:$A$5997, 0), MATCH(B12, Table1[[#Headers],[INDUCCIÓN DE INGRESO                     4HS  ]:[INTERACCIÓN PERS / EQUIP3]], 0)))&gt;0,TEXT(INDEX(Table1[[INDUCCIÓN DE INGRESO                     4HS  ]:[INTERACCIÓN PERS / EQUIP3]], MATCH($B$3, TECHINT!$A$7:$A$5997, 0), MATCH(B12, Table1[[#Headers],[INDUCCIÓN DE INGRESO                     4HS  ]:[INTERACCIÓN PERS / EQUIP3]], 0)), "dd/mm/aaaa"),IF(INDEX(Table1[[INDUCCIÓN DE INGRESO                     4HS  ]:[INTERACCIÓN PERS / EQUIP3]], MATCH($B$3, TECHINT!$A$7:$A$5997, 0), MATCH(B12, Table1[[#Headers],[INDUCCIÓN DE INGRESO                     4HS  ]:[INTERACCIÓN PERS / EQUIP3]], 0))="","PENDIENTE", INDEX(Table1[[INDUCCIÓN DE INGRESO                     4HS  ]:[INTERACCIÓN PERS / EQUIP3]], MATCH($B$3, TECHINT!$A$7:$A$5997, 0), MATCH(B12, Table1[[#Headers],[INDUCCIÓN DE INGRESO                     4HS  ]:[INTERACCIÓN PERS / EQUIP3]], 0))))))</f>
        <v>13/08/2025</v>
      </c>
      <c r="F12" s="97"/>
      <c r="G12" s="97"/>
      <c r="H12" s="100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  <c r="AW12" s="111"/>
      <c r="AX12" s="111"/>
      <c r="AY12" s="111"/>
      <c r="AZ12" s="111"/>
      <c r="BA12" s="111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  <c r="BO12" s="111"/>
      <c r="BP12" s="111"/>
      <c r="BQ12" s="111"/>
      <c r="BR12" s="111"/>
      <c r="BS12" s="111"/>
      <c r="BT12" s="111"/>
      <c r="BU12" s="111"/>
      <c r="BV12" s="111"/>
      <c r="BW12" s="111"/>
      <c r="BX12" s="111"/>
      <c r="BY12" s="111"/>
      <c r="BZ12" s="111"/>
      <c r="CA12" s="111"/>
      <c r="CB12" s="111"/>
      <c r="CC12" s="111"/>
      <c r="CD12" s="111"/>
      <c r="CE12" s="111"/>
      <c r="CF12" s="111"/>
      <c r="CG12" s="111"/>
      <c r="CH12" s="111"/>
      <c r="CI12" s="111"/>
      <c r="CJ12" s="111"/>
      <c r="CK12" s="111"/>
      <c r="CL12" s="111"/>
      <c r="CM12" s="111"/>
      <c r="CN12" s="111"/>
      <c r="CO12" s="111"/>
      <c r="CP12" s="111"/>
      <c r="CQ12" s="111"/>
      <c r="CR12" s="111"/>
      <c r="CS12" s="111"/>
      <c r="CT12" s="111"/>
      <c r="CU12" s="111"/>
      <c r="CV12" s="111"/>
      <c r="CW12" s="111"/>
      <c r="CX12" s="111"/>
      <c r="CY12" s="111"/>
      <c r="CZ12" s="111"/>
      <c r="DA12" s="111"/>
      <c r="DB12" s="111"/>
    </row>
    <row r="13" spans="1:106" x14ac:dyDescent="0.35">
      <c r="A13" s="102"/>
      <c r="B13" s="131" t="str" cm="1">
        <f t="array" ref="B13">IFERROR( INDEX($B$4:$BI$4, SMALL($B$5:$BI$5, ROW(7:7))), "" )</f>
        <v>GESTIÓN AMBIENTAL          1HS</v>
      </c>
      <c r="C13" s="131"/>
      <c r="D13" s="132"/>
      <c r="E13" s="114" t="str">
        <f>IF($B$3="","", IF(B13="","", IF( N(INDEX(Table1[[INDUCCIÓN DE INGRESO                     4HS  ]:[INTERACCIÓN PERS / EQUIP3]], MATCH($B$3, TECHINT!$A$7:$A$5997, 0), MATCH(B13, Table1[[#Headers],[INDUCCIÓN DE INGRESO                     4HS  ]:[INTERACCIÓN PERS / EQUIP3]], 0)))&gt;0,TEXT(INDEX(Table1[[INDUCCIÓN DE INGRESO                     4HS  ]:[INTERACCIÓN PERS / EQUIP3]], MATCH($B$3, TECHINT!$A$7:$A$5997, 0), MATCH(B13, Table1[[#Headers],[INDUCCIÓN DE INGRESO                     4HS  ]:[INTERACCIÓN PERS / EQUIP3]], 0)), "dd/mm/aaaa"),IF(INDEX(Table1[[INDUCCIÓN DE INGRESO                     4HS  ]:[INTERACCIÓN PERS / EQUIP3]], MATCH($B$3, TECHINT!$A$7:$A$5997, 0), MATCH(B13, Table1[[#Headers],[INDUCCIÓN DE INGRESO                     4HS  ]:[INTERACCIÓN PERS / EQUIP3]], 0))="","PENDIENTE", INDEX(Table1[[INDUCCIÓN DE INGRESO                     4HS  ]:[INTERACCIÓN PERS / EQUIP3]], MATCH($B$3, TECHINT!$A$7:$A$5997, 0), MATCH(B13, Table1[[#Headers],[INDUCCIÓN DE INGRESO                     4HS  ]:[INTERACCIÓN PERS / EQUIP3]], 0))))))</f>
        <v>04/07/2025</v>
      </c>
      <c r="F13" s="97"/>
      <c r="G13" s="97"/>
      <c r="H13" s="100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  <c r="BL13" s="111"/>
      <c r="BM13" s="111"/>
      <c r="BN13" s="111"/>
      <c r="BO13" s="111"/>
      <c r="BP13" s="111"/>
      <c r="BQ13" s="111"/>
      <c r="BR13" s="111"/>
      <c r="BS13" s="111"/>
      <c r="BT13" s="111"/>
      <c r="BU13" s="111"/>
      <c r="BV13" s="111"/>
      <c r="BW13" s="111"/>
      <c r="BX13" s="111"/>
      <c r="BY13" s="111"/>
      <c r="BZ13" s="111"/>
      <c r="CA13" s="111"/>
      <c r="CB13" s="111"/>
      <c r="CC13" s="111"/>
      <c r="CD13" s="111"/>
      <c r="CE13" s="111"/>
      <c r="CF13" s="111"/>
      <c r="CG13" s="111"/>
      <c r="CH13" s="111"/>
      <c r="CI13" s="111"/>
      <c r="CJ13" s="111"/>
      <c r="CK13" s="111"/>
      <c r="CL13" s="111"/>
      <c r="CM13" s="111"/>
      <c r="CN13" s="111"/>
      <c r="CO13" s="111"/>
      <c r="CP13" s="111"/>
      <c r="CQ13" s="111"/>
      <c r="CR13" s="111"/>
      <c r="CS13" s="111"/>
      <c r="CT13" s="111"/>
      <c r="CU13" s="111"/>
      <c r="CV13" s="111"/>
      <c r="CW13" s="111"/>
      <c r="CX13" s="111"/>
      <c r="CY13" s="111"/>
      <c r="CZ13" s="111"/>
      <c r="DA13" s="111"/>
      <c r="DB13" s="111"/>
    </row>
    <row r="14" spans="1:106" x14ac:dyDescent="0.35">
      <c r="A14" s="102"/>
      <c r="B14" s="131" t="str" cm="1">
        <f t="array" ref="B14">IFERROR( INDEX($B$4:$BI$4, SMALL($B$5:$BI$5, ROW(8:8))), "" )</f>
        <v>GESTIÓN INTEGRAL  DE RESIDUOS        1HS</v>
      </c>
      <c r="C14" s="131"/>
      <c r="D14" s="132"/>
      <c r="E14" s="114" t="str">
        <f>IF($B$3="","", IF(B14="","", IF( N(INDEX(Table1[[INDUCCIÓN DE INGRESO                     4HS  ]:[INTERACCIÓN PERS / EQUIP3]], MATCH($B$3, TECHINT!$A$7:$A$5997, 0), MATCH(B14, Table1[[#Headers],[INDUCCIÓN DE INGRESO                     4HS  ]:[INTERACCIÓN PERS / EQUIP3]], 0)))&gt;0,TEXT(INDEX(Table1[[INDUCCIÓN DE INGRESO                     4HS  ]:[INTERACCIÓN PERS / EQUIP3]], MATCH($B$3, TECHINT!$A$7:$A$5997, 0), MATCH(B14, Table1[[#Headers],[INDUCCIÓN DE INGRESO                     4HS  ]:[INTERACCIÓN PERS / EQUIP3]], 0)), "dd/mm/aaaa"),IF(INDEX(Table1[[INDUCCIÓN DE INGRESO                     4HS  ]:[INTERACCIÓN PERS / EQUIP3]], MATCH($B$3, TECHINT!$A$7:$A$5997, 0), MATCH(B14, Table1[[#Headers],[INDUCCIÓN DE INGRESO                     4HS  ]:[INTERACCIÓN PERS / EQUIP3]], 0))="","PENDIENTE", INDEX(Table1[[INDUCCIÓN DE INGRESO                     4HS  ]:[INTERACCIÓN PERS / EQUIP3]], MATCH($B$3, TECHINT!$A$7:$A$5997, 0), MATCH(B14, Table1[[#Headers],[INDUCCIÓN DE INGRESO                     4HS  ]:[INTERACCIÓN PERS / EQUIP3]], 0))))))</f>
        <v>13/08/2025</v>
      </c>
      <c r="F14" s="97"/>
      <c r="G14" s="97"/>
      <c r="H14" s="100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1"/>
      <c r="CE14" s="111"/>
      <c r="CF14" s="111"/>
      <c r="CG14" s="111"/>
      <c r="CH14" s="111"/>
      <c r="CI14" s="111"/>
      <c r="CJ14" s="111"/>
      <c r="CK14" s="111"/>
      <c r="CL14" s="111"/>
      <c r="CM14" s="111"/>
      <c r="CN14" s="111"/>
      <c r="CO14" s="111"/>
      <c r="CP14" s="111"/>
      <c r="CQ14" s="111"/>
      <c r="CR14" s="111"/>
      <c r="CS14" s="111"/>
      <c r="CT14" s="111"/>
      <c r="CU14" s="111"/>
      <c r="CV14" s="111"/>
      <c r="CW14" s="111"/>
      <c r="CX14" s="111"/>
      <c r="CY14" s="111"/>
      <c r="CZ14" s="111"/>
      <c r="DA14" s="111"/>
      <c r="DB14" s="111"/>
    </row>
    <row r="15" spans="1:106" x14ac:dyDescent="0.35">
      <c r="A15" s="102"/>
      <c r="B15" s="131" t="str" cm="1">
        <f t="array" ref="B15">IFERROR( INDEX($B$4:$BI$4, SMALL($B$5:$BI$5, ROW(9:9))), "" )</f>
        <v/>
      </c>
      <c r="C15" s="131"/>
      <c r="D15" s="132"/>
      <c r="E15" s="114" t="str">
        <f>IF($B$3="","", IF(B15="","", IF( N(INDEX(Table1[[INDUCCIÓN DE INGRESO                     4HS  ]:[INTERACCIÓN PERS / EQUIP3]], MATCH($B$3, TECHINT!$A$7:$A$5997, 0), MATCH(B15, Table1[[#Headers],[INDUCCIÓN DE INGRESO                     4HS  ]:[INTERACCIÓN PERS / EQUIP3]], 0)))&gt;0,TEXT(INDEX(Table1[[INDUCCIÓN DE INGRESO                     4HS  ]:[INTERACCIÓN PERS / EQUIP3]], MATCH($B$3, TECHINT!$A$7:$A$5997, 0), MATCH(B15, Table1[[#Headers],[INDUCCIÓN DE INGRESO                     4HS  ]:[INTERACCIÓN PERS / EQUIP3]], 0)), "dd/mm/aaaa"),IF(INDEX(Table1[[INDUCCIÓN DE INGRESO                     4HS  ]:[INTERACCIÓN PERS / EQUIP3]], MATCH($B$3, TECHINT!$A$7:$A$5997, 0), MATCH(B15, Table1[[#Headers],[INDUCCIÓN DE INGRESO                     4HS  ]:[INTERACCIÓN PERS / EQUIP3]], 0))="","PENDIENTE", INDEX(Table1[[INDUCCIÓN DE INGRESO                     4HS  ]:[INTERACCIÓN PERS / EQUIP3]], MATCH($B$3, TECHINT!$A$7:$A$5997, 0), MATCH(B15, Table1[[#Headers],[INDUCCIÓN DE INGRESO                     4HS  ]:[INTERACCIÓN PERS / EQUIP3]], 0))))))</f>
        <v/>
      </c>
      <c r="F15" s="97"/>
      <c r="G15" s="97"/>
      <c r="H15" s="100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1"/>
      <c r="CB15" s="111"/>
      <c r="CC15" s="111"/>
      <c r="CD15" s="111"/>
      <c r="CE15" s="111"/>
      <c r="CF15" s="111"/>
      <c r="CG15" s="111"/>
      <c r="CH15" s="111"/>
      <c r="CI15" s="111"/>
      <c r="CJ15" s="111"/>
      <c r="CK15" s="111"/>
      <c r="CL15" s="111"/>
      <c r="CM15" s="111"/>
      <c r="CN15" s="111"/>
      <c r="CO15" s="111"/>
      <c r="CP15" s="111"/>
      <c r="CQ15" s="111"/>
      <c r="CR15" s="111"/>
      <c r="CS15" s="111"/>
      <c r="CT15" s="111"/>
      <c r="CU15" s="111"/>
      <c r="CV15" s="111"/>
      <c r="CW15" s="111"/>
      <c r="CX15" s="111"/>
      <c r="CY15" s="111"/>
      <c r="CZ15" s="111"/>
      <c r="DA15" s="111"/>
      <c r="DB15" s="111"/>
    </row>
    <row r="16" spans="1:106" x14ac:dyDescent="0.35">
      <c r="A16" s="102"/>
      <c r="B16" s="131" t="str" cm="1">
        <f t="array" ref="B16">IFERROR( INDEX($B$4:$BI$4, SMALL($B$5:$BI$5, ROW(10:10))), "" )</f>
        <v/>
      </c>
      <c r="C16" s="131"/>
      <c r="D16" s="132"/>
      <c r="E16" s="114" t="str">
        <f>IF($B$3="","", IF(B16="","", IF( N(INDEX(Table1[[INDUCCIÓN DE INGRESO                     4HS  ]:[INTERACCIÓN PERS / EQUIP3]], MATCH($B$3, TECHINT!$A$7:$A$5997, 0), MATCH(B16, Table1[[#Headers],[INDUCCIÓN DE INGRESO                     4HS  ]:[INTERACCIÓN PERS / EQUIP3]], 0)))&gt;0,TEXT(INDEX(Table1[[INDUCCIÓN DE INGRESO                     4HS  ]:[INTERACCIÓN PERS / EQUIP3]], MATCH($B$3, TECHINT!$A$7:$A$5997, 0), MATCH(B16, Table1[[#Headers],[INDUCCIÓN DE INGRESO                     4HS  ]:[INTERACCIÓN PERS / EQUIP3]], 0)), "dd/mm/aaaa"),IF(INDEX(Table1[[INDUCCIÓN DE INGRESO                     4HS  ]:[INTERACCIÓN PERS / EQUIP3]], MATCH($B$3, TECHINT!$A$7:$A$5997, 0), MATCH(B16, Table1[[#Headers],[INDUCCIÓN DE INGRESO                     4HS  ]:[INTERACCIÓN PERS / EQUIP3]], 0))="","PENDIENTE", INDEX(Table1[[INDUCCIÓN DE INGRESO                     4HS  ]:[INTERACCIÓN PERS / EQUIP3]], MATCH($B$3, TECHINT!$A$7:$A$5997, 0), MATCH(B16, Table1[[#Headers],[INDUCCIÓN DE INGRESO                     4HS  ]:[INTERACCIÓN PERS / EQUIP3]], 0))))))</f>
        <v/>
      </c>
      <c r="F16" s="97"/>
      <c r="G16" s="97"/>
      <c r="H16" s="100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1"/>
      <c r="CE16" s="111"/>
      <c r="CF16" s="111"/>
      <c r="CG16" s="111"/>
      <c r="CH16" s="111"/>
      <c r="CI16" s="111"/>
      <c r="CJ16" s="111"/>
      <c r="CK16" s="111"/>
      <c r="CL16" s="111"/>
      <c r="CM16" s="111"/>
      <c r="CN16" s="111"/>
      <c r="CO16" s="111"/>
      <c r="CP16" s="111"/>
      <c r="CQ16" s="111"/>
      <c r="CR16" s="111"/>
      <c r="CS16" s="111"/>
      <c r="CT16" s="111"/>
      <c r="CU16" s="111"/>
      <c r="CV16" s="111"/>
      <c r="CW16" s="111"/>
      <c r="CX16" s="111"/>
      <c r="CY16" s="111"/>
      <c r="CZ16" s="111"/>
      <c r="DA16" s="111"/>
      <c r="DB16" s="111"/>
    </row>
    <row r="17" spans="1:106" x14ac:dyDescent="0.35">
      <c r="A17" s="102"/>
      <c r="B17" s="131" t="str" cm="1">
        <f t="array" ref="B17">IFERROR( INDEX($B$4:$BI$4, SMALL($B$5:$BI$5, ROW(11:11))), "" )</f>
        <v/>
      </c>
      <c r="C17" s="131"/>
      <c r="D17" s="132"/>
      <c r="E17" s="114" t="str">
        <f>IF($B$3="","", IF(B17="","", IF( N(INDEX(Table1[[INDUCCIÓN DE INGRESO                     4HS  ]:[INTERACCIÓN PERS / EQUIP3]], MATCH($B$3, TECHINT!$A$7:$A$5997, 0), MATCH(B17, Table1[[#Headers],[INDUCCIÓN DE INGRESO                     4HS  ]:[INTERACCIÓN PERS / EQUIP3]], 0)))&gt;0,TEXT(INDEX(Table1[[INDUCCIÓN DE INGRESO                     4HS  ]:[INTERACCIÓN PERS / EQUIP3]], MATCH($B$3, TECHINT!$A$7:$A$5997, 0), MATCH(B17, Table1[[#Headers],[INDUCCIÓN DE INGRESO                     4HS  ]:[INTERACCIÓN PERS / EQUIP3]], 0)), "dd/mm/aaaa"),IF(INDEX(Table1[[INDUCCIÓN DE INGRESO                     4HS  ]:[INTERACCIÓN PERS / EQUIP3]], MATCH($B$3, TECHINT!$A$7:$A$5997, 0), MATCH(B17, Table1[[#Headers],[INDUCCIÓN DE INGRESO                     4HS  ]:[INTERACCIÓN PERS / EQUIP3]], 0))="","PENDIENTE", INDEX(Table1[[INDUCCIÓN DE INGRESO                     4HS  ]:[INTERACCIÓN PERS / EQUIP3]], MATCH($B$3, TECHINT!$A$7:$A$5997, 0), MATCH(B17, Table1[[#Headers],[INDUCCIÓN DE INGRESO                     4HS  ]:[INTERACCIÓN PERS / EQUIP3]], 0))))))</f>
        <v/>
      </c>
      <c r="F17" s="97"/>
      <c r="G17" s="97"/>
      <c r="H17" s="100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1"/>
      <c r="BG17" s="111"/>
      <c r="BH17" s="111"/>
      <c r="BI17" s="111"/>
      <c r="BJ17" s="111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1"/>
      <c r="CE17" s="111"/>
      <c r="CF17" s="111"/>
      <c r="CG17" s="111"/>
      <c r="CH17" s="111"/>
      <c r="CI17" s="111"/>
      <c r="CJ17" s="111"/>
      <c r="CK17" s="111"/>
      <c r="CL17" s="111"/>
      <c r="CM17" s="111"/>
      <c r="CN17" s="111"/>
      <c r="CO17" s="111"/>
      <c r="CP17" s="111"/>
      <c r="CQ17" s="111"/>
      <c r="CR17" s="111"/>
      <c r="CS17" s="111"/>
      <c r="CT17" s="111"/>
      <c r="CU17" s="111"/>
      <c r="CV17" s="111"/>
      <c r="CW17" s="111"/>
      <c r="CX17" s="111"/>
      <c r="CY17" s="111"/>
      <c r="CZ17" s="111"/>
      <c r="DA17" s="111"/>
      <c r="DB17" s="111"/>
    </row>
    <row r="18" spans="1:106" x14ac:dyDescent="0.35">
      <c r="A18" s="102"/>
      <c r="B18" s="131" t="str" cm="1">
        <f t="array" ref="B18">IFERROR( INDEX($B$4:$BI$4, SMALL($B$5:$BI$5, ROW(12:12))), "" )</f>
        <v/>
      </c>
      <c r="C18" s="131"/>
      <c r="D18" s="132"/>
      <c r="E18" s="114" t="str">
        <f>IF($B$3="","", IF(B18="","", IF( N(INDEX(Table1[[INDUCCIÓN DE INGRESO                     4HS  ]:[INTERACCIÓN PERS / EQUIP3]], MATCH($B$3, TECHINT!$A$7:$A$5997, 0), MATCH(B18, Table1[[#Headers],[INDUCCIÓN DE INGRESO                     4HS  ]:[INTERACCIÓN PERS / EQUIP3]], 0)))&gt;0,TEXT(INDEX(Table1[[INDUCCIÓN DE INGRESO                     4HS  ]:[INTERACCIÓN PERS / EQUIP3]], MATCH($B$3, TECHINT!$A$7:$A$5997, 0), MATCH(B18, Table1[[#Headers],[INDUCCIÓN DE INGRESO                     4HS  ]:[INTERACCIÓN PERS / EQUIP3]], 0)), "dd/mm/aaaa"),IF(INDEX(Table1[[INDUCCIÓN DE INGRESO                     4HS  ]:[INTERACCIÓN PERS / EQUIP3]], MATCH($B$3, TECHINT!$A$7:$A$5997, 0), MATCH(B18, Table1[[#Headers],[INDUCCIÓN DE INGRESO                     4HS  ]:[INTERACCIÓN PERS / EQUIP3]], 0))="","PENDIENTE", INDEX(Table1[[INDUCCIÓN DE INGRESO                     4HS  ]:[INTERACCIÓN PERS / EQUIP3]], MATCH($B$3, TECHINT!$A$7:$A$5997, 0), MATCH(B18, Table1[[#Headers],[INDUCCIÓN DE INGRESO                     4HS  ]:[INTERACCIÓN PERS / EQUIP3]], 0))))))</f>
        <v/>
      </c>
      <c r="F18" s="97"/>
      <c r="G18" s="97"/>
      <c r="H18" s="104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1"/>
      <c r="BG18" s="111"/>
      <c r="BH18" s="111"/>
      <c r="BI18" s="111"/>
      <c r="BJ18" s="111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1"/>
      <c r="CM18" s="111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  <c r="CX18" s="111"/>
      <c r="CY18" s="111"/>
      <c r="CZ18" s="111"/>
      <c r="DA18" s="111"/>
      <c r="DB18" s="111"/>
    </row>
    <row r="19" spans="1:106" x14ac:dyDescent="0.35">
      <c r="A19" s="102"/>
      <c r="B19" s="131" t="str" cm="1">
        <f t="array" ref="B19">IFERROR( INDEX($B$4:$BI$4, SMALL($B$5:$BI$5, ROW(13:13))), "" )</f>
        <v/>
      </c>
      <c r="C19" s="131"/>
      <c r="D19" s="132"/>
      <c r="E19" s="114" t="str">
        <f>IF($B$3="","", IF(B19="","", IF( N(INDEX(Table1[[INDUCCIÓN DE INGRESO                     4HS  ]:[INTERACCIÓN PERS / EQUIP3]], MATCH($B$3, TECHINT!$A$7:$A$5997, 0), MATCH(B19, Table1[[#Headers],[INDUCCIÓN DE INGRESO                     4HS  ]:[INTERACCIÓN PERS / EQUIP3]], 0)))&gt;0,TEXT(INDEX(Table1[[INDUCCIÓN DE INGRESO                     4HS  ]:[INTERACCIÓN PERS / EQUIP3]], MATCH($B$3, TECHINT!$A$7:$A$5997, 0), MATCH(B19, Table1[[#Headers],[INDUCCIÓN DE INGRESO                     4HS  ]:[INTERACCIÓN PERS / EQUIP3]], 0)), "dd/mm/aaaa"),IF(INDEX(Table1[[INDUCCIÓN DE INGRESO                     4HS  ]:[INTERACCIÓN PERS / EQUIP3]], MATCH($B$3, TECHINT!$A$7:$A$5997, 0), MATCH(B19, Table1[[#Headers],[INDUCCIÓN DE INGRESO                     4HS  ]:[INTERACCIÓN PERS / EQUIP3]], 0))="","PENDIENTE", INDEX(Table1[[INDUCCIÓN DE INGRESO                     4HS  ]:[INTERACCIÓN PERS / EQUIP3]], MATCH($B$3, TECHINT!$A$7:$A$5997, 0), MATCH(B19, Table1[[#Headers],[INDUCCIÓN DE INGRESO                     4HS  ]:[INTERACCIÓN PERS / EQUIP3]], 0))))))</f>
        <v/>
      </c>
      <c r="F19" s="97"/>
      <c r="G19" s="97"/>
      <c r="H19" s="104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1"/>
      <c r="CA19" s="111"/>
      <c r="CB19" s="111"/>
      <c r="CC19" s="111"/>
      <c r="CD19" s="111"/>
      <c r="CE19" s="111"/>
      <c r="CF19" s="111"/>
      <c r="CG19" s="111"/>
      <c r="CH19" s="111"/>
      <c r="CI19" s="111"/>
      <c r="CJ19" s="111"/>
      <c r="CK19" s="111"/>
      <c r="CL19" s="111"/>
      <c r="CM19" s="111"/>
      <c r="CN19" s="111"/>
      <c r="CO19" s="111"/>
      <c r="CP19" s="111"/>
      <c r="CQ19" s="111"/>
      <c r="CR19" s="111"/>
      <c r="CS19" s="111"/>
      <c r="CT19" s="111"/>
      <c r="CU19" s="111"/>
      <c r="CV19" s="111"/>
      <c r="CW19" s="111"/>
      <c r="CX19" s="111"/>
      <c r="CY19" s="111"/>
      <c r="CZ19" s="111"/>
      <c r="DA19" s="111"/>
      <c r="DB19" s="111"/>
    </row>
    <row r="20" spans="1:106" x14ac:dyDescent="0.35">
      <c r="A20" s="102"/>
      <c r="B20" s="131" t="str" cm="1">
        <f t="array" ref="B20">IFERROR( INDEX($B$4:$BI$4, SMALL($B$5:$BI$5, ROW(14:14))), "" )</f>
        <v/>
      </c>
      <c r="C20" s="131"/>
      <c r="D20" s="132"/>
      <c r="E20" s="114" t="str">
        <f>IF($B$3="","", IF(B20="","", IF( N(INDEX(Table1[[INDUCCIÓN DE INGRESO                     4HS  ]:[INTERACCIÓN PERS / EQUIP3]], MATCH($B$3, TECHINT!$A$7:$A$5997, 0), MATCH(B20, Table1[[#Headers],[INDUCCIÓN DE INGRESO                     4HS  ]:[INTERACCIÓN PERS / EQUIP3]], 0)))&gt;0,TEXT(INDEX(Table1[[INDUCCIÓN DE INGRESO                     4HS  ]:[INTERACCIÓN PERS / EQUIP3]], MATCH($B$3, TECHINT!$A$7:$A$5997, 0), MATCH(B20, Table1[[#Headers],[INDUCCIÓN DE INGRESO                     4HS  ]:[INTERACCIÓN PERS / EQUIP3]], 0)), "dd/mm/aaaa"),IF(INDEX(Table1[[INDUCCIÓN DE INGRESO                     4HS  ]:[INTERACCIÓN PERS / EQUIP3]], MATCH($B$3, TECHINT!$A$7:$A$5997, 0), MATCH(B20, Table1[[#Headers],[INDUCCIÓN DE INGRESO                     4HS  ]:[INTERACCIÓN PERS / EQUIP3]], 0))="","PENDIENTE", INDEX(Table1[[INDUCCIÓN DE INGRESO                     4HS  ]:[INTERACCIÓN PERS / EQUIP3]], MATCH($B$3, TECHINT!$A$7:$A$5997, 0), MATCH(B20, Table1[[#Headers],[INDUCCIÓN DE INGRESO                     4HS  ]:[INTERACCIÓN PERS / EQUIP3]], 0))))))</f>
        <v/>
      </c>
      <c r="F20" s="97"/>
      <c r="G20" s="97"/>
      <c r="H20" s="104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1"/>
      <c r="BG20" s="111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1"/>
      <c r="CE20" s="111"/>
      <c r="CF20" s="111"/>
      <c r="CG20" s="111"/>
      <c r="CH20" s="111"/>
      <c r="CI20" s="111"/>
      <c r="CJ20" s="111"/>
      <c r="CK20" s="111"/>
      <c r="CL20" s="111"/>
      <c r="CM20" s="111"/>
      <c r="CN20" s="111"/>
      <c r="CO20" s="111"/>
      <c r="CP20" s="111"/>
      <c r="CQ20" s="111"/>
      <c r="CR20" s="111"/>
      <c r="CS20" s="111"/>
      <c r="CT20" s="111"/>
      <c r="CU20" s="111"/>
      <c r="CV20" s="111"/>
      <c r="CW20" s="111"/>
      <c r="CX20" s="111"/>
      <c r="CY20" s="111"/>
      <c r="CZ20" s="111"/>
      <c r="DA20" s="111"/>
      <c r="DB20" s="111"/>
    </row>
    <row r="21" spans="1:106" x14ac:dyDescent="0.35">
      <c r="A21" s="102"/>
      <c r="B21" s="131" t="str" cm="1">
        <f t="array" ref="B21">IFERROR( INDEX($B$4:$BI$4, SMALL($B$5:$BI$5, ROW(15:15))), "" )</f>
        <v/>
      </c>
      <c r="C21" s="131"/>
      <c r="D21" s="132"/>
      <c r="E21" s="114" t="str">
        <f>IF($B$3="","", IF(B21="","", IF( N(INDEX(Table1[[INDUCCIÓN DE INGRESO                     4HS  ]:[INTERACCIÓN PERS / EQUIP3]], MATCH($B$3, TECHINT!$A$7:$A$5997, 0), MATCH(B21, Table1[[#Headers],[INDUCCIÓN DE INGRESO                     4HS  ]:[INTERACCIÓN PERS / EQUIP3]], 0)))&gt;0,TEXT(INDEX(Table1[[INDUCCIÓN DE INGRESO                     4HS  ]:[INTERACCIÓN PERS / EQUIP3]], MATCH($B$3, TECHINT!$A$7:$A$5997, 0), MATCH(B21, Table1[[#Headers],[INDUCCIÓN DE INGRESO                     4HS  ]:[INTERACCIÓN PERS / EQUIP3]], 0)), "dd/mm/aaaa"),IF(INDEX(Table1[[INDUCCIÓN DE INGRESO                     4HS  ]:[INTERACCIÓN PERS / EQUIP3]], MATCH($B$3, TECHINT!$A$7:$A$5997, 0), MATCH(B21, Table1[[#Headers],[INDUCCIÓN DE INGRESO                     4HS  ]:[INTERACCIÓN PERS / EQUIP3]], 0))="","PENDIENTE", INDEX(Table1[[INDUCCIÓN DE INGRESO                     4HS  ]:[INTERACCIÓN PERS / EQUIP3]], MATCH($B$3, TECHINT!$A$7:$A$5997, 0), MATCH(B21, Table1[[#Headers],[INDUCCIÓN DE INGRESO                     4HS  ]:[INTERACCIÓN PERS / EQUIP3]], 0))))))</f>
        <v/>
      </c>
      <c r="F21" s="97"/>
      <c r="G21" s="97"/>
      <c r="H21" s="104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  <c r="AU21" s="111"/>
      <c r="AV21" s="111"/>
      <c r="AW21" s="111"/>
      <c r="AX21" s="111"/>
      <c r="AY21" s="111"/>
      <c r="AZ21" s="111"/>
      <c r="BA21" s="111"/>
      <c r="BB21" s="111"/>
      <c r="BC21" s="111"/>
      <c r="BD21" s="111"/>
      <c r="BE21" s="111"/>
      <c r="BF21" s="111"/>
      <c r="BG21" s="111"/>
      <c r="BH21" s="111"/>
      <c r="BI21" s="111"/>
      <c r="BJ21" s="111"/>
      <c r="BK21" s="111"/>
      <c r="BL21" s="111"/>
      <c r="BM21" s="111"/>
      <c r="BN21" s="111"/>
      <c r="BO21" s="111"/>
      <c r="BP21" s="111"/>
      <c r="BQ21" s="111"/>
      <c r="BR21" s="111"/>
      <c r="BS21" s="111"/>
      <c r="BT21" s="111"/>
      <c r="BU21" s="111"/>
      <c r="BV21" s="111"/>
      <c r="BW21" s="111"/>
      <c r="BX21" s="111"/>
      <c r="BY21" s="111"/>
      <c r="BZ21" s="111"/>
      <c r="CA21" s="111"/>
      <c r="CB21" s="111"/>
      <c r="CC21" s="111"/>
      <c r="CD21" s="111"/>
      <c r="CE21" s="111"/>
      <c r="CF21" s="111"/>
      <c r="CG21" s="111"/>
      <c r="CH21" s="111"/>
      <c r="CI21" s="111"/>
      <c r="CJ21" s="111"/>
      <c r="CK21" s="111"/>
      <c r="CL21" s="111"/>
      <c r="CM21" s="111"/>
      <c r="CN21" s="111"/>
      <c r="CO21" s="111"/>
      <c r="CP21" s="111"/>
      <c r="CQ21" s="111"/>
      <c r="CR21" s="111"/>
      <c r="CS21" s="111"/>
      <c r="CT21" s="111"/>
      <c r="CU21" s="111"/>
      <c r="CV21" s="111"/>
      <c r="CW21" s="111"/>
      <c r="CX21" s="111"/>
      <c r="CY21" s="111"/>
      <c r="CZ21" s="111"/>
      <c r="DA21" s="111"/>
      <c r="DB21" s="111"/>
    </row>
    <row r="22" spans="1:106" x14ac:dyDescent="0.35">
      <c r="A22" s="102"/>
      <c r="B22" s="131" t="str" cm="1">
        <f t="array" ref="B22">IFERROR( INDEX($B$4:$BI$4, SMALL($B$5:$BI$5, ROW(16:16))), "" )</f>
        <v/>
      </c>
      <c r="C22" s="131"/>
      <c r="D22" s="132"/>
      <c r="E22" s="114" t="str">
        <f>IF($B$3="","", IF(B22="","", IF( N(INDEX(Table1[[INDUCCIÓN DE INGRESO                     4HS  ]:[INTERACCIÓN PERS / EQUIP3]], MATCH($B$3, TECHINT!$A$7:$A$5997, 0), MATCH(B22, Table1[[#Headers],[INDUCCIÓN DE INGRESO                     4HS  ]:[INTERACCIÓN PERS / EQUIP3]], 0)))&gt;0,TEXT(INDEX(Table1[[INDUCCIÓN DE INGRESO                     4HS  ]:[INTERACCIÓN PERS / EQUIP3]], MATCH($B$3, TECHINT!$A$7:$A$5997, 0), MATCH(B22, Table1[[#Headers],[INDUCCIÓN DE INGRESO                     4HS  ]:[INTERACCIÓN PERS / EQUIP3]], 0)), "dd/mm/aaaa"),IF(INDEX(Table1[[INDUCCIÓN DE INGRESO                     4HS  ]:[INTERACCIÓN PERS / EQUIP3]], MATCH($B$3, TECHINT!$A$7:$A$5997, 0), MATCH(B22, Table1[[#Headers],[INDUCCIÓN DE INGRESO                     4HS  ]:[INTERACCIÓN PERS / EQUIP3]], 0))="","PENDIENTE", INDEX(Table1[[INDUCCIÓN DE INGRESO                     4HS  ]:[INTERACCIÓN PERS / EQUIP3]], MATCH($B$3, TECHINT!$A$7:$A$5997, 0), MATCH(B22, Table1[[#Headers],[INDUCCIÓN DE INGRESO                     4HS  ]:[INTERACCIÓN PERS / EQUIP3]], 0))))))</f>
        <v/>
      </c>
      <c r="F22" s="97"/>
      <c r="G22" s="97"/>
      <c r="H22" s="104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111"/>
      <c r="BE22" s="111"/>
      <c r="BF22" s="111"/>
      <c r="BG22" s="111"/>
      <c r="BH22" s="111"/>
      <c r="BI22" s="111"/>
      <c r="BJ22" s="111"/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111"/>
      <c r="BZ22" s="111"/>
      <c r="CA22" s="111"/>
      <c r="CB22" s="111"/>
      <c r="CC22" s="111"/>
      <c r="CD22" s="111"/>
      <c r="CE22" s="111"/>
      <c r="CF22" s="111"/>
      <c r="CG22" s="111"/>
      <c r="CH22" s="111"/>
      <c r="CI22" s="111"/>
      <c r="CJ22" s="111"/>
      <c r="CK22" s="111"/>
      <c r="CL22" s="111"/>
      <c r="CM22" s="111"/>
      <c r="CN22" s="111"/>
      <c r="CO22" s="111"/>
      <c r="CP22" s="111"/>
      <c r="CQ22" s="111"/>
      <c r="CR22" s="111"/>
      <c r="CS22" s="111"/>
      <c r="CT22" s="111"/>
      <c r="CU22" s="111"/>
      <c r="CV22" s="111"/>
      <c r="CW22" s="111"/>
      <c r="CX22" s="111"/>
      <c r="CY22" s="111"/>
      <c r="CZ22" s="111"/>
      <c r="DA22" s="111"/>
      <c r="DB22" s="111"/>
    </row>
    <row r="23" spans="1:106" x14ac:dyDescent="0.35">
      <c r="A23" s="102"/>
      <c r="B23" s="131" t="str" cm="1">
        <f t="array" ref="B23">IFERROR( INDEX($B$4:$BI$4, SMALL($B$5:$BI$5, ROW(17:17))), "" )</f>
        <v/>
      </c>
      <c r="C23" s="131"/>
      <c r="D23" s="132"/>
      <c r="E23" s="114" t="str">
        <f>IF($B$3="","", IF(B23="","", IF( N(INDEX(Table1[[INDUCCIÓN DE INGRESO                     4HS  ]:[INTERACCIÓN PERS / EQUIP3]], MATCH($B$3, TECHINT!$A$7:$A$5997, 0), MATCH(B23, Table1[[#Headers],[INDUCCIÓN DE INGRESO                     4HS  ]:[INTERACCIÓN PERS / EQUIP3]], 0)))&gt;0,TEXT(INDEX(Table1[[INDUCCIÓN DE INGRESO                     4HS  ]:[INTERACCIÓN PERS / EQUIP3]], MATCH($B$3, TECHINT!$A$7:$A$5997, 0), MATCH(B23, Table1[[#Headers],[INDUCCIÓN DE INGRESO                     4HS  ]:[INTERACCIÓN PERS / EQUIP3]], 0)), "dd/mm/aaaa"),IF(INDEX(Table1[[INDUCCIÓN DE INGRESO                     4HS  ]:[INTERACCIÓN PERS / EQUIP3]], MATCH($B$3, TECHINT!$A$7:$A$5997, 0), MATCH(B23, Table1[[#Headers],[INDUCCIÓN DE INGRESO                     4HS  ]:[INTERACCIÓN PERS / EQUIP3]], 0))="","PENDIENTE", INDEX(Table1[[INDUCCIÓN DE INGRESO                     4HS  ]:[INTERACCIÓN PERS / EQUIP3]], MATCH($B$3, TECHINT!$A$7:$A$5997, 0), MATCH(B23, Table1[[#Headers],[INDUCCIÓN DE INGRESO                     4HS  ]:[INTERACCIÓN PERS / EQUIP3]], 0))))))</f>
        <v/>
      </c>
      <c r="F23" s="97"/>
      <c r="G23" s="97"/>
      <c r="H23" s="104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1"/>
      <c r="AN23" s="111"/>
      <c r="AO23" s="111"/>
      <c r="AP23" s="111"/>
      <c r="AQ23" s="111"/>
      <c r="AR23" s="111"/>
      <c r="AS23" s="111"/>
      <c r="AT23" s="111"/>
      <c r="AU23" s="111"/>
      <c r="AV23" s="111"/>
      <c r="AW23" s="111"/>
      <c r="AX23" s="111"/>
      <c r="AY23" s="111"/>
      <c r="AZ23" s="111"/>
      <c r="BA23" s="111"/>
      <c r="BB23" s="111"/>
      <c r="BC23" s="111"/>
      <c r="BD23" s="111"/>
      <c r="BE23" s="111"/>
      <c r="BF23" s="111"/>
      <c r="BG23" s="111"/>
      <c r="BH23" s="111"/>
      <c r="BI23" s="111"/>
      <c r="BJ23" s="111"/>
      <c r="BK23" s="111"/>
      <c r="BL23" s="111"/>
      <c r="BM23" s="111"/>
      <c r="BN23" s="111"/>
      <c r="BO23" s="111"/>
      <c r="BP23" s="111"/>
      <c r="BQ23" s="111"/>
      <c r="BR23" s="111"/>
      <c r="BS23" s="111"/>
      <c r="BT23" s="111"/>
      <c r="BU23" s="111"/>
      <c r="BV23" s="111"/>
      <c r="BW23" s="111"/>
      <c r="BX23" s="111"/>
      <c r="BY23" s="111"/>
      <c r="BZ23" s="111"/>
      <c r="CA23" s="111"/>
      <c r="CB23" s="111"/>
      <c r="CC23" s="111"/>
      <c r="CD23" s="111"/>
      <c r="CE23" s="111"/>
      <c r="CF23" s="111"/>
      <c r="CG23" s="111"/>
      <c r="CH23" s="111"/>
      <c r="CI23" s="111"/>
      <c r="CJ23" s="111"/>
      <c r="CK23" s="111"/>
      <c r="CL23" s="111"/>
      <c r="CM23" s="111"/>
      <c r="CN23" s="111"/>
      <c r="CO23" s="111"/>
      <c r="CP23" s="111"/>
      <c r="CQ23" s="111"/>
      <c r="CR23" s="111"/>
      <c r="CS23" s="111"/>
      <c r="CT23" s="111"/>
      <c r="CU23" s="111"/>
      <c r="CV23" s="111"/>
      <c r="CW23" s="111"/>
      <c r="CX23" s="111"/>
      <c r="CY23" s="111"/>
      <c r="CZ23" s="111"/>
      <c r="DA23" s="111"/>
      <c r="DB23" s="111"/>
    </row>
    <row r="24" spans="1:106" x14ac:dyDescent="0.35">
      <c r="A24" s="102"/>
      <c r="B24" s="131" t="str" cm="1">
        <f t="array" ref="B24">IFERROR( INDEX($B$4:$BI$4, SMALL($B$5:$BI$5, ROW(18:18))), "" )</f>
        <v/>
      </c>
      <c r="C24" s="131"/>
      <c r="D24" s="132"/>
      <c r="E24" s="114" t="str">
        <f>IF($B$3="","", IF(B24="","", IF( N(INDEX(Table1[[INDUCCIÓN DE INGRESO                     4HS  ]:[INTERACCIÓN PERS / EQUIP3]], MATCH($B$3, TECHINT!$A$7:$A$5997, 0), MATCH(B24, Table1[[#Headers],[INDUCCIÓN DE INGRESO                     4HS  ]:[INTERACCIÓN PERS / EQUIP3]], 0)))&gt;0,TEXT(INDEX(Table1[[INDUCCIÓN DE INGRESO                     4HS  ]:[INTERACCIÓN PERS / EQUIP3]], MATCH($B$3, TECHINT!$A$7:$A$5997, 0), MATCH(B24, Table1[[#Headers],[INDUCCIÓN DE INGRESO                     4HS  ]:[INTERACCIÓN PERS / EQUIP3]], 0)), "dd/mm/aaaa"),IF(INDEX(Table1[[INDUCCIÓN DE INGRESO                     4HS  ]:[INTERACCIÓN PERS / EQUIP3]], MATCH($B$3, TECHINT!$A$7:$A$5997, 0), MATCH(B24, Table1[[#Headers],[INDUCCIÓN DE INGRESO                     4HS  ]:[INTERACCIÓN PERS / EQUIP3]], 0))="","PENDIENTE", INDEX(Table1[[INDUCCIÓN DE INGRESO                     4HS  ]:[INTERACCIÓN PERS / EQUIP3]], MATCH($B$3, TECHINT!$A$7:$A$5997, 0), MATCH(B24, Table1[[#Headers],[INDUCCIÓN DE INGRESO                     4HS  ]:[INTERACCIÓN PERS / EQUIP3]], 0))))))</f>
        <v/>
      </c>
      <c r="F24" s="97"/>
      <c r="G24" s="97"/>
      <c r="H24" s="104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</row>
    <row r="25" spans="1:106" x14ac:dyDescent="0.35">
      <c r="A25" s="102"/>
      <c r="B25" s="131" t="str" cm="1">
        <f t="array" ref="B25">IFERROR( INDEX($B$4:$BI$4, SMALL($B$5:$BI$5, ROW(19:19))), "" )</f>
        <v/>
      </c>
      <c r="C25" s="131"/>
      <c r="D25" s="132"/>
      <c r="E25" s="114" t="str">
        <f>IF($B$3="","", IF(B25="","", IF( N(INDEX(Table1[[INDUCCIÓN DE INGRESO                     4HS  ]:[INTERACCIÓN PERS / EQUIP3]], MATCH($B$3, TECHINT!$A$7:$A$5997, 0), MATCH(B25, Table1[[#Headers],[INDUCCIÓN DE INGRESO                     4HS  ]:[INTERACCIÓN PERS / EQUIP3]], 0)))&gt;0,TEXT(INDEX(Table1[[INDUCCIÓN DE INGRESO                     4HS  ]:[INTERACCIÓN PERS / EQUIP3]], MATCH($B$3, TECHINT!$A$7:$A$5997, 0), MATCH(B25, Table1[[#Headers],[INDUCCIÓN DE INGRESO                     4HS  ]:[INTERACCIÓN PERS / EQUIP3]], 0)), "dd/mm/aaaa"),IF(INDEX(Table1[[INDUCCIÓN DE INGRESO                     4HS  ]:[INTERACCIÓN PERS / EQUIP3]], MATCH($B$3, TECHINT!$A$7:$A$5997, 0), MATCH(B25, Table1[[#Headers],[INDUCCIÓN DE INGRESO                     4HS  ]:[INTERACCIÓN PERS / EQUIP3]], 0))="","PENDIENTE", INDEX(Table1[[INDUCCIÓN DE INGRESO                     4HS  ]:[INTERACCIÓN PERS / EQUIP3]], MATCH($B$3, TECHINT!$A$7:$A$5997, 0), MATCH(B25, Table1[[#Headers],[INDUCCIÓN DE INGRESO                     4HS  ]:[INTERACCIÓN PERS / EQUIP3]], 0))))))</f>
        <v/>
      </c>
      <c r="F25" s="97"/>
      <c r="G25" s="97"/>
      <c r="H25" s="104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  <c r="AT25" s="111"/>
      <c r="AU25" s="111"/>
      <c r="AV25" s="111"/>
      <c r="AW25" s="111"/>
      <c r="AX25" s="111"/>
      <c r="AY25" s="111"/>
      <c r="AZ25" s="111"/>
      <c r="BA25" s="111"/>
      <c r="BB25" s="111"/>
      <c r="BC25" s="111"/>
      <c r="BD25" s="111"/>
      <c r="BE25" s="111"/>
      <c r="BF25" s="111"/>
      <c r="BG25" s="111"/>
      <c r="BH25" s="111"/>
      <c r="BI25" s="111"/>
      <c r="BJ25" s="111"/>
      <c r="BK25" s="111"/>
      <c r="BL25" s="111"/>
      <c r="BM25" s="111"/>
      <c r="BN25" s="111"/>
      <c r="BO25" s="111"/>
      <c r="BP25" s="111"/>
      <c r="BQ25" s="111"/>
      <c r="BR25" s="111"/>
      <c r="BS25" s="111"/>
      <c r="BT25" s="111"/>
      <c r="BU25" s="111"/>
      <c r="BV25" s="111"/>
      <c r="BW25" s="111"/>
      <c r="BX25" s="111"/>
      <c r="BY25" s="111"/>
      <c r="BZ25" s="111"/>
      <c r="CA25" s="111"/>
      <c r="CB25" s="111"/>
      <c r="CC25" s="111"/>
      <c r="CD25" s="111"/>
      <c r="CE25" s="111"/>
      <c r="CF25" s="111"/>
      <c r="CG25" s="111"/>
      <c r="CH25" s="111"/>
      <c r="CI25" s="111"/>
      <c r="CJ25" s="111"/>
      <c r="CK25" s="111"/>
      <c r="CL25" s="111"/>
      <c r="CM25" s="111"/>
      <c r="CN25" s="111"/>
      <c r="CO25" s="111"/>
      <c r="CP25" s="111"/>
      <c r="CQ25" s="111"/>
      <c r="CR25" s="111"/>
      <c r="CS25" s="111"/>
      <c r="CT25" s="111"/>
      <c r="CU25" s="111"/>
      <c r="CV25" s="111"/>
      <c r="CW25" s="111"/>
      <c r="CX25" s="111"/>
      <c r="CY25" s="111"/>
      <c r="CZ25" s="111"/>
      <c r="DA25" s="111"/>
      <c r="DB25" s="111"/>
    </row>
    <row r="26" spans="1:106" x14ac:dyDescent="0.35">
      <c r="A26" s="102"/>
      <c r="B26" s="131" t="str" cm="1">
        <f t="array" ref="B26">IFERROR( INDEX($B$4:$BI$4, SMALL($B$5:$BI$5, ROW(20:20))), "" )</f>
        <v/>
      </c>
      <c r="C26" s="131"/>
      <c r="D26" s="132"/>
      <c r="E26" s="114" t="str">
        <f>IF($B$3="","", IF(B26="","", IF( N(INDEX(Table1[[INDUCCIÓN DE INGRESO                     4HS  ]:[INTERACCIÓN PERS / EQUIP3]], MATCH($B$3, TECHINT!$A$7:$A$5997, 0), MATCH(B26, Table1[[#Headers],[INDUCCIÓN DE INGRESO                     4HS  ]:[INTERACCIÓN PERS / EQUIP3]], 0)))&gt;0,TEXT(INDEX(Table1[[INDUCCIÓN DE INGRESO                     4HS  ]:[INTERACCIÓN PERS / EQUIP3]], MATCH($B$3, TECHINT!$A$7:$A$5997, 0), MATCH(B26, Table1[[#Headers],[INDUCCIÓN DE INGRESO                     4HS  ]:[INTERACCIÓN PERS / EQUIP3]], 0)), "dd/mm/aaaa"),IF(INDEX(Table1[[INDUCCIÓN DE INGRESO                     4HS  ]:[INTERACCIÓN PERS / EQUIP3]], MATCH($B$3, TECHINT!$A$7:$A$5997, 0), MATCH(B26, Table1[[#Headers],[INDUCCIÓN DE INGRESO                     4HS  ]:[INTERACCIÓN PERS / EQUIP3]], 0))="","PENDIENTE", INDEX(Table1[[INDUCCIÓN DE INGRESO                     4HS  ]:[INTERACCIÓN PERS / EQUIP3]], MATCH($B$3, TECHINT!$A$7:$A$5997, 0), MATCH(B26, Table1[[#Headers],[INDUCCIÓN DE INGRESO                     4HS  ]:[INTERACCIÓN PERS / EQUIP3]], 0))))))</f>
        <v/>
      </c>
      <c r="F26" s="97"/>
      <c r="G26" s="97"/>
      <c r="H26" s="104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/>
      <c r="BF26" s="111"/>
      <c r="BG26" s="111"/>
      <c r="BH26" s="111"/>
      <c r="BI26" s="111"/>
      <c r="BJ26" s="111"/>
      <c r="BK26" s="111"/>
      <c r="BL26" s="111"/>
      <c r="BM26" s="111"/>
      <c r="BN26" s="111"/>
      <c r="BO26" s="111"/>
      <c r="BP26" s="111"/>
      <c r="BQ26" s="111"/>
      <c r="BR26" s="111"/>
      <c r="BS26" s="111"/>
      <c r="BT26" s="111"/>
      <c r="BU26" s="111"/>
      <c r="BV26" s="111"/>
      <c r="BW26" s="111"/>
      <c r="BX26" s="111"/>
      <c r="BY26" s="111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111"/>
      <c r="CM26" s="111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  <c r="CX26" s="111"/>
      <c r="CY26" s="111"/>
      <c r="CZ26" s="111"/>
      <c r="DA26" s="111"/>
      <c r="DB26" s="111"/>
    </row>
    <row r="27" spans="1:106" x14ac:dyDescent="0.35">
      <c r="A27" s="102"/>
      <c r="B27" s="131" t="str" cm="1">
        <f t="array" ref="B27">IFERROR( INDEX($B$4:$BI$4, SMALL($B$5:$BI$5, ROW(21:21))), "" )</f>
        <v/>
      </c>
      <c r="C27" s="131"/>
      <c r="D27" s="132"/>
      <c r="E27" s="114" t="str">
        <f>IF($B$3="","", IF(B27="","", IF( N(INDEX(Table1[[INDUCCIÓN DE INGRESO                     4HS  ]:[INTERACCIÓN PERS / EQUIP3]], MATCH($B$3, TECHINT!$A$7:$A$5997, 0), MATCH(B27, Table1[[#Headers],[INDUCCIÓN DE INGRESO                     4HS  ]:[INTERACCIÓN PERS / EQUIP3]], 0)))&gt;0,TEXT(INDEX(Table1[[INDUCCIÓN DE INGRESO                     4HS  ]:[INTERACCIÓN PERS / EQUIP3]], MATCH($B$3, TECHINT!$A$7:$A$5997, 0), MATCH(B27, Table1[[#Headers],[INDUCCIÓN DE INGRESO                     4HS  ]:[INTERACCIÓN PERS / EQUIP3]], 0)), "dd/mm/aaaa"),IF(INDEX(Table1[[INDUCCIÓN DE INGRESO                     4HS  ]:[INTERACCIÓN PERS / EQUIP3]], MATCH($B$3, TECHINT!$A$7:$A$5997, 0), MATCH(B27, Table1[[#Headers],[INDUCCIÓN DE INGRESO                     4HS  ]:[INTERACCIÓN PERS / EQUIP3]], 0))="","PENDIENTE", INDEX(Table1[[INDUCCIÓN DE INGRESO                     4HS  ]:[INTERACCIÓN PERS / EQUIP3]], MATCH($B$3, TECHINT!$A$7:$A$5997, 0), MATCH(B27, Table1[[#Headers],[INDUCCIÓN DE INGRESO                     4HS  ]:[INTERACCIÓN PERS / EQUIP3]], 0))))))</f>
        <v/>
      </c>
      <c r="F27" s="97"/>
      <c r="G27" s="97"/>
      <c r="H27" s="104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</row>
    <row r="28" spans="1:106" x14ac:dyDescent="0.35">
      <c r="A28" s="102"/>
      <c r="B28" s="131" t="str" cm="1">
        <f t="array" ref="B28">IFERROR( INDEX($B$4:$BI$4, SMALL($B$5:$BI$5, ROW(22:22))), "" )</f>
        <v/>
      </c>
      <c r="C28" s="131"/>
      <c r="D28" s="132"/>
      <c r="E28" s="114" t="str">
        <f>IF($B$3="","", IF(B28="","", IF( N(INDEX(Table1[[INDUCCIÓN DE INGRESO                     4HS  ]:[INTERACCIÓN PERS / EQUIP3]], MATCH($B$3, TECHINT!$A$7:$A$5997, 0), MATCH(B28, Table1[[#Headers],[INDUCCIÓN DE INGRESO                     4HS  ]:[INTERACCIÓN PERS / EQUIP3]], 0)))&gt;0,TEXT(INDEX(Table1[[INDUCCIÓN DE INGRESO                     4HS  ]:[INTERACCIÓN PERS / EQUIP3]], MATCH($B$3, TECHINT!$A$7:$A$5997, 0), MATCH(B28, Table1[[#Headers],[INDUCCIÓN DE INGRESO                     4HS  ]:[INTERACCIÓN PERS / EQUIP3]], 0)), "dd/mm/aaaa"),IF(INDEX(Table1[[INDUCCIÓN DE INGRESO                     4HS  ]:[INTERACCIÓN PERS / EQUIP3]], MATCH($B$3, TECHINT!$A$7:$A$5997, 0), MATCH(B28, Table1[[#Headers],[INDUCCIÓN DE INGRESO                     4HS  ]:[INTERACCIÓN PERS / EQUIP3]], 0))="","PENDIENTE", INDEX(Table1[[INDUCCIÓN DE INGRESO                     4HS  ]:[INTERACCIÓN PERS / EQUIP3]], MATCH($B$3, TECHINT!$A$7:$A$5997, 0), MATCH(B28, Table1[[#Headers],[INDUCCIÓN DE INGRESO                     4HS  ]:[INTERACCIÓN PERS / EQUIP3]], 0))))))</f>
        <v/>
      </c>
      <c r="F28" s="97"/>
      <c r="G28" s="97"/>
      <c r="H28" s="104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111"/>
      <c r="BH28" s="111"/>
      <c r="BI28" s="111"/>
      <c r="BJ28" s="111"/>
      <c r="BK28" s="111"/>
      <c r="BL28" s="111"/>
      <c r="BM28" s="111"/>
      <c r="BN28" s="111"/>
      <c r="BO28" s="111"/>
      <c r="BP28" s="111"/>
      <c r="BQ28" s="111"/>
      <c r="BR28" s="111"/>
      <c r="BS28" s="111"/>
      <c r="BT28" s="111"/>
      <c r="BU28" s="111"/>
      <c r="BV28" s="111"/>
      <c r="BW28" s="111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111"/>
      <c r="CM28" s="111"/>
      <c r="CN28" s="111"/>
      <c r="CO28" s="111"/>
      <c r="CP28" s="111"/>
      <c r="CQ28" s="111"/>
      <c r="CR28" s="111"/>
      <c r="CS28" s="111"/>
      <c r="CT28" s="111"/>
      <c r="CU28" s="111"/>
      <c r="CV28" s="111"/>
      <c r="CW28" s="111"/>
      <c r="CX28" s="111"/>
      <c r="CY28" s="111"/>
      <c r="CZ28" s="111"/>
      <c r="DA28" s="111"/>
      <c r="DB28" s="111"/>
    </row>
    <row r="29" spans="1:106" x14ac:dyDescent="0.35">
      <c r="A29" s="102"/>
      <c r="B29" s="131" t="str" cm="1">
        <f t="array" ref="B29">IFERROR( INDEX($B$4:$BI$4, SMALL($B$5:$BI$5, ROW(23:23))), "" )</f>
        <v/>
      </c>
      <c r="C29" s="131"/>
      <c r="D29" s="132"/>
      <c r="E29" s="114" t="str">
        <f>IF($B$3="","", IF(B29="","", IF( N(INDEX(Table1[[INDUCCIÓN DE INGRESO                     4HS  ]:[INTERACCIÓN PERS / EQUIP3]], MATCH($B$3, TECHINT!$A$7:$A$5997, 0), MATCH(B29, Table1[[#Headers],[INDUCCIÓN DE INGRESO                     4HS  ]:[INTERACCIÓN PERS / EQUIP3]], 0)))&gt;0,TEXT(INDEX(Table1[[INDUCCIÓN DE INGRESO                     4HS  ]:[INTERACCIÓN PERS / EQUIP3]], MATCH($B$3, TECHINT!$A$7:$A$5997, 0), MATCH(B29, Table1[[#Headers],[INDUCCIÓN DE INGRESO                     4HS  ]:[INTERACCIÓN PERS / EQUIP3]], 0)), "dd/mm/aaaa"),IF(INDEX(Table1[[INDUCCIÓN DE INGRESO                     4HS  ]:[INTERACCIÓN PERS / EQUIP3]], MATCH($B$3, TECHINT!$A$7:$A$5997, 0), MATCH(B29, Table1[[#Headers],[INDUCCIÓN DE INGRESO                     4HS  ]:[INTERACCIÓN PERS / EQUIP3]], 0))="","PENDIENTE", INDEX(Table1[[INDUCCIÓN DE INGRESO                     4HS  ]:[INTERACCIÓN PERS / EQUIP3]], MATCH($B$3, TECHINT!$A$7:$A$5997, 0), MATCH(B29, Table1[[#Headers],[INDUCCIÓN DE INGRESO                     4HS  ]:[INTERACCIÓN PERS / EQUIP3]], 0))))))</f>
        <v/>
      </c>
      <c r="F29" s="97"/>
      <c r="G29" s="97"/>
      <c r="H29" s="104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111"/>
      <c r="CM29" s="111"/>
      <c r="CN29" s="111"/>
      <c r="CO29" s="111"/>
      <c r="CP29" s="111"/>
      <c r="CQ29" s="111"/>
      <c r="CR29" s="111"/>
      <c r="CS29" s="111"/>
      <c r="CT29" s="111"/>
      <c r="CU29" s="111"/>
      <c r="CV29" s="111"/>
      <c r="CW29" s="111"/>
      <c r="CX29" s="111"/>
      <c r="CY29" s="111"/>
      <c r="CZ29" s="111"/>
      <c r="DA29" s="111"/>
      <c r="DB29" s="111"/>
    </row>
    <row r="30" spans="1:106" x14ac:dyDescent="0.35">
      <c r="A30" s="102"/>
      <c r="B30" s="131" t="str" cm="1">
        <f t="array" ref="B30">IFERROR( INDEX($B$4:$BI$4, SMALL($B$5:$BI$5, ROW(24:24))), "" )</f>
        <v/>
      </c>
      <c r="C30" s="131"/>
      <c r="D30" s="132"/>
      <c r="E30" s="114" t="str">
        <f>IF($B$3="","", IF(B30="","", IF( N(INDEX(Table1[[INDUCCIÓN DE INGRESO                     4HS  ]:[INTERACCIÓN PERS / EQUIP3]], MATCH($B$3, TECHINT!$A$7:$A$5997, 0), MATCH(B30, Table1[[#Headers],[INDUCCIÓN DE INGRESO                     4HS  ]:[INTERACCIÓN PERS / EQUIP3]], 0)))&gt;0,TEXT(INDEX(Table1[[INDUCCIÓN DE INGRESO                     4HS  ]:[INTERACCIÓN PERS / EQUIP3]], MATCH($B$3, TECHINT!$A$7:$A$5997, 0), MATCH(B30, Table1[[#Headers],[INDUCCIÓN DE INGRESO                     4HS  ]:[INTERACCIÓN PERS / EQUIP3]], 0)), "dd/mm/aaaa"),IF(INDEX(Table1[[INDUCCIÓN DE INGRESO                     4HS  ]:[INTERACCIÓN PERS / EQUIP3]], MATCH($B$3, TECHINT!$A$7:$A$5997, 0), MATCH(B30, Table1[[#Headers],[INDUCCIÓN DE INGRESO                     4HS  ]:[INTERACCIÓN PERS / EQUIP3]], 0))="","PENDIENTE", INDEX(Table1[[INDUCCIÓN DE INGRESO                     4HS  ]:[INTERACCIÓN PERS / EQUIP3]], MATCH($B$3, TECHINT!$A$7:$A$5997, 0), MATCH(B30, Table1[[#Headers],[INDUCCIÓN DE INGRESO                     4HS  ]:[INTERACCIÓN PERS / EQUIP3]], 0))))))</f>
        <v/>
      </c>
      <c r="F30" s="97"/>
      <c r="G30" s="97"/>
      <c r="H30" s="104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111"/>
      <c r="BE30" s="111"/>
      <c r="BF30" s="111"/>
      <c r="BG30" s="111"/>
      <c r="BH30" s="111"/>
      <c r="BI30" s="111"/>
      <c r="BJ30" s="111"/>
      <c r="BK30" s="111"/>
      <c r="BL30" s="111"/>
      <c r="BM30" s="111"/>
      <c r="BN30" s="111"/>
      <c r="BO30" s="111"/>
      <c r="BP30" s="111"/>
      <c r="BQ30" s="111"/>
      <c r="BR30" s="111"/>
      <c r="BS30" s="111"/>
      <c r="BT30" s="111"/>
      <c r="BU30" s="111"/>
      <c r="BV30" s="111"/>
      <c r="BW30" s="111"/>
      <c r="BX30" s="111"/>
      <c r="BY30" s="111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111"/>
      <c r="CM30" s="111"/>
      <c r="CN30" s="111"/>
      <c r="CO30" s="111"/>
      <c r="CP30" s="111"/>
      <c r="CQ30" s="111"/>
      <c r="CR30" s="111"/>
      <c r="CS30" s="111"/>
      <c r="CT30" s="111"/>
      <c r="CU30" s="111"/>
      <c r="CV30" s="111"/>
      <c r="CW30" s="111"/>
      <c r="CX30" s="111"/>
      <c r="CY30" s="111"/>
      <c r="CZ30" s="111"/>
      <c r="DA30" s="111"/>
      <c r="DB30" s="111"/>
    </row>
    <row r="31" spans="1:106" x14ac:dyDescent="0.35">
      <c r="A31" s="102"/>
      <c r="B31" s="131" t="str" cm="1">
        <f t="array" ref="B31">IFERROR( INDEX($B$4:$BI$4, SMALL($B$5:$BI$5, ROW(25:25))), "" )</f>
        <v/>
      </c>
      <c r="C31" s="131"/>
      <c r="D31" s="132"/>
      <c r="E31" s="114" t="str">
        <f>IF($B$3="","", IF(B31="","", IF( N(INDEX(Table1[[INDUCCIÓN DE INGRESO                     4HS  ]:[INTERACCIÓN PERS / EQUIP3]], MATCH($B$3, TECHINT!$A$7:$A$5997, 0), MATCH(B31, Table1[[#Headers],[INDUCCIÓN DE INGRESO                     4HS  ]:[INTERACCIÓN PERS / EQUIP3]], 0)))&gt;0,TEXT(INDEX(Table1[[INDUCCIÓN DE INGRESO                     4HS  ]:[INTERACCIÓN PERS / EQUIP3]], MATCH($B$3, TECHINT!$A$7:$A$5997, 0), MATCH(B31, Table1[[#Headers],[INDUCCIÓN DE INGRESO                     4HS  ]:[INTERACCIÓN PERS / EQUIP3]], 0)), "dd/mm/aaaa"),IF(INDEX(Table1[[INDUCCIÓN DE INGRESO                     4HS  ]:[INTERACCIÓN PERS / EQUIP3]], MATCH($B$3, TECHINT!$A$7:$A$5997, 0), MATCH(B31, Table1[[#Headers],[INDUCCIÓN DE INGRESO                     4HS  ]:[INTERACCIÓN PERS / EQUIP3]], 0))="","PENDIENTE", INDEX(Table1[[INDUCCIÓN DE INGRESO                     4HS  ]:[INTERACCIÓN PERS / EQUIP3]], MATCH($B$3, TECHINT!$A$7:$A$5997, 0), MATCH(B31, Table1[[#Headers],[INDUCCIÓN DE INGRESO                     4HS  ]:[INTERACCIÓN PERS / EQUIP3]], 0))))))</f>
        <v/>
      </c>
      <c r="F31" s="97"/>
      <c r="G31" s="97"/>
      <c r="H31" s="104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1"/>
      <c r="BI31" s="111"/>
      <c r="BJ31" s="111"/>
      <c r="BK31" s="111"/>
      <c r="BL31" s="111"/>
      <c r="BM31" s="111"/>
      <c r="BN31" s="111"/>
      <c r="BO31" s="111"/>
      <c r="BP31" s="111"/>
      <c r="BQ31" s="111"/>
      <c r="BR31" s="111"/>
      <c r="BS31" s="111"/>
      <c r="BT31" s="111"/>
      <c r="BU31" s="111"/>
      <c r="BV31" s="111"/>
      <c r="BW31" s="111"/>
      <c r="BX31" s="111"/>
      <c r="BY31" s="111"/>
      <c r="BZ31" s="111"/>
      <c r="CA31" s="111"/>
      <c r="CB31" s="111"/>
      <c r="CC31" s="111"/>
      <c r="CD31" s="111"/>
      <c r="CE31" s="111"/>
      <c r="CF31" s="111"/>
      <c r="CG31" s="111"/>
      <c r="CH31" s="111"/>
      <c r="CI31" s="111"/>
      <c r="CJ31" s="111"/>
      <c r="CK31" s="111"/>
      <c r="CL31" s="111"/>
      <c r="CM31" s="111"/>
      <c r="CN31" s="111"/>
      <c r="CO31" s="111"/>
      <c r="CP31" s="111"/>
      <c r="CQ31" s="111"/>
      <c r="CR31" s="111"/>
      <c r="CS31" s="111"/>
      <c r="CT31" s="111"/>
      <c r="CU31" s="111"/>
      <c r="CV31" s="111"/>
      <c r="CW31" s="111"/>
      <c r="CX31" s="111"/>
      <c r="CY31" s="111"/>
      <c r="CZ31" s="111"/>
      <c r="DA31" s="111"/>
      <c r="DB31" s="111"/>
    </row>
    <row r="32" spans="1:106" x14ac:dyDescent="0.35">
      <c r="A32" s="102"/>
      <c r="B32" s="131" t="str" cm="1">
        <f t="array" ref="B32">IFERROR( INDEX($B$4:$BI$4, SMALL($B$5:$BI$5, ROW(26:26))), "" )</f>
        <v/>
      </c>
      <c r="C32" s="131"/>
      <c r="D32" s="132"/>
      <c r="E32" s="114" t="str">
        <f>IF($B$3="","", IF(B32="","", IF( N(INDEX(Table1[[INDUCCIÓN DE INGRESO                     4HS  ]:[INTERACCIÓN PERS / EQUIP3]], MATCH($B$3, TECHINT!$A$7:$A$5997, 0), MATCH(B32, Table1[[#Headers],[INDUCCIÓN DE INGRESO                     4HS  ]:[INTERACCIÓN PERS / EQUIP3]], 0)))&gt;0,TEXT(INDEX(Table1[[INDUCCIÓN DE INGRESO                     4HS  ]:[INTERACCIÓN PERS / EQUIP3]], MATCH($B$3, TECHINT!$A$7:$A$5997, 0), MATCH(B32, Table1[[#Headers],[INDUCCIÓN DE INGRESO                     4HS  ]:[INTERACCIÓN PERS / EQUIP3]], 0)), "dd/mm/aaaa"),IF(INDEX(Table1[[INDUCCIÓN DE INGRESO                     4HS  ]:[INTERACCIÓN PERS / EQUIP3]], MATCH($B$3, TECHINT!$A$7:$A$5997, 0), MATCH(B32, Table1[[#Headers],[INDUCCIÓN DE INGRESO                     4HS  ]:[INTERACCIÓN PERS / EQUIP3]], 0))="","PENDIENTE", INDEX(Table1[[INDUCCIÓN DE INGRESO                     4HS  ]:[INTERACCIÓN PERS / EQUIP3]], MATCH($B$3, TECHINT!$A$7:$A$5997, 0), MATCH(B32, Table1[[#Headers],[INDUCCIÓN DE INGRESO                     4HS  ]:[INTERACCIÓN PERS / EQUIP3]], 0))))))</f>
        <v/>
      </c>
      <c r="F32" s="97"/>
      <c r="G32" s="97"/>
      <c r="H32" s="104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111"/>
      <c r="AV32" s="111"/>
      <c r="AW32" s="111"/>
      <c r="AX32" s="111"/>
      <c r="AY32" s="111"/>
      <c r="AZ32" s="111"/>
      <c r="BA32" s="111"/>
      <c r="BB32" s="111"/>
      <c r="BC32" s="111"/>
      <c r="BD32" s="111"/>
      <c r="BE32" s="111"/>
      <c r="BF32" s="111"/>
      <c r="BG32" s="111"/>
      <c r="BH32" s="111"/>
      <c r="BI32" s="111"/>
      <c r="BJ32" s="111"/>
      <c r="BK32" s="111"/>
      <c r="BL32" s="111"/>
      <c r="BM32" s="111"/>
      <c r="BN32" s="111"/>
      <c r="BO32" s="111"/>
      <c r="BP32" s="111"/>
      <c r="BQ32" s="111"/>
      <c r="BR32" s="111"/>
      <c r="BS32" s="111"/>
      <c r="BT32" s="111"/>
      <c r="BU32" s="111"/>
      <c r="BV32" s="111"/>
      <c r="BW32" s="111"/>
      <c r="BX32" s="111"/>
      <c r="BY32" s="111"/>
      <c r="BZ32" s="111"/>
      <c r="CA32" s="111"/>
      <c r="CB32" s="111"/>
      <c r="CC32" s="111"/>
      <c r="CD32" s="111"/>
      <c r="CE32" s="111"/>
      <c r="CF32" s="111"/>
      <c r="CG32" s="111"/>
      <c r="CH32" s="111"/>
      <c r="CI32" s="111"/>
      <c r="CJ32" s="111"/>
      <c r="CK32" s="111"/>
      <c r="CL32" s="111"/>
      <c r="CM32" s="111"/>
      <c r="CN32" s="111"/>
      <c r="CO32" s="111"/>
      <c r="CP32" s="111"/>
      <c r="CQ32" s="111"/>
      <c r="CR32" s="111"/>
      <c r="CS32" s="111"/>
      <c r="CT32" s="111"/>
      <c r="CU32" s="111"/>
      <c r="CV32" s="111"/>
      <c r="CW32" s="111"/>
      <c r="CX32" s="111"/>
      <c r="CY32" s="111"/>
      <c r="CZ32" s="111"/>
      <c r="DA32" s="111"/>
      <c r="DB32" s="111"/>
    </row>
    <row r="33" spans="1:106" x14ac:dyDescent="0.35">
      <c r="A33" s="102"/>
      <c r="B33" s="131" t="str" cm="1">
        <f t="array" ref="B33">IFERROR( INDEX($B$4:$BI$4, SMALL($B$5:$BI$5, ROW(27:27))), "" )</f>
        <v/>
      </c>
      <c r="C33" s="131"/>
      <c r="D33" s="132"/>
      <c r="E33" s="114" t="str">
        <f>IF($B$3="","", IF(B33="","", IF( N(INDEX(Table1[[INDUCCIÓN DE INGRESO                     4HS  ]:[INTERACCIÓN PERS / EQUIP3]], MATCH($B$3, TECHINT!$A$7:$A$5997, 0), MATCH(B33, Table1[[#Headers],[INDUCCIÓN DE INGRESO                     4HS  ]:[INTERACCIÓN PERS / EQUIP3]], 0)))&gt;0,TEXT(INDEX(Table1[[INDUCCIÓN DE INGRESO                     4HS  ]:[INTERACCIÓN PERS / EQUIP3]], MATCH($B$3, TECHINT!$A$7:$A$5997, 0), MATCH(B33, Table1[[#Headers],[INDUCCIÓN DE INGRESO                     4HS  ]:[INTERACCIÓN PERS / EQUIP3]], 0)), "dd/mm/aaaa"),IF(INDEX(Table1[[INDUCCIÓN DE INGRESO                     4HS  ]:[INTERACCIÓN PERS / EQUIP3]], MATCH($B$3, TECHINT!$A$7:$A$5997, 0), MATCH(B33, Table1[[#Headers],[INDUCCIÓN DE INGRESO                     4HS  ]:[INTERACCIÓN PERS / EQUIP3]], 0))="","PENDIENTE", INDEX(Table1[[INDUCCIÓN DE INGRESO                     4HS  ]:[INTERACCIÓN PERS / EQUIP3]], MATCH($B$3, TECHINT!$A$7:$A$5997, 0), MATCH(B33, Table1[[#Headers],[INDUCCIÓN DE INGRESO                     4HS  ]:[INTERACCIÓN PERS / EQUIP3]], 0))))))</f>
        <v/>
      </c>
      <c r="F33" s="97"/>
      <c r="G33" s="97"/>
      <c r="H33" s="104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  <c r="BB33" s="111"/>
      <c r="BC33" s="111"/>
      <c r="BD33" s="111"/>
      <c r="BE33" s="111"/>
      <c r="BF33" s="111"/>
      <c r="BG33" s="111"/>
      <c r="BH33" s="111"/>
      <c r="BI33" s="111"/>
      <c r="BJ33" s="111"/>
      <c r="BK33" s="111"/>
      <c r="BL33" s="111"/>
      <c r="BM33" s="111"/>
      <c r="BN33" s="111"/>
      <c r="BO33" s="111"/>
      <c r="BP33" s="111"/>
      <c r="BQ33" s="111"/>
      <c r="BR33" s="111"/>
      <c r="BS33" s="111"/>
      <c r="BT33" s="111"/>
      <c r="BU33" s="111"/>
      <c r="BV33" s="111"/>
      <c r="BW33" s="111"/>
      <c r="BX33" s="111"/>
      <c r="BY33" s="111"/>
      <c r="BZ33" s="111"/>
      <c r="CA33" s="111"/>
      <c r="CB33" s="111"/>
      <c r="CC33" s="111"/>
      <c r="CD33" s="111"/>
      <c r="CE33" s="111"/>
      <c r="CF33" s="111"/>
      <c r="CG33" s="111"/>
      <c r="CH33" s="111"/>
      <c r="CI33" s="111"/>
      <c r="CJ33" s="111"/>
      <c r="CK33" s="111"/>
      <c r="CL33" s="111"/>
      <c r="CM33" s="111"/>
      <c r="CN33" s="111"/>
      <c r="CO33" s="111"/>
      <c r="CP33" s="111"/>
      <c r="CQ33" s="111"/>
      <c r="CR33" s="111"/>
      <c r="CS33" s="111"/>
      <c r="CT33" s="111"/>
      <c r="CU33" s="111"/>
      <c r="CV33" s="111"/>
      <c r="CW33" s="111"/>
      <c r="CX33" s="111"/>
      <c r="CY33" s="111"/>
      <c r="CZ33" s="111"/>
      <c r="DA33" s="111"/>
      <c r="DB33" s="111"/>
    </row>
    <row r="34" spans="1:106" x14ac:dyDescent="0.35">
      <c r="A34" s="102"/>
      <c r="B34" s="131" t="str" cm="1">
        <f t="array" ref="B34">IFERROR( INDEX($B$4:$BI$4, SMALL($B$5:$BI$5, ROW(28:28))), "" )</f>
        <v/>
      </c>
      <c r="C34" s="131"/>
      <c r="D34" s="132"/>
      <c r="E34" s="114" t="str">
        <f>IF($B$3="","", IF(B34="","", IF( N(INDEX(Table1[[INDUCCIÓN DE INGRESO                     4HS  ]:[INTERACCIÓN PERS / EQUIP3]], MATCH($B$3, TECHINT!$A$7:$A$5997, 0), MATCH(B34, Table1[[#Headers],[INDUCCIÓN DE INGRESO                     4HS  ]:[INTERACCIÓN PERS / EQUIP3]], 0)))&gt;0,TEXT(INDEX(Table1[[INDUCCIÓN DE INGRESO                     4HS  ]:[INTERACCIÓN PERS / EQUIP3]], MATCH($B$3, TECHINT!$A$7:$A$5997, 0), MATCH(B34, Table1[[#Headers],[INDUCCIÓN DE INGRESO                     4HS  ]:[INTERACCIÓN PERS / EQUIP3]], 0)), "dd/mm/aaaa"),IF(INDEX(Table1[[INDUCCIÓN DE INGRESO                     4HS  ]:[INTERACCIÓN PERS / EQUIP3]], MATCH($B$3, TECHINT!$A$7:$A$5997, 0), MATCH(B34, Table1[[#Headers],[INDUCCIÓN DE INGRESO                     4HS  ]:[INTERACCIÓN PERS / EQUIP3]], 0))="","PENDIENTE", INDEX(Table1[[INDUCCIÓN DE INGRESO                     4HS  ]:[INTERACCIÓN PERS / EQUIP3]], MATCH($B$3, TECHINT!$A$7:$A$5997, 0), MATCH(B34, Table1[[#Headers],[INDUCCIÓN DE INGRESO                     4HS  ]:[INTERACCIÓN PERS / EQUIP3]], 0))))))</f>
        <v/>
      </c>
      <c r="F34" s="97"/>
      <c r="G34" s="97"/>
      <c r="H34" s="104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1"/>
      <c r="BG34" s="111"/>
      <c r="BH34" s="111"/>
      <c r="BI34" s="111"/>
      <c r="BJ34" s="111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111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1"/>
      <c r="CM34" s="111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  <c r="CX34" s="111"/>
      <c r="CY34" s="111"/>
      <c r="CZ34" s="111"/>
      <c r="DA34" s="111"/>
      <c r="DB34" s="111"/>
    </row>
    <row r="35" spans="1:106" x14ac:dyDescent="0.35">
      <c r="A35" s="102"/>
      <c r="B35" s="131" t="str" cm="1">
        <f t="array" ref="B35">IFERROR( INDEX($B$4:$BI$4, SMALL($B$5:$BI$5, ROW(29:29))), "" )</f>
        <v/>
      </c>
      <c r="C35" s="131"/>
      <c r="D35" s="132"/>
      <c r="E35" s="114" t="str">
        <f>IF($B$3="","", IF(B35="","", IF( N(INDEX(Table1[[INDUCCIÓN DE INGRESO                     4HS  ]:[INTERACCIÓN PERS / EQUIP3]], MATCH($B$3, TECHINT!$A$7:$A$5997, 0), MATCH(B35, Table1[[#Headers],[INDUCCIÓN DE INGRESO                     4HS  ]:[INTERACCIÓN PERS / EQUIP3]], 0)))&gt;0,TEXT(INDEX(Table1[[INDUCCIÓN DE INGRESO                     4HS  ]:[INTERACCIÓN PERS / EQUIP3]], MATCH($B$3, TECHINT!$A$7:$A$5997, 0), MATCH(B35, Table1[[#Headers],[INDUCCIÓN DE INGRESO                     4HS  ]:[INTERACCIÓN PERS / EQUIP3]], 0)), "dd/mm/aaaa"),IF(INDEX(Table1[[INDUCCIÓN DE INGRESO                     4HS  ]:[INTERACCIÓN PERS / EQUIP3]], MATCH($B$3, TECHINT!$A$7:$A$5997, 0), MATCH(B35, Table1[[#Headers],[INDUCCIÓN DE INGRESO                     4HS  ]:[INTERACCIÓN PERS / EQUIP3]], 0))="","PENDIENTE", INDEX(Table1[[INDUCCIÓN DE INGRESO                     4HS  ]:[INTERACCIÓN PERS / EQUIP3]], MATCH($B$3, TECHINT!$A$7:$A$5997, 0), MATCH(B35, Table1[[#Headers],[INDUCCIÓN DE INGRESO                     4HS  ]:[INTERACCIÓN PERS / EQUIP3]], 0))))))</f>
        <v/>
      </c>
      <c r="F35" s="97"/>
      <c r="G35" s="97"/>
      <c r="H35" s="104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1"/>
      <c r="BI35" s="111"/>
      <c r="BJ35" s="111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111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1"/>
      <c r="CM35" s="111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  <c r="DA35" s="111"/>
      <c r="DB35" s="111"/>
    </row>
    <row r="36" spans="1:106" x14ac:dyDescent="0.35">
      <c r="A36" s="102"/>
      <c r="B36" s="131" t="str" cm="1">
        <f t="array" ref="B36">IFERROR( INDEX($B$4:$BI$4, SMALL($B$5:$BI$5, ROW(30:30))), "" )</f>
        <v/>
      </c>
      <c r="C36" s="131"/>
      <c r="D36" s="132"/>
      <c r="E36" s="114" t="str">
        <f>IF($B$3="","", IF(B36="","", IF( N(INDEX(Table1[[INDUCCIÓN DE INGRESO                     4HS  ]:[INTERACCIÓN PERS / EQUIP3]], MATCH($B$3, TECHINT!$A$7:$A$5997, 0), MATCH(B36, Table1[[#Headers],[INDUCCIÓN DE INGRESO                     4HS  ]:[INTERACCIÓN PERS / EQUIP3]], 0)))&gt;0,TEXT(INDEX(Table1[[INDUCCIÓN DE INGRESO                     4HS  ]:[INTERACCIÓN PERS / EQUIP3]], MATCH($B$3, TECHINT!$A$7:$A$5997, 0), MATCH(B36, Table1[[#Headers],[INDUCCIÓN DE INGRESO                     4HS  ]:[INTERACCIÓN PERS / EQUIP3]], 0)), "dd/mm/aaaa"),IF(INDEX(Table1[[INDUCCIÓN DE INGRESO                     4HS  ]:[INTERACCIÓN PERS / EQUIP3]], MATCH($B$3, TECHINT!$A$7:$A$5997, 0), MATCH(B36, Table1[[#Headers],[INDUCCIÓN DE INGRESO                     4HS  ]:[INTERACCIÓN PERS / EQUIP3]], 0))="","PENDIENTE", INDEX(Table1[[INDUCCIÓN DE INGRESO                     4HS  ]:[INTERACCIÓN PERS / EQUIP3]], MATCH($B$3, TECHINT!$A$7:$A$5997, 0), MATCH(B36, Table1[[#Headers],[INDUCCIÓN DE INGRESO                     4HS  ]:[INTERACCIÓN PERS / EQUIP3]], 0))))))</f>
        <v/>
      </c>
      <c r="F36" s="97"/>
      <c r="G36" s="97"/>
      <c r="H36" s="104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1"/>
      <c r="AN36" s="111"/>
      <c r="AO36" s="111"/>
      <c r="AP36" s="111"/>
      <c r="AQ36" s="111"/>
      <c r="AR36" s="111"/>
      <c r="AS36" s="111"/>
      <c r="AT36" s="111"/>
      <c r="AU36" s="111"/>
      <c r="AV36" s="111"/>
      <c r="AW36" s="111"/>
      <c r="AX36" s="111"/>
      <c r="AY36" s="111"/>
      <c r="AZ36" s="111"/>
      <c r="BA36" s="111"/>
      <c r="BB36" s="111"/>
      <c r="BC36" s="111"/>
      <c r="BD36" s="111"/>
      <c r="BE36" s="111"/>
      <c r="BF36" s="111"/>
      <c r="BG36" s="111"/>
      <c r="BH36" s="111"/>
      <c r="BI36" s="111"/>
      <c r="BJ36" s="111"/>
      <c r="BK36" s="111"/>
      <c r="BL36" s="111"/>
      <c r="BM36" s="111"/>
      <c r="BN36" s="111"/>
      <c r="BO36" s="111"/>
      <c r="BP36" s="111"/>
      <c r="BQ36" s="111"/>
      <c r="BR36" s="111"/>
      <c r="BS36" s="111"/>
      <c r="BT36" s="111"/>
      <c r="BU36" s="111"/>
      <c r="BV36" s="111"/>
      <c r="BW36" s="111"/>
      <c r="BX36" s="111"/>
      <c r="BY36" s="111"/>
      <c r="BZ36" s="111"/>
      <c r="CA36" s="111"/>
      <c r="CB36" s="111"/>
      <c r="CC36" s="111"/>
      <c r="CD36" s="111"/>
      <c r="CE36" s="111"/>
      <c r="CF36" s="111"/>
      <c r="CG36" s="111"/>
      <c r="CH36" s="111"/>
      <c r="CI36" s="111"/>
      <c r="CJ36" s="111"/>
      <c r="CK36" s="111"/>
      <c r="CL36" s="111"/>
      <c r="CM36" s="111"/>
      <c r="CN36" s="111"/>
      <c r="CO36" s="111"/>
      <c r="CP36" s="111"/>
      <c r="CQ36" s="111"/>
      <c r="CR36" s="111"/>
      <c r="CS36" s="111"/>
      <c r="CT36" s="111"/>
      <c r="CU36" s="111"/>
      <c r="CV36" s="111"/>
      <c r="CW36" s="111"/>
      <c r="CX36" s="111"/>
      <c r="CY36" s="111"/>
      <c r="CZ36" s="111"/>
      <c r="DA36" s="111"/>
      <c r="DB36" s="111"/>
    </row>
    <row r="37" spans="1:106" x14ac:dyDescent="0.35">
      <c r="A37" s="102"/>
      <c r="B37" s="131" t="str" cm="1">
        <f t="array" ref="B37">IFERROR( INDEX($B$4:$BI$4, SMALL($B$5:$BI$5, ROW(31:31))), "" )</f>
        <v/>
      </c>
      <c r="C37" s="131"/>
      <c r="D37" s="132"/>
      <c r="E37" s="114" t="str">
        <f>IF($B$3="","", IF(B37="","", IF( N(INDEX(Table1[[INDUCCIÓN DE INGRESO                     4HS  ]:[INTERACCIÓN PERS / EQUIP3]], MATCH($B$3, TECHINT!$A$7:$A$5997, 0), MATCH(B37, Table1[[#Headers],[INDUCCIÓN DE INGRESO                     4HS  ]:[INTERACCIÓN PERS / EQUIP3]], 0)))&gt;0,TEXT(INDEX(Table1[[INDUCCIÓN DE INGRESO                     4HS  ]:[INTERACCIÓN PERS / EQUIP3]], MATCH($B$3, TECHINT!$A$7:$A$5997, 0), MATCH(B37, Table1[[#Headers],[INDUCCIÓN DE INGRESO                     4HS  ]:[INTERACCIÓN PERS / EQUIP3]], 0)), "dd/mm/aaaa"),IF(INDEX(Table1[[INDUCCIÓN DE INGRESO                     4HS  ]:[INTERACCIÓN PERS / EQUIP3]], MATCH($B$3, TECHINT!$A$7:$A$5997, 0), MATCH(B37, Table1[[#Headers],[INDUCCIÓN DE INGRESO                     4HS  ]:[INTERACCIÓN PERS / EQUIP3]], 0))="","PENDIENTE", INDEX(Table1[[INDUCCIÓN DE INGRESO                     4HS  ]:[INTERACCIÓN PERS / EQUIP3]], MATCH($B$3, TECHINT!$A$7:$A$5997, 0), MATCH(B37, Table1[[#Headers],[INDUCCIÓN DE INGRESO                     4HS  ]:[INTERACCIÓN PERS / EQUIP3]], 0))))))</f>
        <v/>
      </c>
      <c r="F37" s="97"/>
      <c r="G37" s="97"/>
      <c r="H37" s="104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1"/>
      <c r="BB37" s="111"/>
      <c r="BC37" s="111"/>
      <c r="BD37" s="111"/>
      <c r="BE37" s="111"/>
      <c r="BF37" s="111"/>
      <c r="BG37" s="111"/>
      <c r="BH37" s="111"/>
      <c r="BI37" s="111"/>
      <c r="BJ37" s="111"/>
      <c r="BK37" s="111"/>
      <c r="BL37" s="111"/>
      <c r="BM37" s="111"/>
      <c r="BN37" s="111"/>
      <c r="BO37" s="111"/>
      <c r="BP37" s="111"/>
      <c r="BQ37" s="111"/>
      <c r="BR37" s="111"/>
      <c r="BS37" s="111"/>
      <c r="BT37" s="111"/>
      <c r="BU37" s="111"/>
      <c r="BV37" s="111"/>
      <c r="BW37" s="111"/>
      <c r="BX37" s="111"/>
      <c r="BY37" s="111"/>
      <c r="BZ37" s="111"/>
      <c r="CA37" s="111"/>
      <c r="CB37" s="111"/>
      <c r="CC37" s="111"/>
      <c r="CD37" s="111"/>
      <c r="CE37" s="111"/>
      <c r="CF37" s="111"/>
      <c r="CG37" s="111"/>
      <c r="CH37" s="111"/>
      <c r="CI37" s="111"/>
      <c r="CJ37" s="111"/>
      <c r="CK37" s="111"/>
      <c r="CL37" s="111"/>
      <c r="CM37" s="111"/>
      <c r="CN37" s="111"/>
      <c r="CO37" s="111"/>
      <c r="CP37" s="111"/>
      <c r="CQ37" s="111"/>
      <c r="CR37" s="111"/>
      <c r="CS37" s="111"/>
      <c r="CT37" s="111"/>
      <c r="CU37" s="111"/>
      <c r="CV37" s="111"/>
      <c r="CW37" s="111"/>
      <c r="CX37" s="111"/>
      <c r="CY37" s="111"/>
      <c r="CZ37" s="111"/>
      <c r="DA37" s="111"/>
      <c r="DB37" s="111"/>
    </row>
    <row r="38" spans="1:106" x14ac:dyDescent="0.35">
      <c r="A38" s="102"/>
      <c r="B38" s="131" t="str" cm="1">
        <f t="array" ref="B38">IFERROR( INDEX($B$4:$BI$4, SMALL($B$5:$BI$5, ROW(32:32))), "" )</f>
        <v/>
      </c>
      <c r="C38" s="131"/>
      <c r="D38" s="132"/>
      <c r="E38" s="114" t="str">
        <f>IF($B$3="","", IF(B38="","", IF( N(INDEX(Table1[[INDUCCIÓN DE INGRESO                     4HS  ]:[INTERACCIÓN PERS / EQUIP3]], MATCH($B$3, TECHINT!$A$7:$A$5997, 0), MATCH(B38, Table1[[#Headers],[INDUCCIÓN DE INGRESO                     4HS  ]:[INTERACCIÓN PERS / EQUIP3]], 0)))&gt;0,TEXT(INDEX(Table1[[INDUCCIÓN DE INGRESO                     4HS  ]:[INTERACCIÓN PERS / EQUIP3]], MATCH($B$3, TECHINT!$A$7:$A$5997, 0), MATCH(B38, Table1[[#Headers],[INDUCCIÓN DE INGRESO                     4HS  ]:[INTERACCIÓN PERS / EQUIP3]], 0)), "dd/mm/aaaa"),IF(INDEX(Table1[[INDUCCIÓN DE INGRESO                     4HS  ]:[INTERACCIÓN PERS / EQUIP3]], MATCH($B$3, TECHINT!$A$7:$A$5997, 0), MATCH(B38, Table1[[#Headers],[INDUCCIÓN DE INGRESO                     4HS  ]:[INTERACCIÓN PERS / EQUIP3]], 0))="","PENDIENTE", INDEX(Table1[[INDUCCIÓN DE INGRESO                     4HS  ]:[INTERACCIÓN PERS / EQUIP3]], MATCH($B$3, TECHINT!$A$7:$A$5997, 0), MATCH(B38, Table1[[#Headers],[INDUCCIÓN DE INGRESO                     4HS  ]:[INTERACCIÓN PERS / EQUIP3]], 0))))))</f>
        <v/>
      </c>
      <c r="F38" s="97"/>
      <c r="G38" s="97"/>
      <c r="H38" s="104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  <c r="AT38" s="111"/>
      <c r="AU38" s="111"/>
      <c r="AV38" s="111"/>
      <c r="AW38" s="111"/>
      <c r="AX38" s="111"/>
      <c r="AY38" s="111"/>
      <c r="AZ38" s="111"/>
      <c r="BA38" s="111"/>
      <c r="BB38" s="111"/>
      <c r="BC38" s="111"/>
      <c r="BD38" s="111"/>
      <c r="BE38" s="111"/>
      <c r="BF38" s="111"/>
      <c r="BG38" s="111"/>
      <c r="BH38" s="111"/>
      <c r="BI38" s="111"/>
      <c r="BJ38" s="111"/>
      <c r="BK38" s="111"/>
      <c r="BL38" s="111"/>
      <c r="BM38" s="111"/>
      <c r="BN38" s="111"/>
      <c r="BO38" s="111"/>
      <c r="BP38" s="111"/>
      <c r="BQ38" s="111"/>
      <c r="BR38" s="111"/>
      <c r="BS38" s="111"/>
      <c r="BT38" s="111"/>
      <c r="BU38" s="111"/>
      <c r="BV38" s="111"/>
      <c r="BW38" s="111"/>
      <c r="BX38" s="111"/>
      <c r="BY38" s="111"/>
      <c r="BZ38" s="111"/>
      <c r="CA38" s="111"/>
      <c r="CB38" s="111"/>
      <c r="CC38" s="111"/>
      <c r="CD38" s="111"/>
      <c r="CE38" s="111"/>
      <c r="CF38" s="111"/>
      <c r="CG38" s="111"/>
      <c r="CH38" s="111"/>
      <c r="CI38" s="111"/>
      <c r="CJ38" s="111"/>
      <c r="CK38" s="111"/>
      <c r="CL38" s="111"/>
      <c r="CM38" s="111"/>
      <c r="CN38" s="111"/>
      <c r="CO38" s="111"/>
      <c r="CP38" s="111"/>
      <c r="CQ38" s="111"/>
      <c r="CR38" s="111"/>
      <c r="CS38" s="111"/>
      <c r="CT38" s="111"/>
      <c r="CU38" s="111"/>
      <c r="CV38" s="111"/>
      <c r="CW38" s="111"/>
      <c r="CX38" s="111"/>
      <c r="CY38" s="111"/>
      <c r="CZ38" s="111"/>
      <c r="DA38" s="111"/>
      <c r="DB38" s="111"/>
    </row>
    <row r="39" spans="1:106" x14ac:dyDescent="0.35">
      <c r="A39" s="102"/>
      <c r="B39" s="131" t="str" cm="1">
        <f t="array" ref="B39">IFERROR( INDEX($B$4:$BI$4, SMALL($B$5:$BI$5, ROW(33:33))), "" )</f>
        <v/>
      </c>
      <c r="C39" s="131"/>
      <c r="D39" s="132"/>
      <c r="E39" s="114" t="str">
        <f>IF($B$3="","", IF(B39="","", IF( N(INDEX(Table1[[INDUCCIÓN DE INGRESO                     4HS  ]:[INTERACCIÓN PERS / EQUIP3]], MATCH($B$3, TECHINT!$A$7:$A$5997, 0), MATCH(B39, Table1[[#Headers],[INDUCCIÓN DE INGRESO                     4HS  ]:[INTERACCIÓN PERS / EQUIP3]], 0)))&gt;0,TEXT(INDEX(Table1[[INDUCCIÓN DE INGRESO                     4HS  ]:[INTERACCIÓN PERS / EQUIP3]], MATCH($B$3, TECHINT!$A$7:$A$5997, 0), MATCH(B39, Table1[[#Headers],[INDUCCIÓN DE INGRESO                     4HS  ]:[INTERACCIÓN PERS / EQUIP3]], 0)), "dd/mm/aaaa"),IF(INDEX(Table1[[INDUCCIÓN DE INGRESO                     4HS  ]:[INTERACCIÓN PERS / EQUIP3]], MATCH($B$3, TECHINT!$A$7:$A$5997, 0), MATCH(B39, Table1[[#Headers],[INDUCCIÓN DE INGRESO                     4HS  ]:[INTERACCIÓN PERS / EQUIP3]], 0))="","PENDIENTE", INDEX(Table1[[INDUCCIÓN DE INGRESO                     4HS  ]:[INTERACCIÓN PERS / EQUIP3]], MATCH($B$3, TECHINT!$A$7:$A$5997, 0), MATCH(B39, Table1[[#Headers],[INDUCCIÓN DE INGRESO                     4HS  ]:[INTERACCIÓN PERS / EQUIP3]], 0))))))</f>
        <v/>
      </c>
      <c r="F39" s="97"/>
      <c r="G39" s="97"/>
      <c r="H39" s="104" t="str" cm="1">
        <f t="array" ref="H39">IFERROR(
  IF(ISNUMBER(INDEX(#REF!, MATCH($B$3, TECHINT!$B$7:$B$999, 0), COLUMN(E37)-COLUMN(#REF!)+1)),
     TEXT(INDEX(#REF!, MATCH($B$3, TECHINT!$B$7:$B$999, 0), COLUMN(E37)-COLUMN(#REF!)+1),"dd/mm/aaaa"),
     INDEX(#REF!, MATCH($B$3, TECHINT!$B$7:$B$999, 0), COLUMN(E37)-COLUMN(#REF!)+1)
  ),
"")</f>
        <v/>
      </c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1"/>
      <c r="BB39" s="111"/>
      <c r="BC39" s="111"/>
      <c r="BD39" s="111"/>
      <c r="BE39" s="111"/>
      <c r="BF39" s="111"/>
      <c r="BG39" s="111"/>
      <c r="BH39" s="111"/>
      <c r="BI39" s="111"/>
      <c r="BJ39" s="111"/>
      <c r="BK39" s="111"/>
      <c r="BL39" s="111"/>
      <c r="BM39" s="111"/>
      <c r="BN39" s="111"/>
      <c r="BO39" s="111"/>
      <c r="BP39" s="111"/>
      <c r="BQ39" s="111"/>
      <c r="BR39" s="111"/>
      <c r="BS39" s="111"/>
      <c r="BT39" s="111"/>
      <c r="BU39" s="111"/>
      <c r="BV39" s="111"/>
      <c r="BW39" s="111"/>
      <c r="BX39" s="111"/>
      <c r="BY39" s="111"/>
      <c r="BZ39" s="111"/>
      <c r="CA39" s="111"/>
      <c r="CB39" s="111"/>
      <c r="CC39" s="111"/>
      <c r="CD39" s="111"/>
      <c r="CE39" s="111"/>
      <c r="CF39" s="111"/>
      <c r="CG39" s="111"/>
      <c r="CH39" s="111"/>
      <c r="CI39" s="111"/>
      <c r="CJ39" s="111"/>
      <c r="CK39" s="111"/>
      <c r="CL39" s="111"/>
      <c r="CM39" s="111"/>
      <c r="CN39" s="111"/>
      <c r="CO39" s="111"/>
      <c r="CP39" s="111"/>
      <c r="CQ39" s="111"/>
      <c r="CR39" s="111"/>
      <c r="CS39" s="111"/>
      <c r="CT39" s="111"/>
      <c r="CU39" s="111"/>
      <c r="CV39" s="111"/>
      <c r="CW39" s="111"/>
      <c r="CX39" s="111"/>
      <c r="CY39" s="111"/>
      <c r="CZ39" s="111"/>
      <c r="DA39" s="111"/>
      <c r="DB39" s="111"/>
    </row>
    <row r="40" spans="1:106" x14ac:dyDescent="0.35">
      <c r="A40" s="102"/>
      <c r="B40" s="131" t="str" cm="1">
        <f t="array" ref="B40">IFERROR( INDEX($B$4:$BI$4, SMALL($B$5:$BI$5, ROW(34:34))), "" )</f>
        <v/>
      </c>
      <c r="C40" s="131"/>
      <c r="D40" s="132"/>
      <c r="E40" s="114" t="str">
        <f>IF($B$3="","", IF(B40="","", IF( N(INDEX(Table1[[INDUCCIÓN DE INGRESO                     4HS  ]:[INTERACCIÓN PERS / EQUIP3]], MATCH($B$3, TECHINT!$A$7:$A$5997, 0), MATCH(B40, Table1[[#Headers],[INDUCCIÓN DE INGRESO                     4HS  ]:[INTERACCIÓN PERS / EQUIP3]], 0)))&gt;0,TEXT(INDEX(Table1[[INDUCCIÓN DE INGRESO                     4HS  ]:[INTERACCIÓN PERS / EQUIP3]], MATCH($B$3, TECHINT!$A$7:$A$5997, 0), MATCH(B40, Table1[[#Headers],[INDUCCIÓN DE INGRESO                     4HS  ]:[INTERACCIÓN PERS / EQUIP3]], 0)), "dd/mm/aaaa"),IF(INDEX(Table1[[INDUCCIÓN DE INGRESO                     4HS  ]:[INTERACCIÓN PERS / EQUIP3]], MATCH($B$3, TECHINT!$A$7:$A$5997, 0), MATCH(B40, Table1[[#Headers],[INDUCCIÓN DE INGRESO                     4HS  ]:[INTERACCIÓN PERS / EQUIP3]], 0))="","PENDIENTE", INDEX(Table1[[INDUCCIÓN DE INGRESO                     4HS  ]:[INTERACCIÓN PERS / EQUIP3]], MATCH($B$3, TECHINT!$A$7:$A$5997, 0), MATCH(B40, Table1[[#Headers],[INDUCCIÓN DE INGRESO                     4HS  ]:[INTERACCIÓN PERS / EQUIP3]], 0))))))</f>
        <v/>
      </c>
      <c r="F40" s="97"/>
      <c r="G40" s="97"/>
      <c r="H40" s="104" t="str" cm="1">
        <f t="array" ref="H40">IFERROR(
  IF(ISNUMBER(INDEX(#REF!, MATCH($B$3, TECHINT!$B$7:$B$999, 0), COLUMN(E38)-COLUMN(#REF!)+1)),
     TEXT(INDEX(#REF!, MATCH($B$3, TECHINT!$B$7:$B$999, 0), COLUMN(E38)-COLUMN(#REF!)+1),"dd/mm/aaaa"),
     INDEX(#REF!, MATCH($B$3, TECHINT!$B$7:$B$999, 0), COLUMN(E38)-COLUMN(#REF!)+1)
  ),
"")</f>
        <v/>
      </c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1"/>
      <c r="AN40" s="111"/>
      <c r="AO40" s="111"/>
      <c r="AP40" s="111"/>
      <c r="AQ40" s="111"/>
      <c r="AR40" s="111"/>
      <c r="AS40" s="111"/>
      <c r="AT40" s="111"/>
      <c r="AU40" s="111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111"/>
      <c r="BH40" s="111"/>
      <c r="BI40" s="111"/>
      <c r="BJ40" s="111"/>
      <c r="BK40" s="111"/>
      <c r="BL40" s="111"/>
      <c r="BM40" s="111"/>
      <c r="BN40" s="111"/>
      <c r="BO40" s="111"/>
      <c r="BP40" s="111"/>
      <c r="BQ40" s="111"/>
      <c r="BR40" s="111"/>
      <c r="BS40" s="111"/>
      <c r="BT40" s="111"/>
      <c r="BU40" s="111"/>
      <c r="BV40" s="111"/>
      <c r="BW40" s="111"/>
      <c r="BX40" s="111"/>
      <c r="BY40" s="111"/>
      <c r="BZ40" s="111"/>
      <c r="CA40" s="111"/>
      <c r="CB40" s="111"/>
      <c r="CC40" s="111"/>
      <c r="CD40" s="111"/>
      <c r="CE40" s="111"/>
      <c r="CF40" s="111"/>
      <c r="CG40" s="111"/>
      <c r="CH40" s="111"/>
      <c r="CI40" s="111"/>
      <c r="CJ40" s="111"/>
      <c r="CK40" s="111"/>
      <c r="CL40" s="111"/>
      <c r="CM40" s="111"/>
      <c r="CN40" s="111"/>
      <c r="CO40" s="111"/>
      <c r="CP40" s="111"/>
      <c r="CQ40" s="111"/>
      <c r="CR40" s="111"/>
      <c r="CS40" s="111"/>
      <c r="CT40" s="111"/>
      <c r="CU40" s="111"/>
      <c r="CV40" s="111"/>
      <c r="CW40" s="111"/>
      <c r="CX40" s="111"/>
      <c r="CY40" s="111"/>
      <c r="CZ40" s="111"/>
      <c r="DA40" s="111"/>
      <c r="DB40" s="111"/>
    </row>
    <row r="41" spans="1:106" x14ac:dyDescent="0.35">
      <c r="A41" s="102"/>
      <c r="B41" s="131" t="str" cm="1">
        <f t="array" ref="B41">IFERROR( INDEX($B$4:$BI$4, SMALL($B$5:$BI$5, ROW(35:35))), "" )</f>
        <v/>
      </c>
      <c r="C41" s="131"/>
      <c r="D41" s="132"/>
      <c r="E41" s="114" t="str">
        <f>IF($B$3="","", IF(B41="","", IF( N(INDEX(Table1[[INDUCCIÓN DE INGRESO                     4HS  ]:[INTERACCIÓN PERS / EQUIP3]], MATCH($B$3, TECHINT!$A$7:$A$5997, 0), MATCH(B41, Table1[[#Headers],[INDUCCIÓN DE INGRESO                     4HS  ]:[INTERACCIÓN PERS / EQUIP3]], 0)))&gt;0,TEXT(INDEX(Table1[[INDUCCIÓN DE INGRESO                     4HS  ]:[INTERACCIÓN PERS / EQUIP3]], MATCH($B$3, TECHINT!$A$7:$A$5997, 0), MATCH(B41, Table1[[#Headers],[INDUCCIÓN DE INGRESO                     4HS  ]:[INTERACCIÓN PERS / EQUIP3]], 0)), "dd/mm/aaaa"),IF(INDEX(Table1[[INDUCCIÓN DE INGRESO                     4HS  ]:[INTERACCIÓN PERS / EQUIP3]], MATCH($B$3, TECHINT!$A$7:$A$5997, 0), MATCH(B41, Table1[[#Headers],[INDUCCIÓN DE INGRESO                     4HS  ]:[INTERACCIÓN PERS / EQUIP3]], 0))="","PENDIENTE", INDEX(Table1[[INDUCCIÓN DE INGRESO                     4HS  ]:[INTERACCIÓN PERS / EQUIP3]], MATCH($B$3, TECHINT!$A$7:$A$5997, 0), MATCH(B41, Table1[[#Headers],[INDUCCIÓN DE INGRESO                     4HS  ]:[INTERACCIÓN PERS / EQUIP3]], 0))))))</f>
        <v/>
      </c>
      <c r="F41" s="97"/>
      <c r="G41" s="97"/>
      <c r="H41" s="104" t="str" cm="1">
        <f t="array" ref="H41">IFERROR(
  IF(ISNUMBER(INDEX(#REF!, MATCH($B$3, TECHINT!$B$7:$B$999, 0), COLUMN(E39)-COLUMN(#REF!)+1)),
     TEXT(INDEX(#REF!, MATCH($B$3, TECHINT!$B$7:$B$999, 0), COLUMN(E39)-COLUMN(#REF!)+1),"dd/mm/aaaa"),
     INDEX(#REF!, MATCH($B$3, TECHINT!$B$7:$B$999, 0), COLUMN(E39)-COLUMN(#REF!)+1)
  ),
"")</f>
        <v/>
      </c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  <c r="AT41" s="111"/>
      <c r="AU41" s="111"/>
      <c r="AV41" s="111"/>
      <c r="AW41" s="111"/>
      <c r="AX41" s="111"/>
      <c r="AY41" s="111"/>
      <c r="AZ41" s="111"/>
      <c r="BA41" s="111"/>
      <c r="BB41" s="111"/>
      <c r="BC41" s="111"/>
      <c r="BD41" s="111"/>
      <c r="BE41" s="111"/>
      <c r="BF41" s="111"/>
      <c r="BG41" s="111"/>
      <c r="BH41" s="111"/>
      <c r="BI41" s="111"/>
      <c r="BJ41" s="111"/>
      <c r="BK41" s="111"/>
      <c r="BL41" s="111"/>
      <c r="BM41" s="111"/>
      <c r="BN41" s="111"/>
      <c r="BO41" s="111"/>
      <c r="BP41" s="111"/>
      <c r="BQ41" s="111"/>
      <c r="BR41" s="111"/>
      <c r="BS41" s="111"/>
      <c r="BT41" s="111"/>
      <c r="BU41" s="111"/>
      <c r="BV41" s="111"/>
      <c r="BW41" s="111"/>
      <c r="BX41" s="111"/>
      <c r="BY41" s="111"/>
      <c r="BZ41" s="111"/>
      <c r="CA41" s="111"/>
      <c r="CB41" s="111"/>
      <c r="CC41" s="111"/>
      <c r="CD41" s="111"/>
      <c r="CE41" s="111"/>
      <c r="CF41" s="111"/>
      <c r="CG41" s="111"/>
      <c r="CH41" s="111"/>
      <c r="CI41" s="111"/>
      <c r="CJ41" s="111"/>
      <c r="CK41" s="111"/>
      <c r="CL41" s="111"/>
      <c r="CM41" s="111"/>
      <c r="CN41" s="111"/>
      <c r="CO41" s="111"/>
      <c r="CP41" s="111"/>
      <c r="CQ41" s="111"/>
      <c r="CR41" s="111"/>
      <c r="CS41" s="111"/>
      <c r="CT41" s="111"/>
      <c r="CU41" s="111"/>
      <c r="CV41" s="111"/>
      <c r="CW41" s="111"/>
      <c r="CX41" s="111"/>
      <c r="CY41" s="111"/>
      <c r="CZ41" s="111"/>
      <c r="DA41" s="111"/>
      <c r="DB41" s="111"/>
    </row>
    <row r="42" spans="1:106" x14ac:dyDescent="0.35">
      <c r="A42" s="102"/>
      <c r="B42" s="131" t="str" cm="1">
        <f t="array" ref="B42">IFERROR( INDEX($B$4:$BI$4, SMALL($B$5:$BI$5, ROW(36:36))), "" )</f>
        <v/>
      </c>
      <c r="C42" s="131"/>
      <c r="D42" s="132"/>
      <c r="E42" s="114" t="str">
        <f>IF($B$3="","", IF(B42="","", IF( N(INDEX(Table1[[INDUCCIÓN DE INGRESO                     4HS  ]:[INTERACCIÓN PERS / EQUIP3]], MATCH($B$3, TECHINT!$A$7:$A$5997, 0), MATCH(B42, Table1[[#Headers],[INDUCCIÓN DE INGRESO                     4HS  ]:[INTERACCIÓN PERS / EQUIP3]], 0)))&gt;0,TEXT(INDEX(Table1[[INDUCCIÓN DE INGRESO                     4HS  ]:[INTERACCIÓN PERS / EQUIP3]], MATCH($B$3, TECHINT!$A$7:$A$5997, 0), MATCH(B42, Table1[[#Headers],[INDUCCIÓN DE INGRESO                     4HS  ]:[INTERACCIÓN PERS / EQUIP3]], 0)), "dd/mm/aaaa"),IF(INDEX(Table1[[INDUCCIÓN DE INGRESO                     4HS  ]:[INTERACCIÓN PERS / EQUIP3]], MATCH($B$3, TECHINT!$A$7:$A$5997, 0), MATCH(B42, Table1[[#Headers],[INDUCCIÓN DE INGRESO                     4HS  ]:[INTERACCIÓN PERS / EQUIP3]], 0))="","PENDIENTE", INDEX(Table1[[INDUCCIÓN DE INGRESO                     4HS  ]:[INTERACCIÓN PERS / EQUIP3]], MATCH($B$3, TECHINT!$A$7:$A$5997, 0), MATCH(B42, Table1[[#Headers],[INDUCCIÓN DE INGRESO                     4HS  ]:[INTERACCIÓN PERS / EQUIP3]], 0))))))</f>
        <v/>
      </c>
      <c r="F42" s="97"/>
      <c r="G42" s="97"/>
      <c r="H42" s="104" t="str" cm="1">
        <f t="array" ref="H42">IFERROR(
  IF(ISNUMBER(INDEX(#REF!, MATCH($B$3, TECHINT!$B$7:$B$999, 0), COLUMN(E40)-COLUMN(#REF!)+1)),
     TEXT(INDEX(#REF!, MATCH($B$3, TECHINT!$B$7:$B$999, 0), COLUMN(E40)-COLUMN(#REF!)+1),"dd/mm/aaaa"),
     INDEX(#REF!, MATCH($B$3, TECHINT!$B$7:$B$999, 0), COLUMN(E40)-COLUMN(#REF!)+1)
  ),
"")</f>
        <v/>
      </c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1"/>
      <c r="BB42" s="111"/>
      <c r="BC42" s="111"/>
      <c r="BD42" s="111"/>
      <c r="BE42" s="111"/>
      <c r="BF42" s="111"/>
      <c r="BG42" s="111"/>
      <c r="BH42" s="111"/>
      <c r="BI42" s="111"/>
      <c r="BJ42" s="111"/>
      <c r="BK42" s="111"/>
      <c r="BL42" s="111"/>
      <c r="BM42" s="111"/>
      <c r="BN42" s="111"/>
      <c r="BO42" s="111"/>
      <c r="BP42" s="111"/>
      <c r="BQ42" s="111"/>
      <c r="BR42" s="111"/>
      <c r="BS42" s="111"/>
      <c r="BT42" s="111"/>
      <c r="BU42" s="111"/>
      <c r="BV42" s="111"/>
      <c r="BW42" s="111"/>
      <c r="BX42" s="111"/>
      <c r="BY42" s="111"/>
      <c r="BZ42" s="111"/>
      <c r="CA42" s="111"/>
      <c r="CB42" s="111"/>
      <c r="CC42" s="111"/>
      <c r="CD42" s="111"/>
      <c r="CE42" s="111"/>
      <c r="CF42" s="111"/>
      <c r="CG42" s="111"/>
      <c r="CH42" s="111"/>
      <c r="CI42" s="111"/>
      <c r="CJ42" s="111"/>
      <c r="CK42" s="111"/>
      <c r="CL42" s="111"/>
      <c r="CM42" s="111"/>
      <c r="CN42" s="111"/>
      <c r="CO42" s="111"/>
      <c r="CP42" s="111"/>
      <c r="CQ42" s="111"/>
      <c r="CR42" s="111"/>
      <c r="CS42" s="111"/>
      <c r="CT42" s="111"/>
      <c r="CU42" s="111"/>
      <c r="CV42" s="111"/>
      <c r="CW42" s="111"/>
      <c r="CX42" s="111"/>
      <c r="CY42" s="111"/>
      <c r="CZ42" s="111"/>
      <c r="DA42" s="111"/>
      <c r="DB42" s="111"/>
    </row>
    <row r="43" spans="1:106" x14ac:dyDescent="0.35">
      <c r="A43" s="102"/>
      <c r="B43" s="131" t="str" cm="1">
        <f t="array" ref="B43">IFERROR( INDEX($B$4:$BI$4, SMALL($B$5:$BI$5, ROW(37:37))), "" )</f>
        <v/>
      </c>
      <c r="C43" s="131"/>
      <c r="D43" s="132"/>
      <c r="E43" s="114" t="str">
        <f>IF($B$3="","", IF(B43="","", IF( N(INDEX(Table1[[INDUCCIÓN DE INGRESO                     4HS  ]:[INTERACCIÓN PERS / EQUIP3]], MATCH($B$3, TECHINT!$A$7:$A$5997, 0), MATCH(B43, Table1[[#Headers],[INDUCCIÓN DE INGRESO                     4HS  ]:[INTERACCIÓN PERS / EQUIP3]], 0)))&gt;0,TEXT(INDEX(Table1[[INDUCCIÓN DE INGRESO                     4HS  ]:[INTERACCIÓN PERS / EQUIP3]], MATCH($B$3, TECHINT!$A$7:$A$5997, 0), MATCH(B43, Table1[[#Headers],[INDUCCIÓN DE INGRESO                     4HS  ]:[INTERACCIÓN PERS / EQUIP3]], 0)), "dd/mm/aaaa"),IF(INDEX(Table1[[INDUCCIÓN DE INGRESO                     4HS  ]:[INTERACCIÓN PERS / EQUIP3]], MATCH($B$3, TECHINT!$A$7:$A$5997, 0), MATCH(B43, Table1[[#Headers],[INDUCCIÓN DE INGRESO                     4HS  ]:[INTERACCIÓN PERS / EQUIP3]], 0))="","PENDIENTE", INDEX(Table1[[INDUCCIÓN DE INGRESO                     4HS  ]:[INTERACCIÓN PERS / EQUIP3]], MATCH($B$3, TECHINT!$A$7:$A$5997, 0), MATCH(B43, Table1[[#Headers],[INDUCCIÓN DE INGRESO                     4HS  ]:[INTERACCIÓN PERS / EQUIP3]], 0))))))</f>
        <v/>
      </c>
      <c r="F43" s="97"/>
      <c r="G43" s="97"/>
      <c r="H43" s="104" t="str" cm="1">
        <f t="array" ref="H43">IFERROR(
  IF(ISNUMBER(INDEX(#REF!, MATCH($B$3, TECHINT!$B$7:$B$999, 0), COLUMN(E41)-COLUMN(#REF!)+1)),
     TEXT(INDEX(#REF!, MATCH($B$3, TECHINT!$B$7:$B$999, 0), COLUMN(E41)-COLUMN(#REF!)+1),"dd/mm/aaaa"),
     INDEX(#REF!, MATCH($B$3, TECHINT!$B$7:$B$999, 0), COLUMN(E41)-COLUMN(#REF!)+1)
  ),
"")</f>
        <v/>
      </c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/>
      <c r="BH43" s="111"/>
      <c r="BI43" s="111"/>
      <c r="BJ43" s="111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/>
      <c r="BZ43" s="111"/>
      <c r="CA43" s="111"/>
      <c r="CB43" s="111"/>
      <c r="CC43" s="111"/>
      <c r="CD43" s="111"/>
      <c r="CE43" s="111"/>
      <c r="CF43" s="111"/>
      <c r="CG43" s="111"/>
      <c r="CH43" s="111"/>
      <c r="CI43" s="111"/>
      <c r="CJ43" s="111"/>
      <c r="CK43" s="111"/>
      <c r="CL43" s="111"/>
      <c r="CM43" s="111"/>
      <c r="CN43" s="111"/>
      <c r="CO43" s="111"/>
      <c r="CP43" s="111"/>
      <c r="CQ43" s="111"/>
      <c r="CR43" s="111"/>
      <c r="CS43" s="111"/>
      <c r="CT43" s="111"/>
      <c r="CU43" s="111"/>
      <c r="CV43" s="111"/>
      <c r="CW43" s="111"/>
      <c r="CX43" s="111"/>
      <c r="CY43" s="111"/>
      <c r="CZ43" s="111"/>
      <c r="DA43" s="111"/>
      <c r="DB43" s="111"/>
    </row>
    <row r="44" spans="1:106" x14ac:dyDescent="0.35">
      <c r="A44" s="102"/>
      <c r="B44" s="131" t="str" cm="1">
        <f t="array" ref="B44">IFERROR( INDEX($B$4:$BI$4, SMALL($B$5:$BI$5, ROW(38:38))), "" )</f>
        <v/>
      </c>
      <c r="C44" s="131"/>
      <c r="D44" s="132"/>
      <c r="E44" s="114" t="str">
        <f>IF($B$3="","", IF(B44="","", IF( N(INDEX(Table1[[INDUCCIÓN DE INGRESO                     4HS  ]:[INTERACCIÓN PERS / EQUIP3]], MATCH($B$3, TECHINT!$A$7:$A$5997, 0), MATCH(B44, Table1[[#Headers],[INDUCCIÓN DE INGRESO                     4HS  ]:[INTERACCIÓN PERS / EQUIP3]], 0)))&gt;0,TEXT(INDEX(Table1[[INDUCCIÓN DE INGRESO                     4HS  ]:[INTERACCIÓN PERS / EQUIP3]], MATCH($B$3, TECHINT!$A$7:$A$5997, 0), MATCH(B44, Table1[[#Headers],[INDUCCIÓN DE INGRESO                     4HS  ]:[INTERACCIÓN PERS / EQUIP3]], 0)), "dd/mm/aaaa"),IF(INDEX(Table1[[INDUCCIÓN DE INGRESO                     4HS  ]:[INTERACCIÓN PERS / EQUIP3]], MATCH($B$3, TECHINT!$A$7:$A$5997, 0), MATCH(B44, Table1[[#Headers],[INDUCCIÓN DE INGRESO                     4HS  ]:[INTERACCIÓN PERS / EQUIP3]], 0))="","PENDIENTE", INDEX(Table1[[INDUCCIÓN DE INGRESO                     4HS  ]:[INTERACCIÓN PERS / EQUIP3]], MATCH($B$3, TECHINT!$A$7:$A$5997, 0), MATCH(B44, Table1[[#Headers],[INDUCCIÓN DE INGRESO                     4HS  ]:[INTERACCIÓN PERS / EQUIP3]], 0))))))</f>
        <v/>
      </c>
      <c r="F44" s="97"/>
      <c r="G44" s="97"/>
      <c r="H44" s="104" t="str" cm="1">
        <f t="array" ref="H44">IFERROR(
  IF(ISNUMBER(INDEX(#REF!, MATCH($B$3, TECHINT!$B$7:$B$999, 0), COLUMN(E42)-COLUMN(#REF!)+1)),
     TEXT(INDEX(#REF!, MATCH($B$3, TECHINT!$B$7:$B$999, 0), COLUMN(E42)-COLUMN(#REF!)+1),"dd/mm/aaaa"),
     INDEX(#REF!, MATCH($B$3, TECHINT!$B$7:$B$999, 0), COLUMN(E42)-COLUMN(#REF!)+1)
  ),
"")</f>
        <v/>
      </c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1"/>
      <c r="AN44" s="111"/>
      <c r="AO44" s="111"/>
      <c r="AP44" s="111"/>
      <c r="AQ44" s="111"/>
      <c r="AR44" s="111"/>
      <c r="AS44" s="111"/>
      <c r="AT44" s="111"/>
      <c r="AU44" s="111"/>
      <c r="AV44" s="111"/>
      <c r="AW44" s="111"/>
      <c r="AX44" s="111"/>
      <c r="AY44" s="111"/>
      <c r="AZ44" s="111"/>
      <c r="BA44" s="111"/>
      <c r="BB44" s="111"/>
      <c r="BC44" s="111"/>
      <c r="BD44" s="111"/>
      <c r="BE44" s="111"/>
      <c r="BF44" s="111"/>
      <c r="BG44" s="111"/>
      <c r="BH44" s="111"/>
      <c r="BI44" s="111"/>
      <c r="BJ44" s="111"/>
      <c r="BK44" s="111"/>
      <c r="BL44" s="111"/>
      <c r="BM44" s="111"/>
      <c r="BN44" s="111"/>
      <c r="BO44" s="111"/>
      <c r="BP44" s="111"/>
      <c r="BQ44" s="111"/>
      <c r="BR44" s="111"/>
      <c r="BS44" s="111"/>
      <c r="BT44" s="111"/>
      <c r="BU44" s="111"/>
      <c r="BV44" s="111"/>
      <c r="BW44" s="111"/>
      <c r="BX44" s="111"/>
      <c r="BY44" s="111"/>
      <c r="BZ44" s="111"/>
      <c r="CA44" s="111"/>
      <c r="CB44" s="111"/>
      <c r="CC44" s="111"/>
      <c r="CD44" s="111"/>
      <c r="CE44" s="111"/>
      <c r="CF44" s="111"/>
      <c r="CG44" s="111"/>
      <c r="CH44" s="111"/>
      <c r="CI44" s="111"/>
      <c r="CJ44" s="111"/>
      <c r="CK44" s="111"/>
      <c r="CL44" s="111"/>
      <c r="CM44" s="111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</row>
    <row r="45" spans="1:106" x14ac:dyDescent="0.35">
      <c r="A45" s="102"/>
      <c r="B45" s="131" t="str" cm="1">
        <f t="array" ref="B45">IFERROR( INDEX($B$4:$BI$4, SMALL($B$5:$BI$5, ROW(39:39))), "" )</f>
        <v/>
      </c>
      <c r="C45" s="131"/>
      <c r="D45" s="132"/>
      <c r="E45" s="114" t="str">
        <f>IF($B$3="","", IF(B45="","", IF( N(INDEX(Table1[[INDUCCIÓN DE INGRESO                     4HS  ]:[INTERACCIÓN PERS / EQUIP3]], MATCH($B$3, TECHINT!$A$7:$A$5997, 0), MATCH(B45, Table1[[#Headers],[INDUCCIÓN DE INGRESO                     4HS  ]:[INTERACCIÓN PERS / EQUIP3]], 0)))&gt;0,TEXT(INDEX(Table1[[INDUCCIÓN DE INGRESO                     4HS  ]:[INTERACCIÓN PERS / EQUIP3]], MATCH($B$3, TECHINT!$A$7:$A$5997, 0), MATCH(B45, Table1[[#Headers],[INDUCCIÓN DE INGRESO                     4HS  ]:[INTERACCIÓN PERS / EQUIP3]], 0)), "dd/mm/aaaa"),IF(INDEX(Table1[[INDUCCIÓN DE INGRESO                     4HS  ]:[INTERACCIÓN PERS / EQUIP3]], MATCH($B$3, TECHINT!$A$7:$A$5997, 0), MATCH(B45, Table1[[#Headers],[INDUCCIÓN DE INGRESO                     4HS  ]:[INTERACCIÓN PERS / EQUIP3]], 0))="","PENDIENTE", INDEX(Table1[[INDUCCIÓN DE INGRESO                     4HS  ]:[INTERACCIÓN PERS / EQUIP3]], MATCH($B$3, TECHINT!$A$7:$A$5997, 0), MATCH(B45, Table1[[#Headers],[INDUCCIÓN DE INGRESO                     4HS  ]:[INTERACCIÓN PERS / EQUIP3]], 0))))))</f>
        <v/>
      </c>
      <c r="F45" s="97"/>
      <c r="G45" s="97"/>
      <c r="H45" s="104" t="str" cm="1">
        <f t="array" ref="H45">IFERROR(
  IF(ISNUMBER(INDEX(#REF!, MATCH($B$3, TECHINT!$B$7:$B$999, 0), COLUMN(E43)-COLUMN(#REF!)+1)),
     TEXT(INDEX(#REF!, MATCH($B$3, TECHINT!$B$7:$B$999, 0), COLUMN(E43)-COLUMN(#REF!)+1),"dd/mm/aaaa"),
     INDEX(#REF!, MATCH($B$3, TECHINT!$B$7:$B$999, 0), COLUMN(E43)-COLUMN(#REF!)+1)
  ),
"")</f>
        <v/>
      </c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1"/>
      <c r="AN45" s="111"/>
      <c r="AO45" s="111"/>
      <c r="AP45" s="111"/>
      <c r="AQ45" s="111"/>
      <c r="AR45" s="111"/>
      <c r="AS45" s="111"/>
      <c r="AT45" s="111"/>
      <c r="AU45" s="111"/>
      <c r="AV45" s="111"/>
      <c r="AW45" s="111"/>
      <c r="AX45" s="111"/>
      <c r="AY45" s="111"/>
      <c r="AZ45" s="111"/>
      <c r="BA45" s="111"/>
      <c r="BB45" s="111"/>
      <c r="BC45" s="111"/>
      <c r="BD45" s="111"/>
      <c r="BE45" s="111"/>
      <c r="BF45" s="111"/>
      <c r="BG45" s="111"/>
      <c r="BH45" s="111"/>
      <c r="BI45" s="111"/>
      <c r="BJ45" s="111"/>
      <c r="BK45" s="111"/>
      <c r="BL45" s="111"/>
      <c r="BM45" s="111"/>
      <c r="BN45" s="111"/>
      <c r="BO45" s="111"/>
      <c r="BP45" s="111"/>
      <c r="BQ45" s="111"/>
      <c r="BR45" s="111"/>
      <c r="BS45" s="111"/>
      <c r="BT45" s="111"/>
      <c r="BU45" s="111"/>
      <c r="BV45" s="111"/>
      <c r="BW45" s="111"/>
      <c r="BX45" s="111"/>
      <c r="BY45" s="111"/>
      <c r="BZ45" s="111"/>
      <c r="CA45" s="111"/>
      <c r="CB45" s="111"/>
      <c r="CC45" s="111"/>
      <c r="CD45" s="111"/>
      <c r="CE45" s="111"/>
      <c r="CF45" s="111"/>
      <c r="CG45" s="111"/>
      <c r="CH45" s="111"/>
      <c r="CI45" s="111"/>
      <c r="CJ45" s="111"/>
      <c r="CK45" s="111"/>
      <c r="CL45" s="111"/>
      <c r="CM45" s="111"/>
      <c r="CN45" s="111"/>
      <c r="CO45" s="111"/>
      <c r="CP45" s="111"/>
      <c r="CQ45" s="111"/>
      <c r="CR45" s="111"/>
      <c r="CS45" s="111"/>
      <c r="CT45" s="111"/>
      <c r="CU45" s="111"/>
      <c r="CV45" s="111"/>
      <c r="CW45" s="111"/>
      <c r="CX45" s="111"/>
      <c r="CY45" s="111"/>
      <c r="CZ45" s="111"/>
      <c r="DA45" s="111"/>
      <c r="DB45" s="111"/>
    </row>
    <row r="46" spans="1:106" x14ac:dyDescent="0.35">
      <c r="A46" s="102"/>
      <c r="B46" s="131" t="str" cm="1">
        <f t="array" ref="B46">IFERROR( INDEX($B$4:$BI$4, SMALL($B$5:$BI$5, ROW(40:40))), "" )</f>
        <v/>
      </c>
      <c r="C46" s="131"/>
      <c r="D46" s="132"/>
      <c r="E46" s="114" t="str">
        <f>IF($B$3="","", IF(B46="","", IF( N(INDEX(Table1[[INDUCCIÓN DE INGRESO                     4HS  ]:[INTERACCIÓN PERS / EQUIP3]], MATCH($B$3, TECHINT!$A$7:$A$5997, 0), MATCH(B46, Table1[[#Headers],[INDUCCIÓN DE INGRESO                     4HS  ]:[INTERACCIÓN PERS / EQUIP3]], 0)))&gt;0,TEXT(INDEX(Table1[[INDUCCIÓN DE INGRESO                     4HS  ]:[INTERACCIÓN PERS / EQUIP3]], MATCH($B$3, TECHINT!$A$7:$A$5997, 0), MATCH(B46, Table1[[#Headers],[INDUCCIÓN DE INGRESO                     4HS  ]:[INTERACCIÓN PERS / EQUIP3]], 0)), "dd/mm/aaaa"),IF(INDEX(Table1[[INDUCCIÓN DE INGRESO                     4HS  ]:[INTERACCIÓN PERS / EQUIP3]], MATCH($B$3, TECHINT!$A$7:$A$5997, 0), MATCH(B46, Table1[[#Headers],[INDUCCIÓN DE INGRESO                     4HS  ]:[INTERACCIÓN PERS / EQUIP3]], 0))="","PENDIENTE", INDEX(Table1[[INDUCCIÓN DE INGRESO                     4HS  ]:[INTERACCIÓN PERS / EQUIP3]], MATCH($B$3, TECHINT!$A$7:$A$5997, 0), MATCH(B46, Table1[[#Headers],[INDUCCIÓN DE INGRESO                     4HS  ]:[INTERACCIÓN PERS / EQUIP3]], 0))))))</f>
        <v/>
      </c>
      <c r="F46" s="97"/>
      <c r="G46" s="97"/>
      <c r="H46" s="104" t="str" cm="1">
        <f t="array" ref="H46">IFERROR(
  IF(ISNUMBER(INDEX(#REF!, MATCH($B$3, TECHINT!$B$7:$B$999, 0), COLUMN(E44)-COLUMN(#REF!)+1)),
     TEXT(INDEX(#REF!, MATCH($B$3, TECHINT!$B$7:$B$999, 0), COLUMN(E44)-COLUMN(#REF!)+1),"dd/mm/aaaa"),
     INDEX(#REF!, MATCH($B$3, TECHINT!$B$7:$B$999, 0), COLUMN(E44)-COLUMN(#REF!)+1)
  ),
"")</f>
        <v/>
      </c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1"/>
      <c r="BB46" s="111"/>
      <c r="BC46" s="111"/>
      <c r="BD46" s="111"/>
      <c r="BE46" s="111"/>
      <c r="BF46" s="111"/>
      <c r="BG46" s="111"/>
      <c r="BH46" s="111"/>
      <c r="BI46" s="111"/>
      <c r="BJ46" s="111"/>
      <c r="BK46" s="111"/>
      <c r="BL46" s="111"/>
      <c r="BM46" s="111"/>
      <c r="BN46" s="111"/>
      <c r="BO46" s="111"/>
      <c r="BP46" s="111"/>
      <c r="BQ46" s="111"/>
      <c r="BR46" s="111"/>
      <c r="BS46" s="111"/>
      <c r="BT46" s="111"/>
      <c r="BU46" s="111"/>
      <c r="BV46" s="111"/>
      <c r="BW46" s="111"/>
      <c r="BX46" s="111"/>
      <c r="BY46" s="111"/>
      <c r="BZ46" s="111"/>
      <c r="CA46" s="111"/>
      <c r="CB46" s="111"/>
      <c r="CC46" s="111"/>
      <c r="CD46" s="111"/>
      <c r="CE46" s="111"/>
      <c r="CF46" s="111"/>
      <c r="CG46" s="111"/>
      <c r="CH46" s="111"/>
      <c r="CI46" s="111"/>
      <c r="CJ46" s="111"/>
      <c r="CK46" s="111"/>
      <c r="CL46" s="111"/>
      <c r="CM46" s="111"/>
      <c r="CN46" s="111"/>
      <c r="CO46" s="111"/>
      <c r="CP46" s="111"/>
      <c r="CQ46" s="111"/>
      <c r="CR46" s="111"/>
      <c r="CS46" s="111"/>
      <c r="CT46" s="111"/>
      <c r="CU46" s="111"/>
      <c r="CV46" s="111"/>
      <c r="CW46" s="111"/>
      <c r="CX46" s="111"/>
      <c r="CY46" s="111"/>
      <c r="CZ46" s="111"/>
      <c r="DA46" s="111"/>
      <c r="DB46" s="111"/>
    </row>
    <row r="47" spans="1:106" x14ac:dyDescent="0.35">
      <c r="A47" s="102"/>
      <c r="B47" s="131" t="str" cm="1">
        <f t="array" ref="B47">IFERROR( INDEX($B$4:$BI$4, SMALL($B$5:$BI$5, ROW(41:41))), "" )</f>
        <v/>
      </c>
      <c r="C47" s="131"/>
      <c r="D47" s="132"/>
      <c r="E47" s="114" t="str">
        <f>IF($B$3="","", IF(B47="","", IF( N(INDEX(Table1[[INDUCCIÓN DE INGRESO                     4HS  ]:[INTERACCIÓN PERS / EQUIP3]], MATCH($B$3, TECHINT!$A$7:$A$5997, 0), MATCH(B47, Table1[[#Headers],[INDUCCIÓN DE INGRESO                     4HS  ]:[INTERACCIÓN PERS / EQUIP3]], 0)))&gt;0,TEXT(INDEX(Table1[[INDUCCIÓN DE INGRESO                     4HS  ]:[INTERACCIÓN PERS / EQUIP3]], MATCH($B$3, TECHINT!$A$7:$A$5997, 0), MATCH(B47, Table1[[#Headers],[INDUCCIÓN DE INGRESO                     4HS  ]:[INTERACCIÓN PERS / EQUIP3]], 0)), "dd/mm/aaaa"),IF(INDEX(Table1[[INDUCCIÓN DE INGRESO                     4HS  ]:[INTERACCIÓN PERS / EQUIP3]], MATCH($B$3, TECHINT!$A$7:$A$5997, 0), MATCH(B47, Table1[[#Headers],[INDUCCIÓN DE INGRESO                     4HS  ]:[INTERACCIÓN PERS / EQUIP3]], 0))="","PENDIENTE", INDEX(Table1[[INDUCCIÓN DE INGRESO                     4HS  ]:[INTERACCIÓN PERS / EQUIP3]], MATCH($B$3, TECHINT!$A$7:$A$5997, 0), MATCH(B47, Table1[[#Headers],[INDUCCIÓN DE INGRESO                     4HS  ]:[INTERACCIÓN PERS / EQUIP3]], 0))))))</f>
        <v/>
      </c>
      <c r="F47" s="97"/>
      <c r="G47" s="97"/>
      <c r="H47" s="104" t="str" cm="1">
        <f t="array" ref="H47">IFERROR(
  IF(ISNUMBER(INDEX(#REF!, MATCH($B$3, TECHINT!$B$7:$B$999, 0), COLUMN(E45)-COLUMN(#REF!)+1)),
     TEXT(INDEX(#REF!, MATCH($B$3, TECHINT!$B$7:$B$999, 0), COLUMN(E45)-COLUMN(#REF!)+1),"dd/mm/aaaa"),
     INDEX(#REF!, MATCH($B$3, TECHINT!$B$7:$B$999, 0), COLUMN(E45)-COLUMN(#REF!)+1)
  ),
"")</f>
        <v/>
      </c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1"/>
      <c r="CE47" s="111"/>
      <c r="CF47" s="111"/>
      <c r="CG47" s="111"/>
      <c r="CH47" s="111"/>
      <c r="CI47" s="111"/>
      <c r="CJ47" s="111"/>
      <c r="CK47" s="111"/>
      <c r="CL47" s="111"/>
      <c r="CM47" s="111"/>
      <c r="CN47" s="111"/>
      <c r="CO47" s="111"/>
      <c r="CP47" s="111"/>
      <c r="CQ47" s="111"/>
      <c r="CR47" s="111"/>
      <c r="CS47" s="111"/>
      <c r="CT47" s="111"/>
      <c r="CU47" s="111"/>
      <c r="CV47" s="111"/>
      <c r="CW47" s="111"/>
      <c r="CX47" s="111"/>
      <c r="CY47" s="111"/>
      <c r="CZ47" s="111"/>
      <c r="DA47" s="111"/>
      <c r="DB47" s="111"/>
    </row>
    <row r="48" spans="1:106" x14ac:dyDescent="0.35">
      <c r="A48" s="102"/>
      <c r="B48" s="131" t="str" cm="1">
        <f t="array" ref="B48">IFERROR( INDEX($B$4:$BI$4, SMALL($B$5:$BI$5, ROW(42:42))), "" )</f>
        <v/>
      </c>
      <c r="C48" s="131"/>
      <c r="D48" s="132"/>
      <c r="E48" s="114" t="str">
        <f>IF($B$3="","", IF(B48="","", IF( N(INDEX(Table1[[INDUCCIÓN DE INGRESO                     4HS  ]:[INTERACCIÓN PERS / EQUIP3]], MATCH($B$3, TECHINT!$A$7:$A$5997, 0), MATCH(B48, Table1[[#Headers],[INDUCCIÓN DE INGRESO                     4HS  ]:[INTERACCIÓN PERS / EQUIP3]], 0)))&gt;0,TEXT(INDEX(Table1[[INDUCCIÓN DE INGRESO                     4HS  ]:[INTERACCIÓN PERS / EQUIP3]], MATCH($B$3, TECHINT!$A$7:$A$5997, 0), MATCH(B48, Table1[[#Headers],[INDUCCIÓN DE INGRESO                     4HS  ]:[INTERACCIÓN PERS / EQUIP3]], 0)), "dd/mm/aaaa"),IF(INDEX(Table1[[INDUCCIÓN DE INGRESO                     4HS  ]:[INTERACCIÓN PERS / EQUIP3]], MATCH($B$3, TECHINT!$A$7:$A$5997, 0), MATCH(B48, Table1[[#Headers],[INDUCCIÓN DE INGRESO                     4HS  ]:[INTERACCIÓN PERS / EQUIP3]], 0))="","PENDIENTE", INDEX(Table1[[INDUCCIÓN DE INGRESO                     4HS  ]:[INTERACCIÓN PERS / EQUIP3]], MATCH($B$3, TECHINT!$A$7:$A$5997, 0), MATCH(B48, Table1[[#Headers],[INDUCCIÓN DE INGRESO                     4HS  ]:[INTERACCIÓN PERS / EQUIP3]], 0))))))</f>
        <v/>
      </c>
      <c r="F48" s="97"/>
      <c r="G48" s="97"/>
      <c r="H48" s="104" t="str" cm="1">
        <f t="array" ref="H48">IFERROR(
  IF(ISNUMBER(INDEX(#REF!, MATCH($B$3, TECHINT!$B$7:$B$999, 0), COLUMN(E46)-COLUMN(#REF!)+1)),
     TEXT(INDEX(#REF!, MATCH($B$3, TECHINT!$B$7:$B$999, 0), COLUMN(E46)-COLUMN(#REF!)+1),"dd/mm/aaaa"),
     INDEX(#REF!, MATCH($B$3, TECHINT!$B$7:$B$999, 0), COLUMN(E46)-COLUMN(#REF!)+1)
  ),
"")</f>
        <v/>
      </c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  <c r="BB48" s="111"/>
      <c r="BC48" s="111"/>
      <c r="BD48" s="111"/>
      <c r="BE48" s="111"/>
      <c r="BF48" s="111"/>
      <c r="BG48" s="111"/>
      <c r="BH48" s="111"/>
      <c r="BI48" s="111"/>
      <c r="BJ48" s="111"/>
      <c r="BK48" s="111"/>
      <c r="BL48" s="111"/>
      <c r="BM48" s="111"/>
      <c r="BN48" s="111"/>
      <c r="BO48" s="111"/>
      <c r="BP48" s="111"/>
      <c r="BQ48" s="111"/>
      <c r="BR48" s="111"/>
      <c r="BS48" s="111"/>
      <c r="BT48" s="111"/>
      <c r="BU48" s="111"/>
      <c r="BV48" s="111"/>
      <c r="BW48" s="111"/>
      <c r="BX48" s="111"/>
      <c r="BY48" s="111"/>
      <c r="BZ48" s="111"/>
      <c r="CA48" s="111"/>
      <c r="CB48" s="111"/>
      <c r="CC48" s="111"/>
      <c r="CD48" s="111"/>
      <c r="CE48" s="111"/>
      <c r="CF48" s="111"/>
      <c r="CG48" s="111"/>
      <c r="CH48" s="111"/>
      <c r="CI48" s="111"/>
      <c r="CJ48" s="111"/>
      <c r="CK48" s="111"/>
      <c r="CL48" s="111"/>
      <c r="CM48" s="111"/>
      <c r="CN48" s="111"/>
      <c r="CO48" s="111"/>
      <c r="CP48" s="111"/>
      <c r="CQ48" s="111"/>
      <c r="CR48" s="111"/>
      <c r="CS48" s="111"/>
      <c r="CT48" s="111"/>
      <c r="CU48" s="111"/>
      <c r="CV48" s="111"/>
      <c r="CW48" s="111"/>
      <c r="CX48" s="111"/>
      <c r="CY48" s="111"/>
      <c r="CZ48" s="111"/>
      <c r="DA48" s="111"/>
      <c r="DB48" s="111"/>
    </row>
    <row r="49" spans="1:106" x14ac:dyDescent="0.35">
      <c r="A49" s="102"/>
      <c r="B49" s="131" t="str" cm="1">
        <f t="array" ref="B49">IFERROR( INDEX($B$4:$BI$4, SMALL($B$5:$BI$5, ROW(43:43))), "" )</f>
        <v/>
      </c>
      <c r="C49" s="131"/>
      <c r="D49" s="132"/>
      <c r="E49" s="114" t="str">
        <f>IF($B$3="","", IF(B49="","", IF( N(INDEX(Table1[[INDUCCIÓN DE INGRESO                     4HS  ]:[INTERACCIÓN PERS / EQUIP3]], MATCH($B$3, TECHINT!$A$7:$A$5997, 0), MATCH(B49, Table1[[#Headers],[INDUCCIÓN DE INGRESO                     4HS  ]:[INTERACCIÓN PERS / EQUIP3]], 0)))&gt;0,TEXT(INDEX(Table1[[INDUCCIÓN DE INGRESO                     4HS  ]:[INTERACCIÓN PERS / EQUIP3]], MATCH($B$3, TECHINT!$A$7:$A$5997, 0), MATCH(B49, Table1[[#Headers],[INDUCCIÓN DE INGRESO                     4HS  ]:[INTERACCIÓN PERS / EQUIP3]], 0)), "dd/mm/aaaa"),IF(INDEX(Table1[[INDUCCIÓN DE INGRESO                     4HS  ]:[INTERACCIÓN PERS / EQUIP3]], MATCH($B$3, TECHINT!$A$7:$A$5997, 0), MATCH(B49, Table1[[#Headers],[INDUCCIÓN DE INGRESO                     4HS  ]:[INTERACCIÓN PERS / EQUIP3]], 0))="","PENDIENTE", INDEX(Table1[[INDUCCIÓN DE INGRESO                     4HS  ]:[INTERACCIÓN PERS / EQUIP3]], MATCH($B$3, TECHINT!$A$7:$A$5997, 0), MATCH(B49, Table1[[#Headers],[INDUCCIÓN DE INGRESO                     4HS  ]:[INTERACCIÓN PERS / EQUIP3]], 0))))))</f>
        <v/>
      </c>
      <c r="F49" s="97"/>
      <c r="G49" s="97"/>
      <c r="H49" s="104" t="str" cm="1">
        <f t="array" ref="H49">IFERROR(
  IF(ISNUMBER(INDEX(#REF!, MATCH($B$3, TECHINT!$B$7:$B$999, 0), COLUMN(E47)-COLUMN(#REF!)+1)),
     TEXT(INDEX(#REF!, MATCH($B$3, TECHINT!$B$7:$B$999, 0), COLUMN(E47)-COLUMN(#REF!)+1),"dd/mm/aaaa"),
     INDEX(#REF!, MATCH($B$3, TECHINT!$B$7:$B$999, 0), COLUMN(E47)-COLUMN(#REF!)+1)
  ),
"")</f>
        <v/>
      </c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  <c r="AN49" s="111"/>
      <c r="AO49" s="111"/>
      <c r="AP49" s="111"/>
      <c r="AQ49" s="111"/>
      <c r="AR49" s="111"/>
      <c r="AS49" s="111"/>
      <c r="AT49" s="111"/>
      <c r="AU49" s="111"/>
      <c r="AV49" s="111"/>
      <c r="AW49" s="111"/>
      <c r="AX49" s="111"/>
      <c r="AY49" s="111"/>
      <c r="AZ49" s="111"/>
      <c r="BA49" s="111"/>
      <c r="BB49" s="111"/>
      <c r="BC49" s="111"/>
      <c r="BD49" s="111"/>
      <c r="BE49" s="111"/>
      <c r="BF49" s="111"/>
      <c r="BG49" s="111"/>
      <c r="BH49" s="111"/>
      <c r="BI49" s="111"/>
      <c r="BJ49" s="111"/>
      <c r="BK49" s="111"/>
      <c r="BL49" s="111"/>
      <c r="BM49" s="111"/>
      <c r="BN49" s="111"/>
      <c r="BO49" s="111"/>
      <c r="BP49" s="111"/>
      <c r="BQ49" s="111"/>
      <c r="BR49" s="111"/>
      <c r="BS49" s="111"/>
      <c r="BT49" s="111"/>
      <c r="BU49" s="111"/>
      <c r="BV49" s="111"/>
      <c r="BW49" s="111"/>
      <c r="BX49" s="111"/>
      <c r="BY49" s="111"/>
      <c r="BZ49" s="111"/>
      <c r="CA49" s="111"/>
      <c r="CB49" s="111"/>
      <c r="CC49" s="111"/>
      <c r="CD49" s="111"/>
      <c r="CE49" s="111"/>
      <c r="CF49" s="111"/>
      <c r="CG49" s="111"/>
      <c r="CH49" s="111"/>
      <c r="CI49" s="111"/>
      <c r="CJ49" s="111"/>
      <c r="CK49" s="111"/>
      <c r="CL49" s="111"/>
      <c r="CM49" s="111"/>
      <c r="CN49" s="111"/>
      <c r="CO49" s="111"/>
      <c r="CP49" s="111"/>
      <c r="CQ49" s="111"/>
      <c r="CR49" s="111"/>
      <c r="CS49" s="111"/>
      <c r="CT49" s="111"/>
      <c r="CU49" s="111"/>
      <c r="CV49" s="111"/>
      <c r="CW49" s="111"/>
      <c r="CX49" s="111"/>
      <c r="CY49" s="111"/>
      <c r="CZ49" s="111"/>
      <c r="DA49" s="111"/>
      <c r="DB49" s="111"/>
    </row>
    <row r="50" spans="1:106" x14ac:dyDescent="0.35">
      <c r="A50" s="102"/>
      <c r="B50" s="131" t="str" cm="1">
        <f t="array" ref="B50">IFERROR( INDEX($B$4:$BI$4, SMALL($B$5:$BI$5, ROW(44:44))), "" )</f>
        <v/>
      </c>
      <c r="C50" s="131"/>
      <c r="D50" s="132"/>
      <c r="E50" s="114" t="str">
        <f>IF($B$3="","", IF(B50="","", IF( N(INDEX(Table1[[INDUCCIÓN DE INGRESO                     4HS  ]:[INTERACCIÓN PERS / EQUIP3]], MATCH($B$3, TECHINT!$A$7:$A$5997, 0), MATCH(B50, Table1[[#Headers],[INDUCCIÓN DE INGRESO                     4HS  ]:[INTERACCIÓN PERS / EQUIP3]], 0)))&gt;0,TEXT(INDEX(Table1[[INDUCCIÓN DE INGRESO                     4HS  ]:[INTERACCIÓN PERS / EQUIP3]], MATCH($B$3, TECHINT!$A$7:$A$5997, 0), MATCH(B50, Table1[[#Headers],[INDUCCIÓN DE INGRESO                     4HS  ]:[INTERACCIÓN PERS / EQUIP3]], 0)), "dd/mm/aaaa"),IF(INDEX(Table1[[INDUCCIÓN DE INGRESO                     4HS  ]:[INTERACCIÓN PERS / EQUIP3]], MATCH($B$3, TECHINT!$A$7:$A$5997, 0), MATCH(B50, Table1[[#Headers],[INDUCCIÓN DE INGRESO                     4HS  ]:[INTERACCIÓN PERS / EQUIP3]], 0))="","PENDIENTE", INDEX(Table1[[INDUCCIÓN DE INGRESO                     4HS  ]:[INTERACCIÓN PERS / EQUIP3]], MATCH($B$3, TECHINT!$A$7:$A$5997, 0), MATCH(B50, Table1[[#Headers],[INDUCCIÓN DE INGRESO                     4HS  ]:[INTERACCIÓN PERS / EQUIP3]], 0))))))</f>
        <v/>
      </c>
      <c r="F50" s="97"/>
      <c r="G50" s="97"/>
      <c r="H50" s="104" t="str" cm="1">
        <f t="array" ref="H50">IFERROR(
  IF(ISNUMBER(INDEX(#REF!, MATCH($B$3, TECHINT!$B$7:$B$999, 0), COLUMN(E48)-COLUMN(#REF!)+1)),
     TEXT(INDEX(#REF!, MATCH($B$3, TECHINT!$B$7:$B$999, 0), COLUMN(E48)-COLUMN(#REF!)+1),"dd/mm/aaaa"),
     INDEX(#REF!, MATCH($B$3, TECHINT!$B$7:$B$999, 0), COLUMN(E48)-COLUMN(#REF!)+1)
  ),
"")</f>
        <v/>
      </c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1"/>
      <c r="CE50" s="111"/>
      <c r="CF50" s="111"/>
      <c r="CG50" s="111"/>
      <c r="CH50" s="111"/>
      <c r="CI50" s="111"/>
      <c r="CJ50" s="111"/>
      <c r="CK50" s="111"/>
      <c r="CL50" s="111"/>
      <c r="CM50" s="111"/>
      <c r="CN50" s="111"/>
      <c r="CO50" s="111"/>
      <c r="CP50" s="111"/>
      <c r="CQ50" s="111"/>
      <c r="CR50" s="111"/>
      <c r="CS50" s="111"/>
      <c r="CT50" s="111"/>
      <c r="CU50" s="111"/>
      <c r="CV50" s="111"/>
      <c r="CW50" s="111"/>
      <c r="CX50" s="111"/>
      <c r="CY50" s="111"/>
      <c r="CZ50" s="111"/>
      <c r="DA50" s="111"/>
      <c r="DB50" s="111"/>
    </row>
    <row r="51" spans="1:106" x14ac:dyDescent="0.35">
      <c r="A51" s="102"/>
      <c r="B51" s="131" t="str" cm="1">
        <f t="array" ref="B51">IFERROR( INDEX($B$4:$BI$4, SMALL($B$5:$BI$5, ROW(45:45))), "" )</f>
        <v/>
      </c>
      <c r="C51" s="131"/>
      <c r="D51" s="132"/>
      <c r="E51" s="114" t="str">
        <f>IF($B$3="","", IF(B51="","", IF( N(INDEX(Table1[[INDUCCIÓN DE INGRESO                     4HS  ]:[INTERACCIÓN PERS / EQUIP3]], MATCH($B$3, TECHINT!$A$7:$A$5997, 0), MATCH(B51, Table1[[#Headers],[INDUCCIÓN DE INGRESO                     4HS  ]:[INTERACCIÓN PERS / EQUIP3]], 0)))&gt;0,TEXT(INDEX(Table1[[INDUCCIÓN DE INGRESO                     4HS  ]:[INTERACCIÓN PERS / EQUIP3]], MATCH($B$3, TECHINT!$A$7:$A$5997, 0), MATCH(B51, Table1[[#Headers],[INDUCCIÓN DE INGRESO                     4HS  ]:[INTERACCIÓN PERS / EQUIP3]], 0)), "dd/mm/aaaa"),IF(INDEX(Table1[[INDUCCIÓN DE INGRESO                     4HS  ]:[INTERACCIÓN PERS / EQUIP3]], MATCH($B$3, TECHINT!$A$7:$A$5997, 0), MATCH(B51, Table1[[#Headers],[INDUCCIÓN DE INGRESO                     4HS  ]:[INTERACCIÓN PERS / EQUIP3]], 0))="","PENDIENTE", INDEX(Table1[[INDUCCIÓN DE INGRESO                     4HS  ]:[INTERACCIÓN PERS / EQUIP3]], MATCH($B$3, TECHINT!$A$7:$A$5997, 0), MATCH(B51, Table1[[#Headers],[INDUCCIÓN DE INGRESO                     4HS  ]:[INTERACCIÓN PERS / EQUIP3]], 0))))))</f>
        <v/>
      </c>
      <c r="F51" s="97"/>
      <c r="G51" s="97"/>
      <c r="H51" s="104" t="str" cm="1">
        <f t="array" ref="H51">IFERROR(
  IF(ISNUMBER(INDEX(#REF!, MATCH($B$3, TECHINT!$B$7:$B$999, 0), COLUMN(E49)-COLUMN(#REF!)+1)),
     TEXT(INDEX(#REF!, MATCH($B$3, TECHINT!$B$7:$B$999, 0), COLUMN(E49)-COLUMN(#REF!)+1),"dd/mm/aaaa"),
     INDEX(#REF!, MATCH($B$3, TECHINT!$B$7:$B$999, 0), COLUMN(E49)-COLUMN(#REF!)+1)
  ),
"")</f>
        <v/>
      </c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1"/>
      <c r="CE51" s="111"/>
      <c r="CF51" s="111"/>
      <c r="CG51" s="111"/>
      <c r="CH51" s="111"/>
      <c r="CI51" s="111"/>
      <c r="CJ51" s="111"/>
      <c r="CK51" s="111"/>
      <c r="CL51" s="111"/>
      <c r="CM51" s="111"/>
      <c r="CN51" s="111"/>
      <c r="CO51" s="111"/>
      <c r="CP51" s="111"/>
      <c r="CQ51" s="111"/>
      <c r="CR51" s="111"/>
      <c r="CS51" s="111"/>
      <c r="CT51" s="111"/>
      <c r="CU51" s="111"/>
      <c r="CV51" s="111"/>
      <c r="CW51" s="111"/>
      <c r="CX51" s="111"/>
      <c r="CY51" s="111"/>
      <c r="CZ51" s="111"/>
      <c r="DA51" s="111"/>
      <c r="DB51" s="111"/>
    </row>
    <row r="52" spans="1:106" x14ac:dyDescent="0.35">
      <c r="A52" s="102"/>
      <c r="B52" s="131" t="str" cm="1">
        <f t="array" ref="B52">IFERROR( INDEX($B$4:$BI$4, SMALL($B$5:$BI$5, ROW(46:46))), "" )</f>
        <v/>
      </c>
      <c r="C52" s="131"/>
      <c r="D52" s="132"/>
      <c r="E52" s="114" t="str">
        <f>IF($B$3="","", IF(B52="","", IF( N(INDEX(Table1[[INDUCCIÓN DE INGRESO                     4HS  ]:[INTERACCIÓN PERS / EQUIP3]], MATCH($B$3, TECHINT!$A$7:$A$5997, 0), MATCH(B52, Table1[[#Headers],[INDUCCIÓN DE INGRESO                     4HS  ]:[INTERACCIÓN PERS / EQUIP3]], 0)))&gt;0,TEXT(INDEX(Table1[[INDUCCIÓN DE INGRESO                     4HS  ]:[INTERACCIÓN PERS / EQUIP3]], MATCH($B$3, TECHINT!$A$7:$A$5997, 0), MATCH(B52, Table1[[#Headers],[INDUCCIÓN DE INGRESO                     4HS  ]:[INTERACCIÓN PERS / EQUIP3]], 0)), "dd/mm/aaaa"),IF(INDEX(Table1[[INDUCCIÓN DE INGRESO                     4HS  ]:[INTERACCIÓN PERS / EQUIP3]], MATCH($B$3, TECHINT!$A$7:$A$5997, 0), MATCH(B52, Table1[[#Headers],[INDUCCIÓN DE INGRESO                     4HS  ]:[INTERACCIÓN PERS / EQUIP3]], 0))="","PENDIENTE", INDEX(Table1[[INDUCCIÓN DE INGRESO                     4HS  ]:[INTERACCIÓN PERS / EQUIP3]], MATCH($B$3, TECHINT!$A$7:$A$5997, 0), MATCH(B52, Table1[[#Headers],[INDUCCIÓN DE INGRESO                     4HS  ]:[INTERACCIÓN PERS / EQUIP3]], 0))))))</f>
        <v/>
      </c>
      <c r="F52" s="97"/>
      <c r="G52" s="97"/>
      <c r="H52" s="104" t="str" cm="1">
        <f t="array" ref="H52">IFERROR(
  IF(ISNUMBER(INDEX(#REF!, MATCH($B$3, TECHINT!$B$7:$B$999, 0), COLUMN(E50)-COLUMN(#REF!)+1)),
     TEXT(INDEX(#REF!, MATCH($B$3, TECHINT!$B$7:$B$999, 0), COLUMN(E50)-COLUMN(#REF!)+1),"dd/mm/aaaa"),
     INDEX(#REF!, MATCH($B$3, TECHINT!$B$7:$B$999, 0), COLUMN(E50)-COLUMN(#REF!)+1)
  ),
"")</f>
        <v/>
      </c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11"/>
      <c r="BW52" s="111"/>
      <c r="BX52" s="111"/>
      <c r="BY52" s="111"/>
      <c r="BZ52" s="111"/>
      <c r="CA52" s="111"/>
      <c r="CB52" s="111"/>
      <c r="CC52" s="111"/>
      <c r="CD52" s="111"/>
      <c r="CE52" s="111"/>
      <c r="CF52" s="111"/>
      <c r="CG52" s="111"/>
      <c r="CH52" s="111"/>
      <c r="CI52" s="111"/>
      <c r="CJ52" s="111"/>
      <c r="CK52" s="111"/>
      <c r="CL52" s="111"/>
      <c r="CM52" s="111"/>
      <c r="CN52" s="111"/>
      <c r="CO52" s="111"/>
      <c r="CP52" s="111"/>
      <c r="CQ52" s="111"/>
      <c r="CR52" s="111"/>
      <c r="CS52" s="111"/>
      <c r="CT52" s="111"/>
      <c r="CU52" s="111"/>
      <c r="CV52" s="111"/>
      <c r="CW52" s="111"/>
      <c r="CX52" s="111"/>
      <c r="CY52" s="111"/>
      <c r="CZ52" s="111"/>
      <c r="DA52" s="111"/>
      <c r="DB52" s="111"/>
    </row>
    <row r="53" spans="1:106" x14ac:dyDescent="0.35">
      <c r="A53" s="102"/>
      <c r="B53" s="131" t="str" cm="1">
        <f t="array" ref="B53">IFERROR( INDEX($B$4:$BI$4, SMALL($B$5:$BI$5, ROW(47:47))), "" )</f>
        <v/>
      </c>
      <c r="C53" s="131"/>
      <c r="D53" s="132"/>
      <c r="E53" s="114" t="str">
        <f>IF($B$3="","", IF(B53="","", IF( N(INDEX(Table1[[INDUCCIÓN DE INGRESO                     4HS  ]:[INTERACCIÓN PERS / EQUIP3]], MATCH($B$3, TECHINT!$A$7:$A$5997, 0), MATCH(B53, Table1[[#Headers],[INDUCCIÓN DE INGRESO                     4HS  ]:[INTERACCIÓN PERS / EQUIP3]], 0)))&gt;0,TEXT(INDEX(Table1[[INDUCCIÓN DE INGRESO                     4HS  ]:[INTERACCIÓN PERS / EQUIP3]], MATCH($B$3, TECHINT!$A$7:$A$5997, 0), MATCH(B53, Table1[[#Headers],[INDUCCIÓN DE INGRESO                     4HS  ]:[INTERACCIÓN PERS / EQUIP3]], 0)), "dd/mm/aaaa"),IF(INDEX(Table1[[INDUCCIÓN DE INGRESO                     4HS  ]:[INTERACCIÓN PERS / EQUIP3]], MATCH($B$3, TECHINT!$A$7:$A$5997, 0), MATCH(B53, Table1[[#Headers],[INDUCCIÓN DE INGRESO                     4HS  ]:[INTERACCIÓN PERS / EQUIP3]], 0))="","PENDIENTE", INDEX(Table1[[INDUCCIÓN DE INGRESO                     4HS  ]:[INTERACCIÓN PERS / EQUIP3]], MATCH($B$3, TECHINT!$A$7:$A$5997, 0), MATCH(B53, Table1[[#Headers],[INDUCCIÓN DE INGRESO                     4HS  ]:[INTERACCIÓN PERS / EQUIP3]], 0))))))</f>
        <v/>
      </c>
      <c r="F53" s="97"/>
      <c r="G53" s="97"/>
      <c r="H53" s="104" t="str" cm="1">
        <f t="array" ref="H53">IFERROR(
  IF(ISNUMBER(INDEX(#REF!, MATCH($B$3, TECHINT!$B$7:$B$999, 0), COLUMN(E51)-COLUMN(#REF!)+1)),
     TEXT(INDEX(#REF!, MATCH($B$3, TECHINT!$B$7:$B$999, 0), COLUMN(E51)-COLUMN(#REF!)+1),"dd/mm/aaaa"),
     INDEX(#REF!, MATCH($B$3, TECHINT!$B$7:$B$999, 0), COLUMN(E51)-COLUMN(#REF!)+1)
  ),
"")</f>
        <v/>
      </c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1"/>
      <c r="BL53" s="111"/>
      <c r="BM53" s="111"/>
      <c r="BN53" s="111"/>
      <c r="BO53" s="111"/>
      <c r="BP53" s="111"/>
      <c r="BQ53" s="111"/>
      <c r="BR53" s="111"/>
      <c r="BS53" s="111"/>
      <c r="BT53" s="111"/>
      <c r="BU53" s="111"/>
      <c r="BV53" s="111"/>
      <c r="BW53" s="111"/>
      <c r="BX53" s="111"/>
      <c r="BY53" s="111"/>
      <c r="BZ53" s="111"/>
      <c r="CA53" s="111"/>
      <c r="CB53" s="111"/>
      <c r="CC53" s="111"/>
      <c r="CD53" s="111"/>
      <c r="CE53" s="111"/>
      <c r="CF53" s="111"/>
      <c r="CG53" s="111"/>
      <c r="CH53" s="111"/>
      <c r="CI53" s="111"/>
      <c r="CJ53" s="111"/>
      <c r="CK53" s="111"/>
      <c r="CL53" s="111"/>
      <c r="CM53" s="111"/>
      <c r="CN53" s="111"/>
      <c r="CO53" s="111"/>
      <c r="CP53" s="111"/>
      <c r="CQ53" s="111"/>
      <c r="CR53" s="111"/>
      <c r="CS53" s="111"/>
      <c r="CT53" s="111"/>
      <c r="CU53" s="111"/>
      <c r="CV53" s="111"/>
      <c r="CW53" s="111"/>
      <c r="CX53" s="111"/>
      <c r="CY53" s="111"/>
      <c r="CZ53" s="111"/>
      <c r="DA53" s="111"/>
      <c r="DB53" s="111"/>
    </row>
    <row r="54" spans="1:106" x14ac:dyDescent="0.35">
      <c r="A54" s="102"/>
      <c r="B54" s="131" t="str" cm="1">
        <f t="array" ref="B54">IFERROR( INDEX($B$4:$BI$4, SMALL($B$5:$BI$5, ROW(48:48))), "" )</f>
        <v/>
      </c>
      <c r="C54" s="131"/>
      <c r="D54" s="132"/>
      <c r="E54" s="114" t="str">
        <f>IF($B$3="","", IF(B54="","", IF( N(INDEX(Table1[[INDUCCIÓN DE INGRESO                     4HS  ]:[INTERACCIÓN PERS / EQUIP3]], MATCH($B$3, TECHINT!$A$7:$A$5997, 0), MATCH(B54, Table1[[#Headers],[INDUCCIÓN DE INGRESO                     4HS  ]:[INTERACCIÓN PERS / EQUIP3]], 0)))&gt;0,TEXT(INDEX(Table1[[INDUCCIÓN DE INGRESO                     4HS  ]:[INTERACCIÓN PERS / EQUIP3]], MATCH($B$3, TECHINT!$A$7:$A$5997, 0), MATCH(B54, Table1[[#Headers],[INDUCCIÓN DE INGRESO                     4HS  ]:[INTERACCIÓN PERS / EQUIP3]], 0)), "dd/mm/aaaa"),IF(INDEX(Table1[[INDUCCIÓN DE INGRESO                     4HS  ]:[INTERACCIÓN PERS / EQUIP3]], MATCH($B$3, TECHINT!$A$7:$A$5997, 0), MATCH(B54, Table1[[#Headers],[INDUCCIÓN DE INGRESO                     4HS  ]:[INTERACCIÓN PERS / EQUIP3]], 0))="","PENDIENTE", INDEX(Table1[[INDUCCIÓN DE INGRESO                     4HS  ]:[INTERACCIÓN PERS / EQUIP3]], MATCH($B$3, TECHINT!$A$7:$A$5997, 0), MATCH(B54, Table1[[#Headers],[INDUCCIÓN DE INGRESO                     4HS  ]:[INTERACCIÓN PERS / EQUIP3]], 0))))))</f>
        <v/>
      </c>
      <c r="F54" s="97"/>
      <c r="G54" s="97"/>
      <c r="H54" s="104" t="str" cm="1">
        <f t="array" ref="H54">IFERROR(
  IF(ISNUMBER(INDEX(#REF!, MATCH($B$3, TECHINT!$B$7:$B$999, 0), COLUMN(E52)-COLUMN(#REF!)+1)),
     TEXT(INDEX(#REF!, MATCH($B$3, TECHINT!$B$7:$B$999, 0), COLUMN(E52)-COLUMN(#REF!)+1),"dd/mm/aaaa"),
     INDEX(#REF!, MATCH($B$3, TECHINT!$B$7:$B$999, 0), COLUMN(E52)-COLUMN(#REF!)+1)
  ),
"")</f>
        <v/>
      </c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1"/>
      <c r="BL54" s="111"/>
      <c r="BM54" s="111"/>
      <c r="BN54" s="111"/>
      <c r="BO54" s="111"/>
      <c r="BP54" s="111"/>
      <c r="BQ54" s="111"/>
      <c r="BR54" s="111"/>
      <c r="BS54" s="111"/>
      <c r="BT54" s="111"/>
      <c r="BU54" s="111"/>
      <c r="BV54" s="111"/>
      <c r="BW54" s="111"/>
      <c r="BX54" s="111"/>
      <c r="BY54" s="111"/>
      <c r="BZ54" s="111"/>
      <c r="CA54" s="111"/>
      <c r="CB54" s="111"/>
      <c r="CC54" s="111"/>
      <c r="CD54" s="111"/>
      <c r="CE54" s="111"/>
      <c r="CF54" s="111"/>
      <c r="CG54" s="111"/>
      <c r="CH54" s="111"/>
      <c r="CI54" s="111"/>
      <c r="CJ54" s="111"/>
      <c r="CK54" s="111"/>
      <c r="CL54" s="111"/>
      <c r="CM54" s="111"/>
      <c r="CN54" s="111"/>
      <c r="CO54" s="111"/>
      <c r="CP54" s="111"/>
      <c r="CQ54" s="111"/>
      <c r="CR54" s="111"/>
      <c r="CS54" s="111"/>
      <c r="CT54" s="111"/>
      <c r="CU54" s="111"/>
      <c r="CV54" s="111"/>
      <c r="CW54" s="111"/>
      <c r="CX54" s="111"/>
      <c r="CY54" s="111"/>
      <c r="CZ54" s="111"/>
      <c r="DA54" s="111"/>
      <c r="DB54" s="111"/>
    </row>
    <row r="55" spans="1:106" x14ac:dyDescent="0.35">
      <c r="A55" s="102"/>
      <c r="B55" s="131" t="str" cm="1">
        <f t="array" ref="B55">IFERROR( INDEX($B$4:$BI$4, SMALL($B$5:$BI$5, ROW(49:49))), "" )</f>
        <v/>
      </c>
      <c r="C55" s="131"/>
      <c r="D55" s="132"/>
      <c r="E55" s="114" t="str">
        <f>IF($B$3="","", IF(B55="","", IF( N(INDEX(Table1[[INDUCCIÓN DE INGRESO                     4HS  ]:[INTERACCIÓN PERS / EQUIP3]], MATCH($B$3, TECHINT!$A$7:$A$5997, 0), MATCH(B55, Table1[[#Headers],[INDUCCIÓN DE INGRESO                     4HS  ]:[INTERACCIÓN PERS / EQUIP3]], 0)))&gt;0,TEXT(INDEX(Table1[[INDUCCIÓN DE INGRESO                     4HS  ]:[INTERACCIÓN PERS / EQUIP3]], MATCH($B$3, TECHINT!$A$7:$A$5997, 0), MATCH(B55, Table1[[#Headers],[INDUCCIÓN DE INGRESO                     4HS  ]:[INTERACCIÓN PERS / EQUIP3]], 0)), "dd/mm/aaaa"),IF(INDEX(Table1[[INDUCCIÓN DE INGRESO                     4HS  ]:[INTERACCIÓN PERS / EQUIP3]], MATCH($B$3, TECHINT!$A$7:$A$5997, 0), MATCH(B55, Table1[[#Headers],[INDUCCIÓN DE INGRESO                     4HS  ]:[INTERACCIÓN PERS / EQUIP3]], 0))="","PENDIENTE", INDEX(Table1[[INDUCCIÓN DE INGRESO                     4HS  ]:[INTERACCIÓN PERS / EQUIP3]], MATCH($B$3, TECHINT!$A$7:$A$5997, 0), MATCH(B55, Table1[[#Headers],[INDUCCIÓN DE INGRESO                     4HS  ]:[INTERACCIÓN PERS / EQUIP3]], 0))))))</f>
        <v/>
      </c>
      <c r="F55" s="97"/>
      <c r="G55" s="97"/>
      <c r="H55" s="104" t="str" cm="1">
        <f t="array" ref="H55">IFERROR(
  IF(ISNUMBER(INDEX(#REF!, MATCH($B$3, TECHINT!$B$7:$B$999, 0), COLUMN(E53)-COLUMN(#REF!)+1)),
     TEXT(INDEX(#REF!, MATCH($B$3, TECHINT!$B$7:$B$999, 0), COLUMN(E53)-COLUMN(#REF!)+1),"dd/mm/aaaa"),
     INDEX(#REF!, MATCH($B$3, TECHINT!$B$7:$B$999, 0), COLUMN(E53)-COLUMN(#REF!)+1)
  ),
"")</f>
        <v/>
      </c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1"/>
      <c r="CE55" s="111"/>
      <c r="CF55" s="111"/>
      <c r="CG55" s="111"/>
      <c r="CH55" s="111"/>
      <c r="CI55" s="111"/>
      <c r="CJ55" s="111"/>
      <c r="CK55" s="111"/>
      <c r="CL55" s="111"/>
      <c r="CM55" s="111"/>
      <c r="CN55" s="111"/>
      <c r="CO55" s="111"/>
      <c r="CP55" s="111"/>
      <c r="CQ55" s="111"/>
      <c r="CR55" s="111"/>
      <c r="CS55" s="111"/>
      <c r="CT55" s="111"/>
      <c r="CU55" s="111"/>
      <c r="CV55" s="111"/>
      <c r="CW55" s="111"/>
      <c r="CX55" s="111"/>
      <c r="CY55" s="111"/>
      <c r="CZ55" s="111"/>
      <c r="DA55" s="111"/>
      <c r="DB55" s="111"/>
    </row>
    <row r="56" spans="1:106" x14ac:dyDescent="0.35">
      <c r="A56" s="102"/>
      <c r="B56" s="131" t="str" cm="1">
        <f t="array" ref="B56">IFERROR( INDEX($B$4:$BI$4, SMALL($B$5:$BI$5, ROW(50:50))), "" )</f>
        <v/>
      </c>
      <c r="C56" s="131"/>
      <c r="D56" s="132"/>
      <c r="E56" s="114" t="str">
        <f>IF($B$3="","", IF(B56="","", IF( N(INDEX(Table1[[INDUCCIÓN DE INGRESO                     4HS  ]:[INTERACCIÓN PERS / EQUIP3]], MATCH($B$3, TECHINT!$A$7:$A$5997, 0), MATCH(B56, Table1[[#Headers],[INDUCCIÓN DE INGRESO                     4HS  ]:[INTERACCIÓN PERS / EQUIP3]], 0)))&gt;0,TEXT(INDEX(Table1[[INDUCCIÓN DE INGRESO                     4HS  ]:[INTERACCIÓN PERS / EQUIP3]], MATCH($B$3, TECHINT!$A$7:$A$5997, 0), MATCH(B56, Table1[[#Headers],[INDUCCIÓN DE INGRESO                     4HS  ]:[INTERACCIÓN PERS / EQUIP3]], 0)), "dd/mm/aaaa"),IF(INDEX(Table1[[INDUCCIÓN DE INGRESO                     4HS  ]:[INTERACCIÓN PERS / EQUIP3]], MATCH($B$3, TECHINT!$A$7:$A$5997, 0), MATCH(B56, Table1[[#Headers],[INDUCCIÓN DE INGRESO                     4HS  ]:[INTERACCIÓN PERS / EQUIP3]], 0))="","PENDIENTE", INDEX(Table1[[INDUCCIÓN DE INGRESO                     4HS  ]:[INTERACCIÓN PERS / EQUIP3]], MATCH($B$3, TECHINT!$A$7:$A$5997, 0), MATCH(B56, Table1[[#Headers],[INDUCCIÓN DE INGRESO                     4HS  ]:[INTERACCIÓN PERS / EQUIP3]], 0))))))</f>
        <v/>
      </c>
      <c r="F56" s="97"/>
      <c r="G56" s="97"/>
      <c r="H56" s="104" t="str" cm="1">
        <f t="array" ref="H56">IFERROR(
  IF(ISNUMBER(INDEX(#REF!, MATCH($B$3, TECHINT!$B$7:$B$999, 0), COLUMN(E54)-COLUMN(#REF!)+1)),
     TEXT(INDEX(#REF!, MATCH($B$3, TECHINT!$B$7:$B$999, 0), COLUMN(E54)-COLUMN(#REF!)+1),"dd/mm/aaaa"),
     INDEX(#REF!, MATCH($B$3, TECHINT!$B$7:$B$999, 0), COLUMN(E54)-COLUMN(#REF!)+1)
  ),
"")</f>
        <v/>
      </c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1"/>
      <c r="AN56" s="111"/>
      <c r="AO56" s="111"/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1"/>
      <c r="BL56" s="111"/>
      <c r="BM56" s="111"/>
      <c r="BN56" s="111"/>
      <c r="BO56" s="111"/>
      <c r="BP56" s="111"/>
      <c r="BQ56" s="111"/>
      <c r="BR56" s="111"/>
      <c r="BS56" s="111"/>
      <c r="BT56" s="111"/>
      <c r="BU56" s="111"/>
      <c r="BV56" s="111"/>
      <c r="BW56" s="111"/>
      <c r="BX56" s="111"/>
      <c r="BY56" s="111"/>
      <c r="BZ56" s="111"/>
      <c r="CA56" s="111"/>
      <c r="CB56" s="111"/>
      <c r="CC56" s="111"/>
      <c r="CD56" s="111"/>
      <c r="CE56" s="111"/>
      <c r="CF56" s="111"/>
      <c r="CG56" s="111"/>
      <c r="CH56" s="111"/>
      <c r="CI56" s="111"/>
      <c r="CJ56" s="111"/>
      <c r="CK56" s="111"/>
      <c r="CL56" s="111"/>
      <c r="CM56" s="111"/>
      <c r="CN56" s="111"/>
      <c r="CO56" s="111"/>
      <c r="CP56" s="111"/>
      <c r="CQ56" s="111"/>
      <c r="CR56" s="111"/>
      <c r="CS56" s="111"/>
      <c r="CT56" s="111"/>
      <c r="CU56" s="111"/>
      <c r="CV56" s="111"/>
      <c r="CW56" s="111"/>
      <c r="CX56" s="111"/>
      <c r="CY56" s="111"/>
      <c r="CZ56" s="111"/>
      <c r="DA56" s="111"/>
      <c r="DB56" s="111"/>
    </row>
    <row r="57" spans="1:106" x14ac:dyDescent="0.35">
      <c r="A57" s="102"/>
      <c r="B57" s="131" t="str" cm="1">
        <f t="array" ref="B57">IFERROR( INDEX($B$4:$BI$4, SMALL($B$5:$BI$5, ROW(51:51))), "" )</f>
        <v/>
      </c>
      <c r="C57" s="131"/>
      <c r="D57" s="132"/>
      <c r="E57" s="114" t="str">
        <f>IF($B$3="","", IF(B57="","", IF( N(INDEX(Table1[[INDUCCIÓN DE INGRESO                     4HS  ]:[INTERACCIÓN PERS / EQUIP3]], MATCH($B$3, TECHINT!$A$7:$A$5997, 0), MATCH(B57, Table1[[#Headers],[INDUCCIÓN DE INGRESO                     4HS  ]:[INTERACCIÓN PERS / EQUIP3]], 0)))&gt;0,TEXT(INDEX(Table1[[INDUCCIÓN DE INGRESO                     4HS  ]:[INTERACCIÓN PERS / EQUIP3]], MATCH($B$3, TECHINT!$A$7:$A$5997, 0), MATCH(B57, Table1[[#Headers],[INDUCCIÓN DE INGRESO                     4HS  ]:[INTERACCIÓN PERS / EQUIP3]], 0)), "dd/mm/aaaa"),IF(INDEX(Table1[[INDUCCIÓN DE INGRESO                     4HS  ]:[INTERACCIÓN PERS / EQUIP3]], MATCH($B$3, TECHINT!$A$7:$A$5997, 0), MATCH(B57, Table1[[#Headers],[INDUCCIÓN DE INGRESO                     4HS  ]:[INTERACCIÓN PERS / EQUIP3]], 0))="","PENDIENTE", INDEX(Table1[[INDUCCIÓN DE INGRESO                     4HS  ]:[INTERACCIÓN PERS / EQUIP3]], MATCH($B$3, TECHINT!$A$7:$A$5997, 0), MATCH(B57, Table1[[#Headers],[INDUCCIÓN DE INGRESO                     4HS  ]:[INTERACCIÓN PERS / EQUIP3]], 0))))))</f>
        <v/>
      </c>
      <c r="F57" s="97"/>
      <c r="G57" s="97"/>
      <c r="H57" s="104" t="str" cm="1">
        <f t="array" ref="H57">IFERROR(
  IF(ISNUMBER(INDEX(#REF!, MATCH($B$3, TECHINT!$B$7:$B$999, 0), COLUMN(E55)-COLUMN(#REF!)+1)),
     TEXT(INDEX(#REF!, MATCH($B$3, TECHINT!$B$7:$B$999, 0), COLUMN(E55)-COLUMN(#REF!)+1),"dd/mm/aaaa"),
     INDEX(#REF!, MATCH($B$3, TECHINT!$B$7:$B$999, 0), COLUMN(E55)-COLUMN(#REF!)+1)
  ),
"")</f>
        <v/>
      </c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</row>
    <row r="58" spans="1:106" x14ac:dyDescent="0.35">
      <c r="A58" s="102"/>
      <c r="B58" s="131" t="str" cm="1">
        <f t="array" ref="B58">IFERROR( INDEX($B$4:$BI$4, SMALL($B$5:$BI$5, ROW(52:52))), "" )</f>
        <v/>
      </c>
      <c r="C58" s="131"/>
      <c r="D58" s="132"/>
      <c r="E58" s="114" t="str">
        <f>IF($B$3="","", IF(B58="","", IF( N(INDEX(Table1[[INDUCCIÓN DE INGRESO                     4HS  ]:[INTERACCIÓN PERS / EQUIP3]], MATCH($B$3, TECHINT!$A$7:$A$5997, 0), MATCH(B58, Table1[[#Headers],[INDUCCIÓN DE INGRESO                     4HS  ]:[INTERACCIÓN PERS / EQUIP3]], 0)))&gt;0,TEXT(INDEX(Table1[[INDUCCIÓN DE INGRESO                     4HS  ]:[INTERACCIÓN PERS / EQUIP3]], MATCH($B$3, TECHINT!$A$7:$A$5997, 0), MATCH(B58, Table1[[#Headers],[INDUCCIÓN DE INGRESO                     4HS  ]:[INTERACCIÓN PERS / EQUIP3]], 0)), "dd/mm/aaaa"),IF(INDEX(Table1[[INDUCCIÓN DE INGRESO                     4HS  ]:[INTERACCIÓN PERS / EQUIP3]], MATCH($B$3, TECHINT!$A$7:$A$5997, 0), MATCH(B58, Table1[[#Headers],[INDUCCIÓN DE INGRESO                     4HS  ]:[INTERACCIÓN PERS / EQUIP3]], 0))="","PENDIENTE", INDEX(Table1[[INDUCCIÓN DE INGRESO                     4HS  ]:[INTERACCIÓN PERS / EQUIP3]], MATCH($B$3, TECHINT!$A$7:$A$5997, 0), MATCH(B58, Table1[[#Headers],[INDUCCIÓN DE INGRESO                     4HS  ]:[INTERACCIÓN PERS / EQUIP3]], 0))))))</f>
        <v/>
      </c>
      <c r="F58" s="97"/>
      <c r="G58" s="97"/>
      <c r="H58" s="104" t="str" cm="1">
        <f t="array" ref="H58">IFERROR(
  IF(ISNUMBER(INDEX(#REF!, MATCH($B$3, TECHINT!$B$7:$B$999, 0), COLUMN(E56)-COLUMN(#REF!)+1)),
     TEXT(INDEX(#REF!, MATCH($B$3, TECHINT!$B$7:$B$999, 0), COLUMN(E56)-COLUMN(#REF!)+1),"dd/mm/aaaa"),
     INDEX(#REF!, MATCH($B$3, TECHINT!$B$7:$B$999, 0), COLUMN(E56)-COLUMN(#REF!)+1)
  ),
"")</f>
        <v/>
      </c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1"/>
      <c r="BL58" s="111"/>
      <c r="BM58" s="111"/>
      <c r="BN58" s="111"/>
      <c r="BO58" s="111"/>
      <c r="BP58" s="111"/>
      <c r="BQ58" s="111"/>
      <c r="BR58" s="111"/>
      <c r="BS58" s="111"/>
      <c r="BT58" s="111"/>
      <c r="BU58" s="111"/>
      <c r="BV58" s="111"/>
      <c r="BW58" s="111"/>
      <c r="BX58" s="111"/>
      <c r="BY58" s="111"/>
      <c r="BZ58" s="111"/>
      <c r="CA58" s="111"/>
      <c r="CB58" s="111"/>
      <c r="CC58" s="111"/>
      <c r="CD58" s="111"/>
      <c r="CE58" s="111"/>
      <c r="CF58" s="111"/>
      <c r="CG58" s="111"/>
      <c r="CH58" s="111"/>
      <c r="CI58" s="111"/>
      <c r="CJ58" s="111"/>
      <c r="CK58" s="111"/>
      <c r="CL58" s="111"/>
      <c r="CM58" s="111"/>
      <c r="CN58" s="111"/>
      <c r="CO58" s="111"/>
      <c r="CP58" s="111"/>
      <c r="CQ58" s="111"/>
      <c r="CR58" s="111"/>
      <c r="CS58" s="111"/>
      <c r="CT58" s="111"/>
      <c r="CU58" s="111"/>
      <c r="CV58" s="111"/>
      <c r="CW58" s="111"/>
      <c r="CX58" s="111"/>
      <c r="CY58" s="111"/>
      <c r="CZ58" s="111"/>
      <c r="DA58" s="111"/>
      <c r="DB58" s="111"/>
    </row>
    <row r="59" spans="1:106" x14ac:dyDescent="0.35">
      <c r="A59" s="102"/>
      <c r="B59" s="131" t="str" cm="1">
        <f t="array" ref="B59">IFERROR( INDEX($B$4:$BI$4, SMALL($B$5:$BI$5, ROW(53:53))), "" )</f>
        <v/>
      </c>
      <c r="C59" s="131"/>
      <c r="D59" s="132"/>
      <c r="E59" s="114" t="str">
        <f>IF($B$3="","", IF(B59="","", IF( N(INDEX(Table1[[INDUCCIÓN DE INGRESO                     4HS  ]:[INTERACCIÓN PERS / EQUIP3]], MATCH($B$3, TECHINT!$A$7:$A$5997, 0), MATCH(B59, Table1[[#Headers],[INDUCCIÓN DE INGRESO                     4HS  ]:[INTERACCIÓN PERS / EQUIP3]], 0)))&gt;0,TEXT(INDEX(Table1[[INDUCCIÓN DE INGRESO                     4HS  ]:[INTERACCIÓN PERS / EQUIP3]], MATCH($B$3, TECHINT!$A$7:$A$5997, 0), MATCH(B59, Table1[[#Headers],[INDUCCIÓN DE INGRESO                     4HS  ]:[INTERACCIÓN PERS / EQUIP3]], 0)), "dd/mm/aaaa"),IF(INDEX(Table1[[INDUCCIÓN DE INGRESO                     4HS  ]:[INTERACCIÓN PERS / EQUIP3]], MATCH($B$3, TECHINT!$A$7:$A$5997, 0), MATCH(B59, Table1[[#Headers],[INDUCCIÓN DE INGRESO                     4HS  ]:[INTERACCIÓN PERS / EQUIP3]], 0))="","PENDIENTE", INDEX(Table1[[INDUCCIÓN DE INGRESO                     4HS  ]:[INTERACCIÓN PERS / EQUIP3]], MATCH($B$3, TECHINT!$A$7:$A$5997, 0), MATCH(B59, Table1[[#Headers],[INDUCCIÓN DE INGRESO                     4HS  ]:[INTERACCIÓN PERS / EQUIP3]], 0))))))</f>
        <v/>
      </c>
      <c r="F59" s="97"/>
      <c r="G59" s="97"/>
      <c r="H59" s="104" t="str" cm="1">
        <f t="array" ref="H59">IFERROR(
  IF(ISNUMBER(INDEX(#REF!, MATCH($B$3, TECHINT!$B$7:$B$999, 0), COLUMN(E57)-COLUMN(#REF!)+1)),
     TEXT(INDEX(#REF!, MATCH($B$3, TECHINT!$B$7:$B$999, 0), COLUMN(E57)-COLUMN(#REF!)+1),"dd/mm/aaaa"),
     INDEX(#REF!, MATCH($B$3, TECHINT!$B$7:$B$999, 0), COLUMN(E57)-COLUMN(#REF!)+1)
  ),
"")</f>
        <v/>
      </c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  <c r="AT59" s="111"/>
      <c r="AU59" s="111"/>
      <c r="AV59" s="111"/>
      <c r="AW59" s="111"/>
      <c r="AX59" s="111"/>
      <c r="AY59" s="111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1"/>
      <c r="BL59" s="111"/>
      <c r="BM59" s="111"/>
      <c r="BN59" s="111"/>
      <c r="BO59" s="111"/>
      <c r="BP59" s="111"/>
      <c r="BQ59" s="111"/>
      <c r="BR59" s="111"/>
      <c r="BS59" s="111"/>
      <c r="BT59" s="111"/>
      <c r="BU59" s="111"/>
      <c r="BV59" s="111"/>
      <c r="BW59" s="111"/>
      <c r="BX59" s="111"/>
      <c r="BY59" s="111"/>
      <c r="BZ59" s="111"/>
      <c r="CA59" s="111"/>
      <c r="CB59" s="111"/>
      <c r="CC59" s="111"/>
      <c r="CD59" s="111"/>
      <c r="CE59" s="111"/>
      <c r="CF59" s="111"/>
      <c r="CG59" s="111"/>
      <c r="CH59" s="111"/>
      <c r="CI59" s="111"/>
      <c r="CJ59" s="111"/>
      <c r="CK59" s="111"/>
      <c r="CL59" s="111"/>
      <c r="CM59" s="111"/>
      <c r="CN59" s="111"/>
      <c r="CO59" s="111"/>
      <c r="CP59" s="111"/>
      <c r="CQ59" s="111"/>
      <c r="CR59" s="111"/>
      <c r="CS59" s="111"/>
      <c r="CT59" s="111"/>
      <c r="CU59" s="111"/>
      <c r="CV59" s="111"/>
      <c r="CW59" s="111"/>
      <c r="CX59" s="111"/>
      <c r="CY59" s="111"/>
      <c r="CZ59" s="111"/>
      <c r="DA59" s="111"/>
      <c r="DB59" s="111"/>
    </row>
    <row r="60" spans="1:106" x14ac:dyDescent="0.35">
      <c r="A60" s="102"/>
      <c r="B60" s="131" t="str" cm="1">
        <f t="array" ref="B60">IFERROR( INDEX($B$4:$BI$4, SMALL($B$5:$BI$5, ROW(54:54))), "" )</f>
        <v/>
      </c>
      <c r="C60" s="131"/>
      <c r="D60" s="132"/>
      <c r="E60" s="114" t="str">
        <f>IF($B$3="","", IF(B60="","", IF( N(INDEX(Table1[[INDUCCIÓN DE INGRESO                     4HS  ]:[INTERACCIÓN PERS / EQUIP3]], MATCH($B$3, TECHINT!$A$7:$A$5997, 0), MATCH(B60, Table1[[#Headers],[INDUCCIÓN DE INGRESO                     4HS  ]:[INTERACCIÓN PERS / EQUIP3]], 0)))&gt;0,TEXT(INDEX(Table1[[INDUCCIÓN DE INGRESO                     4HS  ]:[INTERACCIÓN PERS / EQUIP3]], MATCH($B$3, TECHINT!$A$7:$A$5997, 0), MATCH(B60, Table1[[#Headers],[INDUCCIÓN DE INGRESO                     4HS  ]:[INTERACCIÓN PERS / EQUIP3]], 0)), "dd/mm/aaaa"),IF(INDEX(Table1[[INDUCCIÓN DE INGRESO                     4HS  ]:[INTERACCIÓN PERS / EQUIP3]], MATCH($B$3, TECHINT!$A$7:$A$5997, 0), MATCH(B60, Table1[[#Headers],[INDUCCIÓN DE INGRESO                     4HS  ]:[INTERACCIÓN PERS / EQUIP3]], 0))="","PENDIENTE", INDEX(Table1[[INDUCCIÓN DE INGRESO                     4HS  ]:[INTERACCIÓN PERS / EQUIP3]], MATCH($B$3, TECHINT!$A$7:$A$5997, 0), MATCH(B60, Table1[[#Headers],[INDUCCIÓN DE INGRESO                     4HS  ]:[INTERACCIÓN PERS / EQUIP3]], 0))))))</f>
        <v/>
      </c>
      <c r="F60" s="97"/>
      <c r="G60" s="97"/>
      <c r="H60" s="104" t="str" cm="1">
        <f t="array" ref="H60">IFERROR(
  IF(ISNUMBER(INDEX(#REF!, MATCH($B$3, TECHINT!$B$7:$B$999, 0), COLUMN(E58)-COLUMN(#REF!)+1)),
     TEXT(INDEX(#REF!, MATCH($B$3, TECHINT!$B$7:$B$999, 0), COLUMN(E58)-COLUMN(#REF!)+1),"dd/mm/aaaa"),
     INDEX(#REF!, MATCH($B$3, TECHINT!$B$7:$B$999, 0), COLUMN(E58)-COLUMN(#REF!)+1)
  ),
"")</f>
        <v/>
      </c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1"/>
      <c r="BL60" s="111"/>
      <c r="BM60" s="111"/>
      <c r="BN60" s="111"/>
      <c r="BO60" s="111"/>
      <c r="BP60" s="111"/>
      <c r="BQ60" s="111"/>
      <c r="BR60" s="111"/>
      <c r="BS60" s="111"/>
      <c r="BT60" s="111"/>
      <c r="BU60" s="111"/>
      <c r="BV60" s="111"/>
      <c r="BW60" s="111"/>
      <c r="BX60" s="111"/>
      <c r="BY60" s="111"/>
      <c r="BZ60" s="111"/>
      <c r="CA60" s="111"/>
      <c r="CB60" s="111"/>
      <c r="CC60" s="111"/>
      <c r="CD60" s="111"/>
      <c r="CE60" s="111"/>
      <c r="CF60" s="111"/>
      <c r="CG60" s="111"/>
      <c r="CH60" s="111"/>
      <c r="CI60" s="111"/>
      <c r="CJ60" s="111"/>
      <c r="CK60" s="111"/>
      <c r="CL60" s="111"/>
      <c r="CM60" s="111"/>
      <c r="CN60" s="111"/>
      <c r="CO60" s="111"/>
      <c r="CP60" s="111"/>
      <c r="CQ60" s="111"/>
      <c r="CR60" s="111"/>
      <c r="CS60" s="111"/>
      <c r="CT60" s="111"/>
      <c r="CU60" s="111"/>
      <c r="CV60" s="111"/>
      <c r="CW60" s="111"/>
      <c r="CX60" s="111"/>
      <c r="CY60" s="111"/>
      <c r="CZ60" s="111"/>
      <c r="DA60" s="111"/>
      <c r="DB60" s="111"/>
    </row>
    <row r="61" spans="1:106" x14ac:dyDescent="0.35">
      <c r="A61" s="102"/>
      <c r="B61" s="131" t="str" cm="1">
        <f t="array" ref="B61">IFERROR( INDEX($B$4:$BI$4, SMALL($B$5:$BI$5, ROW(55:55))), "" )</f>
        <v/>
      </c>
      <c r="C61" s="131"/>
      <c r="D61" s="132"/>
      <c r="E61" s="114" t="str">
        <f>IF($B$3="","", IF(B61="","", IF( N(INDEX(Table1[[INDUCCIÓN DE INGRESO                     4HS  ]:[INTERACCIÓN PERS / EQUIP3]], MATCH($B$3, TECHINT!$A$7:$A$5997, 0), MATCH(B61, Table1[[#Headers],[INDUCCIÓN DE INGRESO                     4HS  ]:[INTERACCIÓN PERS / EQUIP3]], 0)))&gt;0,TEXT(INDEX(Table1[[INDUCCIÓN DE INGRESO                     4HS  ]:[INTERACCIÓN PERS / EQUIP3]], MATCH($B$3, TECHINT!$A$7:$A$5997, 0), MATCH(B61, Table1[[#Headers],[INDUCCIÓN DE INGRESO                     4HS  ]:[INTERACCIÓN PERS / EQUIP3]], 0)), "dd/mm/aaaa"),IF(INDEX(Table1[[INDUCCIÓN DE INGRESO                     4HS  ]:[INTERACCIÓN PERS / EQUIP3]], MATCH($B$3, TECHINT!$A$7:$A$5997, 0), MATCH(B61, Table1[[#Headers],[INDUCCIÓN DE INGRESO                     4HS  ]:[INTERACCIÓN PERS / EQUIP3]], 0))="","PENDIENTE", INDEX(Table1[[INDUCCIÓN DE INGRESO                     4HS  ]:[INTERACCIÓN PERS / EQUIP3]], MATCH($B$3, TECHINT!$A$7:$A$5997, 0), MATCH(B61, Table1[[#Headers],[INDUCCIÓN DE INGRESO                     4HS  ]:[INTERACCIÓN PERS / EQUIP3]], 0))))))</f>
        <v/>
      </c>
      <c r="F61" s="97"/>
      <c r="G61" s="97"/>
      <c r="H61" s="104" t="str" cm="1">
        <f t="array" ref="H61">IFERROR(
  IF(ISNUMBER(INDEX(#REF!, MATCH($B$3, TECHINT!$B$7:$B$999, 0), COLUMN(E59)-COLUMN(#REF!)+1)),
     TEXT(INDEX(#REF!, MATCH($B$3, TECHINT!$B$7:$B$999, 0), COLUMN(E59)-COLUMN(#REF!)+1),"dd/mm/aaaa"),
     INDEX(#REF!, MATCH($B$3, TECHINT!$B$7:$B$999, 0), COLUMN(E59)-COLUMN(#REF!)+1)
  ),
"")</f>
        <v/>
      </c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/>
      <c r="AS61" s="111"/>
      <c r="AT61" s="111"/>
      <c r="AU61" s="111"/>
      <c r="AV61" s="111"/>
      <c r="AW61" s="111"/>
      <c r="AX61" s="111"/>
      <c r="AY61" s="111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1"/>
      <c r="BL61" s="111"/>
      <c r="BM61" s="111"/>
      <c r="BN61" s="111"/>
      <c r="BO61" s="111"/>
      <c r="BP61" s="111"/>
      <c r="BQ61" s="111"/>
      <c r="BR61" s="111"/>
      <c r="BS61" s="111"/>
      <c r="BT61" s="111"/>
      <c r="BU61" s="111"/>
      <c r="BV61" s="111"/>
      <c r="BW61" s="111"/>
      <c r="BX61" s="111"/>
      <c r="BY61" s="111"/>
      <c r="BZ61" s="111"/>
      <c r="CA61" s="111"/>
      <c r="CB61" s="111"/>
      <c r="CC61" s="111"/>
      <c r="CD61" s="111"/>
      <c r="CE61" s="111"/>
      <c r="CF61" s="111"/>
      <c r="CG61" s="111"/>
      <c r="CH61" s="111"/>
      <c r="CI61" s="111"/>
      <c r="CJ61" s="111"/>
      <c r="CK61" s="111"/>
      <c r="CL61" s="111"/>
      <c r="CM61" s="111"/>
      <c r="CN61" s="111"/>
      <c r="CO61" s="111"/>
      <c r="CP61" s="111"/>
      <c r="CQ61" s="111"/>
      <c r="CR61" s="111"/>
      <c r="CS61" s="111"/>
      <c r="CT61" s="111"/>
      <c r="CU61" s="111"/>
      <c r="CV61" s="111"/>
      <c r="CW61" s="111"/>
      <c r="CX61" s="111"/>
      <c r="CY61" s="111"/>
      <c r="CZ61" s="111"/>
      <c r="DA61" s="111"/>
      <c r="DB61" s="111"/>
    </row>
    <row r="62" spans="1:106" x14ac:dyDescent="0.35">
      <c r="A62" s="102"/>
      <c r="B62" s="131" t="str" cm="1">
        <f t="array" ref="B62">IFERROR( INDEX($B$4:$BI$4, SMALL($B$5:$BI$5, ROW(56:56))), "" )</f>
        <v/>
      </c>
      <c r="C62" s="131"/>
      <c r="D62" s="132"/>
      <c r="E62" s="114" t="str">
        <f>IF($B$3="","", IF(B62="","", IF( N(INDEX(Table1[[INDUCCIÓN DE INGRESO                     4HS  ]:[INTERACCIÓN PERS / EQUIP3]], MATCH($B$3, TECHINT!$A$7:$A$5997, 0), MATCH(B62, Table1[[#Headers],[INDUCCIÓN DE INGRESO                     4HS  ]:[INTERACCIÓN PERS / EQUIP3]], 0)))&gt;0,TEXT(INDEX(Table1[[INDUCCIÓN DE INGRESO                     4HS  ]:[INTERACCIÓN PERS / EQUIP3]], MATCH($B$3, TECHINT!$A$7:$A$5997, 0), MATCH(B62, Table1[[#Headers],[INDUCCIÓN DE INGRESO                     4HS  ]:[INTERACCIÓN PERS / EQUIP3]], 0)), "dd/mm/aaaa"),IF(INDEX(Table1[[INDUCCIÓN DE INGRESO                     4HS  ]:[INTERACCIÓN PERS / EQUIP3]], MATCH($B$3, TECHINT!$A$7:$A$5997, 0), MATCH(B62, Table1[[#Headers],[INDUCCIÓN DE INGRESO                     4HS  ]:[INTERACCIÓN PERS / EQUIP3]], 0))="","PENDIENTE", INDEX(Table1[[INDUCCIÓN DE INGRESO                     4HS  ]:[INTERACCIÓN PERS / EQUIP3]], MATCH($B$3, TECHINT!$A$7:$A$5997, 0), MATCH(B62, Table1[[#Headers],[INDUCCIÓN DE INGRESO                     4HS  ]:[INTERACCIÓN PERS / EQUIP3]], 0))))))</f>
        <v/>
      </c>
      <c r="F62" s="97"/>
      <c r="G62" s="97"/>
      <c r="H62" s="104" t="str" cm="1">
        <f t="array" ref="H62">IFERROR(
  IF(ISNUMBER(INDEX(#REF!, MATCH($B$3, TECHINT!$B$7:$B$999, 0), COLUMN(E60)-COLUMN(#REF!)+1)),
     TEXT(INDEX(#REF!, MATCH($B$3, TECHINT!$B$7:$B$999, 0), COLUMN(E60)-COLUMN(#REF!)+1),"dd/mm/aaaa"),
     INDEX(#REF!, MATCH($B$3, TECHINT!$B$7:$B$999, 0), COLUMN(E60)-COLUMN(#REF!)+1)
  ),
"")</f>
        <v/>
      </c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1"/>
      <c r="AN62" s="111"/>
      <c r="AO62" s="111"/>
      <c r="AP62" s="111"/>
      <c r="AQ62" s="111"/>
      <c r="AR62" s="111"/>
      <c r="AS62" s="111"/>
      <c r="AT62" s="111"/>
      <c r="AU62" s="111"/>
      <c r="AV62" s="111"/>
      <c r="AW62" s="111"/>
      <c r="AX62" s="111"/>
      <c r="AY62" s="111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1"/>
      <c r="BL62" s="111"/>
      <c r="BM62" s="111"/>
      <c r="BN62" s="111"/>
      <c r="BO62" s="111"/>
      <c r="BP62" s="111"/>
      <c r="BQ62" s="111"/>
      <c r="BR62" s="111"/>
      <c r="BS62" s="111"/>
      <c r="BT62" s="111"/>
      <c r="BU62" s="111"/>
      <c r="BV62" s="111"/>
      <c r="BW62" s="111"/>
      <c r="BX62" s="111"/>
      <c r="BY62" s="111"/>
      <c r="BZ62" s="111"/>
      <c r="CA62" s="111"/>
      <c r="CB62" s="111"/>
      <c r="CC62" s="111"/>
      <c r="CD62" s="111"/>
      <c r="CE62" s="111"/>
      <c r="CF62" s="111"/>
      <c r="CG62" s="111"/>
      <c r="CH62" s="111"/>
      <c r="CI62" s="111"/>
      <c r="CJ62" s="111"/>
      <c r="CK62" s="111"/>
      <c r="CL62" s="111"/>
      <c r="CM62" s="111"/>
      <c r="CN62" s="111"/>
      <c r="CO62" s="111"/>
      <c r="CP62" s="111"/>
      <c r="CQ62" s="111"/>
      <c r="CR62" s="111"/>
      <c r="CS62" s="111"/>
      <c r="CT62" s="111"/>
      <c r="CU62" s="111"/>
      <c r="CV62" s="111"/>
      <c r="CW62" s="111"/>
      <c r="CX62" s="111"/>
      <c r="CY62" s="111"/>
      <c r="CZ62" s="111"/>
      <c r="DA62" s="111"/>
      <c r="DB62" s="111"/>
    </row>
    <row r="63" spans="1:106" x14ac:dyDescent="0.35">
      <c r="A63" s="102"/>
      <c r="B63" s="131" t="str" cm="1">
        <f t="array" ref="B63">IFERROR( INDEX($B$4:$BI$4, SMALL($B$5:$BI$5, ROW(57:57))), "" )</f>
        <v/>
      </c>
      <c r="C63" s="131"/>
      <c r="D63" s="132"/>
      <c r="E63" s="114" t="str">
        <f>IF($B$3="","", IF(B63="","", IF( N(INDEX(Table1[[INDUCCIÓN DE INGRESO                     4HS  ]:[INTERACCIÓN PERS / EQUIP3]], MATCH($B$3, TECHINT!$A$7:$A$5997, 0), MATCH(B63, Table1[[#Headers],[INDUCCIÓN DE INGRESO                     4HS  ]:[INTERACCIÓN PERS / EQUIP3]], 0)))&gt;0,TEXT(INDEX(Table1[[INDUCCIÓN DE INGRESO                     4HS  ]:[INTERACCIÓN PERS / EQUIP3]], MATCH($B$3, TECHINT!$A$7:$A$5997, 0), MATCH(B63, Table1[[#Headers],[INDUCCIÓN DE INGRESO                     4HS  ]:[INTERACCIÓN PERS / EQUIP3]], 0)), "dd/mm/aaaa"),IF(INDEX(Table1[[INDUCCIÓN DE INGRESO                     4HS  ]:[INTERACCIÓN PERS / EQUIP3]], MATCH($B$3, TECHINT!$A$7:$A$5997, 0), MATCH(B63, Table1[[#Headers],[INDUCCIÓN DE INGRESO                     4HS  ]:[INTERACCIÓN PERS / EQUIP3]], 0))="","PENDIENTE", INDEX(Table1[[INDUCCIÓN DE INGRESO                     4HS  ]:[INTERACCIÓN PERS / EQUIP3]], MATCH($B$3, TECHINT!$A$7:$A$5997, 0), MATCH(B63, Table1[[#Headers],[INDUCCIÓN DE INGRESO                     4HS  ]:[INTERACCIÓN PERS / EQUIP3]], 0))))))</f>
        <v/>
      </c>
      <c r="F63" s="97"/>
      <c r="G63" s="97"/>
      <c r="H63" s="104" t="str" cm="1">
        <f t="array" ref="H63">IFERROR(
  IF(ISNUMBER(INDEX(#REF!, MATCH($B$3, TECHINT!$B$7:$B$999, 0), COLUMN(E61)-COLUMN(#REF!)+1)),
     TEXT(INDEX(#REF!, MATCH($B$3, TECHINT!$B$7:$B$999, 0), COLUMN(E61)-COLUMN(#REF!)+1),"dd/mm/aaaa"),
     INDEX(#REF!, MATCH($B$3, TECHINT!$B$7:$B$999, 0), COLUMN(E61)-COLUMN(#REF!)+1)
  ),
"")</f>
        <v/>
      </c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  <c r="AR63" s="111"/>
      <c r="AS63" s="111"/>
      <c r="AT63" s="111"/>
      <c r="AU63" s="111"/>
      <c r="AV63" s="111"/>
      <c r="AW63" s="111"/>
      <c r="AX63" s="111"/>
      <c r="AY63" s="111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1"/>
      <c r="BL63" s="111"/>
      <c r="BM63" s="111"/>
      <c r="BN63" s="111"/>
      <c r="BO63" s="111"/>
      <c r="BP63" s="111"/>
      <c r="BQ63" s="111"/>
      <c r="BR63" s="111"/>
      <c r="BS63" s="111"/>
      <c r="BT63" s="111"/>
      <c r="BU63" s="111"/>
      <c r="BV63" s="111"/>
      <c r="BW63" s="111"/>
      <c r="BX63" s="111"/>
      <c r="BY63" s="111"/>
      <c r="BZ63" s="111"/>
      <c r="CA63" s="111"/>
      <c r="CB63" s="111"/>
      <c r="CC63" s="111"/>
      <c r="CD63" s="111"/>
      <c r="CE63" s="111"/>
      <c r="CF63" s="111"/>
      <c r="CG63" s="111"/>
      <c r="CH63" s="111"/>
      <c r="CI63" s="111"/>
      <c r="CJ63" s="111"/>
      <c r="CK63" s="111"/>
      <c r="CL63" s="111"/>
      <c r="CM63" s="111"/>
      <c r="CN63" s="111"/>
      <c r="CO63" s="111"/>
      <c r="CP63" s="111"/>
      <c r="CQ63" s="111"/>
      <c r="CR63" s="111"/>
      <c r="CS63" s="111"/>
      <c r="CT63" s="111"/>
      <c r="CU63" s="111"/>
      <c r="CV63" s="111"/>
      <c r="CW63" s="111"/>
      <c r="CX63" s="111"/>
      <c r="CY63" s="111"/>
      <c r="CZ63" s="111"/>
      <c r="DA63" s="111"/>
      <c r="DB63" s="111"/>
    </row>
    <row r="64" spans="1:106" x14ac:dyDescent="0.35">
      <c r="A64" s="102"/>
      <c r="B64" s="131" t="str" cm="1">
        <f t="array" ref="B64">IFERROR( INDEX($B$4:$BI$4, SMALL($B$5:$BI$5, ROW(58:58))), "" )</f>
        <v/>
      </c>
      <c r="C64" s="131"/>
      <c r="D64" s="132"/>
      <c r="E64" s="114" t="str">
        <f>IF($B$3="","", IF(B64="","", IF( N(INDEX(Table1[[INDUCCIÓN DE INGRESO                     4HS  ]:[INTERACCIÓN PERS / EQUIP3]], MATCH($B$3, TECHINT!$A$7:$A$5997, 0), MATCH(B64, Table1[[#Headers],[INDUCCIÓN DE INGRESO                     4HS  ]:[INTERACCIÓN PERS / EQUIP3]], 0)))&gt;0,TEXT(INDEX(Table1[[INDUCCIÓN DE INGRESO                     4HS  ]:[INTERACCIÓN PERS / EQUIP3]], MATCH($B$3, TECHINT!$A$7:$A$5997, 0), MATCH(B64, Table1[[#Headers],[INDUCCIÓN DE INGRESO                     4HS  ]:[INTERACCIÓN PERS / EQUIP3]], 0)), "dd/mm/aaaa"),IF(INDEX(Table1[[INDUCCIÓN DE INGRESO                     4HS  ]:[INTERACCIÓN PERS / EQUIP3]], MATCH($B$3, TECHINT!$A$7:$A$5997, 0), MATCH(B64, Table1[[#Headers],[INDUCCIÓN DE INGRESO                     4HS  ]:[INTERACCIÓN PERS / EQUIP3]], 0))="","PENDIENTE", INDEX(Table1[[INDUCCIÓN DE INGRESO                     4HS  ]:[INTERACCIÓN PERS / EQUIP3]], MATCH($B$3, TECHINT!$A$7:$A$5997, 0), MATCH(B64, Table1[[#Headers],[INDUCCIÓN DE INGRESO                     4HS  ]:[INTERACCIÓN PERS / EQUIP3]], 0))))))</f>
        <v/>
      </c>
      <c r="F64" s="97"/>
      <c r="G64" s="97"/>
      <c r="H64" s="104" t="str" cm="1">
        <f t="array" ref="H64">IFERROR(
  IF(ISNUMBER(INDEX(#REF!, MATCH($B$3, TECHINT!$B$7:$B$999, 0), COLUMN(E62)-COLUMN(#REF!)+1)),
     TEXT(INDEX(#REF!, MATCH($B$3, TECHINT!$B$7:$B$999, 0), COLUMN(E62)-COLUMN(#REF!)+1),"dd/mm/aaaa"),
     INDEX(#REF!, MATCH($B$3, TECHINT!$B$7:$B$999, 0), COLUMN(E62)-COLUMN(#REF!)+1)
  ),
"")</f>
        <v/>
      </c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1"/>
      <c r="AN64" s="111"/>
      <c r="AO64" s="111"/>
      <c r="AP64" s="111"/>
      <c r="AQ64" s="111"/>
      <c r="AR64" s="111"/>
      <c r="AS64" s="111"/>
      <c r="AT64" s="111"/>
      <c r="AU64" s="111"/>
      <c r="AV64" s="111"/>
      <c r="AW64" s="111"/>
      <c r="AX64" s="111"/>
      <c r="AY64" s="111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1"/>
      <c r="BL64" s="111"/>
      <c r="BM64" s="111"/>
      <c r="BN64" s="111"/>
      <c r="BO64" s="111"/>
      <c r="BP64" s="111"/>
      <c r="BQ64" s="111"/>
      <c r="BR64" s="111"/>
      <c r="BS64" s="111"/>
      <c r="BT64" s="111"/>
      <c r="BU64" s="111"/>
      <c r="BV64" s="111"/>
      <c r="BW64" s="111"/>
      <c r="BX64" s="111"/>
      <c r="BY64" s="111"/>
      <c r="BZ64" s="111"/>
      <c r="CA64" s="111"/>
      <c r="CB64" s="111"/>
      <c r="CC64" s="111"/>
      <c r="CD64" s="111"/>
      <c r="CE64" s="111"/>
      <c r="CF64" s="111"/>
      <c r="CG64" s="111"/>
      <c r="CH64" s="111"/>
      <c r="CI64" s="111"/>
      <c r="CJ64" s="111"/>
      <c r="CK64" s="111"/>
      <c r="CL64" s="111"/>
      <c r="CM64" s="111"/>
      <c r="CN64" s="111"/>
      <c r="CO64" s="111"/>
      <c r="CP64" s="111"/>
      <c r="CQ64" s="111"/>
      <c r="CR64" s="111"/>
      <c r="CS64" s="111"/>
      <c r="CT64" s="111"/>
      <c r="CU64" s="111"/>
      <c r="CV64" s="111"/>
      <c r="CW64" s="111"/>
      <c r="CX64" s="111"/>
      <c r="CY64" s="111"/>
      <c r="CZ64" s="111"/>
      <c r="DA64" s="111"/>
      <c r="DB64" s="111"/>
    </row>
    <row r="65" spans="1:106" x14ac:dyDescent="0.35">
      <c r="A65" s="102"/>
      <c r="B65" s="131" t="str" cm="1">
        <f t="array" ref="B65">IFERROR( INDEX($B$4:$BI$4, SMALL($B$5:$BI$5, ROW(59:59))), "" )</f>
        <v/>
      </c>
      <c r="C65" s="131"/>
      <c r="D65" s="132"/>
      <c r="E65" s="114" t="str">
        <f>IF($B$3="","", IF(B65="","", IF( N(INDEX(Table1[[INDUCCIÓN DE INGRESO                     4HS  ]:[INTERACCIÓN PERS / EQUIP3]], MATCH($B$3, TECHINT!$A$7:$A$5997, 0), MATCH(B65, Table1[[#Headers],[INDUCCIÓN DE INGRESO                     4HS  ]:[INTERACCIÓN PERS / EQUIP3]], 0)))&gt;0,TEXT(INDEX(Table1[[INDUCCIÓN DE INGRESO                     4HS  ]:[INTERACCIÓN PERS / EQUIP3]], MATCH($B$3, TECHINT!$A$7:$A$5997, 0), MATCH(B65, Table1[[#Headers],[INDUCCIÓN DE INGRESO                     4HS  ]:[INTERACCIÓN PERS / EQUIP3]], 0)), "dd/mm/aaaa"),IF(INDEX(Table1[[INDUCCIÓN DE INGRESO                     4HS  ]:[INTERACCIÓN PERS / EQUIP3]], MATCH($B$3, TECHINT!$A$7:$A$5997, 0), MATCH(B65, Table1[[#Headers],[INDUCCIÓN DE INGRESO                     4HS  ]:[INTERACCIÓN PERS / EQUIP3]], 0))="","PENDIENTE", INDEX(Table1[[INDUCCIÓN DE INGRESO                     4HS  ]:[INTERACCIÓN PERS / EQUIP3]], MATCH($B$3, TECHINT!$A$7:$A$5997, 0), MATCH(B65, Table1[[#Headers],[INDUCCIÓN DE INGRESO                     4HS  ]:[INTERACCIÓN PERS / EQUIP3]], 0))))))</f>
        <v/>
      </c>
      <c r="F65" s="97"/>
      <c r="G65" s="97"/>
      <c r="H65" s="102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1"/>
      <c r="BL65" s="111"/>
      <c r="BM65" s="111"/>
      <c r="BN65" s="111"/>
      <c r="BO65" s="111"/>
      <c r="BP65" s="111"/>
      <c r="BQ65" s="111"/>
      <c r="BR65" s="111"/>
      <c r="BS65" s="111"/>
      <c r="BT65" s="111"/>
      <c r="BU65" s="111"/>
      <c r="BV65" s="111"/>
      <c r="BW65" s="111"/>
      <c r="BX65" s="111"/>
      <c r="BY65" s="111"/>
      <c r="BZ65" s="111"/>
      <c r="CA65" s="111"/>
      <c r="CB65" s="111"/>
      <c r="CC65" s="111"/>
      <c r="CD65" s="111"/>
      <c r="CE65" s="111"/>
      <c r="CF65" s="111"/>
      <c r="CG65" s="111"/>
      <c r="CH65" s="111"/>
      <c r="CI65" s="111"/>
      <c r="CJ65" s="111"/>
      <c r="CK65" s="111"/>
      <c r="CL65" s="111"/>
      <c r="CM65" s="111"/>
      <c r="CN65" s="111"/>
      <c r="CO65" s="111"/>
      <c r="CP65" s="111"/>
      <c r="CQ65" s="111"/>
      <c r="CR65" s="111"/>
      <c r="CS65" s="111"/>
      <c r="CT65" s="111"/>
      <c r="CU65" s="111"/>
      <c r="CV65" s="111"/>
      <c r="CW65" s="111"/>
      <c r="CX65" s="111"/>
      <c r="CY65" s="111"/>
      <c r="CZ65" s="111"/>
      <c r="DA65" s="111"/>
      <c r="DB65" s="111"/>
    </row>
    <row r="66" spans="1:106" x14ac:dyDescent="0.35">
      <c r="A66" s="102"/>
      <c r="B66" s="131" t="str" cm="1">
        <f t="array" ref="B66">IFERROR( INDEX($B$4:$BI$4, SMALL($B$5:$BI$5, ROW(60:60))), "" )</f>
        <v/>
      </c>
      <c r="C66" s="131"/>
      <c r="D66" s="132"/>
      <c r="E66" s="114" t="str">
        <f>IF($B$3="","", IF(B66="","", IF( N(INDEX(Table1[[INDUCCIÓN DE INGRESO                     4HS  ]:[INTERACCIÓN PERS / EQUIP3]], MATCH($B$3, TECHINT!$A$7:$A$5997, 0), MATCH(B66, Table1[[#Headers],[INDUCCIÓN DE INGRESO                     4HS  ]:[INTERACCIÓN PERS / EQUIP3]], 0)))&gt;0,TEXT(INDEX(Table1[[INDUCCIÓN DE INGRESO                     4HS  ]:[INTERACCIÓN PERS / EQUIP3]], MATCH($B$3, TECHINT!$A$7:$A$5997, 0), MATCH(B66, Table1[[#Headers],[INDUCCIÓN DE INGRESO                     4HS  ]:[INTERACCIÓN PERS / EQUIP3]], 0)), "dd/mm/aaaa"),IF(INDEX(Table1[[INDUCCIÓN DE INGRESO                     4HS  ]:[INTERACCIÓN PERS / EQUIP3]], MATCH($B$3, TECHINT!$A$7:$A$5997, 0), MATCH(B66, Table1[[#Headers],[INDUCCIÓN DE INGRESO                     4HS  ]:[INTERACCIÓN PERS / EQUIP3]], 0))="","PENDIENTE", INDEX(Table1[[INDUCCIÓN DE INGRESO                     4HS  ]:[INTERACCIÓN PERS / EQUIP3]], MATCH($B$3, TECHINT!$A$7:$A$5997, 0), MATCH(B66, Table1[[#Headers],[INDUCCIÓN DE INGRESO                     4HS  ]:[INTERACCIÓN PERS / EQUIP3]], 0))))))</f>
        <v/>
      </c>
      <c r="F66" s="97"/>
      <c r="G66" s="97"/>
      <c r="H66" s="102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  <c r="AR66" s="111"/>
      <c r="AS66" s="111"/>
      <c r="AT66" s="111"/>
      <c r="AU66" s="111"/>
      <c r="AV66" s="111"/>
      <c r="AW66" s="111"/>
      <c r="AX66" s="111"/>
      <c r="AY66" s="111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1"/>
      <c r="BL66" s="111"/>
      <c r="BM66" s="111"/>
      <c r="BN66" s="111"/>
      <c r="BO66" s="111"/>
      <c r="BP66" s="111"/>
      <c r="BQ66" s="111"/>
      <c r="BR66" s="111"/>
      <c r="BS66" s="111"/>
      <c r="BT66" s="111"/>
      <c r="BU66" s="111"/>
      <c r="BV66" s="111"/>
      <c r="BW66" s="111"/>
      <c r="BX66" s="111"/>
      <c r="BY66" s="111"/>
      <c r="BZ66" s="111"/>
      <c r="CA66" s="111"/>
      <c r="CB66" s="111"/>
      <c r="CC66" s="111"/>
      <c r="CD66" s="111"/>
      <c r="CE66" s="111"/>
      <c r="CF66" s="111"/>
      <c r="CG66" s="111"/>
      <c r="CH66" s="111"/>
      <c r="CI66" s="111"/>
      <c r="CJ66" s="111"/>
      <c r="CK66" s="111"/>
      <c r="CL66" s="111"/>
      <c r="CM66" s="111"/>
      <c r="CN66" s="111"/>
      <c r="CO66" s="111"/>
      <c r="CP66" s="111"/>
      <c r="CQ66" s="111"/>
      <c r="CR66" s="111"/>
      <c r="CS66" s="111"/>
      <c r="CT66" s="111"/>
      <c r="CU66" s="111"/>
      <c r="CV66" s="111"/>
      <c r="CW66" s="111"/>
      <c r="CX66" s="111"/>
      <c r="CY66" s="111"/>
      <c r="CZ66" s="111"/>
      <c r="DA66" s="111"/>
      <c r="DB66" s="111"/>
    </row>
    <row r="67" spans="1:106" x14ac:dyDescent="0.35">
      <c r="A67" s="102"/>
      <c r="B67" s="131" t="str" cm="1">
        <f t="array" ref="B67">IFERROR( INDEX($B$4:$BI$4, SMALL($B$5:$BI$5, ROW(61:61))), "" )</f>
        <v/>
      </c>
      <c r="C67" s="131"/>
      <c r="D67" s="132"/>
      <c r="E67" s="114" t="str">
        <f>IF($B$3="","", IF(B67="","", IF( N(INDEX(Table1[[INDUCCIÓN DE INGRESO                     4HS  ]:[INTERACCIÓN PERS / EQUIP3]], MATCH($B$3, TECHINT!$A$7:$A$5997, 0), MATCH(B67, Table1[[#Headers],[INDUCCIÓN DE INGRESO                     4HS  ]:[INTERACCIÓN PERS / EQUIP3]], 0)))&gt;0,TEXT(INDEX(Table1[[INDUCCIÓN DE INGRESO                     4HS  ]:[INTERACCIÓN PERS / EQUIP3]], MATCH($B$3, TECHINT!$A$7:$A$5997, 0), MATCH(B67, Table1[[#Headers],[INDUCCIÓN DE INGRESO                     4HS  ]:[INTERACCIÓN PERS / EQUIP3]], 0)), "dd/mm/aaaa"),IF(INDEX(Table1[[INDUCCIÓN DE INGRESO                     4HS  ]:[INTERACCIÓN PERS / EQUIP3]], MATCH($B$3, TECHINT!$A$7:$A$5997, 0), MATCH(B67, Table1[[#Headers],[INDUCCIÓN DE INGRESO                     4HS  ]:[INTERACCIÓN PERS / EQUIP3]], 0))="","PENDIENTE", INDEX(Table1[[INDUCCIÓN DE INGRESO                     4HS  ]:[INTERACCIÓN PERS / EQUIP3]], MATCH($B$3, TECHINT!$A$7:$A$5997, 0), MATCH(B67, Table1[[#Headers],[INDUCCIÓN DE INGRESO                     4HS  ]:[INTERACCIÓN PERS / EQUIP3]], 0))))))</f>
        <v/>
      </c>
      <c r="F67" s="97"/>
      <c r="G67" s="97"/>
      <c r="H67" s="102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1"/>
      <c r="AN67" s="111"/>
      <c r="AO67" s="111"/>
      <c r="AP67" s="111"/>
      <c r="AQ67" s="111"/>
      <c r="AR67" s="111"/>
      <c r="AS67" s="111"/>
      <c r="AT67" s="111"/>
      <c r="AU67" s="111"/>
      <c r="AV67" s="111"/>
      <c r="AW67" s="111"/>
      <c r="AX67" s="111"/>
      <c r="AY67" s="111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1"/>
      <c r="BL67" s="111"/>
      <c r="BM67" s="111"/>
      <c r="BN67" s="111"/>
      <c r="BO67" s="111"/>
      <c r="BP67" s="111"/>
      <c r="BQ67" s="111"/>
      <c r="BR67" s="111"/>
      <c r="BS67" s="111"/>
      <c r="BT67" s="111"/>
      <c r="BU67" s="111"/>
      <c r="BV67" s="111"/>
      <c r="BW67" s="111"/>
      <c r="BX67" s="111"/>
      <c r="BY67" s="111"/>
      <c r="BZ67" s="111"/>
      <c r="CA67" s="111"/>
      <c r="CB67" s="111"/>
      <c r="CC67" s="111"/>
      <c r="CD67" s="111"/>
      <c r="CE67" s="111"/>
      <c r="CF67" s="111"/>
      <c r="CG67" s="111"/>
      <c r="CH67" s="111"/>
      <c r="CI67" s="111"/>
      <c r="CJ67" s="111"/>
      <c r="CK67" s="111"/>
      <c r="CL67" s="111"/>
      <c r="CM67" s="111"/>
      <c r="CN67" s="111"/>
      <c r="CO67" s="111"/>
      <c r="CP67" s="111"/>
      <c r="CQ67" s="111"/>
      <c r="CR67" s="111"/>
      <c r="CS67" s="111"/>
      <c r="CT67" s="111"/>
      <c r="CU67" s="111"/>
      <c r="CV67" s="111"/>
      <c r="CW67" s="111"/>
      <c r="CX67" s="111"/>
      <c r="CY67" s="111"/>
      <c r="CZ67" s="111"/>
      <c r="DA67" s="111"/>
      <c r="DB67" s="111"/>
    </row>
    <row r="68" spans="1:106" x14ac:dyDescent="0.35">
      <c r="A68" s="102"/>
      <c r="B68" s="131" t="str" cm="1">
        <f t="array" ref="B68">IFERROR( INDEX($B$4:$BI$4, SMALL($B$5:$BI$5, ROW(62:62))), "" )</f>
        <v/>
      </c>
      <c r="C68" s="131"/>
      <c r="D68" s="132"/>
      <c r="E68" s="114" t="str">
        <f>IF($B$3="","", IF(B68="","", IF( N(INDEX(Table1[[INDUCCIÓN DE INGRESO                     4HS  ]:[INTERACCIÓN PERS / EQUIP3]], MATCH($B$3, TECHINT!$A$7:$A$5997, 0), MATCH(B68, Table1[[#Headers],[INDUCCIÓN DE INGRESO                     4HS  ]:[INTERACCIÓN PERS / EQUIP3]], 0)))&gt;0,TEXT(INDEX(Table1[[INDUCCIÓN DE INGRESO                     4HS  ]:[INTERACCIÓN PERS / EQUIP3]], MATCH($B$3, TECHINT!$A$7:$A$5997, 0), MATCH(B68, Table1[[#Headers],[INDUCCIÓN DE INGRESO                     4HS  ]:[INTERACCIÓN PERS / EQUIP3]], 0)), "dd/mm/aaaa"),IF(INDEX(Table1[[INDUCCIÓN DE INGRESO                     4HS  ]:[INTERACCIÓN PERS / EQUIP3]], MATCH($B$3, TECHINT!$A$7:$A$5997, 0), MATCH(B68, Table1[[#Headers],[INDUCCIÓN DE INGRESO                     4HS  ]:[INTERACCIÓN PERS / EQUIP3]], 0))="","PENDIENTE", INDEX(Table1[[INDUCCIÓN DE INGRESO                     4HS  ]:[INTERACCIÓN PERS / EQUIP3]], MATCH($B$3, TECHINT!$A$7:$A$5997, 0), MATCH(B68, Table1[[#Headers],[INDUCCIÓN DE INGRESO                     4HS  ]:[INTERACCIÓN PERS / EQUIP3]], 0))))))</f>
        <v/>
      </c>
      <c r="F68" s="97"/>
      <c r="G68" s="97"/>
      <c r="H68" s="102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/>
      <c r="AO68" s="111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1"/>
      <c r="BL68" s="111"/>
      <c r="BM68" s="111"/>
      <c r="BN68" s="111"/>
      <c r="BO68" s="111"/>
      <c r="BP68" s="111"/>
      <c r="BQ68" s="111"/>
      <c r="BR68" s="111"/>
      <c r="BS68" s="111"/>
      <c r="BT68" s="111"/>
      <c r="BU68" s="111"/>
      <c r="BV68" s="111"/>
      <c r="BW68" s="111"/>
      <c r="BX68" s="111"/>
      <c r="BY68" s="111"/>
      <c r="BZ68" s="111"/>
      <c r="CA68" s="111"/>
      <c r="CB68" s="111"/>
      <c r="CC68" s="111"/>
      <c r="CD68" s="111"/>
      <c r="CE68" s="111"/>
      <c r="CF68" s="111"/>
      <c r="CG68" s="111"/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111"/>
      <c r="CT68" s="111"/>
      <c r="CU68" s="111"/>
      <c r="CV68" s="111"/>
      <c r="CW68" s="111"/>
      <c r="CX68" s="111"/>
      <c r="CY68" s="111"/>
      <c r="CZ68" s="111"/>
      <c r="DA68" s="111"/>
      <c r="DB68" s="111"/>
    </row>
    <row r="69" spans="1:106" x14ac:dyDescent="0.35">
      <c r="A69" s="102"/>
      <c r="B69" s="131" t="str" cm="1">
        <f t="array" ref="B69">IFERROR( INDEX($B$4:$BI$4, SMALL($B$5:$BI$5, ROW(63:63))), "" )</f>
        <v/>
      </c>
      <c r="C69" s="131"/>
      <c r="D69" s="132"/>
      <c r="E69" s="114" t="str">
        <f>IF($B$3="","", IF(B69="","", IF( N(INDEX(Table1[[INDUCCIÓN DE INGRESO                     4HS  ]:[INTERACCIÓN PERS / EQUIP3]], MATCH($B$3, TECHINT!$A$7:$A$5997, 0), MATCH(B69, Table1[[#Headers],[INDUCCIÓN DE INGRESO                     4HS  ]:[INTERACCIÓN PERS / EQUIP3]], 0)))&gt;0,TEXT(INDEX(Table1[[INDUCCIÓN DE INGRESO                     4HS  ]:[INTERACCIÓN PERS / EQUIP3]], MATCH($B$3, TECHINT!$A$7:$A$5997, 0), MATCH(B69, Table1[[#Headers],[INDUCCIÓN DE INGRESO                     4HS  ]:[INTERACCIÓN PERS / EQUIP3]], 0)), "dd/mm/aaaa"),IF(INDEX(Table1[[INDUCCIÓN DE INGRESO                     4HS  ]:[INTERACCIÓN PERS / EQUIP3]], MATCH($B$3, TECHINT!$A$7:$A$5997, 0), MATCH(B69, Table1[[#Headers],[INDUCCIÓN DE INGRESO                     4HS  ]:[INTERACCIÓN PERS / EQUIP3]], 0))="","PENDIENTE", INDEX(Table1[[INDUCCIÓN DE INGRESO                     4HS  ]:[INTERACCIÓN PERS / EQUIP3]], MATCH($B$3, TECHINT!$A$7:$A$5997, 0), MATCH(B69, Table1[[#Headers],[INDUCCIÓN DE INGRESO                     4HS  ]:[INTERACCIÓN PERS / EQUIP3]], 0))))))</f>
        <v/>
      </c>
      <c r="F69" s="97"/>
      <c r="G69" s="97"/>
      <c r="H69" s="102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  <c r="AT69" s="111"/>
      <c r="AU69" s="111"/>
      <c r="AV69" s="111"/>
      <c r="AW69" s="111"/>
      <c r="AX69" s="111"/>
      <c r="AY69" s="111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1"/>
      <c r="BL69" s="111"/>
      <c r="BM69" s="111"/>
      <c r="BN69" s="111"/>
      <c r="BO69" s="111"/>
      <c r="BP69" s="111"/>
      <c r="BQ69" s="111"/>
      <c r="BR69" s="111"/>
      <c r="BS69" s="111"/>
      <c r="BT69" s="111"/>
      <c r="BU69" s="111"/>
      <c r="BV69" s="111"/>
      <c r="BW69" s="111"/>
      <c r="BX69" s="111"/>
      <c r="BY69" s="111"/>
      <c r="BZ69" s="111"/>
      <c r="CA69" s="111"/>
      <c r="CB69" s="111"/>
      <c r="CC69" s="111"/>
      <c r="CD69" s="111"/>
      <c r="CE69" s="111"/>
      <c r="CF69" s="111"/>
      <c r="CG69" s="111"/>
      <c r="CH69" s="111"/>
      <c r="CI69" s="111"/>
      <c r="CJ69" s="111"/>
      <c r="CK69" s="111"/>
      <c r="CL69" s="111"/>
      <c r="CM69" s="111"/>
      <c r="CN69" s="111"/>
      <c r="CO69" s="111"/>
      <c r="CP69" s="111"/>
      <c r="CQ69" s="111"/>
      <c r="CR69" s="111"/>
      <c r="CS69" s="111"/>
      <c r="CT69" s="111"/>
      <c r="CU69" s="111"/>
      <c r="CV69" s="111"/>
      <c r="CW69" s="111"/>
      <c r="CX69" s="111"/>
      <c r="CY69" s="111"/>
      <c r="CZ69" s="111"/>
      <c r="DA69" s="111"/>
      <c r="DB69" s="111"/>
    </row>
    <row r="70" spans="1:106" x14ac:dyDescent="0.35">
      <c r="A70" s="102"/>
      <c r="B70" s="131" t="str" cm="1">
        <f t="array" ref="B70">IFERROR( INDEX($B$4:$BI$4, SMALL($B$5:$BI$5, ROW(64:64))), "" )</f>
        <v/>
      </c>
      <c r="C70" s="131"/>
      <c r="D70" s="132"/>
      <c r="E70" s="114" t="str">
        <f>IF($B$3="","", IF(B70="","", IF( N(INDEX(Table1[[INDUCCIÓN DE INGRESO                     4HS  ]:[INTERACCIÓN PERS / EQUIP3]], MATCH($B$3, TECHINT!$A$7:$A$5997, 0), MATCH(B70, Table1[[#Headers],[INDUCCIÓN DE INGRESO                     4HS  ]:[INTERACCIÓN PERS / EQUIP3]], 0)))&gt;0,TEXT(INDEX(Table1[[INDUCCIÓN DE INGRESO                     4HS  ]:[INTERACCIÓN PERS / EQUIP3]], MATCH($B$3, TECHINT!$A$7:$A$5997, 0), MATCH(B70, Table1[[#Headers],[INDUCCIÓN DE INGRESO                     4HS  ]:[INTERACCIÓN PERS / EQUIP3]], 0)), "dd/mm/aaaa"),IF(INDEX(Table1[[INDUCCIÓN DE INGRESO                     4HS  ]:[INTERACCIÓN PERS / EQUIP3]], MATCH($B$3, TECHINT!$A$7:$A$5997, 0), MATCH(B70, Table1[[#Headers],[INDUCCIÓN DE INGRESO                     4HS  ]:[INTERACCIÓN PERS / EQUIP3]], 0))="","PENDIENTE", INDEX(Table1[[INDUCCIÓN DE INGRESO                     4HS  ]:[INTERACCIÓN PERS / EQUIP3]], MATCH($B$3, TECHINT!$A$7:$A$5997, 0), MATCH(B70, Table1[[#Headers],[INDUCCIÓN DE INGRESO                     4HS  ]:[INTERACCIÓN PERS / EQUIP3]], 0))))))</f>
        <v/>
      </c>
      <c r="F70" s="97"/>
      <c r="G70" s="97"/>
      <c r="H70" s="102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1"/>
      <c r="AN70" s="111"/>
      <c r="AO70" s="111"/>
      <c r="AP70" s="111"/>
      <c r="AQ70" s="111"/>
      <c r="AR70" s="111"/>
      <c r="AS70" s="111"/>
      <c r="AT70" s="111"/>
      <c r="AU70" s="111"/>
      <c r="AV70" s="111"/>
      <c r="AW70" s="111"/>
      <c r="AX70" s="111"/>
      <c r="AY70" s="111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1"/>
      <c r="BL70" s="111"/>
      <c r="BM70" s="111"/>
      <c r="BN70" s="111"/>
      <c r="BO70" s="111"/>
      <c r="BP70" s="111"/>
      <c r="BQ70" s="111"/>
      <c r="BR70" s="111"/>
      <c r="BS70" s="111"/>
      <c r="BT70" s="111"/>
      <c r="BU70" s="111"/>
      <c r="BV70" s="111"/>
      <c r="BW70" s="111"/>
      <c r="BX70" s="111"/>
      <c r="BY70" s="111"/>
      <c r="BZ70" s="111"/>
      <c r="CA70" s="111"/>
      <c r="CB70" s="111"/>
      <c r="CC70" s="111"/>
      <c r="CD70" s="111"/>
      <c r="CE70" s="111"/>
      <c r="CF70" s="111"/>
      <c r="CG70" s="111"/>
      <c r="CH70" s="111"/>
      <c r="CI70" s="111"/>
      <c r="CJ70" s="111"/>
      <c r="CK70" s="111"/>
      <c r="CL70" s="111"/>
      <c r="CM70" s="111"/>
      <c r="CN70" s="111"/>
      <c r="CO70" s="111"/>
      <c r="CP70" s="111"/>
      <c r="CQ70" s="111"/>
      <c r="CR70" s="111"/>
      <c r="CS70" s="111"/>
      <c r="CT70" s="111"/>
      <c r="CU70" s="111"/>
      <c r="CV70" s="111"/>
      <c r="CW70" s="111"/>
      <c r="CX70" s="111"/>
      <c r="CY70" s="111"/>
      <c r="CZ70" s="111"/>
      <c r="DA70" s="111"/>
      <c r="DB70" s="111"/>
    </row>
    <row r="71" spans="1:106" x14ac:dyDescent="0.35">
      <c r="A71" s="102"/>
      <c r="B71" s="131" t="str" cm="1">
        <f t="array" ref="B71">IFERROR( INDEX($B$4:$BI$4, SMALL($B$5:$BI$5, ROW(65:65))), "" )</f>
        <v/>
      </c>
      <c r="C71" s="131"/>
      <c r="D71" s="132"/>
      <c r="E71" s="114" t="str">
        <f>IF($B$3="","", IF(B71="","", IF( N(INDEX(Table1[[INDUCCIÓN DE INGRESO                     4HS  ]:[INTERACCIÓN PERS / EQUIP3]], MATCH($B$3, TECHINT!$A$7:$A$5997, 0), MATCH(B71, Table1[[#Headers],[INDUCCIÓN DE INGRESO                     4HS  ]:[INTERACCIÓN PERS / EQUIP3]], 0)))&gt;0,TEXT(INDEX(Table1[[INDUCCIÓN DE INGRESO                     4HS  ]:[INTERACCIÓN PERS / EQUIP3]], MATCH($B$3, TECHINT!$A$7:$A$5997, 0), MATCH(B71, Table1[[#Headers],[INDUCCIÓN DE INGRESO                     4HS  ]:[INTERACCIÓN PERS / EQUIP3]], 0)), "dd/mm/aaaa"),IF(INDEX(Table1[[INDUCCIÓN DE INGRESO                     4HS  ]:[INTERACCIÓN PERS / EQUIP3]], MATCH($B$3, TECHINT!$A$7:$A$5997, 0), MATCH(B71, Table1[[#Headers],[INDUCCIÓN DE INGRESO                     4HS  ]:[INTERACCIÓN PERS / EQUIP3]], 0))="","PENDIENTE", INDEX(Table1[[INDUCCIÓN DE INGRESO                     4HS  ]:[INTERACCIÓN PERS / EQUIP3]], MATCH($B$3, TECHINT!$A$7:$A$5997, 0), MATCH(B71, Table1[[#Headers],[INDUCCIÓN DE INGRESO                     4HS  ]:[INTERACCIÓN PERS / EQUIP3]], 0))))))</f>
        <v/>
      </c>
      <c r="F71" s="97"/>
      <c r="G71" s="97"/>
      <c r="H71" s="102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1"/>
      <c r="AN71" s="111"/>
      <c r="AO71" s="111"/>
      <c r="AP71" s="111"/>
      <c r="AQ71" s="111"/>
      <c r="AR71" s="111"/>
      <c r="AS71" s="111"/>
      <c r="AT71" s="111"/>
      <c r="AU71" s="111"/>
      <c r="AV71" s="111"/>
      <c r="AW71" s="111"/>
      <c r="AX71" s="111"/>
      <c r="AY71" s="111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1"/>
      <c r="BL71" s="111"/>
      <c r="BM71" s="111"/>
      <c r="BN71" s="111"/>
      <c r="BO71" s="111"/>
      <c r="BP71" s="111"/>
      <c r="BQ71" s="111"/>
      <c r="BR71" s="111"/>
      <c r="BS71" s="111"/>
      <c r="BT71" s="111"/>
      <c r="BU71" s="111"/>
      <c r="BV71" s="111"/>
      <c r="BW71" s="111"/>
      <c r="BX71" s="111"/>
      <c r="BY71" s="111"/>
      <c r="BZ71" s="111"/>
      <c r="CA71" s="111"/>
      <c r="CB71" s="111"/>
      <c r="CC71" s="111"/>
      <c r="CD71" s="111"/>
      <c r="CE71" s="111"/>
      <c r="CF71" s="111"/>
      <c r="CG71" s="111"/>
      <c r="CH71" s="111"/>
      <c r="CI71" s="111"/>
      <c r="CJ71" s="111"/>
      <c r="CK71" s="111"/>
      <c r="CL71" s="111"/>
      <c r="CM71" s="111"/>
      <c r="CN71" s="111"/>
      <c r="CO71" s="111"/>
      <c r="CP71" s="111"/>
      <c r="CQ71" s="111"/>
      <c r="CR71" s="111"/>
      <c r="CS71" s="111"/>
      <c r="CT71" s="111"/>
      <c r="CU71" s="111"/>
      <c r="CV71" s="111"/>
      <c r="CW71" s="111"/>
      <c r="CX71" s="111"/>
      <c r="CY71" s="111"/>
      <c r="CZ71" s="111"/>
      <c r="DA71" s="111"/>
      <c r="DB71" s="111"/>
    </row>
    <row r="72" spans="1:106" x14ac:dyDescent="0.35">
      <c r="A72" s="102"/>
      <c r="B72" s="131" t="str" cm="1">
        <f t="array" ref="B72">IFERROR( INDEX($B$4:$BI$4, SMALL($B$5:$BI$5, ROW(66:66))), "" )</f>
        <v/>
      </c>
      <c r="C72" s="131"/>
      <c r="D72" s="132"/>
      <c r="E72" s="114" t="str">
        <f>IF($B$3="","", IF(B72="","", IF( N(INDEX(Table1[[INDUCCIÓN DE INGRESO                     4HS  ]:[INTERACCIÓN PERS / EQUIP3]], MATCH($B$3, TECHINT!$A$7:$A$5997, 0), MATCH(B72, Table1[[#Headers],[INDUCCIÓN DE INGRESO                     4HS  ]:[INTERACCIÓN PERS / EQUIP3]], 0)))&gt;0,TEXT(INDEX(Table1[[INDUCCIÓN DE INGRESO                     4HS  ]:[INTERACCIÓN PERS / EQUIP3]], MATCH($B$3, TECHINT!$A$7:$A$5997, 0), MATCH(B72, Table1[[#Headers],[INDUCCIÓN DE INGRESO                     4HS  ]:[INTERACCIÓN PERS / EQUIP3]], 0)), "dd/mm/aaaa"),IF(INDEX(Table1[[INDUCCIÓN DE INGRESO                     4HS  ]:[INTERACCIÓN PERS / EQUIP3]], MATCH($B$3, TECHINT!$A$7:$A$5997, 0), MATCH(B72, Table1[[#Headers],[INDUCCIÓN DE INGRESO                     4HS  ]:[INTERACCIÓN PERS / EQUIP3]], 0))="","PENDIENTE", INDEX(Table1[[INDUCCIÓN DE INGRESO                     4HS  ]:[INTERACCIÓN PERS / EQUIP3]], MATCH($B$3, TECHINT!$A$7:$A$5997, 0), MATCH(B72, Table1[[#Headers],[INDUCCIÓN DE INGRESO                     4HS  ]:[INTERACCIÓN PERS / EQUIP3]], 0))))))</f>
        <v/>
      </c>
      <c r="F72" s="97"/>
      <c r="G72" s="97"/>
      <c r="H72" s="102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Q72" s="111"/>
      <c r="AR72" s="111"/>
      <c r="AS72" s="111"/>
      <c r="AT72" s="111"/>
      <c r="AU72" s="111"/>
      <c r="AV72" s="111"/>
      <c r="AW72" s="111"/>
      <c r="AX72" s="111"/>
      <c r="AY72" s="111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1"/>
      <c r="BL72" s="111"/>
      <c r="BM72" s="111"/>
      <c r="BN72" s="111"/>
      <c r="BO72" s="111"/>
      <c r="BP72" s="111"/>
      <c r="BQ72" s="111"/>
      <c r="BR72" s="111"/>
      <c r="BS72" s="111"/>
      <c r="BT72" s="111"/>
      <c r="BU72" s="111"/>
      <c r="BV72" s="111"/>
      <c r="BW72" s="111"/>
      <c r="BX72" s="111"/>
      <c r="BY72" s="111"/>
      <c r="BZ72" s="111"/>
      <c r="CA72" s="111"/>
      <c r="CB72" s="111"/>
      <c r="CC72" s="111"/>
      <c r="CD72" s="111"/>
      <c r="CE72" s="111"/>
      <c r="CF72" s="111"/>
      <c r="CG72" s="111"/>
      <c r="CH72" s="111"/>
      <c r="CI72" s="111"/>
      <c r="CJ72" s="111"/>
      <c r="CK72" s="111"/>
      <c r="CL72" s="111"/>
      <c r="CM72" s="111"/>
      <c r="CN72" s="111"/>
      <c r="CO72" s="111"/>
      <c r="CP72" s="111"/>
      <c r="CQ72" s="111"/>
      <c r="CR72" s="111"/>
      <c r="CS72" s="111"/>
      <c r="CT72" s="111"/>
      <c r="CU72" s="111"/>
      <c r="CV72" s="111"/>
      <c r="CW72" s="111"/>
      <c r="CX72" s="111"/>
      <c r="CY72" s="111"/>
      <c r="CZ72" s="111"/>
      <c r="DA72" s="111"/>
      <c r="DB72" s="111"/>
    </row>
    <row r="73" spans="1:106" x14ac:dyDescent="0.35">
      <c r="A73" s="102"/>
      <c r="B73" s="131" t="str" cm="1">
        <f t="array" ref="B73">IFERROR( INDEX($B$4:$BI$4, SMALL($B$5:$BI$5, ROW(67:67))), "" )</f>
        <v/>
      </c>
      <c r="C73" s="131"/>
      <c r="D73" s="132"/>
      <c r="E73" s="114" t="str">
        <f>IF($B$3="","", IF(B73="","", IF( N(INDEX(Table1[[INDUCCIÓN DE INGRESO                     4HS  ]:[INTERACCIÓN PERS / EQUIP3]], MATCH($B$3, TECHINT!$A$7:$A$5997, 0), MATCH(B73, Table1[[#Headers],[INDUCCIÓN DE INGRESO                     4HS  ]:[INTERACCIÓN PERS / EQUIP3]], 0)))&gt;0,TEXT(INDEX(Table1[[INDUCCIÓN DE INGRESO                     4HS  ]:[INTERACCIÓN PERS / EQUIP3]], MATCH($B$3, TECHINT!$A$7:$A$5997, 0), MATCH(B73, Table1[[#Headers],[INDUCCIÓN DE INGRESO                     4HS  ]:[INTERACCIÓN PERS / EQUIP3]], 0)), "dd/mm/aaaa"),IF(INDEX(Table1[[INDUCCIÓN DE INGRESO                     4HS  ]:[INTERACCIÓN PERS / EQUIP3]], MATCH($B$3, TECHINT!$A$7:$A$5997, 0), MATCH(B73, Table1[[#Headers],[INDUCCIÓN DE INGRESO                     4HS  ]:[INTERACCIÓN PERS / EQUIP3]], 0))="","PENDIENTE", INDEX(Table1[[INDUCCIÓN DE INGRESO                     4HS  ]:[INTERACCIÓN PERS / EQUIP3]], MATCH($B$3, TECHINT!$A$7:$A$5997, 0), MATCH(B73, Table1[[#Headers],[INDUCCIÓN DE INGRESO                     4HS  ]:[INTERACCIÓN PERS / EQUIP3]], 0))))))</f>
        <v/>
      </c>
      <c r="F73" s="97"/>
      <c r="G73" s="97"/>
      <c r="H73" s="102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1"/>
      <c r="AN73" s="111"/>
      <c r="AO73" s="111"/>
      <c r="AP73" s="111"/>
      <c r="AQ73" s="111"/>
      <c r="AR73" s="111"/>
      <c r="AS73" s="111"/>
      <c r="AT73" s="111"/>
      <c r="AU73" s="111"/>
      <c r="AV73" s="111"/>
      <c r="AW73" s="111"/>
      <c r="AX73" s="111"/>
      <c r="AY73" s="111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1"/>
      <c r="BL73" s="111"/>
      <c r="BM73" s="111"/>
      <c r="BN73" s="111"/>
      <c r="BO73" s="111"/>
      <c r="BP73" s="111"/>
      <c r="BQ73" s="111"/>
      <c r="BR73" s="111"/>
      <c r="BS73" s="111"/>
      <c r="BT73" s="111"/>
      <c r="BU73" s="111"/>
      <c r="BV73" s="111"/>
      <c r="BW73" s="111"/>
      <c r="BX73" s="111"/>
      <c r="BY73" s="111"/>
      <c r="BZ73" s="111"/>
      <c r="CA73" s="111"/>
      <c r="CB73" s="111"/>
      <c r="CC73" s="111"/>
      <c r="CD73" s="111"/>
      <c r="CE73" s="111"/>
      <c r="CF73" s="111"/>
      <c r="CG73" s="111"/>
      <c r="CH73" s="111"/>
      <c r="CI73" s="111"/>
      <c r="CJ73" s="111"/>
      <c r="CK73" s="111"/>
      <c r="CL73" s="111"/>
      <c r="CM73" s="111"/>
      <c r="CN73" s="111"/>
      <c r="CO73" s="111"/>
      <c r="CP73" s="111"/>
      <c r="CQ73" s="111"/>
      <c r="CR73" s="111"/>
      <c r="CS73" s="111"/>
      <c r="CT73" s="111"/>
      <c r="CU73" s="111"/>
      <c r="CV73" s="111"/>
      <c r="CW73" s="111"/>
      <c r="CX73" s="111"/>
      <c r="CY73" s="111"/>
      <c r="CZ73" s="111"/>
      <c r="DA73" s="111"/>
      <c r="DB73" s="111"/>
    </row>
    <row r="74" spans="1:106" x14ac:dyDescent="0.35">
      <c r="A74" s="102"/>
      <c r="B74" s="131" t="str" cm="1">
        <f t="array" ref="B74">IFERROR( INDEX($B$4:$BI$4, SMALL($B$5:$BI$5, ROW(68:68))), "" )</f>
        <v/>
      </c>
      <c r="C74" s="131"/>
      <c r="D74" s="132"/>
      <c r="E74" s="114" t="str">
        <f>IF($B$3="","", IF(B74="","", IF( N(INDEX(Table1[[INDUCCIÓN DE INGRESO                     4HS  ]:[INTERACCIÓN PERS / EQUIP3]], MATCH($B$3, TECHINT!$A$7:$A$5997, 0), MATCH(B74, Table1[[#Headers],[INDUCCIÓN DE INGRESO                     4HS  ]:[INTERACCIÓN PERS / EQUIP3]], 0)))&gt;0,TEXT(INDEX(Table1[[INDUCCIÓN DE INGRESO                     4HS  ]:[INTERACCIÓN PERS / EQUIP3]], MATCH($B$3, TECHINT!$A$7:$A$5997, 0), MATCH(B74, Table1[[#Headers],[INDUCCIÓN DE INGRESO                     4HS  ]:[INTERACCIÓN PERS / EQUIP3]], 0)), "dd/mm/aaaa"),IF(INDEX(Table1[[INDUCCIÓN DE INGRESO                     4HS  ]:[INTERACCIÓN PERS / EQUIP3]], MATCH($B$3, TECHINT!$A$7:$A$5997, 0), MATCH(B74, Table1[[#Headers],[INDUCCIÓN DE INGRESO                     4HS  ]:[INTERACCIÓN PERS / EQUIP3]], 0))="","PENDIENTE", INDEX(Table1[[INDUCCIÓN DE INGRESO                     4HS  ]:[INTERACCIÓN PERS / EQUIP3]], MATCH($B$3, TECHINT!$A$7:$A$5997, 0), MATCH(B74, Table1[[#Headers],[INDUCCIÓN DE INGRESO                     4HS  ]:[INTERACCIÓN PERS / EQUIP3]], 0))))))</f>
        <v/>
      </c>
      <c r="F74" s="97"/>
      <c r="G74" s="97"/>
      <c r="H74" s="102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1"/>
      <c r="AN74" s="111"/>
      <c r="AO74" s="111"/>
      <c r="AP74" s="111"/>
      <c r="AQ74" s="111"/>
      <c r="AR74" s="111"/>
      <c r="AS74" s="111"/>
      <c r="AT74" s="111"/>
      <c r="AU74" s="111"/>
      <c r="AV74" s="111"/>
      <c r="AW74" s="111"/>
      <c r="AX74" s="111"/>
      <c r="AY74" s="111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1"/>
      <c r="BL74" s="111"/>
      <c r="BM74" s="111"/>
      <c r="BN74" s="111"/>
      <c r="BO74" s="111"/>
      <c r="BP74" s="111"/>
      <c r="BQ74" s="111"/>
      <c r="BR74" s="111"/>
      <c r="BS74" s="111"/>
      <c r="BT74" s="111"/>
      <c r="BU74" s="111"/>
      <c r="BV74" s="111"/>
      <c r="BW74" s="111"/>
      <c r="BX74" s="111"/>
      <c r="BY74" s="111"/>
      <c r="BZ74" s="111"/>
      <c r="CA74" s="111"/>
      <c r="CB74" s="111"/>
      <c r="CC74" s="111"/>
      <c r="CD74" s="111"/>
      <c r="CE74" s="111"/>
      <c r="CF74" s="111"/>
      <c r="CG74" s="111"/>
      <c r="CH74" s="111"/>
      <c r="CI74" s="111"/>
      <c r="CJ74" s="111"/>
      <c r="CK74" s="111"/>
      <c r="CL74" s="111"/>
      <c r="CM74" s="111"/>
      <c r="CN74" s="111"/>
      <c r="CO74" s="111"/>
      <c r="CP74" s="111"/>
      <c r="CQ74" s="111"/>
      <c r="CR74" s="111"/>
      <c r="CS74" s="111"/>
      <c r="CT74" s="111"/>
      <c r="CU74" s="111"/>
      <c r="CV74" s="111"/>
      <c r="CW74" s="111"/>
      <c r="CX74" s="111"/>
      <c r="CY74" s="111"/>
      <c r="CZ74" s="111"/>
      <c r="DA74" s="111"/>
      <c r="DB74" s="111"/>
    </row>
    <row r="75" spans="1:106" x14ac:dyDescent="0.35">
      <c r="A75" s="102"/>
      <c r="B75" s="131" t="str" cm="1">
        <f t="array" ref="B75">IFERROR( INDEX($B$4:$BI$4, SMALL($B$5:$BI$5, ROW(69:69))), "" )</f>
        <v/>
      </c>
      <c r="C75" s="131"/>
      <c r="D75" s="132"/>
      <c r="E75" s="114" t="str">
        <f>IF($B$3="","", IF(B75="","", IF( N(INDEX(Table1[[INDUCCIÓN DE INGRESO                     4HS  ]:[INTERACCIÓN PERS / EQUIP3]], MATCH($B$3, TECHINT!$A$7:$A$5997, 0), MATCH(B75, Table1[[#Headers],[INDUCCIÓN DE INGRESO                     4HS  ]:[INTERACCIÓN PERS / EQUIP3]], 0)))&gt;0,TEXT(INDEX(Table1[[INDUCCIÓN DE INGRESO                     4HS  ]:[INTERACCIÓN PERS / EQUIP3]], MATCH($B$3, TECHINT!$A$7:$A$5997, 0), MATCH(B75, Table1[[#Headers],[INDUCCIÓN DE INGRESO                     4HS  ]:[INTERACCIÓN PERS / EQUIP3]], 0)), "dd/mm/aaaa"),IF(INDEX(Table1[[INDUCCIÓN DE INGRESO                     4HS  ]:[INTERACCIÓN PERS / EQUIP3]], MATCH($B$3, TECHINT!$A$7:$A$5997, 0), MATCH(B75, Table1[[#Headers],[INDUCCIÓN DE INGRESO                     4HS  ]:[INTERACCIÓN PERS / EQUIP3]], 0))="","PENDIENTE", INDEX(Table1[[INDUCCIÓN DE INGRESO                     4HS  ]:[INTERACCIÓN PERS / EQUIP3]], MATCH($B$3, TECHINT!$A$7:$A$5997, 0), MATCH(B75, Table1[[#Headers],[INDUCCIÓN DE INGRESO                     4HS  ]:[INTERACCIÓN PERS / EQUIP3]], 0))))))</f>
        <v/>
      </c>
      <c r="F75" s="97"/>
      <c r="G75" s="97"/>
      <c r="H75" s="102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1"/>
      <c r="AN75" s="111"/>
      <c r="AO75" s="111"/>
      <c r="AP75" s="111"/>
      <c r="AQ75" s="111"/>
      <c r="AR75" s="111"/>
      <c r="AS75" s="111"/>
      <c r="AT75" s="111"/>
      <c r="AU75" s="111"/>
      <c r="AV75" s="111"/>
      <c r="AW75" s="111"/>
      <c r="AX75" s="111"/>
      <c r="AY75" s="111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1"/>
      <c r="BL75" s="111"/>
      <c r="BM75" s="111"/>
      <c r="BN75" s="111"/>
      <c r="BO75" s="111"/>
      <c r="BP75" s="111"/>
      <c r="BQ75" s="111"/>
      <c r="BR75" s="111"/>
      <c r="BS75" s="111"/>
      <c r="BT75" s="111"/>
      <c r="BU75" s="111"/>
      <c r="BV75" s="111"/>
      <c r="BW75" s="111"/>
      <c r="BX75" s="111"/>
      <c r="BY75" s="111"/>
      <c r="BZ75" s="111"/>
      <c r="CA75" s="111"/>
      <c r="CB75" s="111"/>
      <c r="CC75" s="111"/>
      <c r="CD75" s="111"/>
      <c r="CE75" s="111"/>
      <c r="CF75" s="111"/>
      <c r="CG75" s="111"/>
      <c r="CH75" s="111"/>
      <c r="CI75" s="111"/>
      <c r="CJ75" s="111"/>
      <c r="CK75" s="111"/>
      <c r="CL75" s="111"/>
      <c r="CM75" s="111"/>
      <c r="CN75" s="111"/>
      <c r="CO75" s="111"/>
      <c r="CP75" s="111"/>
      <c r="CQ75" s="111"/>
      <c r="CR75" s="111"/>
      <c r="CS75" s="111"/>
      <c r="CT75" s="111"/>
      <c r="CU75" s="111"/>
      <c r="CV75" s="111"/>
      <c r="CW75" s="111"/>
      <c r="CX75" s="111"/>
      <c r="CY75" s="111"/>
      <c r="CZ75" s="111"/>
      <c r="DA75" s="111"/>
      <c r="DB75" s="111"/>
    </row>
    <row r="76" spans="1:106" x14ac:dyDescent="0.35">
      <c r="A76" s="102"/>
      <c r="B76" s="131" t="str" cm="1">
        <f t="array" ref="B76">IFERROR( INDEX($B$4:$BI$4, SMALL($B$5:$BI$5, ROW(70:70))), "" )</f>
        <v/>
      </c>
      <c r="C76" s="131"/>
      <c r="D76" s="132"/>
      <c r="E76" s="114" t="str">
        <f>IF($B$3="","", IF(B76="","", IF( N(INDEX(Table1[[INDUCCIÓN DE INGRESO                     4HS  ]:[INTERACCIÓN PERS / EQUIP3]], MATCH($B$3, TECHINT!$A$7:$A$5997, 0), MATCH(B76, Table1[[#Headers],[INDUCCIÓN DE INGRESO                     4HS  ]:[INTERACCIÓN PERS / EQUIP3]], 0)))&gt;0,TEXT(INDEX(Table1[[INDUCCIÓN DE INGRESO                     4HS  ]:[INTERACCIÓN PERS / EQUIP3]], MATCH($B$3, TECHINT!$A$7:$A$5997, 0), MATCH(B76, Table1[[#Headers],[INDUCCIÓN DE INGRESO                     4HS  ]:[INTERACCIÓN PERS / EQUIP3]], 0)), "dd/mm/aaaa"),IF(INDEX(Table1[[INDUCCIÓN DE INGRESO                     4HS  ]:[INTERACCIÓN PERS / EQUIP3]], MATCH($B$3, TECHINT!$A$7:$A$5997, 0), MATCH(B76, Table1[[#Headers],[INDUCCIÓN DE INGRESO                     4HS  ]:[INTERACCIÓN PERS / EQUIP3]], 0))="","PENDIENTE", INDEX(Table1[[INDUCCIÓN DE INGRESO                     4HS  ]:[INTERACCIÓN PERS / EQUIP3]], MATCH($B$3, TECHINT!$A$7:$A$5997, 0), MATCH(B76, Table1[[#Headers],[INDUCCIÓN DE INGRESO                     4HS  ]:[INTERACCIÓN PERS / EQUIP3]], 0))))))</f>
        <v/>
      </c>
      <c r="F76" s="97"/>
      <c r="G76" s="97"/>
      <c r="H76" s="102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1"/>
      <c r="BR76" s="111"/>
      <c r="BS76" s="111"/>
      <c r="BT76" s="111"/>
      <c r="BU76" s="111"/>
      <c r="BV76" s="111"/>
      <c r="BW76" s="111"/>
      <c r="BX76" s="111"/>
      <c r="BY76" s="111"/>
      <c r="BZ76" s="111"/>
      <c r="CA76" s="111"/>
      <c r="CB76" s="111"/>
      <c r="CC76" s="111"/>
      <c r="CD76" s="111"/>
      <c r="CE76" s="111"/>
      <c r="CF76" s="111"/>
      <c r="CG76" s="111"/>
      <c r="CH76" s="111"/>
      <c r="CI76" s="111"/>
      <c r="CJ76" s="111"/>
      <c r="CK76" s="111"/>
      <c r="CL76" s="111"/>
      <c r="CM76" s="111"/>
      <c r="CN76" s="111"/>
      <c r="CO76" s="111"/>
      <c r="CP76" s="111"/>
      <c r="CQ76" s="111"/>
      <c r="CR76" s="111"/>
      <c r="CS76" s="111"/>
      <c r="CT76" s="111"/>
      <c r="CU76" s="111"/>
      <c r="CV76" s="111"/>
      <c r="CW76" s="111"/>
      <c r="CX76" s="111"/>
      <c r="CY76" s="111"/>
      <c r="CZ76" s="111"/>
      <c r="DA76" s="111"/>
      <c r="DB76" s="111"/>
    </row>
    <row r="77" spans="1:106" x14ac:dyDescent="0.35">
      <c r="A77" s="102"/>
      <c r="B77" s="131" t="str" cm="1">
        <f t="array" ref="B77">IFERROR( INDEX($B$4:$BI$4, SMALL($B$5:$BI$5, ROW(71:71))), "" )</f>
        <v/>
      </c>
      <c r="C77" s="131"/>
      <c r="D77" s="132"/>
      <c r="E77" s="114" t="str">
        <f>IF($B$3="","", IF(B77="","", IF( N(INDEX(Table1[[INDUCCIÓN DE INGRESO                     4HS  ]:[INTERACCIÓN PERS / EQUIP3]], MATCH($B$3, TECHINT!$A$7:$A$5997, 0), MATCH(B77, Table1[[#Headers],[INDUCCIÓN DE INGRESO                     4HS  ]:[INTERACCIÓN PERS / EQUIP3]], 0)))&gt;0,TEXT(INDEX(Table1[[INDUCCIÓN DE INGRESO                     4HS  ]:[INTERACCIÓN PERS / EQUIP3]], MATCH($B$3, TECHINT!$A$7:$A$5997, 0), MATCH(B77, Table1[[#Headers],[INDUCCIÓN DE INGRESO                     4HS  ]:[INTERACCIÓN PERS / EQUIP3]], 0)), "dd/mm/aaaa"),IF(INDEX(Table1[[INDUCCIÓN DE INGRESO                     4HS  ]:[INTERACCIÓN PERS / EQUIP3]], MATCH($B$3, TECHINT!$A$7:$A$5997, 0), MATCH(B77, Table1[[#Headers],[INDUCCIÓN DE INGRESO                     4HS  ]:[INTERACCIÓN PERS / EQUIP3]], 0))="","PENDIENTE", INDEX(Table1[[INDUCCIÓN DE INGRESO                     4HS  ]:[INTERACCIÓN PERS / EQUIP3]], MATCH($B$3, TECHINT!$A$7:$A$5997, 0), MATCH(B77, Table1[[#Headers],[INDUCCIÓN DE INGRESO                     4HS  ]:[INTERACCIÓN PERS / EQUIP3]], 0))))))</f>
        <v/>
      </c>
      <c r="F77" s="97"/>
      <c r="G77" s="97"/>
      <c r="H77" s="102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1"/>
      <c r="AN77" s="111"/>
      <c r="AO77" s="111"/>
      <c r="AP77" s="111"/>
      <c r="AQ77" s="111"/>
      <c r="AR77" s="111"/>
      <c r="AS77" s="111"/>
      <c r="AT77" s="111"/>
      <c r="AU77" s="111"/>
      <c r="AV77" s="111"/>
      <c r="AW77" s="111"/>
      <c r="AX77" s="111"/>
      <c r="AY77" s="111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1"/>
      <c r="BL77" s="111"/>
      <c r="BM77" s="111"/>
      <c r="BN77" s="111"/>
      <c r="BO77" s="111"/>
      <c r="BP77" s="111"/>
      <c r="BQ77" s="111"/>
      <c r="BR77" s="111"/>
      <c r="BS77" s="111"/>
      <c r="BT77" s="111"/>
      <c r="BU77" s="111"/>
      <c r="BV77" s="111"/>
      <c r="BW77" s="111"/>
      <c r="BX77" s="111"/>
      <c r="BY77" s="111"/>
      <c r="BZ77" s="111"/>
      <c r="CA77" s="111"/>
      <c r="CB77" s="111"/>
      <c r="CC77" s="111"/>
      <c r="CD77" s="111"/>
      <c r="CE77" s="111"/>
      <c r="CF77" s="111"/>
      <c r="CG77" s="111"/>
      <c r="CH77" s="111"/>
      <c r="CI77" s="111"/>
      <c r="CJ77" s="111"/>
      <c r="CK77" s="111"/>
      <c r="CL77" s="111"/>
      <c r="CM77" s="111"/>
      <c r="CN77" s="111"/>
      <c r="CO77" s="111"/>
      <c r="CP77" s="111"/>
      <c r="CQ77" s="111"/>
      <c r="CR77" s="111"/>
      <c r="CS77" s="111"/>
      <c r="CT77" s="111"/>
      <c r="CU77" s="111"/>
      <c r="CV77" s="111"/>
      <c r="CW77" s="111"/>
      <c r="CX77" s="111"/>
      <c r="CY77" s="111"/>
      <c r="CZ77" s="111"/>
      <c r="DA77" s="111"/>
      <c r="DB77" s="111"/>
    </row>
    <row r="78" spans="1:106" x14ac:dyDescent="0.35">
      <c r="A78" s="102"/>
      <c r="B78" s="131" t="str" cm="1">
        <f t="array" ref="B78">IFERROR( INDEX($B$4:$BI$4, SMALL($B$5:$BI$5, ROW(72:72))), "" )</f>
        <v/>
      </c>
      <c r="C78" s="131"/>
      <c r="D78" s="132"/>
      <c r="E78" s="114" t="str">
        <f>IF($B$3="","", IF(B78="","", IF( N(INDEX(Table1[[INDUCCIÓN DE INGRESO                     4HS  ]:[INTERACCIÓN PERS / EQUIP3]], MATCH($B$3, TECHINT!$A$7:$A$5997, 0), MATCH(B78, Table1[[#Headers],[INDUCCIÓN DE INGRESO                     4HS  ]:[INTERACCIÓN PERS / EQUIP3]], 0)))&gt;0,TEXT(INDEX(Table1[[INDUCCIÓN DE INGRESO                     4HS  ]:[INTERACCIÓN PERS / EQUIP3]], MATCH($B$3, TECHINT!$A$7:$A$5997, 0), MATCH(B78, Table1[[#Headers],[INDUCCIÓN DE INGRESO                     4HS  ]:[INTERACCIÓN PERS / EQUIP3]], 0)), "dd/mm/aaaa"),IF(INDEX(Table1[[INDUCCIÓN DE INGRESO                     4HS  ]:[INTERACCIÓN PERS / EQUIP3]], MATCH($B$3, TECHINT!$A$7:$A$5997, 0), MATCH(B78, Table1[[#Headers],[INDUCCIÓN DE INGRESO                     4HS  ]:[INTERACCIÓN PERS / EQUIP3]], 0))="","PENDIENTE", INDEX(Table1[[INDUCCIÓN DE INGRESO                     4HS  ]:[INTERACCIÓN PERS / EQUIP3]], MATCH($B$3, TECHINT!$A$7:$A$5997, 0), MATCH(B78, Table1[[#Headers],[INDUCCIÓN DE INGRESO                     4HS  ]:[INTERACCIÓN PERS / EQUIP3]], 0))))))</f>
        <v/>
      </c>
      <c r="F78" s="97"/>
      <c r="G78" s="97"/>
      <c r="H78" s="102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1"/>
      <c r="AN78" s="111"/>
      <c r="AO78" s="111"/>
      <c r="AP78" s="111"/>
      <c r="AQ78" s="111"/>
      <c r="AR78" s="111"/>
      <c r="AS78" s="111"/>
      <c r="AT78" s="111"/>
      <c r="AU78" s="111"/>
      <c r="AV78" s="111"/>
      <c r="AW78" s="111"/>
      <c r="AX78" s="111"/>
      <c r="AY78" s="111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1"/>
      <c r="BL78" s="111"/>
      <c r="BM78" s="111"/>
      <c r="BN78" s="111"/>
      <c r="BO78" s="111"/>
      <c r="BP78" s="111"/>
      <c r="BQ78" s="111"/>
      <c r="BR78" s="111"/>
      <c r="BS78" s="111"/>
      <c r="BT78" s="111"/>
      <c r="BU78" s="111"/>
      <c r="BV78" s="111"/>
      <c r="BW78" s="111"/>
      <c r="BX78" s="111"/>
      <c r="BY78" s="111"/>
      <c r="BZ78" s="111"/>
      <c r="CA78" s="111"/>
      <c r="CB78" s="111"/>
      <c r="CC78" s="111"/>
      <c r="CD78" s="111"/>
      <c r="CE78" s="111"/>
      <c r="CF78" s="111"/>
      <c r="CG78" s="111"/>
      <c r="CH78" s="111"/>
      <c r="CI78" s="111"/>
      <c r="CJ78" s="111"/>
      <c r="CK78" s="111"/>
      <c r="CL78" s="111"/>
      <c r="CM78" s="111"/>
      <c r="CN78" s="111"/>
      <c r="CO78" s="111"/>
      <c r="CP78" s="111"/>
      <c r="CQ78" s="111"/>
      <c r="CR78" s="111"/>
      <c r="CS78" s="111"/>
      <c r="CT78" s="111"/>
      <c r="CU78" s="111"/>
      <c r="CV78" s="111"/>
      <c r="CW78" s="111"/>
      <c r="CX78" s="111"/>
      <c r="CY78" s="111"/>
      <c r="CZ78" s="111"/>
      <c r="DA78" s="111"/>
      <c r="DB78" s="111"/>
    </row>
    <row r="79" spans="1:106" x14ac:dyDescent="0.35">
      <c r="A79" s="102"/>
      <c r="B79" s="131" t="str" cm="1">
        <f t="array" ref="B79">IFERROR( INDEX($B$4:$BI$4, SMALL($B$5:$BI$5, ROW(73:73))), "" )</f>
        <v/>
      </c>
      <c r="C79" s="131"/>
      <c r="D79" s="132"/>
      <c r="E79" s="114" t="str">
        <f>IF($B$3="","", IF(B79="","", IF( N(INDEX(Table1[[INDUCCIÓN DE INGRESO                     4HS  ]:[INTERACCIÓN PERS / EQUIP3]], MATCH($B$3, TECHINT!$A$7:$A$5997, 0), MATCH(B79, Table1[[#Headers],[INDUCCIÓN DE INGRESO                     4HS  ]:[INTERACCIÓN PERS / EQUIP3]], 0)))&gt;0,TEXT(INDEX(Table1[[INDUCCIÓN DE INGRESO                     4HS  ]:[INTERACCIÓN PERS / EQUIP3]], MATCH($B$3, TECHINT!$A$7:$A$5997, 0), MATCH(B79, Table1[[#Headers],[INDUCCIÓN DE INGRESO                     4HS  ]:[INTERACCIÓN PERS / EQUIP3]], 0)), "dd/mm/aaaa"),IF(INDEX(Table1[[INDUCCIÓN DE INGRESO                     4HS  ]:[INTERACCIÓN PERS / EQUIP3]], MATCH($B$3, TECHINT!$A$7:$A$5997, 0), MATCH(B79, Table1[[#Headers],[INDUCCIÓN DE INGRESO                     4HS  ]:[INTERACCIÓN PERS / EQUIP3]], 0))="","PENDIENTE", INDEX(Table1[[INDUCCIÓN DE INGRESO                     4HS  ]:[INTERACCIÓN PERS / EQUIP3]], MATCH($B$3, TECHINT!$A$7:$A$5997, 0), MATCH(B79, Table1[[#Headers],[INDUCCIÓN DE INGRESO                     4HS  ]:[INTERACCIÓN PERS / EQUIP3]], 0))))))</f>
        <v/>
      </c>
      <c r="F79" s="97"/>
      <c r="G79" s="97"/>
      <c r="H79" s="102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11"/>
      <c r="CE79" s="111"/>
      <c r="CF79" s="111"/>
      <c r="CG79" s="111"/>
      <c r="CH79" s="111"/>
      <c r="CI79" s="111"/>
      <c r="CJ79" s="111"/>
      <c r="CK79" s="111"/>
      <c r="CL79" s="111"/>
      <c r="CM79" s="111"/>
      <c r="CN79" s="111"/>
      <c r="CO79" s="111"/>
      <c r="CP79" s="111"/>
      <c r="CQ79" s="111"/>
      <c r="CR79" s="111"/>
      <c r="CS79" s="111"/>
      <c r="CT79" s="111"/>
      <c r="CU79" s="111"/>
      <c r="CV79" s="111"/>
      <c r="CW79" s="111"/>
      <c r="CX79" s="111"/>
      <c r="CY79" s="111"/>
      <c r="CZ79" s="111"/>
      <c r="DA79" s="111"/>
      <c r="DB79" s="111"/>
    </row>
    <row r="80" spans="1:106" x14ac:dyDescent="0.35">
      <c r="A80" s="102"/>
      <c r="B80" s="131" t="str" cm="1">
        <f t="array" ref="B80">IFERROR( INDEX($B$4:$BI$4, SMALL($B$5:$BI$5, ROW(74:74))), "" )</f>
        <v/>
      </c>
      <c r="C80" s="131"/>
      <c r="D80" s="132"/>
      <c r="E80" s="114" t="str">
        <f>IF($B$3="","", IF(B80="","", IF( N(INDEX(Table1[[INDUCCIÓN DE INGRESO                     4HS  ]:[INTERACCIÓN PERS / EQUIP3]], MATCH($B$3, TECHINT!$A$7:$A$5997, 0), MATCH(B80, Table1[[#Headers],[INDUCCIÓN DE INGRESO                     4HS  ]:[INTERACCIÓN PERS / EQUIP3]], 0)))&gt;0,TEXT(INDEX(Table1[[INDUCCIÓN DE INGRESO                     4HS  ]:[INTERACCIÓN PERS / EQUIP3]], MATCH($B$3, TECHINT!$A$7:$A$5997, 0), MATCH(B80, Table1[[#Headers],[INDUCCIÓN DE INGRESO                     4HS  ]:[INTERACCIÓN PERS / EQUIP3]], 0)), "dd/mm/aaaa"),IF(INDEX(Table1[[INDUCCIÓN DE INGRESO                     4HS  ]:[INTERACCIÓN PERS / EQUIP3]], MATCH($B$3, TECHINT!$A$7:$A$5997, 0), MATCH(B80, Table1[[#Headers],[INDUCCIÓN DE INGRESO                     4HS  ]:[INTERACCIÓN PERS / EQUIP3]], 0))="","PENDIENTE", INDEX(Table1[[INDUCCIÓN DE INGRESO                     4HS  ]:[INTERACCIÓN PERS / EQUIP3]], MATCH($B$3, TECHINT!$A$7:$A$5997, 0), MATCH(B80, Table1[[#Headers],[INDUCCIÓN DE INGRESO                     4HS  ]:[INTERACCIÓN PERS / EQUIP3]], 0))))))</f>
        <v/>
      </c>
      <c r="F80" s="97"/>
      <c r="G80" s="97"/>
      <c r="H80" s="102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1"/>
      <c r="AN80" s="111"/>
      <c r="AO80" s="111"/>
      <c r="AP80" s="111"/>
      <c r="AQ80" s="111"/>
      <c r="AR80" s="111"/>
      <c r="AS80" s="111"/>
      <c r="AT80" s="111"/>
      <c r="AU80" s="111"/>
      <c r="AV80" s="111"/>
      <c r="AW80" s="111"/>
      <c r="AX80" s="111"/>
      <c r="AY80" s="111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1"/>
      <c r="BL80" s="111"/>
      <c r="BM80" s="111"/>
      <c r="BN80" s="111"/>
      <c r="BO80" s="111"/>
      <c r="BP80" s="111"/>
      <c r="BQ80" s="111"/>
      <c r="BR80" s="111"/>
      <c r="BS80" s="111"/>
      <c r="BT80" s="111"/>
      <c r="BU80" s="111"/>
      <c r="BV80" s="111"/>
      <c r="BW80" s="111"/>
      <c r="BX80" s="111"/>
      <c r="BY80" s="111"/>
      <c r="BZ80" s="111"/>
      <c r="CA80" s="111"/>
      <c r="CB80" s="111"/>
      <c r="CC80" s="111"/>
      <c r="CD80" s="111"/>
      <c r="CE80" s="111"/>
      <c r="CF80" s="111"/>
      <c r="CG80" s="111"/>
      <c r="CH80" s="111"/>
      <c r="CI80" s="111"/>
      <c r="CJ80" s="111"/>
      <c r="CK80" s="111"/>
      <c r="CL80" s="111"/>
      <c r="CM80" s="111"/>
      <c r="CN80" s="111"/>
      <c r="CO80" s="111"/>
      <c r="CP80" s="111"/>
      <c r="CQ80" s="111"/>
      <c r="CR80" s="111"/>
      <c r="CS80" s="111"/>
      <c r="CT80" s="111"/>
      <c r="CU80" s="111"/>
      <c r="CV80" s="111"/>
      <c r="CW80" s="111"/>
      <c r="CX80" s="111"/>
      <c r="CY80" s="111"/>
      <c r="CZ80" s="111"/>
      <c r="DA80" s="111"/>
      <c r="DB80" s="111"/>
    </row>
    <row r="81" spans="1:106" x14ac:dyDescent="0.35">
      <c r="A81" s="102"/>
      <c r="B81" s="131" t="str" cm="1">
        <f t="array" ref="B81">IFERROR( INDEX($B$4:$BI$4, SMALL($B$5:$BI$5, ROW(75:75))), "" )</f>
        <v/>
      </c>
      <c r="C81" s="131"/>
      <c r="D81" s="132"/>
      <c r="E81" s="114" t="str">
        <f>IF($B$3="","", IF(B81="","", IF( N(INDEX(Table1[[INDUCCIÓN DE INGRESO                     4HS  ]:[INTERACCIÓN PERS / EQUIP3]], MATCH($B$3, TECHINT!$A$7:$A$5997, 0), MATCH(B81, Table1[[#Headers],[INDUCCIÓN DE INGRESO                     4HS  ]:[INTERACCIÓN PERS / EQUIP3]], 0)))&gt;0,TEXT(INDEX(Table1[[INDUCCIÓN DE INGRESO                     4HS  ]:[INTERACCIÓN PERS / EQUIP3]], MATCH($B$3, TECHINT!$A$7:$A$5997, 0), MATCH(B81, Table1[[#Headers],[INDUCCIÓN DE INGRESO                     4HS  ]:[INTERACCIÓN PERS / EQUIP3]], 0)), "dd/mm/aaaa"),IF(INDEX(Table1[[INDUCCIÓN DE INGRESO                     4HS  ]:[INTERACCIÓN PERS / EQUIP3]], MATCH($B$3, TECHINT!$A$7:$A$5997, 0), MATCH(B81, Table1[[#Headers],[INDUCCIÓN DE INGRESO                     4HS  ]:[INTERACCIÓN PERS / EQUIP3]], 0))="","PENDIENTE", INDEX(Table1[[INDUCCIÓN DE INGRESO                     4HS  ]:[INTERACCIÓN PERS / EQUIP3]], MATCH($B$3, TECHINT!$A$7:$A$5997, 0), MATCH(B81, Table1[[#Headers],[INDUCCIÓN DE INGRESO                     4HS  ]:[INTERACCIÓN PERS / EQUIP3]], 0))))))</f>
        <v/>
      </c>
      <c r="F81" s="97"/>
      <c r="G81" s="97"/>
      <c r="H81" s="102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1"/>
      <c r="AN81" s="111"/>
      <c r="AO81" s="111"/>
      <c r="AP81" s="111"/>
      <c r="AQ81" s="111"/>
      <c r="AR81" s="111"/>
      <c r="AS81" s="111"/>
      <c r="AT81" s="111"/>
      <c r="AU81" s="111"/>
      <c r="AV81" s="111"/>
      <c r="AW81" s="111"/>
      <c r="AX81" s="111"/>
      <c r="AY81" s="111"/>
      <c r="AZ81" s="111"/>
      <c r="BA81" s="111"/>
      <c r="BB81" s="111"/>
      <c r="BC81" s="111"/>
      <c r="BD81" s="111"/>
      <c r="BE81" s="111"/>
      <c r="BF81" s="111"/>
      <c r="BG81" s="111"/>
      <c r="BH81" s="111"/>
      <c r="BI81" s="111"/>
      <c r="BJ81" s="111"/>
      <c r="BK81" s="111"/>
      <c r="BL81" s="111"/>
      <c r="BM81" s="111"/>
      <c r="BN81" s="111"/>
      <c r="BO81" s="111"/>
      <c r="BP81" s="111"/>
      <c r="BQ81" s="111"/>
      <c r="BR81" s="111"/>
      <c r="BS81" s="111"/>
      <c r="BT81" s="111"/>
      <c r="BU81" s="111"/>
      <c r="BV81" s="111"/>
      <c r="BW81" s="111"/>
      <c r="BX81" s="111"/>
      <c r="BY81" s="111"/>
      <c r="BZ81" s="111"/>
      <c r="CA81" s="111"/>
      <c r="CB81" s="111"/>
      <c r="CC81" s="111"/>
      <c r="CD81" s="111"/>
      <c r="CE81" s="111"/>
      <c r="CF81" s="111"/>
      <c r="CG81" s="111"/>
      <c r="CH81" s="111"/>
      <c r="CI81" s="111"/>
      <c r="CJ81" s="111"/>
      <c r="CK81" s="111"/>
      <c r="CL81" s="111"/>
      <c r="CM81" s="111"/>
      <c r="CN81" s="111"/>
      <c r="CO81" s="111"/>
      <c r="CP81" s="111"/>
      <c r="CQ81" s="111"/>
      <c r="CR81" s="111"/>
      <c r="CS81" s="111"/>
      <c r="CT81" s="111"/>
      <c r="CU81" s="111"/>
      <c r="CV81" s="111"/>
      <c r="CW81" s="111"/>
      <c r="CX81" s="111"/>
      <c r="CY81" s="111"/>
      <c r="CZ81" s="111"/>
      <c r="DA81" s="111"/>
      <c r="DB81" s="111"/>
    </row>
    <row r="82" spans="1:106" x14ac:dyDescent="0.35">
      <c r="A82" s="102"/>
      <c r="B82" s="131" t="str" cm="1">
        <f t="array" ref="B82">IFERROR( INDEX($B$4:$BI$4, SMALL($B$5:$BI$5, ROW(76:76))), "" )</f>
        <v/>
      </c>
      <c r="C82" s="131"/>
      <c r="D82" s="132"/>
      <c r="E82" s="114" t="str">
        <f>IF($B$3="","", IF(B82="","", IF( N(INDEX(Table1[[INDUCCIÓN DE INGRESO                     4HS  ]:[INTERACCIÓN PERS / EQUIP3]], MATCH($B$3, TECHINT!$A$7:$A$5997, 0), MATCH(B82, Table1[[#Headers],[INDUCCIÓN DE INGRESO                     4HS  ]:[INTERACCIÓN PERS / EQUIP3]], 0)))&gt;0,TEXT(INDEX(Table1[[INDUCCIÓN DE INGRESO                     4HS  ]:[INTERACCIÓN PERS / EQUIP3]], MATCH($B$3, TECHINT!$A$7:$A$5997, 0), MATCH(B82, Table1[[#Headers],[INDUCCIÓN DE INGRESO                     4HS  ]:[INTERACCIÓN PERS / EQUIP3]], 0)), "dd/mm/aaaa"),IF(INDEX(Table1[[INDUCCIÓN DE INGRESO                     4HS  ]:[INTERACCIÓN PERS / EQUIP3]], MATCH($B$3, TECHINT!$A$7:$A$5997, 0), MATCH(B82, Table1[[#Headers],[INDUCCIÓN DE INGRESO                     4HS  ]:[INTERACCIÓN PERS / EQUIP3]], 0))="","PENDIENTE", INDEX(Table1[[INDUCCIÓN DE INGRESO                     4HS  ]:[INTERACCIÓN PERS / EQUIP3]], MATCH($B$3, TECHINT!$A$7:$A$5997, 0), MATCH(B82, Table1[[#Headers],[INDUCCIÓN DE INGRESO                     4HS  ]:[INTERACCIÓN PERS / EQUIP3]], 0))))))</f>
        <v/>
      </c>
      <c r="F82" s="97"/>
      <c r="G82" s="97"/>
      <c r="H82" s="102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1"/>
      <c r="AN82" s="111"/>
      <c r="AO82" s="111"/>
      <c r="AP82" s="111"/>
      <c r="AQ82" s="111"/>
      <c r="AR82" s="111"/>
      <c r="AS82" s="111"/>
      <c r="AT82" s="111"/>
      <c r="AU82" s="111"/>
      <c r="AV82" s="111"/>
      <c r="AW82" s="111"/>
      <c r="AX82" s="111"/>
      <c r="AY82" s="111"/>
      <c r="AZ82" s="111"/>
      <c r="BA82" s="111"/>
      <c r="BB82" s="111"/>
      <c r="BC82" s="111"/>
      <c r="BD82" s="111"/>
      <c r="BE82" s="111"/>
      <c r="BF82" s="111"/>
      <c r="BG82" s="111"/>
      <c r="BH82" s="111"/>
      <c r="BI82" s="111"/>
      <c r="BJ82" s="111"/>
      <c r="BK82" s="111"/>
      <c r="BL82" s="111"/>
      <c r="BM82" s="111"/>
      <c r="BN82" s="111"/>
      <c r="BO82" s="111"/>
      <c r="BP82" s="111"/>
      <c r="BQ82" s="111"/>
      <c r="BR82" s="111"/>
      <c r="BS82" s="111"/>
      <c r="BT82" s="111"/>
      <c r="BU82" s="111"/>
      <c r="BV82" s="111"/>
      <c r="BW82" s="111"/>
      <c r="BX82" s="111"/>
      <c r="BY82" s="111"/>
      <c r="BZ82" s="111"/>
      <c r="CA82" s="111"/>
      <c r="CB82" s="111"/>
      <c r="CC82" s="111"/>
      <c r="CD82" s="111"/>
      <c r="CE82" s="111"/>
      <c r="CF82" s="111"/>
      <c r="CG82" s="111"/>
      <c r="CH82" s="111"/>
      <c r="CI82" s="111"/>
      <c r="CJ82" s="111"/>
      <c r="CK82" s="111"/>
      <c r="CL82" s="111"/>
      <c r="CM82" s="111"/>
      <c r="CN82" s="111"/>
      <c r="CO82" s="111"/>
      <c r="CP82" s="111"/>
      <c r="CQ82" s="111"/>
      <c r="CR82" s="111"/>
      <c r="CS82" s="111"/>
      <c r="CT82" s="111"/>
      <c r="CU82" s="111"/>
      <c r="CV82" s="111"/>
      <c r="CW82" s="111"/>
      <c r="CX82" s="111"/>
      <c r="CY82" s="111"/>
      <c r="CZ82" s="111"/>
      <c r="DA82" s="111"/>
      <c r="DB82" s="111"/>
    </row>
    <row r="83" spans="1:106" x14ac:dyDescent="0.35">
      <c r="A83" s="102"/>
      <c r="B83" s="131" t="str" cm="1">
        <f t="array" ref="B83">IFERROR( INDEX($B$4:$BI$4, SMALL($B$5:$BI$5, ROW(77:77))), "" )</f>
        <v/>
      </c>
      <c r="C83" s="131"/>
      <c r="D83" s="132"/>
      <c r="E83" s="114" t="str">
        <f>IF($B$3="","", IF(B83="","", IF( N(INDEX(Table1[[INDUCCIÓN DE INGRESO                     4HS  ]:[INTERACCIÓN PERS / EQUIP3]], MATCH($B$3, TECHINT!$A$7:$A$5997, 0), MATCH(B83, Table1[[#Headers],[INDUCCIÓN DE INGRESO                     4HS  ]:[INTERACCIÓN PERS / EQUIP3]], 0)))&gt;0,TEXT(INDEX(Table1[[INDUCCIÓN DE INGRESO                     4HS  ]:[INTERACCIÓN PERS / EQUIP3]], MATCH($B$3, TECHINT!$A$7:$A$5997, 0), MATCH(B83, Table1[[#Headers],[INDUCCIÓN DE INGRESO                     4HS  ]:[INTERACCIÓN PERS / EQUIP3]], 0)), "dd/mm/aaaa"),IF(INDEX(Table1[[INDUCCIÓN DE INGRESO                     4HS  ]:[INTERACCIÓN PERS / EQUIP3]], MATCH($B$3, TECHINT!$A$7:$A$5997, 0), MATCH(B83, Table1[[#Headers],[INDUCCIÓN DE INGRESO                     4HS  ]:[INTERACCIÓN PERS / EQUIP3]], 0))="","PENDIENTE", INDEX(Table1[[INDUCCIÓN DE INGRESO                     4HS  ]:[INTERACCIÓN PERS / EQUIP3]], MATCH($B$3, TECHINT!$A$7:$A$5997, 0), MATCH(B83, Table1[[#Headers],[INDUCCIÓN DE INGRESO                     4HS  ]:[INTERACCIÓN PERS / EQUIP3]], 0))))))</f>
        <v/>
      </c>
      <c r="F83" s="97"/>
      <c r="G83" s="97"/>
      <c r="H83" s="102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11"/>
      <c r="CH83" s="111"/>
      <c r="CI83" s="111"/>
      <c r="CJ83" s="111"/>
      <c r="CK83" s="111"/>
      <c r="CL83" s="111"/>
      <c r="CM83" s="111"/>
      <c r="CN83" s="111"/>
      <c r="CO83" s="111"/>
      <c r="CP83" s="111"/>
      <c r="CQ83" s="111"/>
      <c r="CR83" s="111"/>
      <c r="CS83" s="111"/>
      <c r="CT83" s="111"/>
      <c r="CU83" s="111"/>
      <c r="CV83" s="111"/>
      <c r="CW83" s="111"/>
      <c r="CX83" s="111"/>
      <c r="CY83" s="111"/>
      <c r="CZ83" s="111"/>
      <c r="DA83" s="111"/>
      <c r="DB83" s="111"/>
    </row>
    <row r="84" spans="1:106" x14ac:dyDescent="0.35">
      <c r="A84" s="102"/>
      <c r="B84" s="131" t="str" cm="1">
        <f t="array" ref="B84">IFERROR( INDEX($B$4:$BI$4, SMALL($B$5:$BI$5, ROW(78:78))), "" )</f>
        <v/>
      </c>
      <c r="C84" s="131"/>
      <c r="D84" s="132"/>
      <c r="E84" s="114" t="str">
        <f>IF($B$3="","", IF(B84="","", IF( N(INDEX(Table1[[INDUCCIÓN DE INGRESO                     4HS  ]:[INTERACCIÓN PERS / EQUIP3]], MATCH($B$3, TECHINT!$A$7:$A$5997, 0), MATCH(B84, Table1[[#Headers],[INDUCCIÓN DE INGRESO                     4HS  ]:[INTERACCIÓN PERS / EQUIP3]], 0)))&gt;0,TEXT(INDEX(Table1[[INDUCCIÓN DE INGRESO                     4HS  ]:[INTERACCIÓN PERS / EQUIP3]], MATCH($B$3, TECHINT!$A$7:$A$5997, 0), MATCH(B84, Table1[[#Headers],[INDUCCIÓN DE INGRESO                     4HS  ]:[INTERACCIÓN PERS / EQUIP3]], 0)), "dd/mm/aaaa"),IF(INDEX(Table1[[INDUCCIÓN DE INGRESO                     4HS  ]:[INTERACCIÓN PERS / EQUIP3]], MATCH($B$3, TECHINT!$A$7:$A$5997, 0), MATCH(B84, Table1[[#Headers],[INDUCCIÓN DE INGRESO                     4HS  ]:[INTERACCIÓN PERS / EQUIP3]], 0))="","PENDIENTE", INDEX(Table1[[INDUCCIÓN DE INGRESO                     4HS  ]:[INTERACCIÓN PERS / EQUIP3]], MATCH($B$3, TECHINT!$A$7:$A$5997, 0), MATCH(B84, Table1[[#Headers],[INDUCCIÓN DE INGRESO                     4HS  ]:[INTERACCIÓN PERS / EQUIP3]], 0))))))</f>
        <v/>
      </c>
      <c r="F84" s="97"/>
      <c r="G84" s="97"/>
      <c r="H84" s="102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1"/>
      <c r="CE84" s="111"/>
      <c r="CF84" s="111"/>
      <c r="CG84" s="111"/>
      <c r="CH84" s="111"/>
      <c r="CI84" s="111"/>
      <c r="CJ84" s="111"/>
      <c r="CK84" s="111"/>
      <c r="CL84" s="111"/>
      <c r="CM84" s="111"/>
      <c r="CN84" s="111"/>
      <c r="CO84" s="111"/>
      <c r="CP84" s="111"/>
      <c r="CQ84" s="111"/>
      <c r="CR84" s="111"/>
      <c r="CS84" s="111"/>
      <c r="CT84" s="111"/>
      <c r="CU84" s="111"/>
      <c r="CV84" s="111"/>
      <c r="CW84" s="111"/>
      <c r="CX84" s="111"/>
      <c r="CY84" s="111"/>
      <c r="CZ84" s="111"/>
      <c r="DA84" s="111"/>
      <c r="DB84" s="111"/>
    </row>
    <row r="85" spans="1:106" x14ac:dyDescent="0.35">
      <c r="A85" s="102"/>
      <c r="B85" s="131" t="str" cm="1">
        <f t="array" ref="B85">IFERROR( INDEX($B$4:$BI$4, SMALL($B$5:$BI$5, ROW(79:79))), "" )</f>
        <v/>
      </c>
      <c r="C85" s="131"/>
      <c r="D85" s="132"/>
      <c r="E85" s="114" t="str">
        <f>IF($B$3="","", IF(B85="","", IF( N(INDEX(Table1[[INDUCCIÓN DE INGRESO                     4HS  ]:[INTERACCIÓN PERS / EQUIP3]], MATCH($B$3, TECHINT!$A$7:$A$5997, 0), MATCH(B85, Table1[[#Headers],[INDUCCIÓN DE INGRESO                     4HS  ]:[INTERACCIÓN PERS / EQUIP3]], 0)))&gt;0,TEXT(INDEX(Table1[[INDUCCIÓN DE INGRESO                     4HS  ]:[INTERACCIÓN PERS / EQUIP3]], MATCH($B$3, TECHINT!$A$7:$A$5997, 0), MATCH(B85, Table1[[#Headers],[INDUCCIÓN DE INGRESO                     4HS  ]:[INTERACCIÓN PERS / EQUIP3]], 0)), "dd/mm/aaaa"),IF(INDEX(Table1[[INDUCCIÓN DE INGRESO                     4HS  ]:[INTERACCIÓN PERS / EQUIP3]], MATCH($B$3, TECHINT!$A$7:$A$5997, 0), MATCH(B85, Table1[[#Headers],[INDUCCIÓN DE INGRESO                     4HS  ]:[INTERACCIÓN PERS / EQUIP3]], 0))="","PENDIENTE", INDEX(Table1[[INDUCCIÓN DE INGRESO                     4HS  ]:[INTERACCIÓN PERS / EQUIP3]], MATCH($B$3, TECHINT!$A$7:$A$5997, 0), MATCH(B85, Table1[[#Headers],[INDUCCIÓN DE INGRESO                     4HS  ]:[INTERACCIÓN PERS / EQUIP3]], 0))))))</f>
        <v/>
      </c>
      <c r="F85" s="97"/>
      <c r="G85" s="97"/>
      <c r="H85" s="102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111"/>
      <c r="BH85" s="111"/>
      <c r="BI85" s="111"/>
      <c r="BJ85" s="111"/>
      <c r="BK85" s="111"/>
      <c r="BL85" s="111"/>
      <c r="BM85" s="111"/>
      <c r="BN85" s="111"/>
      <c r="BO85" s="111"/>
      <c r="BP85" s="111"/>
      <c r="BQ85" s="111"/>
      <c r="BR85" s="111"/>
      <c r="BS85" s="111"/>
      <c r="BT85" s="111"/>
      <c r="BU85" s="111"/>
      <c r="BV85" s="111"/>
      <c r="BW85" s="111"/>
      <c r="BX85" s="111"/>
      <c r="BY85" s="111"/>
      <c r="BZ85" s="111"/>
      <c r="CA85" s="111"/>
      <c r="CB85" s="111"/>
      <c r="CC85" s="111"/>
      <c r="CD85" s="111"/>
      <c r="CE85" s="111"/>
      <c r="CF85" s="111"/>
      <c r="CG85" s="111"/>
      <c r="CH85" s="111"/>
      <c r="CI85" s="111"/>
      <c r="CJ85" s="111"/>
      <c r="CK85" s="111"/>
      <c r="CL85" s="111"/>
      <c r="CM85" s="111"/>
      <c r="CN85" s="111"/>
      <c r="CO85" s="111"/>
      <c r="CP85" s="111"/>
      <c r="CQ85" s="111"/>
      <c r="CR85" s="111"/>
      <c r="CS85" s="111"/>
      <c r="CT85" s="111"/>
      <c r="CU85" s="111"/>
      <c r="CV85" s="111"/>
      <c r="CW85" s="111"/>
      <c r="CX85" s="111"/>
      <c r="CY85" s="111"/>
      <c r="CZ85" s="111"/>
      <c r="DA85" s="111"/>
      <c r="DB85" s="111"/>
    </row>
    <row r="86" spans="1:106" x14ac:dyDescent="0.35">
      <c r="A86" s="102"/>
      <c r="B86" s="131" t="str" cm="1">
        <f t="array" ref="B86">IFERROR( INDEX($B$4:$BI$4, SMALL($B$5:$BI$5, ROW(80:80))), "" )</f>
        <v/>
      </c>
      <c r="C86" s="131"/>
      <c r="D86" s="132"/>
      <c r="E86" s="114" t="str">
        <f>IF($B$3="","", IF(B86="","", IF( N(INDEX(Table1[[INDUCCIÓN DE INGRESO                     4HS  ]:[INTERACCIÓN PERS / EQUIP3]], MATCH($B$3, TECHINT!$A$7:$A$5997, 0), MATCH(B86, Table1[[#Headers],[INDUCCIÓN DE INGRESO                     4HS  ]:[INTERACCIÓN PERS / EQUIP3]], 0)))&gt;0,TEXT(INDEX(Table1[[INDUCCIÓN DE INGRESO                     4HS  ]:[INTERACCIÓN PERS / EQUIP3]], MATCH($B$3, TECHINT!$A$7:$A$5997, 0), MATCH(B86, Table1[[#Headers],[INDUCCIÓN DE INGRESO                     4HS  ]:[INTERACCIÓN PERS / EQUIP3]], 0)), "dd/mm/aaaa"),IF(INDEX(Table1[[INDUCCIÓN DE INGRESO                     4HS  ]:[INTERACCIÓN PERS / EQUIP3]], MATCH($B$3, TECHINT!$A$7:$A$5997, 0), MATCH(B86, Table1[[#Headers],[INDUCCIÓN DE INGRESO                     4HS  ]:[INTERACCIÓN PERS / EQUIP3]], 0))="","PENDIENTE", INDEX(Table1[[INDUCCIÓN DE INGRESO                     4HS  ]:[INTERACCIÓN PERS / EQUIP3]], MATCH($B$3, TECHINT!$A$7:$A$5997, 0), MATCH(B86, Table1[[#Headers],[INDUCCIÓN DE INGRESO                     4HS  ]:[INTERACCIÓN PERS / EQUIP3]], 0))))))</f>
        <v/>
      </c>
      <c r="F86" s="97"/>
      <c r="G86" s="97"/>
      <c r="H86" s="102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1"/>
      <c r="CE86" s="111"/>
      <c r="CF86" s="111"/>
      <c r="CG86" s="111"/>
      <c r="CH86" s="111"/>
      <c r="CI86" s="111"/>
      <c r="CJ86" s="111"/>
      <c r="CK86" s="111"/>
      <c r="CL86" s="111"/>
      <c r="CM86" s="111"/>
      <c r="CN86" s="111"/>
      <c r="CO86" s="111"/>
      <c r="CP86" s="111"/>
      <c r="CQ86" s="111"/>
      <c r="CR86" s="111"/>
      <c r="CS86" s="111"/>
      <c r="CT86" s="111"/>
      <c r="CU86" s="111"/>
      <c r="CV86" s="111"/>
      <c r="CW86" s="111"/>
      <c r="CX86" s="111"/>
      <c r="CY86" s="111"/>
      <c r="CZ86" s="111"/>
      <c r="DA86" s="111"/>
      <c r="DB86" s="111"/>
    </row>
    <row r="87" spans="1:106" x14ac:dyDescent="0.35">
      <c r="A87" s="102"/>
      <c r="B87" s="131" t="str" cm="1">
        <f t="array" ref="B87">IFERROR( INDEX($B$4:$BI$4, SMALL($B$5:$BI$5, ROW(81:81))), "" )</f>
        <v/>
      </c>
      <c r="C87" s="131"/>
      <c r="D87" s="132"/>
      <c r="E87" s="114" t="str">
        <f>IF($B$3="","", IF(B87="","", IF( N(INDEX(Table1[[INDUCCIÓN DE INGRESO                     4HS  ]:[INTERACCIÓN PERS / EQUIP3]], MATCH($B$3, TECHINT!$A$7:$A$5997, 0), MATCH(B87, Table1[[#Headers],[INDUCCIÓN DE INGRESO                     4HS  ]:[INTERACCIÓN PERS / EQUIP3]], 0)))&gt;0,TEXT(INDEX(Table1[[INDUCCIÓN DE INGRESO                     4HS  ]:[INTERACCIÓN PERS / EQUIP3]], MATCH($B$3, TECHINT!$A$7:$A$5997, 0), MATCH(B87, Table1[[#Headers],[INDUCCIÓN DE INGRESO                     4HS  ]:[INTERACCIÓN PERS / EQUIP3]], 0)), "dd/mm/aaaa"),IF(INDEX(Table1[[INDUCCIÓN DE INGRESO                     4HS  ]:[INTERACCIÓN PERS / EQUIP3]], MATCH($B$3, TECHINT!$A$7:$A$5997, 0), MATCH(B87, Table1[[#Headers],[INDUCCIÓN DE INGRESO                     4HS  ]:[INTERACCIÓN PERS / EQUIP3]], 0))="","PENDIENTE", INDEX(Table1[[INDUCCIÓN DE INGRESO                     4HS  ]:[INTERACCIÓN PERS / EQUIP3]], MATCH($B$3, TECHINT!$A$7:$A$5997, 0), MATCH(B87, Table1[[#Headers],[INDUCCIÓN DE INGRESO                     4HS  ]:[INTERACCIÓN PERS / EQUIP3]], 0))))))</f>
        <v/>
      </c>
      <c r="F87" s="97"/>
      <c r="G87" s="97"/>
      <c r="H87" s="102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1"/>
      <c r="CE87" s="111"/>
      <c r="CF87" s="111"/>
      <c r="CG87" s="111"/>
      <c r="CH87" s="111"/>
      <c r="CI87" s="111"/>
      <c r="CJ87" s="111"/>
      <c r="CK87" s="111"/>
      <c r="CL87" s="111"/>
      <c r="CM87" s="111"/>
      <c r="CN87" s="111"/>
      <c r="CO87" s="111"/>
      <c r="CP87" s="111"/>
      <c r="CQ87" s="111"/>
      <c r="CR87" s="111"/>
      <c r="CS87" s="111"/>
      <c r="CT87" s="111"/>
      <c r="CU87" s="111"/>
      <c r="CV87" s="111"/>
      <c r="CW87" s="111"/>
      <c r="CX87" s="111"/>
      <c r="CY87" s="111"/>
      <c r="CZ87" s="111"/>
      <c r="DA87" s="111"/>
      <c r="DB87" s="111"/>
    </row>
    <row r="88" spans="1:106" x14ac:dyDescent="0.35">
      <c r="A88" s="102"/>
      <c r="B88" s="131" t="str" cm="1">
        <f t="array" ref="B88">IFERROR( INDEX($B$4:$BI$4, SMALL($B$5:$BI$5, ROW(82:82))), "" )</f>
        <v/>
      </c>
      <c r="C88" s="131"/>
      <c r="D88" s="132"/>
      <c r="E88" s="114" t="str">
        <f>IF($B$3="","", IF(B88="","", IF( N(INDEX(Table1[[INDUCCIÓN DE INGRESO                     4HS  ]:[INTERACCIÓN PERS / EQUIP3]], MATCH($B$3, TECHINT!$A$7:$A$5997, 0), MATCH(B88, Table1[[#Headers],[INDUCCIÓN DE INGRESO                     4HS  ]:[INTERACCIÓN PERS / EQUIP3]], 0)))&gt;0,TEXT(INDEX(Table1[[INDUCCIÓN DE INGRESO                     4HS  ]:[INTERACCIÓN PERS / EQUIP3]], MATCH($B$3, TECHINT!$A$7:$A$5997, 0), MATCH(B88, Table1[[#Headers],[INDUCCIÓN DE INGRESO                     4HS  ]:[INTERACCIÓN PERS / EQUIP3]], 0)), "dd/mm/aaaa"),IF(INDEX(Table1[[INDUCCIÓN DE INGRESO                     4HS  ]:[INTERACCIÓN PERS / EQUIP3]], MATCH($B$3, TECHINT!$A$7:$A$5997, 0), MATCH(B88, Table1[[#Headers],[INDUCCIÓN DE INGRESO                     4HS  ]:[INTERACCIÓN PERS / EQUIP3]], 0))="","PENDIENTE", INDEX(Table1[[INDUCCIÓN DE INGRESO                     4HS  ]:[INTERACCIÓN PERS / EQUIP3]], MATCH($B$3, TECHINT!$A$7:$A$5997, 0), MATCH(B88, Table1[[#Headers],[INDUCCIÓN DE INGRESO                     4HS  ]:[INTERACCIÓN PERS / EQUIP3]], 0))))))</f>
        <v/>
      </c>
      <c r="F88" s="97"/>
      <c r="G88" s="97"/>
      <c r="H88" s="102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1"/>
      <c r="CE88" s="111"/>
      <c r="CF88" s="111"/>
      <c r="CG88" s="111"/>
      <c r="CH88" s="111"/>
      <c r="CI88" s="111"/>
      <c r="CJ88" s="111"/>
      <c r="CK88" s="111"/>
      <c r="CL88" s="111"/>
      <c r="CM88" s="111"/>
      <c r="CN88" s="111"/>
      <c r="CO88" s="111"/>
      <c r="CP88" s="111"/>
      <c r="CQ88" s="111"/>
      <c r="CR88" s="111"/>
      <c r="CS88" s="111"/>
      <c r="CT88" s="111"/>
      <c r="CU88" s="111"/>
      <c r="CV88" s="111"/>
      <c r="CW88" s="111"/>
      <c r="CX88" s="111"/>
      <c r="CY88" s="111"/>
      <c r="CZ88" s="111"/>
      <c r="DA88" s="111"/>
      <c r="DB88" s="111"/>
    </row>
    <row r="89" spans="1:106" x14ac:dyDescent="0.35">
      <c r="A89" s="102"/>
      <c r="B89" s="131" t="str" cm="1">
        <f t="array" ref="B89">IFERROR( INDEX($B$4:$BI$4, SMALL($B$5:$BI$5, ROW(83:83))), "" )</f>
        <v/>
      </c>
      <c r="C89" s="131"/>
      <c r="D89" s="132"/>
      <c r="E89" s="114" t="str">
        <f>IF($B$3="","", IF(B89="","", IF( N(INDEX(Table1[[INDUCCIÓN DE INGRESO                     4HS  ]:[INTERACCIÓN PERS / EQUIP3]], MATCH($B$3, TECHINT!$A$7:$A$5997, 0), MATCH(B89, Table1[[#Headers],[INDUCCIÓN DE INGRESO                     4HS  ]:[INTERACCIÓN PERS / EQUIP3]], 0)))&gt;0,TEXT(INDEX(Table1[[INDUCCIÓN DE INGRESO                     4HS  ]:[INTERACCIÓN PERS / EQUIP3]], MATCH($B$3, TECHINT!$A$7:$A$5997, 0), MATCH(B89, Table1[[#Headers],[INDUCCIÓN DE INGRESO                     4HS  ]:[INTERACCIÓN PERS / EQUIP3]], 0)), "dd/mm/aaaa"),IF(INDEX(Table1[[INDUCCIÓN DE INGRESO                     4HS  ]:[INTERACCIÓN PERS / EQUIP3]], MATCH($B$3, TECHINT!$A$7:$A$5997, 0), MATCH(B89, Table1[[#Headers],[INDUCCIÓN DE INGRESO                     4HS  ]:[INTERACCIÓN PERS / EQUIP3]], 0))="","PENDIENTE", INDEX(Table1[[INDUCCIÓN DE INGRESO                     4HS  ]:[INTERACCIÓN PERS / EQUIP3]], MATCH($B$3, TECHINT!$A$7:$A$5997, 0), MATCH(B89, Table1[[#Headers],[INDUCCIÓN DE INGRESO                     4HS  ]:[INTERACCIÓN PERS / EQUIP3]], 0))))))</f>
        <v/>
      </c>
      <c r="F89" s="97"/>
      <c r="G89" s="97"/>
      <c r="H89" s="102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1"/>
      <c r="CM89" s="111"/>
      <c r="CN89" s="111"/>
      <c r="CO89" s="111"/>
      <c r="CP89" s="111"/>
      <c r="CQ89" s="111"/>
      <c r="CR89" s="111"/>
      <c r="CS89" s="111"/>
      <c r="CT89" s="111"/>
      <c r="CU89" s="111"/>
      <c r="CV89" s="111"/>
      <c r="CW89" s="111"/>
      <c r="CX89" s="111"/>
      <c r="CY89" s="111"/>
      <c r="CZ89" s="111"/>
      <c r="DA89" s="111"/>
      <c r="DB89" s="111"/>
    </row>
    <row r="90" spans="1:106" x14ac:dyDescent="0.35">
      <c r="A90" s="102"/>
      <c r="B90" s="131" t="str" cm="1">
        <f t="array" ref="B90">IFERROR( INDEX($B$4:$BI$4, SMALL($B$5:$BI$5, ROW(84:84))), "" )</f>
        <v/>
      </c>
      <c r="C90" s="131"/>
      <c r="D90" s="132"/>
      <c r="E90" s="114" t="str">
        <f>IF($B$3="","", IF(B90="","", IF( N(INDEX(Table1[[INDUCCIÓN DE INGRESO                     4HS  ]:[INTERACCIÓN PERS / EQUIP3]], MATCH($B$3, TECHINT!$A$7:$A$5997, 0), MATCH(B90, Table1[[#Headers],[INDUCCIÓN DE INGRESO                     4HS  ]:[INTERACCIÓN PERS / EQUIP3]], 0)))&gt;0,TEXT(INDEX(Table1[[INDUCCIÓN DE INGRESO                     4HS  ]:[INTERACCIÓN PERS / EQUIP3]], MATCH($B$3, TECHINT!$A$7:$A$5997, 0), MATCH(B90, Table1[[#Headers],[INDUCCIÓN DE INGRESO                     4HS  ]:[INTERACCIÓN PERS / EQUIP3]], 0)), "dd/mm/aaaa"),IF(INDEX(Table1[[INDUCCIÓN DE INGRESO                     4HS  ]:[INTERACCIÓN PERS / EQUIP3]], MATCH($B$3, TECHINT!$A$7:$A$5997, 0), MATCH(B90, Table1[[#Headers],[INDUCCIÓN DE INGRESO                     4HS  ]:[INTERACCIÓN PERS / EQUIP3]], 0))="","PENDIENTE", INDEX(Table1[[INDUCCIÓN DE INGRESO                     4HS  ]:[INTERACCIÓN PERS / EQUIP3]], MATCH($B$3, TECHINT!$A$7:$A$5997, 0), MATCH(B90, Table1[[#Headers],[INDUCCIÓN DE INGRESO                     4HS  ]:[INTERACCIÓN PERS / EQUIP3]], 0))))))</f>
        <v/>
      </c>
      <c r="F90" s="97"/>
      <c r="G90" s="97"/>
      <c r="H90" s="102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11"/>
      <c r="AT90" s="111"/>
      <c r="AU90" s="111"/>
      <c r="AV90" s="111"/>
      <c r="AW90" s="111"/>
      <c r="AX90" s="111"/>
      <c r="AY90" s="111"/>
      <c r="AZ90" s="111"/>
      <c r="BA90" s="111"/>
      <c r="BB90" s="111"/>
      <c r="BC90" s="111"/>
      <c r="BD90" s="111"/>
      <c r="BE90" s="111"/>
      <c r="BF90" s="111"/>
      <c r="BG90" s="111"/>
      <c r="BH90" s="111"/>
      <c r="BI90" s="111"/>
      <c r="BJ90" s="111"/>
      <c r="BK90" s="111"/>
      <c r="BL90" s="111"/>
      <c r="BM90" s="111"/>
      <c r="BN90" s="111"/>
      <c r="BO90" s="111"/>
      <c r="BP90" s="111"/>
      <c r="BQ90" s="111"/>
      <c r="BR90" s="111"/>
      <c r="BS90" s="111"/>
      <c r="BT90" s="111"/>
      <c r="BU90" s="111"/>
      <c r="BV90" s="111"/>
      <c r="BW90" s="111"/>
      <c r="BX90" s="111"/>
      <c r="BY90" s="111"/>
      <c r="BZ90" s="111"/>
      <c r="CA90" s="111"/>
      <c r="CB90" s="111"/>
      <c r="CC90" s="111"/>
      <c r="CD90" s="111"/>
      <c r="CE90" s="111"/>
      <c r="CF90" s="111"/>
      <c r="CG90" s="111"/>
      <c r="CH90" s="111"/>
      <c r="CI90" s="111"/>
      <c r="CJ90" s="111"/>
      <c r="CK90" s="111"/>
      <c r="CL90" s="111"/>
      <c r="CM90" s="111"/>
      <c r="CN90" s="111"/>
      <c r="CO90" s="111"/>
      <c r="CP90" s="111"/>
      <c r="CQ90" s="111"/>
      <c r="CR90" s="111"/>
      <c r="CS90" s="111"/>
      <c r="CT90" s="111"/>
      <c r="CU90" s="111"/>
      <c r="CV90" s="111"/>
      <c r="CW90" s="111"/>
      <c r="CX90" s="111"/>
      <c r="CY90" s="111"/>
      <c r="CZ90" s="111"/>
      <c r="DA90" s="111"/>
      <c r="DB90" s="111"/>
    </row>
    <row r="91" spans="1:106" x14ac:dyDescent="0.35">
      <c r="A91" s="102"/>
      <c r="B91" s="131" t="str" cm="1">
        <f t="array" ref="B91">IFERROR( INDEX($B$4:$BI$4, SMALL($B$5:$BI$5, ROW(85:85))), "" )</f>
        <v/>
      </c>
      <c r="C91" s="131"/>
      <c r="D91" s="132"/>
      <c r="E91" s="114" t="str">
        <f>IF($B$3="","", IF(B91="","", IF( N(INDEX(Table1[[INDUCCIÓN DE INGRESO                     4HS  ]:[INTERACCIÓN PERS / EQUIP3]], MATCH($B$3, TECHINT!$A$7:$A$5997, 0), MATCH(B91, Table1[[#Headers],[INDUCCIÓN DE INGRESO                     4HS  ]:[INTERACCIÓN PERS / EQUIP3]], 0)))&gt;0,TEXT(INDEX(Table1[[INDUCCIÓN DE INGRESO                     4HS  ]:[INTERACCIÓN PERS / EQUIP3]], MATCH($B$3, TECHINT!$A$7:$A$5997, 0), MATCH(B91, Table1[[#Headers],[INDUCCIÓN DE INGRESO                     4HS  ]:[INTERACCIÓN PERS / EQUIP3]], 0)), "dd/mm/aaaa"),IF(INDEX(Table1[[INDUCCIÓN DE INGRESO                     4HS  ]:[INTERACCIÓN PERS / EQUIP3]], MATCH($B$3, TECHINT!$A$7:$A$5997, 0), MATCH(B91, Table1[[#Headers],[INDUCCIÓN DE INGRESO                     4HS  ]:[INTERACCIÓN PERS / EQUIP3]], 0))="","PENDIENTE", INDEX(Table1[[INDUCCIÓN DE INGRESO                     4HS  ]:[INTERACCIÓN PERS / EQUIP3]], MATCH($B$3, TECHINT!$A$7:$A$5997, 0), MATCH(B91, Table1[[#Headers],[INDUCCIÓN DE INGRESO                     4HS  ]:[INTERACCIÓN PERS / EQUIP3]], 0))))))</f>
        <v/>
      </c>
      <c r="F91" s="97"/>
      <c r="G91" s="97"/>
      <c r="H91" s="102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1"/>
      <c r="AN91" s="111"/>
      <c r="AO91" s="111"/>
      <c r="AP91" s="111"/>
      <c r="AQ91" s="111"/>
      <c r="AR91" s="111"/>
      <c r="AS91" s="111"/>
      <c r="AT91" s="111"/>
      <c r="AU91" s="111"/>
      <c r="AV91" s="111"/>
      <c r="AW91" s="111"/>
      <c r="AX91" s="111"/>
      <c r="AY91" s="111"/>
      <c r="AZ91" s="111"/>
      <c r="BA91" s="111"/>
      <c r="BB91" s="111"/>
      <c r="BC91" s="111"/>
      <c r="BD91" s="111"/>
      <c r="BE91" s="111"/>
      <c r="BF91" s="111"/>
      <c r="BG91" s="111"/>
      <c r="BH91" s="111"/>
      <c r="BI91" s="111"/>
      <c r="BJ91" s="111"/>
      <c r="BK91" s="111"/>
      <c r="BL91" s="111"/>
      <c r="BM91" s="111"/>
      <c r="BN91" s="111"/>
      <c r="BO91" s="111"/>
      <c r="BP91" s="111"/>
      <c r="BQ91" s="111"/>
      <c r="BR91" s="111"/>
      <c r="BS91" s="111"/>
      <c r="BT91" s="111"/>
      <c r="BU91" s="111"/>
      <c r="BV91" s="111"/>
      <c r="BW91" s="111"/>
      <c r="BX91" s="111"/>
      <c r="BY91" s="111"/>
      <c r="BZ91" s="111"/>
      <c r="CA91" s="111"/>
      <c r="CB91" s="111"/>
      <c r="CC91" s="111"/>
      <c r="CD91" s="111"/>
      <c r="CE91" s="111"/>
      <c r="CF91" s="111"/>
      <c r="CG91" s="111"/>
      <c r="CH91" s="111"/>
      <c r="CI91" s="111"/>
      <c r="CJ91" s="111"/>
      <c r="CK91" s="111"/>
      <c r="CL91" s="111"/>
      <c r="CM91" s="111"/>
      <c r="CN91" s="111"/>
      <c r="CO91" s="111"/>
      <c r="CP91" s="111"/>
      <c r="CQ91" s="111"/>
      <c r="CR91" s="111"/>
      <c r="CS91" s="111"/>
      <c r="CT91" s="111"/>
      <c r="CU91" s="111"/>
      <c r="CV91" s="111"/>
      <c r="CW91" s="111"/>
      <c r="CX91" s="111"/>
      <c r="CY91" s="111"/>
      <c r="CZ91" s="111"/>
      <c r="DA91" s="111"/>
      <c r="DB91" s="111"/>
    </row>
    <row r="92" spans="1:106" x14ac:dyDescent="0.35">
      <c r="A92" s="102"/>
      <c r="B92" s="131" t="str" cm="1">
        <f t="array" ref="B92">IFERROR( INDEX($B$4:$BI$4, SMALL($B$5:$BI$5, ROW(86:86))), "" )</f>
        <v/>
      </c>
      <c r="C92" s="131"/>
      <c r="D92" s="132"/>
      <c r="E92" s="114" t="str">
        <f>IF($B$3="","", IF(B92="","", IF( N(INDEX(Table1[[INDUCCIÓN DE INGRESO                     4HS  ]:[INTERACCIÓN PERS / EQUIP3]], MATCH($B$3, TECHINT!$A$7:$A$5997, 0), MATCH(B92, Table1[[#Headers],[INDUCCIÓN DE INGRESO                     4HS  ]:[INTERACCIÓN PERS / EQUIP3]], 0)))&gt;0,TEXT(INDEX(Table1[[INDUCCIÓN DE INGRESO                     4HS  ]:[INTERACCIÓN PERS / EQUIP3]], MATCH($B$3, TECHINT!$A$7:$A$5997, 0), MATCH(B92, Table1[[#Headers],[INDUCCIÓN DE INGRESO                     4HS  ]:[INTERACCIÓN PERS / EQUIP3]], 0)), "dd/mm/aaaa"),IF(INDEX(Table1[[INDUCCIÓN DE INGRESO                     4HS  ]:[INTERACCIÓN PERS / EQUIP3]], MATCH($B$3, TECHINT!$A$7:$A$5997, 0), MATCH(B92, Table1[[#Headers],[INDUCCIÓN DE INGRESO                     4HS  ]:[INTERACCIÓN PERS / EQUIP3]], 0))="","PENDIENTE", INDEX(Table1[[INDUCCIÓN DE INGRESO                     4HS  ]:[INTERACCIÓN PERS / EQUIP3]], MATCH($B$3, TECHINT!$A$7:$A$5997, 0), MATCH(B92, Table1[[#Headers],[INDUCCIÓN DE INGRESO                     4HS  ]:[INTERACCIÓN PERS / EQUIP3]], 0))))))</f>
        <v/>
      </c>
      <c r="F92" s="97"/>
      <c r="G92" s="97"/>
      <c r="H92" s="102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1"/>
      <c r="AN92" s="111"/>
      <c r="AO92" s="111"/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  <c r="BB92" s="111"/>
      <c r="BC92" s="111"/>
      <c r="BD92" s="111"/>
      <c r="BE92" s="111"/>
      <c r="BF92" s="111"/>
      <c r="BG92" s="111"/>
      <c r="BH92" s="111"/>
      <c r="BI92" s="111"/>
      <c r="BJ92" s="111"/>
      <c r="BK92" s="111"/>
      <c r="BL92" s="111"/>
      <c r="BM92" s="111"/>
      <c r="BN92" s="111"/>
      <c r="BO92" s="111"/>
      <c r="BP92" s="111"/>
      <c r="BQ92" s="111"/>
      <c r="BR92" s="111"/>
      <c r="BS92" s="111"/>
      <c r="BT92" s="111"/>
      <c r="BU92" s="111"/>
      <c r="BV92" s="111"/>
      <c r="BW92" s="111"/>
      <c r="BX92" s="111"/>
      <c r="BY92" s="111"/>
      <c r="BZ92" s="111"/>
      <c r="CA92" s="111"/>
      <c r="CB92" s="111"/>
      <c r="CC92" s="111"/>
      <c r="CD92" s="111"/>
      <c r="CE92" s="111"/>
      <c r="CF92" s="111"/>
      <c r="CG92" s="111"/>
      <c r="CH92" s="111"/>
      <c r="CI92" s="111"/>
      <c r="CJ92" s="111"/>
      <c r="CK92" s="111"/>
      <c r="CL92" s="111"/>
      <c r="CM92" s="111"/>
      <c r="CN92" s="111"/>
      <c r="CO92" s="111"/>
      <c r="CP92" s="111"/>
      <c r="CQ92" s="111"/>
      <c r="CR92" s="111"/>
      <c r="CS92" s="111"/>
      <c r="CT92" s="111"/>
      <c r="CU92" s="111"/>
      <c r="CV92" s="111"/>
      <c r="CW92" s="111"/>
      <c r="CX92" s="111"/>
      <c r="CY92" s="111"/>
      <c r="CZ92" s="111"/>
      <c r="DA92" s="111"/>
      <c r="DB92" s="111"/>
    </row>
    <row r="93" spans="1:106" x14ac:dyDescent="0.35">
      <c r="A93" s="102"/>
      <c r="B93" s="131" t="str" cm="1">
        <f t="array" ref="B93">IFERROR( INDEX($B$4:$BI$4, SMALL($B$5:$BI$5, ROW(87:87))), "" )</f>
        <v/>
      </c>
      <c r="C93" s="131"/>
      <c r="D93" s="132"/>
      <c r="E93" s="114" t="str">
        <f>IF($B$3="","", IF(B93="","", IF( N(INDEX(Table1[[INDUCCIÓN DE INGRESO                     4HS  ]:[INTERACCIÓN PERS / EQUIP3]], MATCH($B$3, TECHINT!$A$7:$A$5997, 0), MATCH(B93, Table1[[#Headers],[INDUCCIÓN DE INGRESO                     4HS  ]:[INTERACCIÓN PERS / EQUIP3]], 0)))&gt;0,TEXT(INDEX(Table1[[INDUCCIÓN DE INGRESO                     4HS  ]:[INTERACCIÓN PERS / EQUIP3]], MATCH($B$3, TECHINT!$A$7:$A$5997, 0), MATCH(B93, Table1[[#Headers],[INDUCCIÓN DE INGRESO                     4HS  ]:[INTERACCIÓN PERS / EQUIP3]], 0)), "dd/mm/aaaa"),IF(INDEX(Table1[[INDUCCIÓN DE INGRESO                     4HS  ]:[INTERACCIÓN PERS / EQUIP3]], MATCH($B$3, TECHINT!$A$7:$A$5997, 0), MATCH(B93, Table1[[#Headers],[INDUCCIÓN DE INGRESO                     4HS  ]:[INTERACCIÓN PERS / EQUIP3]], 0))="","PENDIENTE", INDEX(Table1[[INDUCCIÓN DE INGRESO                     4HS  ]:[INTERACCIÓN PERS / EQUIP3]], MATCH($B$3, TECHINT!$A$7:$A$5997, 0), MATCH(B93, Table1[[#Headers],[INDUCCIÓN DE INGRESO                     4HS  ]:[INTERACCIÓN PERS / EQUIP3]], 0))))))</f>
        <v/>
      </c>
      <c r="F93" s="97"/>
      <c r="G93" s="97"/>
      <c r="H93" s="102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1"/>
      <c r="CM93" s="111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</row>
    <row r="94" spans="1:106" x14ac:dyDescent="0.35">
      <c r="A94" s="102"/>
      <c r="B94" s="131" t="str" cm="1">
        <f t="array" ref="B94">IFERROR( INDEX($B$4:$BI$4, SMALL($B$5:$BI$5, ROW(88:88))), "" )</f>
        <v/>
      </c>
      <c r="C94" s="131"/>
      <c r="D94" s="132"/>
      <c r="E94" s="114" t="str">
        <f>IF($B$3="","", IF(B94="","", IF( N(INDEX(Table1[[INDUCCIÓN DE INGRESO                     4HS  ]:[INTERACCIÓN PERS / EQUIP3]], MATCH($B$3, TECHINT!$A$7:$A$5997, 0), MATCH(B94, Table1[[#Headers],[INDUCCIÓN DE INGRESO                     4HS  ]:[INTERACCIÓN PERS / EQUIP3]], 0)))&gt;0,TEXT(INDEX(Table1[[INDUCCIÓN DE INGRESO                     4HS  ]:[INTERACCIÓN PERS / EQUIP3]], MATCH($B$3, TECHINT!$A$7:$A$5997, 0), MATCH(B94, Table1[[#Headers],[INDUCCIÓN DE INGRESO                     4HS  ]:[INTERACCIÓN PERS / EQUIP3]], 0)), "dd/mm/aaaa"),IF(INDEX(Table1[[INDUCCIÓN DE INGRESO                     4HS  ]:[INTERACCIÓN PERS / EQUIP3]], MATCH($B$3, TECHINT!$A$7:$A$5997, 0), MATCH(B94, Table1[[#Headers],[INDUCCIÓN DE INGRESO                     4HS  ]:[INTERACCIÓN PERS / EQUIP3]], 0))="","PENDIENTE", INDEX(Table1[[INDUCCIÓN DE INGRESO                     4HS  ]:[INTERACCIÓN PERS / EQUIP3]], MATCH($B$3, TECHINT!$A$7:$A$5997, 0), MATCH(B94, Table1[[#Headers],[INDUCCIÓN DE INGRESO                     4HS  ]:[INTERACCIÓN PERS / EQUIP3]], 0))))))</f>
        <v/>
      </c>
      <c r="F94" s="97"/>
      <c r="G94" s="97"/>
      <c r="H94" s="102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1"/>
      <c r="AN94" s="111"/>
      <c r="AO94" s="111"/>
      <c r="AP94" s="111"/>
      <c r="AQ94" s="111"/>
      <c r="AR94" s="111"/>
      <c r="AS94" s="111"/>
      <c r="AT94" s="111"/>
      <c r="AU94" s="111"/>
      <c r="AV94" s="111"/>
      <c r="AW94" s="111"/>
      <c r="AX94" s="111"/>
      <c r="AY94" s="111"/>
      <c r="AZ94" s="111"/>
      <c r="BA94" s="111"/>
      <c r="BB94" s="111"/>
      <c r="BC94" s="111"/>
      <c r="BD94" s="111"/>
      <c r="BE94" s="111"/>
      <c r="BF94" s="111"/>
      <c r="BG94" s="111"/>
      <c r="BH94" s="111"/>
      <c r="BI94" s="111"/>
      <c r="BJ94" s="111"/>
      <c r="BK94" s="111"/>
      <c r="BL94" s="111"/>
      <c r="BM94" s="111"/>
      <c r="BN94" s="111"/>
      <c r="BO94" s="111"/>
      <c r="BP94" s="111"/>
      <c r="BQ94" s="111"/>
      <c r="BR94" s="111"/>
      <c r="BS94" s="111"/>
      <c r="BT94" s="111"/>
      <c r="BU94" s="111"/>
      <c r="BV94" s="111"/>
      <c r="BW94" s="111"/>
      <c r="BX94" s="111"/>
      <c r="BY94" s="111"/>
      <c r="BZ94" s="111"/>
      <c r="CA94" s="111"/>
      <c r="CB94" s="111"/>
      <c r="CC94" s="111"/>
      <c r="CD94" s="111"/>
      <c r="CE94" s="111"/>
      <c r="CF94" s="111"/>
      <c r="CG94" s="111"/>
      <c r="CH94" s="111"/>
      <c r="CI94" s="111"/>
      <c r="CJ94" s="111"/>
      <c r="CK94" s="111"/>
      <c r="CL94" s="111"/>
      <c r="CM94" s="111"/>
      <c r="CN94" s="111"/>
      <c r="CO94" s="111"/>
      <c r="CP94" s="111"/>
      <c r="CQ94" s="111"/>
      <c r="CR94" s="111"/>
      <c r="CS94" s="111"/>
      <c r="CT94" s="111"/>
      <c r="CU94" s="111"/>
      <c r="CV94" s="111"/>
      <c r="CW94" s="111"/>
      <c r="CX94" s="111"/>
      <c r="CY94" s="111"/>
      <c r="CZ94" s="111"/>
      <c r="DA94" s="111"/>
      <c r="DB94" s="111"/>
    </row>
    <row r="95" spans="1:106" x14ac:dyDescent="0.35">
      <c r="A95" s="102"/>
      <c r="B95" s="131" t="str" cm="1">
        <f t="array" ref="B95">IFERROR( INDEX($B$4:$BI$4, SMALL($B$5:$BI$5, ROW(89:89))), "" )</f>
        <v/>
      </c>
      <c r="C95" s="131"/>
      <c r="D95" s="132"/>
      <c r="E95" s="114" t="str">
        <f>IF($B$3="","", IF(B95="","", IF( N(INDEX(Table1[[INDUCCIÓN DE INGRESO                     4HS  ]:[INTERACCIÓN PERS / EQUIP3]], MATCH($B$3, TECHINT!$A$7:$A$5997, 0), MATCH(B95, Table1[[#Headers],[INDUCCIÓN DE INGRESO                     4HS  ]:[INTERACCIÓN PERS / EQUIP3]], 0)))&gt;0,TEXT(INDEX(Table1[[INDUCCIÓN DE INGRESO                     4HS  ]:[INTERACCIÓN PERS / EQUIP3]], MATCH($B$3, TECHINT!$A$7:$A$5997, 0), MATCH(B95, Table1[[#Headers],[INDUCCIÓN DE INGRESO                     4HS  ]:[INTERACCIÓN PERS / EQUIP3]], 0)), "dd/mm/aaaa"),IF(INDEX(Table1[[INDUCCIÓN DE INGRESO                     4HS  ]:[INTERACCIÓN PERS / EQUIP3]], MATCH($B$3, TECHINT!$A$7:$A$5997, 0), MATCH(B95, Table1[[#Headers],[INDUCCIÓN DE INGRESO                     4HS  ]:[INTERACCIÓN PERS / EQUIP3]], 0))="","PENDIENTE", INDEX(Table1[[INDUCCIÓN DE INGRESO                     4HS  ]:[INTERACCIÓN PERS / EQUIP3]], MATCH($B$3, TECHINT!$A$7:$A$5997, 0), MATCH(B95, Table1[[#Headers],[INDUCCIÓN DE INGRESO                     4HS  ]:[INTERACCIÓN PERS / EQUIP3]], 0))))))</f>
        <v/>
      </c>
      <c r="F95" s="97"/>
      <c r="G95" s="97"/>
      <c r="H95" s="102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1"/>
      <c r="AN95" s="111"/>
      <c r="AO95" s="111"/>
      <c r="AP95" s="111"/>
      <c r="AQ95" s="111"/>
      <c r="AR95" s="111"/>
      <c r="AS95" s="111"/>
      <c r="AT95" s="111"/>
      <c r="AU95" s="111"/>
      <c r="AV95" s="111"/>
      <c r="AW95" s="111"/>
      <c r="AX95" s="111"/>
      <c r="AY95" s="111"/>
      <c r="AZ95" s="111"/>
      <c r="BA95" s="111"/>
      <c r="BB95" s="111"/>
      <c r="BC95" s="111"/>
      <c r="BD95" s="111"/>
      <c r="BE95" s="111"/>
      <c r="BF95" s="111"/>
      <c r="BG95" s="111"/>
      <c r="BH95" s="111"/>
      <c r="BI95" s="111"/>
      <c r="BJ95" s="111"/>
      <c r="BK95" s="111"/>
      <c r="BL95" s="111"/>
      <c r="BM95" s="111"/>
      <c r="BN95" s="111"/>
      <c r="BO95" s="111"/>
      <c r="BP95" s="111"/>
      <c r="BQ95" s="111"/>
      <c r="BR95" s="111"/>
      <c r="BS95" s="111"/>
      <c r="BT95" s="111"/>
      <c r="BU95" s="111"/>
      <c r="BV95" s="111"/>
      <c r="BW95" s="111"/>
      <c r="BX95" s="111"/>
      <c r="BY95" s="111"/>
      <c r="BZ95" s="111"/>
      <c r="CA95" s="111"/>
      <c r="CB95" s="111"/>
      <c r="CC95" s="111"/>
      <c r="CD95" s="111"/>
      <c r="CE95" s="111"/>
      <c r="CF95" s="111"/>
      <c r="CG95" s="111"/>
      <c r="CH95" s="111"/>
      <c r="CI95" s="111"/>
      <c r="CJ95" s="111"/>
      <c r="CK95" s="111"/>
      <c r="CL95" s="111"/>
      <c r="CM95" s="111"/>
      <c r="CN95" s="111"/>
      <c r="CO95" s="111"/>
      <c r="CP95" s="111"/>
      <c r="CQ95" s="111"/>
      <c r="CR95" s="111"/>
      <c r="CS95" s="111"/>
      <c r="CT95" s="111"/>
      <c r="CU95" s="111"/>
      <c r="CV95" s="111"/>
      <c r="CW95" s="111"/>
      <c r="CX95" s="111"/>
      <c r="CY95" s="111"/>
      <c r="CZ95" s="111"/>
      <c r="DA95" s="111"/>
      <c r="DB95" s="111"/>
    </row>
    <row r="96" spans="1:106" x14ac:dyDescent="0.35">
      <c r="A96" s="102"/>
      <c r="B96" s="131" t="str" cm="1">
        <f t="array" ref="B96">IFERROR( INDEX($B$4:$BI$4, SMALL($B$5:$BI$5, ROW(90:90))), "" )</f>
        <v/>
      </c>
      <c r="C96" s="131"/>
      <c r="D96" s="132"/>
      <c r="E96" s="114" t="str">
        <f>IF($B$3="","", IF(B96="","", IF( N(INDEX(Table1[[INDUCCIÓN DE INGRESO                     4HS  ]:[INTERACCIÓN PERS / EQUIP3]], MATCH($B$3, TECHINT!$A$7:$A$5997, 0), MATCH(B96, Table1[[#Headers],[INDUCCIÓN DE INGRESO                     4HS  ]:[INTERACCIÓN PERS / EQUIP3]], 0)))&gt;0,TEXT(INDEX(Table1[[INDUCCIÓN DE INGRESO                     4HS  ]:[INTERACCIÓN PERS / EQUIP3]], MATCH($B$3, TECHINT!$A$7:$A$5997, 0), MATCH(B96, Table1[[#Headers],[INDUCCIÓN DE INGRESO                     4HS  ]:[INTERACCIÓN PERS / EQUIP3]], 0)), "dd/mm/aaaa"),IF(INDEX(Table1[[INDUCCIÓN DE INGRESO                     4HS  ]:[INTERACCIÓN PERS / EQUIP3]], MATCH($B$3, TECHINT!$A$7:$A$5997, 0), MATCH(B96, Table1[[#Headers],[INDUCCIÓN DE INGRESO                     4HS  ]:[INTERACCIÓN PERS / EQUIP3]], 0))="","PENDIENTE", INDEX(Table1[[INDUCCIÓN DE INGRESO                     4HS  ]:[INTERACCIÓN PERS / EQUIP3]], MATCH($B$3, TECHINT!$A$7:$A$5997, 0), MATCH(B96, Table1[[#Headers],[INDUCCIÓN DE INGRESO                     4HS  ]:[INTERACCIÓN PERS / EQUIP3]], 0))))))</f>
        <v/>
      </c>
      <c r="F96" s="97"/>
      <c r="G96" s="97"/>
      <c r="H96" s="102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1"/>
      <c r="AN96" s="111"/>
      <c r="AO96" s="111"/>
      <c r="AP96" s="111"/>
      <c r="AQ96" s="111"/>
      <c r="AR96" s="111"/>
      <c r="AS96" s="111"/>
      <c r="AT96" s="111"/>
      <c r="AU96" s="111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111"/>
      <c r="BH96" s="111"/>
      <c r="BI96" s="111"/>
      <c r="BJ96" s="111"/>
      <c r="BK96" s="111"/>
      <c r="BL96" s="111"/>
      <c r="BM96" s="111"/>
      <c r="BN96" s="111"/>
      <c r="BO96" s="111"/>
      <c r="BP96" s="111"/>
      <c r="BQ96" s="111"/>
      <c r="BR96" s="111"/>
      <c r="BS96" s="111"/>
      <c r="BT96" s="111"/>
      <c r="BU96" s="111"/>
      <c r="BV96" s="111"/>
      <c r="BW96" s="111"/>
      <c r="BX96" s="111"/>
      <c r="BY96" s="111"/>
      <c r="BZ96" s="111"/>
      <c r="CA96" s="111"/>
      <c r="CB96" s="111"/>
      <c r="CC96" s="111"/>
      <c r="CD96" s="111"/>
      <c r="CE96" s="111"/>
      <c r="CF96" s="111"/>
      <c r="CG96" s="111"/>
      <c r="CH96" s="111"/>
      <c r="CI96" s="111"/>
      <c r="CJ96" s="111"/>
      <c r="CK96" s="111"/>
      <c r="CL96" s="111"/>
      <c r="CM96" s="111"/>
      <c r="CN96" s="111"/>
      <c r="CO96" s="111"/>
      <c r="CP96" s="111"/>
      <c r="CQ96" s="111"/>
      <c r="CR96" s="111"/>
      <c r="CS96" s="111"/>
      <c r="CT96" s="111"/>
      <c r="CU96" s="111"/>
      <c r="CV96" s="111"/>
      <c r="CW96" s="111"/>
      <c r="CX96" s="111"/>
      <c r="CY96" s="111"/>
      <c r="CZ96" s="111"/>
      <c r="DA96" s="111"/>
      <c r="DB96" s="111"/>
    </row>
    <row r="97" spans="1:106" x14ac:dyDescent="0.35">
      <c r="A97" s="102"/>
      <c r="B97" s="131" t="str" cm="1">
        <f t="array" ref="B97">IFERROR( INDEX($B$4:$BI$4, SMALL($B$5:$BI$5, ROW(91:91))), "" )</f>
        <v/>
      </c>
      <c r="C97" s="131"/>
      <c r="D97" s="132"/>
      <c r="E97" s="114" t="str">
        <f>IF($B$3="","", IF(B97="","", IF( N(INDEX(Table1[[INDUCCIÓN DE INGRESO                     4HS  ]:[INTERACCIÓN PERS / EQUIP3]], MATCH($B$3, TECHINT!$A$7:$A$5997, 0), MATCH(B97, Table1[[#Headers],[INDUCCIÓN DE INGRESO                     4HS  ]:[INTERACCIÓN PERS / EQUIP3]], 0)))&gt;0,TEXT(INDEX(Table1[[INDUCCIÓN DE INGRESO                     4HS  ]:[INTERACCIÓN PERS / EQUIP3]], MATCH($B$3, TECHINT!$A$7:$A$5997, 0), MATCH(B97, Table1[[#Headers],[INDUCCIÓN DE INGRESO                     4HS  ]:[INTERACCIÓN PERS / EQUIP3]], 0)), "dd/mm/aaaa"),IF(INDEX(Table1[[INDUCCIÓN DE INGRESO                     4HS  ]:[INTERACCIÓN PERS / EQUIP3]], MATCH($B$3, TECHINT!$A$7:$A$5997, 0), MATCH(B97, Table1[[#Headers],[INDUCCIÓN DE INGRESO                     4HS  ]:[INTERACCIÓN PERS / EQUIP3]], 0))="","PENDIENTE", INDEX(Table1[[INDUCCIÓN DE INGRESO                     4HS  ]:[INTERACCIÓN PERS / EQUIP3]], MATCH($B$3, TECHINT!$A$7:$A$5997, 0), MATCH(B97, Table1[[#Headers],[INDUCCIÓN DE INGRESO                     4HS  ]:[INTERACCIÓN PERS / EQUIP3]], 0))))))</f>
        <v/>
      </c>
      <c r="F97" s="97"/>
      <c r="G97" s="97"/>
      <c r="H97" s="102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/>
      <c r="AS97" s="111"/>
      <c r="AT97" s="111"/>
      <c r="AU97" s="111"/>
      <c r="AV97" s="111"/>
      <c r="AW97" s="111"/>
      <c r="AX97" s="111"/>
      <c r="AY97" s="111"/>
      <c r="AZ97" s="111"/>
      <c r="BA97" s="111"/>
      <c r="BB97" s="111"/>
      <c r="BC97" s="111"/>
      <c r="BD97" s="111"/>
      <c r="BE97" s="111"/>
      <c r="BF97" s="111"/>
      <c r="BG97" s="111"/>
      <c r="BH97" s="111"/>
      <c r="BI97" s="111"/>
      <c r="BJ97" s="111"/>
      <c r="BK97" s="111"/>
      <c r="BL97" s="111"/>
      <c r="BM97" s="111"/>
      <c r="BN97" s="111"/>
      <c r="BO97" s="111"/>
      <c r="BP97" s="111"/>
      <c r="BQ97" s="111"/>
      <c r="BR97" s="111"/>
      <c r="BS97" s="111"/>
      <c r="BT97" s="111"/>
      <c r="BU97" s="111"/>
      <c r="BV97" s="111"/>
      <c r="BW97" s="111"/>
      <c r="BX97" s="111"/>
      <c r="BY97" s="111"/>
      <c r="BZ97" s="111"/>
      <c r="CA97" s="111"/>
      <c r="CB97" s="111"/>
      <c r="CC97" s="111"/>
      <c r="CD97" s="111"/>
      <c r="CE97" s="111"/>
      <c r="CF97" s="111"/>
      <c r="CG97" s="111"/>
      <c r="CH97" s="111"/>
      <c r="CI97" s="111"/>
      <c r="CJ97" s="111"/>
      <c r="CK97" s="111"/>
      <c r="CL97" s="111"/>
      <c r="CM97" s="111"/>
      <c r="CN97" s="111"/>
      <c r="CO97" s="111"/>
      <c r="CP97" s="111"/>
      <c r="CQ97" s="111"/>
      <c r="CR97" s="111"/>
      <c r="CS97" s="111"/>
      <c r="CT97" s="111"/>
      <c r="CU97" s="111"/>
      <c r="CV97" s="111"/>
      <c r="CW97" s="111"/>
      <c r="CX97" s="111"/>
      <c r="CY97" s="111"/>
      <c r="CZ97" s="111"/>
      <c r="DA97" s="111"/>
      <c r="DB97" s="111"/>
    </row>
    <row r="98" spans="1:106" x14ac:dyDescent="0.35">
      <c r="A98" s="102"/>
      <c r="B98" s="130" t="str" cm="1">
        <f t="array" ref="B98">IFERROR(INDEX(#REF!,SMALL(#REF!,ROW(92:92))),"")</f>
        <v/>
      </c>
      <c r="C98" s="130"/>
      <c r="D98" s="97" t="str">
        <f>IF($B$3="","", IF(B98="","", IF( N(INDEX(#REF!, MATCH($B$3, TECHINT!A98:A2222, 0), MATCH(B98,#REF!, 0)))&gt;0,TEXT(INDEX(#REF!, MATCH($B$3, TECHINT!A98:A2222, 0), MATCH(B98,#REF!, 0)), "dd/mm/aaaa"),IF(INDEX(#REF!, MATCH($B$3, TECHINT!A98:A2222, 0), MATCH(B98,#REF!, 0))="","Pendiente", INDEX(#REF!, MATCH($B$3, TECHINT!A98:A2222, 0), MATCH(B98,#REF!, 0))))))</f>
        <v/>
      </c>
      <c r="E98" s="97"/>
      <c r="F98" s="97"/>
      <c r="G98" s="97"/>
      <c r="H98" s="102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/>
      <c r="AS98" s="111"/>
      <c r="AT98" s="111"/>
      <c r="AU98" s="111"/>
      <c r="AV98" s="111"/>
      <c r="AW98" s="111"/>
      <c r="AX98" s="111"/>
      <c r="AY98" s="111"/>
      <c r="AZ98" s="111"/>
      <c r="BA98" s="111"/>
      <c r="BB98" s="111"/>
      <c r="BC98" s="111"/>
      <c r="BD98" s="111"/>
      <c r="BE98" s="111"/>
      <c r="BF98" s="111"/>
      <c r="BG98" s="111"/>
      <c r="BH98" s="111"/>
      <c r="BI98" s="111"/>
      <c r="BJ98" s="111"/>
      <c r="BK98" s="111"/>
      <c r="BL98" s="111"/>
      <c r="BM98" s="111"/>
      <c r="BN98" s="111"/>
      <c r="BO98" s="111"/>
      <c r="BP98" s="111"/>
      <c r="BQ98" s="111"/>
      <c r="BR98" s="111"/>
      <c r="BS98" s="111"/>
      <c r="BT98" s="111"/>
      <c r="BU98" s="111"/>
      <c r="BV98" s="111"/>
      <c r="BW98" s="111"/>
      <c r="BX98" s="111"/>
      <c r="BY98" s="111"/>
      <c r="BZ98" s="111"/>
      <c r="CA98" s="111"/>
      <c r="CB98" s="111"/>
      <c r="CC98" s="111"/>
      <c r="CD98" s="111"/>
      <c r="CE98" s="111"/>
      <c r="CF98" s="111"/>
      <c r="CG98" s="111"/>
      <c r="CH98" s="111"/>
      <c r="CI98" s="111"/>
      <c r="CJ98" s="111"/>
      <c r="CK98" s="111"/>
      <c r="CL98" s="111"/>
      <c r="CM98" s="111"/>
      <c r="CN98" s="111"/>
      <c r="CO98" s="111"/>
      <c r="CP98" s="111"/>
      <c r="CQ98" s="111"/>
      <c r="CR98" s="111"/>
      <c r="CS98" s="111"/>
      <c r="CT98" s="111"/>
      <c r="CU98" s="111"/>
      <c r="CV98" s="111"/>
      <c r="CW98" s="111"/>
      <c r="CX98" s="111"/>
      <c r="CY98" s="111"/>
      <c r="CZ98" s="111"/>
      <c r="DA98" s="111"/>
      <c r="DB98" s="111"/>
    </row>
    <row r="99" spans="1:106" x14ac:dyDescent="0.35">
      <c r="A99" s="102"/>
      <c r="B99" s="130" t="str" cm="1">
        <f t="array" ref="B99">IFERROR(INDEX(#REF!,SMALL(#REF!,ROW(93:93))),"")</f>
        <v/>
      </c>
      <c r="C99" s="130"/>
      <c r="D99" s="97" t="str">
        <f>IF($B$3="","", IF(B99="","", IF( N(INDEX(#REF!, MATCH($B$3, TECHINT!A99:A2223, 0), MATCH(B99,#REF!, 0)))&gt;0,TEXT(INDEX(#REF!, MATCH($B$3, TECHINT!A99:A2223, 0), MATCH(B99,#REF!, 0)), "dd/mm/aaaa"),IF(INDEX(#REF!, MATCH($B$3, TECHINT!A99:A2223, 0), MATCH(B99,#REF!, 0))="","Pendiente", INDEX(#REF!, MATCH($B$3, TECHINT!A99:A2223, 0), MATCH(B99,#REF!, 0))))))</f>
        <v/>
      </c>
      <c r="E99" s="97"/>
      <c r="F99" s="97"/>
      <c r="G99" s="97"/>
      <c r="H99" s="102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  <c r="AU99" s="111"/>
      <c r="AV99" s="111"/>
      <c r="AW99" s="111"/>
      <c r="AX99" s="111"/>
      <c r="AY99" s="111"/>
      <c r="AZ99" s="111"/>
      <c r="BA99" s="111"/>
      <c r="BB99" s="111"/>
      <c r="BC99" s="111"/>
      <c r="BD99" s="111"/>
      <c r="BE99" s="111"/>
      <c r="BF99" s="111"/>
      <c r="BG99" s="111"/>
      <c r="BH99" s="111"/>
      <c r="BI99" s="111"/>
      <c r="BJ99" s="111"/>
      <c r="BK99" s="111"/>
      <c r="BL99" s="111"/>
      <c r="BM99" s="111"/>
      <c r="BN99" s="111"/>
      <c r="BO99" s="111"/>
      <c r="BP99" s="111"/>
      <c r="BQ99" s="111"/>
      <c r="BR99" s="111"/>
      <c r="BS99" s="111"/>
      <c r="BT99" s="111"/>
      <c r="BU99" s="111"/>
      <c r="BV99" s="111"/>
      <c r="BW99" s="111"/>
      <c r="BX99" s="111"/>
      <c r="BY99" s="111"/>
      <c r="BZ99" s="111"/>
      <c r="CA99" s="111"/>
      <c r="CB99" s="111"/>
      <c r="CC99" s="111"/>
      <c r="CD99" s="111"/>
      <c r="CE99" s="111"/>
      <c r="CF99" s="111"/>
      <c r="CG99" s="111"/>
      <c r="CH99" s="111"/>
      <c r="CI99" s="111"/>
      <c r="CJ99" s="111"/>
      <c r="CK99" s="111"/>
      <c r="CL99" s="111"/>
      <c r="CM99" s="111"/>
      <c r="CN99" s="111"/>
      <c r="CO99" s="111"/>
      <c r="CP99" s="111"/>
      <c r="CQ99" s="111"/>
      <c r="CR99" s="111"/>
      <c r="CS99" s="111"/>
      <c r="CT99" s="111"/>
      <c r="CU99" s="111"/>
      <c r="CV99" s="111"/>
      <c r="CW99" s="111"/>
      <c r="CX99" s="111"/>
      <c r="CY99" s="111"/>
      <c r="CZ99" s="111"/>
      <c r="DA99" s="111"/>
      <c r="DB99" s="111"/>
    </row>
    <row r="100" spans="1:106" x14ac:dyDescent="0.35">
      <c r="B100" s="129" t="str" cm="1">
        <f t="array" ref="B100">IFERROR(INDEX(#REF!,SMALL(#REF!,ROW(94:94))),"")</f>
        <v/>
      </c>
      <c r="C100" s="129"/>
      <c r="D100" s="112"/>
      <c r="E100" s="112"/>
      <c r="F100" s="112"/>
      <c r="G100" s="112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1"/>
      <c r="BG100" s="111"/>
      <c r="BH100" s="111"/>
      <c r="BI100" s="111"/>
      <c r="BJ100" s="111"/>
      <c r="BK100" s="111"/>
      <c r="BL100" s="111"/>
      <c r="BM100" s="111"/>
      <c r="BN100" s="111"/>
      <c r="BO100" s="111"/>
      <c r="BP100" s="111"/>
      <c r="BQ100" s="111"/>
      <c r="BR100" s="111"/>
      <c r="BS100" s="111"/>
      <c r="BT100" s="111"/>
      <c r="BU100" s="111"/>
      <c r="BV100" s="111"/>
      <c r="BW100" s="111"/>
      <c r="BX100" s="111"/>
      <c r="BY100" s="111"/>
      <c r="BZ100" s="111"/>
      <c r="CA100" s="111"/>
      <c r="CB100" s="111"/>
      <c r="CC100" s="111"/>
      <c r="CD100" s="111"/>
      <c r="CE100" s="111"/>
      <c r="CF100" s="111"/>
      <c r="CG100" s="111"/>
      <c r="CH100" s="111"/>
      <c r="CI100" s="111"/>
      <c r="CJ100" s="111"/>
      <c r="CK100" s="111"/>
      <c r="CL100" s="111"/>
      <c r="CM100" s="111"/>
      <c r="CN100" s="111"/>
      <c r="CO100" s="111"/>
      <c r="CP100" s="111"/>
      <c r="CQ100" s="111"/>
      <c r="CR100" s="111"/>
      <c r="CS100" s="111"/>
      <c r="CT100" s="111"/>
      <c r="CU100" s="111"/>
      <c r="CV100" s="111"/>
      <c r="CW100" s="111"/>
      <c r="CX100" s="111"/>
      <c r="CY100" s="111"/>
      <c r="CZ100" s="111"/>
      <c r="DA100" s="111"/>
      <c r="DB100" s="111"/>
    </row>
    <row r="101" spans="1:106" x14ac:dyDescent="0.35">
      <c r="B101" s="129" t="str" cm="1">
        <f t="array" ref="B101">IFERROR(INDEX(#REF!,SMALL(#REF!,ROW(95:95))),"")</f>
        <v/>
      </c>
      <c r="C101" s="129"/>
      <c r="D101" s="112"/>
      <c r="E101" s="112"/>
      <c r="F101" s="112"/>
      <c r="G101" s="112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1"/>
      <c r="CM101" s="111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</row>
    <row r="102" spans="1:106" x14ac:dyDescent="0.35">
      <c r="B102" s="129" t="str" cm="1">
        <f t="array" ref="B102">IFERROR(INDEX(#REF!,SMALL(#REF!,ROW(96:96))),"")</f>
        <v/>
      </c>
      <c r="C102" s="129"/>
      <c r="D102" s="112"/>
      <c r="E102" s="112"/>
      <c r="F102" s="112"/>
      <c r="G102" s="112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1"/>
      <c r="BG102" s="111"/>
      <c r="BH102" s="111"/>
      <c r="BI102" s="111"/>
      <c r="BJ102" s="111"/>
      <c r="BK102" s="111"/>
      <c r="BL102" s="111"/>
      <c r="BM102" s="111"/>
      <c r="BN102" s="111"/>
      <c r="BO102" s="111"/>
      <c r="BP102" s="111"/>
      <c r="BQ102" s="111"/>
      <c r="BR102" s="111"/>
      <c r="BS102" s="111"/>
      <c r="BT102" s="111"/>
      <c r="BU102" s="111"/>
      <c r="BV102" s="111"/>
      <c r="BW102" s="111"/>
      <c r="BX102" s="111"/>
      <c r="BY102" s="111"/>
      <c r="BZ102" s="111"/>
      <c r="CA102" s="111"/>
      <c r="CB102" s="111"/>
      <c r="CC102" s="111"/>
      <c r="CD102" s="111"/>
      <c r="CE102" s="111"/>
      <c r="CF102" s="111"/>
      <c r="CG102" s="111"/>
      <c r="CH102" s="111"/>
      <c r="CI102" s="111"/>
      <c r="CJ102" s="111"/>
      <c r="CK102" s="111"/>
      <c r="CL102" s="111"/>
      <c r="CM102" s="111"/>
      <c r="CN102" s="111"/>
      <c r="CO102" s="111"/>
      <c r="CP102" s="111"/>
      <c r="CQ102" s="111"/>
      <c r="CR102" s="111"/>
      <c r="CS102" s="111"/>
      <c r="CT102" s="111"/>
      <c r="CU102" s="111"/>
      <c r="CV102" s="111"/>
      <c r="CW102" s="111"/>
      <c r="CX102" s="111"/>
      <c r="CY102" s="111"/>
      <c r="CZ102" s="111"/>
      <c r="DA102" s="111"/>
      <c r="DB102" s="111"/>
    </row>
    <row r="103" spans="1:106" x14ac:dyDescent="0.35">
      <c r="B103" s="111" t="str" cm="1">
        <f t="array" ref="B103">IFERROR(INDEX(#REF!,SMALL(#REF!,ROW(97:97))),"")</f>
        <v/>
      </c>
      <c r="C103" s="113" t="str" cm="1">
        <f t="array" ref="C103">IFERROR(IF(ISNUMBER(INDEX(#REF!,MATCH($B$3, TECHINT!$C$7:$C$5382, 0),MATCH(1, --(UPPER(TRIM(#REF!))=UPPER(TRIM($B104))), 0))),TEXT(INDEX(#REF!,MATCH($B$3, TECHINT!$C$7:$C$5382, 0),MATCH(1, --(UPPER(TRIM(#REF!))=UPPER(TRIM($B103))), 0)),"dd/mm/aaaa"),INDEX(#REF!,MATCH($B$3, TECHINT!$C$7:$C$5382, 0),MATCH(1, --(UPPER(TRIM(#REF!))=UPPER(TRIM($B103))), 0))),"")</f>
        <v/>
      </c>
      <c r="D103" s="112"/>
      <c r="E103" s="112"/>
      <c r="F103" s="112"/>
      <c r="G103" s="112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  <c r="AT103" s="111"/>
      <c r="AU103" s="111"/>
      <c r="AV103" s="111"/>
      <c r="AW103" s="111"/>
      <c r="AX103" s="111"/>
      <c r="AY103" s="111"/>
      <c r="AZ103" s="111"/>
      <c r="BA103" s="111"/>
      <c r="BB103" s="111"/>
      <c r="BC103" s="111"/>
      <c r="BD103" s="111"/>
      <c r="BE103" s="111"/>
      <c r="BF103" s="111"/>
      <c r="BG103" s="111"/>
      <c r="BH103" s="111"/>
      <c r="BI103" s="111"/>
      <c r="BJ103" s="111"/>
      <c r="BK103" s="111"/>
      <c r="BL103" s="111"/>
      <c r="BM103" s="111"/>
      <c r="BN103" s="111"/>
      <c r="BO103" s="111"/>
      <c r="BP103" s="111"/>
      <c r="BQ103" s="111"/>
      <c r="BR103" s="111"/>
      <c r="BS103" s="111"/>
      <c r="BT103" s="111"/>
      <c r="BU103" s="111"/>
      <c r="BV103" s="111"/>
      <c r="BW103" s="111"/>
      <c r="BX103" s="111"/>
      <c r="BY103" s="111"/>
      <c r="BZ103" s="111"/>
      <c r="CA103" s="111"/>
      <c r="CB103" s="111"/>
      <c r="CC103" s="111"/>
      <c r="CD103" s="111"/>
      <c r="CE103" s="111"/>
      <c r="CF103" s="111"/>
      <c r="CG103" s="111"/>
      <c r="CH103" s="111"/>
      <c r="CI103" s="111"/>
      <c r="CJ103" s="111"/>
      <c r="CK103" s="111"/>
      <c r="CL103" s="111"/>
      <c r="CM103" s="111"/>
      <c r="CN103" s="111"/>
      <c r="CO103" s="111"/>
      <c r="CP103" s="111"/>
      <c r="CQ103" s="111"/>
      <c r="CR103" s="111"/>
      <c r="CS103" s="111"/>
      <c r="CT103" s="111"/>
      <c r="CU103" s="111"/>
      <c r="CV103" s="111"/>
      <c r="CW103" s="111"/>
      <c r="CX103" s="111"/>
      <c r="CY103" s="111"/>
      <c r="CZ103" s="111"/>
      <c r="DA103" s="111"/>
      <c r="DB103" s="111"/>
    </row>
    <row r="104" spans="1:106" x14ac:dyDescent="0.35">
      <c r="B104" s="111" t="str" cm="1">
        <f t="array" ref="B104">IFERROR(INDEX(#REF!,SMALL(#REF!,ROW(98:98))),"")</f>
        <v/>
      </c>
      <c r="C104" s="113" t="str" cm="1">
        <f t="array" ref="C104">IFERROR(IF(ISNUMBER(INDEX(#REF!,MATCH($B$3, TECHINT!$C$7:$C$5382, 0),MATCH(1, --(UPPER(TRIM(#REF!))=UPPER(TRIM($B105))), 0))),TEXT(INDEX(#REF!,MATCH($B$3, TECHINT!$C$7:$C$5382, 0),MATCH(1, --(UPPER(TRIM(#REF!))=UPPER(TRIM($B104))), 0)),"dd/mm/aaaa"),INDEX(#REF!,MATCH($B$3, TECHINT!$C$7:$C$5382, 0),MATCH(1, --(UPPER(TRIM(#REF!))=UPPER(TRIM($B104))), 0))),"")</f>
        <v/>
      </c>
      <c r="D104" s="112"/>
      <c r="E104" s="112"/>
      <c r="F104" s="112"/>
      <c r="G104" s="112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111"/>
      <c r="BL104" s="111"/>
      <c r="BM104" s="111"/>
      <c r="BN104" s="111"/>
      <c r="BO104" s="111"/>
      <c r="BP104" s="111"/>
      <c r="BQ104" s="111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1"/>
      <c r="CM104" s="111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1"/>
      <c r="DB104" s="111"/>
    </row>
    <row r="105" spans="1:106" x14ac:dyDescent="0.35">
      <c r="B105" s="111" t="str" cm="1">
        <f t="array" ref="B105">IFERROR(INDEX(#REF!,SMALL(#REF!,ROW(99:99))),"")</f>
        <v/>
      </c>
      <c r="C105" s="113" t="str" cm="1">
        <f t="array" ref="C105">IFERROR(IF(ISNUMBER(INDEX(#REF!,MATCH($B$3, TECHINT!$C$7:$C$5382, 0),MATCH(1, --(UPPER(TRIM(#REF!))=UPPER(TRIM($B106))), 0))),TEXT(INDEX(#REF!,MATCH($B$3, TECHINT!$C$7:$C$5382, 0),MATCH(1, --(UPPER(TRIM(#REF!))=UPPER(TRIM($B105))), 0)),"dd/mm/aaaa"),INDEX(#REF!,MATCH($B$3, TECHINT!$C$7:$C$5382, 0),MATCH(1, --(UPPER(TRIM(#REF!))=UPPER(TRIM($B105))), 0))),"")</f>
        <v/>
      </c>
      <c r="D105" s="112"/>
      <c r="E105" s="112"/>
      <c r="F105" s="112"/>
      <c r="G105" s="112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111"/>
      <c r="AW105" s="111"/>
      <c r="AX105" s="111"/>
      <c r="AY105" s="111"/>
      <c r="AZ105" s="111"/>
      <c r="BA105" s="111"/>
      <c r="BB105" s="111"/>
      <c r="BC105" s="111"/>
      <c r="BD105" s="111"/>
      <c r="BE105" s="111"/>
      <c r="BF105" s="111"/>
      <c r="BG105" s="111"/>
      <c r="BH105" s="111"/>
      <c r="BI105" s="111"/>
      <c r="BJ105" s="111"/>
      <c r="BK105" s="111"/>
      <c r="BL105" s="111"/>
      <c r="BM105" s="111"/>
      <c r="BN105" s="111"/>
      <c r="BO105" s="111"/>
      <c r="BP105" s="111"/>
      <c r="BQ105" s="111"/>
      <c r="BR105" s="111"/>
      <c r="BS105" s="111"/>
      <c r="BT105" s="111"/>
      <c r="BU105" s="111"/>
      <c r="BV105" s="111"/>
      <c r="BW105" s="111"/>
      <c r="BX105" s="111"/>
      <c r="BY105" s="111"/>
      <c r="BZ105" s="111"/>
      <c r="CA105" s="111"/>
      <c r="CB105" s="111"/>
      <c r="CC105" s="111"/>
      <c r="CD105" s="111"/>
      <c r="CE105" s="111"/>
      <c r="CF105" s="111"/>
      <c r="CG105" s="111"/>
      <c r="CH105" s="111"/>
      <c r="CI105" s="111"/>
      <c r="CJ105" s="111"/>
      <c r="CK105" s="111"/>
      <c r="CL105" s="111"/>
      <c r="CM105" s="111"/>
      <c r="CN105" s="111"/>
      <c r="CO105" s="111"/>
      <c r="CP105" s="111"/>
      <c r="CQ105" s="111"/>
      <c r="CR105" s="111"/>
      <c r="CS105" s="111"/>
      <c r="CT105" s="111"/>
      <c r="CU105" s="111"/>
      <c r="CV105" s="111"/>
      <c r="CW105" s="111"/>
      <c r="CX105" s="111"/>
      <c r="CY105" s="111"/>
      <c r="CZ105" s="111"/>
      <c r="DA105" s="111"/>
      <c r="DB105" s="111"/>
    </row>
    <row r="106" spans="1:106" x14ac:dyDescent="0.35">
      <c r="B106" s="111" t="str" cm="1">
        <f t="array" ref="B106">IFERROR(INDEX(#REF!,SMALL(#REF!,ROW(100:100))),"")</f>
        <v/>
      </c>
      <c r="C106" s="113" t="str" cm="1">
        <f t="array" ref="C106">IFERROR(IF(ISNUMBER(INDEX(#REF!,MATCH($B$3, TECHINT!$C$7:$C$5382, 0),MATCH(1, --(UPPER(TRIM(#REF!))=UPPER(TRIM($B107))), 0))),TEXT(INDEX(#REF!,MATCH($B$3, TECHINT!$C$7:$C$5382, 0),MATCH(1, --(UPPER(TRIM(#REF!))=UPPER(TRIM($B106))), 0)),"dd/mm/aaaa"),INDEX(#REF!,MATCH($B$3, TECHINT!$C$7:$C$5382, 0),MATCH(1, --(UPPER(TRIM(#REF!))=UPPER(TRIM($B106))), 0))),"")</f>
        <v/>
      </c>
      <c r="D106" s="112"/>
      <c r="E106" s="112"/>
      <c r="F106" s="112"/>
      <c r="G106" s="112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111"/>
      <c r="BH106" s="111"/>
      <c r="BI106" s="111"/>
      <c r="BJ106" s="111"/>
      <c r="BK106" s="111"/>
      <c r="BL106" s="111"/>
      <c r="BM106" s="111"/>
      <c r="BN106" s="111"/>
      <c r="BO106" s="111"/>
      <c r="BP106" s="111"/>
      <c r="BQ106" s="111"/>
      <c r="BR106" s="111"/>
      <c r="BS106" s="111"/>
      <c r="BT106" s="111"/>
      <c r="BU106" s="111"/>
      <c r="BV106" s="111"/>
      <c r="BW106" s="111"/>
      <c r="BX106" s="111"/>
      <c r="BY106" s="111"/>
      <c r="BZ106" s="111"/>
      <c r="CA106" s="111"/>
      <c r="CB106" s="111"/>
      <c r="CC106" s="111"/>
      <c r="CD106" s="111"/>
      <c r="CE106" s="111"/>
      <c r="CF106" s="111"/>
      <c r="CG106" s="111"/>
      <c r="CH106" s="111"/>
      <c r="CI106" s="111"/>
      <c r="CJ106" s="111"/>
      <c r="CK106" s="111"/>
      <c r="CL106" s="111"/>
      <c r="CM106" s="111"/>
      <c r="CN106" s="111"/>
      <c r="CO106" s="111"/>
      <c r="CP106" s="111"/>
      <c r="CQ106" s="111"/>
      <c r="CR106" s="111"/>
      <c r="CS106" s="111"/>
      <c r="CT106" s="111"/>
      <c r="CU106" s="111"/>
      <c r="CV106" s="111"/>
      <c r="CW106" s="111"/>
      <c r="CX106" s="111"/>
      <c r="CY106" s="111"/>
      <c r="CZ106" s="111"/>
      <c r="DA106" s="111"/>
      <c r="DB106" s="111"/>
    </row>
    <row r="107" spans="1:106" x14ac:dyDescent="0.35">
      <c r="B107" s="111" t="str" cm="1">
        <f t="array" ref="B107">IFERROR(INDEX(#REF!,SMALL(#REF!,ROW(101:101))),"")</f>
        <v/>
      </c>
      <c r="C107" s="113" t="str" cm="1">
        <f t="array" ref="C107">IFERROR(IF(ISNUMBER(INDEX(#REF!,MATCH($B$3, TECHINT!$C$7:$C$5382, 0),MATCH(1, --(UPPER(TRIM(#REF!))=UPPER(TRIM($B108))), 0))),TEXT(INDEX(#REF!,MATCH($B$3, TECHINT!$C$7:$C$5382, 0),MATCH(1, --(UPPER(TRIM(#REF!))=UPPER(TRIM($B107))), 0)),"dd/mm/aaaa"),INDEX(#REF!,MATCH($B$3, TECHINT!$C$7:$C$5382, 0),MATCH(1, --(UPPER(TRIM(#REF!))=UPPER(TRIM($B107))), 0))),"")</f>
        <v/>
      </c>
      <c r="D107" s="112"/>
      <c r="E107" s="112"/>
      <c r="F107" s="112"/>
      <c r="G107" s="112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1"/>
      <c r="AN107" s="111"/>
      <c r="AO107" s="111"/>
      <c r="AP107" s="111"/>
      <c r="AQ107" s="111"/>
      <c r="AR107" s="111"/>
      <c r="AS107" s="111"/>
      <c r="AT107" s="111"/>
      <c r="AU107" s="111"/>
      <c r="AV107" s="111"/>
      <c r="AW107" s="111"/>
      <c r="AX107" s="111"/>
      <c r="AY107" s="111"/>
      <c r="AZ107" s="111"/>
      <c r="BA107" s="111"/>
      <c r="BB107" s="111"/>
      <c r="BC107" s="111"/>
      <c r="BD107" s="111"/>
      <c r="BE107" s="111"/>
      <c r="BF107" s="111"/>
      <c r="BG107" s="111"/>
      <c r="BH107" s="111"/>
      <c r="BI107" s="111"/>
      <c r="BJ107" s="111"/>
      <c r="BK107" s="111"/>
      <c r="BL107" s="111"/>
      <c r="BM107" s="111"/>
      <c r="BN107" s="111"/>
      <c r="BO107" s="111"/>
      <c r="BP107" s="111"/>
      <c r="BQ107" s="111"/>
      <c r="BR107" s="111"/>
      <c r="BS107" s="111"/>
      <c r="BT107" s="111"/>
      <c r="BU107" s="111"/>
      <c r="BV107" s="111"/>
      <c r="BW107" s="111"/>
      <c r="BX107" s="111"/>
      <c r="BY107" s="111"/>
      <c r="BZ107" s="111"/>
      <c r="CA107" s="111"/>
      <c r="CB107" s="111"/>
      <c r="CC107" s="111"/>
      <c r="CD107" s="111"/>
      <c r="CE107" s="111"/>
      <c r="CF107" s="111"/>
      <c r="CG107" s="111"/>
      <c r="CH107" s="111"/>
      <c r="CI107" s="111"/>
      <c r="CJ107" s="111"/>
      <c r="CK107" s="111"/>
      <c r="CL107" s="111"/>
      <c r="CM107" s="111"/>
      <c r="CN107" s="111"/>
      <c r="CO107" s="111"/>
      <c r="CP107" s="111"/>
      <c r="CQ107" s="111"/>
      <c r="CR107" s="111"/>
      <c r="CS107" s="111"/>
      <c r="CT107" s="111"/>
      <c r="CU107" s="111"/>
      <c r="CV107" s="111"/>
      <c r="CW107" s="111"/>
      <c r="CX107" s="111"/>
      <c r="CY107" s="111"/>
      <c r="CZ107" s="111"/>
      <c r="DA107" s="111"/>
      <c r="DB107" s="111"/>
    </row>
    <row r="108" spans="1:106" x14ac:dyDescent="0.35">
      <c r="B108" s="111" t="str" cm="1">
        <f t="array" ref="B108">IFERROR(INDEX(#REF!,SMALL(#REF!,ROW(102:102))),"")</f>
        <v/>
      </c>
      <c r="C108" s="113" t="str" cm="1">
        <f t="array" ref="C108">IFERROR(IF(ISNUMBER(INDEX(#REF!,MATCH($B$3, TECHINT!$C$7:$C$5382, 0),MATCH(1, --(UPPER(TRIM(#REF!))=UPPER(TRIM($B109))), 0))),TEXT(INDEX(#REF!,MATCH($B$3, TECHINT!$C$7:$C$5382, 0),MATCH(1, --(UPPER(TRIM(#REF!))=UPPER(TRIM($B108))), 0)),"dd/mm/aaaa"),INDEX(#REF!,MATCH($B$3, TECHINT!$C$7:$C$5382, 0),MATCH(1, --(UPPER(TRIM(#REF!))=UPPER(TRIM($B108))), 0))),"")</f>
        <v/>
      </c>
      <c r="D108" s="112"/>
      <c r="E108" s="112"/>
      <c r="F108" s="112"/>
      <c r="G108" s="112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/>
      <c r="AS108" s="111"/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/>
      <c r="BF108" s="111"/>
      <c r="BG108" s="111"/>
      <c r="BH108" s="111"/>
      <c r="BI108" s="111"/>
      <c r="BJ108" s="111"/>
      <c r="BK108" s="111"/>
      <c r="BL108" s="111"/>
      <c r="BM108" s="111"/>
      <c r="BN108" s="111"/>
      <c r="BO108" s="111"/>
      <c r="BP108" s="111"/>
      <c r="BQ108" s="111"/>
      <c r="BR108" s="111"/>
      <c r="BS108" s="111"/>
      <c r="BT108" s="111"/>
      <c r="BU108" s="111"/>
      <c r="BV108" s="111"/>
      <c r="BW108" s="111"/>
      <c r="BX108" s="111"/>
      <c r="BY108" s="111"/>
      <c r="BZ108" s="111"/>
      <c r="CA108" s="111"/>
      <c r="CB108" s="111"/>
      <c r="CC108" s="111"/>
      <c r="CD108" s="111"/>
      <c r="CE108" s="111"/>
      <c r="CF108" s="111"/>
      <c r="CG108" s="111"/>
      <c r="CH108" s="111"/>
      <c r="CI108" s="111"/>
      <c r="CJ108" s="111"/>
      <c r="CK108" s="111"/>
      <c r="CL108" s="111"/>
      <c r="CM108" s="111"/>
      <c r="CN108" s="111"/>
      <c r="CO108" s="111"/>
      <c r="CP108" s="111"/>
      <c r="CQ108" s="111"/>
      <c r="CR108" s="111"/>
      <c r="CS108" s="111"/>
      <c r="CT108" s="111"/>
      <c r="CU108" s="111"/>
      <c r="CV108" s="111"/>
      <c r="CW108" s="111"/>
      <c r="CX108" s="111"/>
      <c r="CY108" s="111"/>
      <c r="CZ108" s="111"/>
      <c r="DA108" s="111"/>
      <c r="DB108" s="111"/>
    </row>
    <row r="109" spans="1:106" x14ac:dyDescent="0.35">
      <c r="B109" s="111" t="str" cm="1">
        <f t="array" ref="B109">IFERROR(INDEX(#REF!,SMALL(#REF!,ROW(103:103))),"")</f>
        <v/>
      </c>
      <c r="C109" s="113" t="str" cm="1">
        <f t="array" ref="C109">IFERROR(IF(ISNUMBER(INDEX(#REF!,MATCH($B$3, TECHINT!$C$7:$C$5382, 0),MATCH(1, --(UPPER(TRIM(#REF!))=UPPER(TRIM($B110))), 0))),TEXT(INDEX(#REF!,MATCH($B$3, TECHINT!$C$7:$C$5382, 0),MATCH(1, --(UPPER(TRIM(#REF!))=UPPER(TRIM($B109))), 0)),"dd/mm/aaaa"),INDEX(#REF!,MATCH($B$3, TECHINT!$C$7:$C$5382, 0),MATCH(1, --(UPPER(TRIM(#REF!))=UPPER(TRIM($B109))), 0))),"")</f>
        <v/>
      </c>
      <c r="D109" s="112"/>
      <c r="E109" s="112"/>
      <c r="F109" s="112"/>
      <c r="G109" s="112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1"/>
      <c r="BG109" s="111"/>
      <c r="BH109" s="111"/>
      <c r="BI109" s="111"/>
      <c r="BJ109" s="111"/>
      <c r="BK109" s="111"/>
      <c r="BL109" s="111"/>
      <c r="BM109" s="111"/>
      <c r="BN109" s="111"/>
      <c r="BO109" s="111"/>
      <c r="BP109" s="111"/>
      <c r="BQ109" s="111"/>
      <c r="BR109" s="111"/>
      <c r="BS109" s="111"/>
      <c r="BT109" s="111"/>
      <c r="BU109" s="111"/>
      <c r="BV109" s="111"/>
      <c r="BW109" s="111"/>
      <c r="BX109" s="111"/>
      <c r="BY109" s="111"/>
      <c r="BZ109" s="111"/>
      <c r="CA109" s="111"/>
      <c r="CB109" s="111"/>
      <c r="CC109" s="111"/>
      <c r="CD109" s="111"/>
      <c r="CE109" s="111"/>
      <c r="CF109" s="111"/>
      <c r="CG109" s="111"/>
      <c r="CH109" s="111"/>
      <c r="CI109" s="111"/>
      <c r="CJ109" s="111"/>
      <c r="CK109" s="111"/>
      <c r="CL109" s="111"/>
      <c r="CM109" s="111"/>
      <c r="CN109" s="111"/>
      <c r="CO109" s="111"/>
      <c r="CP109" s="111"/>
      <c r="CQ109" s="111"/>
      <c r="CR109" s="111"/>
      <c r="CS109" s="111"/>
      <c r="CT109" s="111"/>
      <c r="CU109" s="111"/>
      <c r="CV109" s="111"/>
      <c r="CW109" s="111"/>
      <c r="CX109" s="111"/>
      <c r="CY109" s="111"/>
      <c r="CZ109" s="111"/>
      <c r="DA109" s="111"/>
      <c r="DB109" s="111"/>
    </row>
    <row r="110" spans="1:106" x14ac:dyDescent="0.35">
      <c r="B110" s="111" t="str" cm="1">
        <f t="array" ref="B110">IFERROR(INDEX(#REF!,SMALL(#REF!,ROW(102:102))),"")</f>
        <v/>
      </c>
      <c r="C110" s="113" t="str" cm="1">
        <f t="array" ref="C110">IFERROR(
 IF(
   ISNUMBER(
     INDEX(#REF!,
            MATCH($B$3, TECHINT!$C$7:$C$5382, 0),
            MATCH(1, --(UPPER(TRIM(#REF!))=UPPER(TRIM($B110))), 0)
     )
   ),
   TEXT(
     INDEX(#REF!,
            MATCH($B$3, TECHINT!$C$7:$C$5382, 0),
            MATCH(1, --(UPPER(TRIM(#REF!))=UPPER(TRIM($B110))), 0)
     ),
     "dd/mm/aaaa"
   ),
   INDEX(#REF!,
          MATCH($B$3, TECHINT!$C$7:$C$5382, 0),
          MATCH(1, --(UPPER(TRIM(#REF!))=UPPER(TRIM($B110))), 0)
   )
 ),
"")</f>
        <v/>
      </c>
      <c r="D110" s="112"/>
      <c r="E110" s="112"/>
      <c r="F110" s="112"/>
      <c r="G110" s="112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  <c r="AV110" s="111"/>
      <c r="AW110" s="111"/>
      <c r="AX110" s="111"/>
      <c r="AY110" s="111"/>
      <c r="AZ110" s="111"/>
      <c r="BA110" s="111"/>
      <c r="BB110" s="111"/>
      <c r="BC110" s="111"/>
      <c r="BD110" s="111"/>
      <c r="BE110" s="111"/>
      <c r="BF110" s="111"/>
      <c r="BG110" s="111"/>
      <c r="BH110" s="111"/>
      <c r="BI110" s="111"/>
      <c r="BJ110" s="111"/>
      <c r="BK110" s="111"/>
      <c r="BL110" s="111"/>
      <c r="BM110" s="111"/>
      <c r="BN110" s="111"/>
      <c r="BO110" s="111"/>
      <c r="BP110" s="111"/>
      <c r="BQ110" s="111"/>
      <c r="BR110" s="111"/>
      <c r="BS110" s="111"/>
      <c r="BT110" s="111"/>
      <c r="BU110" s="111"/>
      <c r="BV110" s="111"/>
      <c r="BW110" s="111"/>
      <c r="BX110" s="111"/>
      <c r="BY110" s="111"/>
      <c r="BZ110" s="111"/>
      <c r="CA110" s="111"/>
      <c r="CB110" s="111"/>
      <c r="CC110" s="111"/>
      <c r="CD110" s="111"/>
      <c r="CE110" s="111"/>
      <c r="CF110" s="111"/>
      <c r="CG110" s="111"/>
      <c r="CH110" s="111"/>
      <c r="CI110" s="111"/>
      <c r="CJ110" s="111"/>
      <c r="CK110" s="111"/>
      <c r="CL110" s="111"/>
      <c r="CM110" s="111"/>
      <c r="CN110" s="111"/>
      <c r="CO110" s="111"/>
      <c r="CP110" s="111"/>
      <c r="CQ110" s="111"/>
      <c r="CR110" s="111"/>
      <c r="CS110" s="111"/>
      <c r="CT110" s="111"/>
      <c r="CU110" s="111"/>
      <c r="CV110" s="111"/>
      <c r="CW110" s="111"/>
      <c r="CX110" s="111"/>
      <c r="CY110" s="111"/>
      <c r="CZ110" s="111"/>
      <c r="DA110" s="111"/>
      <c r="DB110" s="111"/>
    </row>
    <row r="111" spans="1:106" x14ac:dyDescent="0.35">
      <c r="B111" s="111" t="str" cm="1">
        <f t="array" ref="B111">IFERROR(INDEX(#REF!,SMALL(#REF!,ROW(103:103))),"")</f>
        <v/>
      </c>
      <c r="C111" s="113" t="str" cm="1">
        <f t="array" ref="C111">IFERROR(
 IF(
   ISNUMBER(
     INDEX(#REF!,
            MATCH($B$3, TECHINT!$C$7:$C$5382, 0),
            MATCH(1, --(UPPER(TRIM(#REF!))=UPPER(TRIM($B111))), 0)
     )
   ),
   TEXT(
     INDEX(#REF!,
            MATCH($B$3, TECHINT!$C$7:$C$5382, 0),
            MATCH(1, --(UPPER(TRIM(#REF!))=UPPER(TRIM($B111))), 0)
     ),
     "dd/mm/aaaa"
   ),
   INDEX(#REF!,
          MATCH($B$3, TECHINT!$C$7:$C$5382, 0),
          MATCH(1, --(UPPER(TRIM(#REF!))=UPPER(TRIM($B111))), 0)
   )
 ),
"")</f>
        <v/>
      </c>
      <c r="D111" s="112"/>
      <c r="E111" s="112"/>
      <c r="F111" s="112"/>
      <c r="G111" s="112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1"/>
      <c r="AG111" s="111"/>
      <c r="AH111" s="111"/>
      <c r="AI111" s="111"/>
      <c r="AJ111" s="111"/>
      <c r="AK111" s="111"/>
      <c r="AL111" s="111"/>
      <c r="AM111" s="111"/>
      <c r="AN111" s="111"/>
      <c r="AO111" s="111"/>
      <c r="AP111" s="111"/>
      <c r="AQ111" s="111"/>
      <c r="AR111" s="111"/>
      <c r="AS111" s="111"/>
      <c r="AT111" s="111"/>
      <c r="AU111" s="111"/>
      <c r="AV111" s="111"/>
      <c r="AW111" s="111"/>
      <c r="AX111" s="111"/>
      <c r="AY111" s="111"/>
      <c r="AZ111" s="111"/>
      <c r="BA111" s="111"/>
      <c r="BB111" s="111"/>
      <c r="BC111" s="111"/>
      <c r="BD111" s="111"/>
      <c r="BE111" s="111"/>
      <c r="BF111" s="111"/>
      <c r="BG111" s="111"/>
      <c r="BH111" s="111"/>
      <c r="BI111" s="111"/>
      <c r="BJ111" s="111"/>
      <c r="BK111" s="111"/>
      <c r="BL111" s="111"/>
      <c r="BM111" s="111"/>
      <c r="BN111" s="111"/>
      <c r="BO111" s="111"/>
      <c r="BP111" s="111"/>
      <c r="BQ111" s="111"/>
      <c r="BR111" s="111"/>
      <c r="BS111" s="111"/>
      <c r="BT111" s="111"/>
      <c r="BU111" s="111"/>
      <c r="BV111" s="111"/>
      <c r="BW111" s="111"/>
      <c r="BX111" s="111"/>
      <c r="BY111" s="111"/>
      <c r="BZ111" s="111"/>
      <c r="CA111" s="111"/>
      <c r="CB111" s="111"/>
      <c r="CC111" s="111"/>
      <c r="CD111" s="111"/>
      <c r="CE111" s="111"/>
      <c r="CF111" s="111"/>
      <c r="CG111" s="111"/>
      <c r="CH111" s="111"/>
      <c r="CI111" s="111"/>
      <c r="CJ111" s="111"/>
      <c r="CK111" s="111"/>
      <c r="CL111" s="111"/>
      <c r="CM111" s="111"/>
      <c r="CN111" s="111"/>
      <c r="CO111" s="111"/>
      <c r="CP111" s="111"/>
      <c r="CQ111" s="111"/>
      <c r="CR111" s="111"/>
      <c r="CS111" s="111"/>
      <c r="CT111" s="111"/>
      <c r="CU111" s="111"/>
      <c r="CV111" s="111"/>
      <c r="CW111" s="111"/>
      <c r="CX111" s="111"/>
      <c r="CY111" s="111"/>
      <c r="CZ111" s="111"/>
      <c r="DA111" s="111"/>
      <c r="DB111" s="111"/>
    </row>
    <row r="112" spans="1:106" x14ac:dyDescent="0.35">
      <c r="B112" s="111" t="str" cm="1">
        <f t="array" ref="B112">IFERROR(INDEX(#REF!,SMALL(#REF!,ROW(104:104))),"")</f>
        <v/>
      </c>
      <c r="C112" s="113" t="str" cm="1">
        <f t="array" ref="C112">IFERROR(
 IF(
   ISNUMBER(
     INDEX(#REF!,
            MATCH($B$3, TECHINT!$C$7:$C$5382, 0),
            MATCH(1, --(UPPER(TRIM(#REF!))=UPPER(TRIM($B112))), 0)
     )
   ),
   TEXT(
     INDEX(#REF!,
            MATCH($B$3, TECHINT!$C$7:$C$5382, 0),
            MATCH(1, --(UPPER(TRIM(#REF!))=UPPER(TRIM($B112))), 0)
     ),
     "dd/mm/aaaa"
   ),
   INDEX(#REF!,
          MATCH($B$3, TECHINT!$C$7:$C$5382, 0),
          MATCH(1, --(UPPER(TRIM(#REF!))=UPPER(TRIM($B112))), 0)
   )
 ),
"")</f>
        <v/>
      </c>
      <c r="D112" s="112"/>
      <c r="E112" s="112"/>
      <c r="F112" s="112"/>
      <c r="G112" s="112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1"/>
      <c r="AC112" s="111"/>
      <c r="AD112" s="111"/>
      <c r="AE112" s="111"/>
      <c r="AF112" s="111"/>
      <c r="AG112" s="111"/>
      <c r="AH112" s="111"/>
      <c r="AI112" s="111"/>
      <c r="AJ112" s="111"/>
      <c r="AK112" s="111"/>
      <c r="AL112" s="111"/>
      <c r="AM112" s="111"/>
      <c r="AN112" s="111"/>
      <c r="AO112" s="111"/>
      <c r="AP112" s="111"/>
      <c r="AQ112" s="111"/>
      <c r="AR112" s="111"/>
      <c r="AS112" s="111"/>
      <c r="AT112" s="111"/>
      <c r="AU112" s="111"/>
      <c r="AV112" s="111"/>
      <c r="AW112" s="111"/>
      <c r="AX112" s="111"/>
      <c r="AY112" s="111"/>
      <c r="AZ112" s="111"/>
      <c r="BA112" s="111"/>
      <c r="BB112" s="111"/>
      <c r="BC112" s="111"/>
      <c r="BD112" s="111"/>
      <c r="BE112" s="111"/>
      <c r="BF112" s="111"/>
      <c r="BG112" s="111"/>
      <c r="BH112" s="111"/>
      <c r="BI112" s="111"/>
      <c r="BJ112" s="111"/>
      <c r="BK112" s="111"/>
      <c r="BL112" s="111"/>
      <c r="BM112" s="111"/>
      <c r="BN112" s="111"/>
      <c r="BO112" s="111"/>
      <c r="BP112" s="111"/>
      <c r="BQ112" s="111"/>
      <c r="BR112" s="111"/>
      <c r="BS112" s="111"/>
      <c r="BT112" s="111"/>
      <c r="BU112" s="111"/>
      <c r="BV112" s="111"/>
      <c r="BW112" s="111"/>
      <c r="BX112" s="111"/>
      <c r="BY112" s="111"/>
      <c r="BZ112" s="111"/>
      <c r="CA112" s="111"/>
      <c r="CB112" s="111"/>
      <c r="CC112" s="111"/>
      <c r="CD112" s="111"/>
      <c r="CE112" s="111"/>
      <c r="CF112" s="111"/>
      <c r="CG112" s="111"/>
      <c r="CH112" s="111"/>
      <c r="CI112" s="111"/>
      <c r="CJ112" s="111"/>
      <c r="CK112" s="111"/>
      <c r="CL112" s="111"/>
      <c r="CM112" s="111"/>
      <c r="CN112" s="111"/>
      <c r="CO112" s="111"/>
      <c r="CP112" s="111"/>
      <c r="CQ112" s="111"/>
      <c r="CR112" s="111"/>
      <c r="CS112" s="111"/>
      <c r="CT112" s="111"/>
      <c r="CU112" s="111"/>
      <c r="CV112" s="111"/>
      <c r="CW112" s="111"/>
      <c r="CX112" s="111"/>
      <c r="CY112" s="111"/>
      <c r="CZ112" s="111"/>
      <c r="DA112" s="111"/>
      <c r="DB112" s="111"/>
    </row>
    <row r="113" spans="2:106" x14ac:dyDescent="0.35">
      <c r="B113" s="111" t="str" cm="1">
        <f t="array" ref="B113">IFERROR(INDEX(#REF!,SMALL(#REF!,ROW(105:105))),"")</f>
        <v/>
      </c>
      <c r="C113" s="113" t="str" cm="1">
        <f t="array" ref="C113">IFERROR(
 IF(
   ISNUMBER(
     INDEX(#REF!,
            MATCH($B$3, TECHINT!$C$7:$C$5382, 0),
            MATCH(1, --(UPPER(TRIM(#REF!))=UPPER(TRIM($B113))), 0)
     )
   ),
   TEXT(
     INDEX(#REF!,
            MATCH($B$3, TECHINT!$C$7:$C$5382, 0),
            MATCH(1, --(UPPER(TRIM(#REF!))=UPPER(TRIM($B113))), 0)
     ),
     "dd/mm/aaaa"
   ),
   INDEX(#REF!,
          MATCH($B$3, TECHINT!$C$7:$C$5382, 0),
          MATCH(1, --(UPPER(TRIM(#REF!))=UPPER(TRIM($B113))), 0)
   )
 ),
"")</f>
        <v/>
      </c>
      <c r="D113" s="112"/>
      <c r="E113" s="112"/>
      <c r="F113" s="112"/>
      <c r="G113" s="112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AU113" s="111"/>
      <c r="AV113" s="111"/>
      <c r="AW113" s="111"/>
      <c r="AX113" s="111"/>
      <c r="AY113" s="111"/>
      <c r="AZ113" s="111"/>
      <c r="BA113" s="111"/>
      <c r="BB113" s="111"/>
      <c r="BC113" s="111"/>
      <c r="BD113" s="111"/>
      <c r="BE113" s="111"/>
      <c r="BF113" s="111"/>
      <c r="BG113" s="111"/>
      <c r="BH113" s="111"/>
      <c r="BI113" s="111"/>
      <c r="BJ113" s="111"/>
      <c r="BK113" s="111"/>
      <c r="BL113" s="111"/>
      <c r="BM113" s="111"/>
      <c r="BN113" s="111"/>
      <c r="BO113" s="111"/>
      <c r="BP113" s="111"/>
      <c r="BQ113" s="111"/>
      <c r="BR113" s="111"/>
      <c r="BS113" s="111"/>
      <c r="BT113" s="111"/>
      <c r="BU113" s="111"/>
      <c r="BV113" s="111"/>
      <c r="BW113" s="111"/>
      <c r="BX113" s="111"/>
      <c r="BY113" s="111"/>
      <c r="BZ113" s="111"/>
      <c r="CA113" s="111"/>
      <c r="CB113" s="111"/>
      <c r="CC113" s="111"/>
      <c r="CD113" s="111"/>
      <c r="CE113" s="111"/>
      <c r="CF113" s="111"/>
      <c r="CG113" s="111"/>
      <c r="CH113" s="111"/>
      <c r="CI113" s="111"/>
      <c r="CJ113" s="111"/>
      <c r="CK113" s="111"/>
      <c r="CL113" s="111"/>
      <c r="CM113" s="111"/>
      <c r="CN113" s="111"/>
      <c r="CO113" s="111"/>
      <c r="CP113" s="111"/>
      <c r="CQ113" s="111"/>
      <c r="CR113" s="111"/>
      <c r="CS113" s="111"/>
      <c r="CT113" s="111"/>
      <c r="CU113" s="111"/>
      <c r="CV113" s="111"/>
      <c r="CW113" s="111"/>
      <c r="CX113" s="111"/>
      <c r="CY113" s="111"/>
      <c r="CZ113" s="111"/>
      <c r="DA113" s="111"/>
      <c r="DB113" s="111"/>
    </row>
    <row r="114" spans="2:106" x14ac:dyDescent="0.35">
      <c r="B114" s="111" t="str" cm="1">
        <f t="array" ref="B114">IFERROR(INDEX(#REF!,SMALL(#REF!,ROW(106:106))),"")</f>
        <v/>
      </c>
      <c r="C114" s="113" t="str" cm="1">
        <f t="array" ref="C114">IFERROR(
 IF(
   ISNUMBER(
     INDEX(#REF!,
            MATCH($B$3, TECHINT!$C$7:$C$5382, 0),
            MATCH(1, --(UPPER(TRIM(#REF!))=UPPER(TRIM($B114))), 0)
     )
   ),
   TEXT(
     INDEX(#REF!,
            MATCH($B$3, TECHINT!$C$7:$C$5382, 0),
            MATCH(1, --(UPPER(TRIM(#REF!))=UPPER(TRIM($B114))), 0)
     ),
     "dd/mm/aaaa"
   ),
   INDEX(#REF!,
          MATCH($B$3, TECHINT!$C$7:$C$5382, 0),
          MATCH(1, --(UPPER(TRIM(#REF!))=UPPER(TRIM($B114))), 0)
   )
 ),
"")</f>
        <v/>
      </c>
      <c r="D114" s="112"/>
      <c r="E114" s="112"/>
      <c r="F114" s="112"/>
      <c r="G114" s="112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  <c r="AI114" s="111"/>
      <c r="AJ114" s="111"/>
      <c r="AK114" s="111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111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111"/>
      <c r="BL114" s="111"/>
      <c r="BM114" s="111"/>
      <c r="BN114" s="111"/>
      <c r="BO114" s="111"/>
      <c r="BP114" s="111"/>
      <c r="BQ114" s="111"/>
      <c r="BR114" s="111"/>
      <c r="BS114" s="111"/>
      <c r="BT114" s="111"/>
      <c r="BU114" s="111"/>
      <c r="BV114" s="111"/>
      <c r="BW114" s="111"/>
      <c r="BX114" s="111"/>
      <c r="BY114" s="111"/>
      <c r="BZ114" s="111"/>
      <c r="CA114" s="111"/>
      <c r="CB114" s="111"/>
      <c r="CC114" s="111"/>
      <c r="CD114" s="111"/>
      <c r="CE114" s="111"/>
      <c r="CF114" s="111"/>
      <c r="CG114" s="111"/>
      <c r="CH114" s="111"/>
      <c r="CI114" s="111"/>
      <c r="CJ114" s="111"/>
      <c r="CK114" s="111"/>
      <c r="CL114" s="111"/>
      <c r="CM114" s="111"/>
      <c r="CN114" s="111"/>
      <c r="CO114" s="111"/>
      <c r="CP114" s="111"/>
      <c r="CQ114" s="111"/>
      <c r="CR114" s="111"/>
      <c r="CS114" s="111"/>
      <c r="CT114" s="111"/>
      <c r="CU114" s="111"/>
      <c r="CV114" s="111"/>
      <c r="CW114" s="111"/>
      <c r="CX114" s="111"/>
      <c r="CY114" s="111"/>
      <c r="CZ114" s="111"/>
      <c r="DA114" s="111"/>
      <c r="DB114" s="111"/>
    </row>
    <row r="115" spans="2:106" x14ac:dyDescent="0.35">
      <c r="B115" s="111" t="str" cm="1">
        <f t="array" ref="B115">IFERROR(INDEX(#REF!,SMALL(#REF!,ROW(107:107))),"")</f>
        <v/>
      </c>
      <c r="C115" s="113" t="str" cm="1">
        <f t="array" ref="C115">IFERROR(
 IF(
   ISNUMBER(
     INDEX(#REF!,
            MATCH($B$3, TECHINT!$C$7:$C$5382, 0),
            MATCH(1, --(UPPER(TRIM(#REF!))=UPPER(TRIM($B115))), 0)
     )
   ),
   TEXT(
     INDEX(#REF!,
            MATCH($B$3, TECHINT!$C$7:$C$5382, 0),
            MATCH(1, --(UPPER(TRIM(#REF!))=UPPER(TRIM($B115))), 0)
     ),
     "dd/mm/aaaa"
   ),
   INDEX(#REF!,
          MATCH($B$3, TECHINT!$C$7:$C$5382, 0),
          MATCH(1, --(UPPER(TRIM(#REF!))=UPPER(TRIM($B115))), 0)
   )
 ),
"")</f>
        <v/>
      </c>
      <c r="D115" s="112"/>
      <c r="E115" s="112"/>
      <c r="F115" s="112"/>
      <c r="G115" s="112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111"/>
      <c r="CB115" s="111"/>
      <c r="CC115" s="111"/>
      <c r="CD115" s="111"/>
      <c r="CE115" s="111"/>
      <c r="CF115" s="111"/>
      <c r="CG115" s="111"/>
      <c r="CH115" s="111"/>
      <c r="CI115" s="111"/>
      <c r="CJ115" s="111"/>
      <c r="CK115" s="111"/>
      <c r="CL115" s="111"/>
      <c r="CM115" s="111"/>
      <c r="CN115" s="111"/>
      <c r="CO115" s="111"/>
      <c r="CP115" s="111"/>
      <c r="CQ115" s="111"/>
      <c r="CR115" s="111"/>
      <c r="CS115" s="111"/>
      <c r="CT115" s="111"/>
      <c r="CU115" s="111"/>
      <c r="CV115" s="111"/>
      <c r="CW115" s="111"/>
      <c r="CX115" s="111"/>
      <c r="CY115" s="111"/>
      <c r="CZ115" s="111"/>
      <c r="DA115" s="111"/>
      <c r="DB115" s="111"/>
    </row>
    <row r="116" spans="2:106" x14ac:dyDescent="0.35">
      <c r="B116" s="111" t="str" cm="1">
        <f t="array" ref="B116">IFERROR(INDEX(#REF!,SMALL(#REF!,ROW(108:108))),"")</f>
        <v/>
      </c>
      <c r="C116" s="113" t="str" cm="1">
        <f t="array" ref="C116">IFERROR(
 IF(
   ISNUMBER(
     INDEX(#REF!,
            MATCH($B$3, TECHINT!$C$7:$C$5382, 0),
            MATCH(1, --(UPPER(TRIM(#REF!))=UPPER(TRIM($B116))), 0)
     )
   ),
   TEXT(
     INDEX(#REF!,
            MATCH($B$3, TECHINT!$C$7:$C$5382, 0),
            MATCH(1, --(UPPER(TRIM(#REF!))=UPPER(TRIM($B116))), 0)
     ),
     "dd/mm/aaaa"
   ),
   INDEX(#REF!,
          MATCH($B$3, TECHINT!$C$7:$C$5382, 0),
          MATCH(1, --(UPPER(TRIM(#REF!))=UPPER(TRIM($B116))), 0)
   )
 ),
"")</f>
        <v/>
      </c>
      <c r="D116" s="112"/>
      <c r="E116" s="112"/>
      <c r="F116" s="112"/>
      <c r="G116" s="112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  <c r="AT116" s="111"/>
      <c r="AU116" s="111"/>
      <c r="AV116" s="111"/>
      <c r="AW116" s="111"/>
      <c r="AX116" s="111"/>
      <c r="AY116" s="111"/>
      <c r="AZ116" s="111"/>
      <c r="BA116" s="111"/>
      <c r="BB116" s="111"/>
      <c r="BC116" s="111"/>
      <c r="BD116" s="111"/>
      <c r="BE116" s="111"/>
      <c r="BF116" s="111"/>
      <c r="BG116" s="111"/>
      <c r="BH116" s="111"/>
      <c r="BI116" s="111"/>
      <c r="BJ116" s="111"/>
      <c r="BK116" s="111"/>
      <c r="BL116" s="111"/>
      <c r="BM116" s="111"/>
      <c r="BN116" s="111"/>
      <c r="BO116" s="111"/>
      <c r="BP116" s="111"/>
      <c r="BQ116" s="111"/>
      <c r="BR116" s="111"/>
      <c r="BS116" s="111"/>
      <c r="BT116" s="111"/>
      <c r="BU116" s="111"/>
      <c r="BV116" s="111"/>
      <c r="BW116" s="111"/>
      <c r="BX116" s="111"/>
      <c r="BY116" s="111"/>
      <c r="BZ116" s="111"/>
      <c r="CA116" s="111"/>
      <c r="CB116" s="111"/>
      <c r="CC116" s="111"/>
      <c r="CD116" s="111"/>
      <c r="CE116" s="111"/>
      <c r="CF116" s="111"/>
      <c r="CG116" s="111"/>
      <c r="CH116" s="111"/>
      <c r="CI116" s="111"/>
      <c r="CJ116" s="111"/>
      <c r="CK116" s="111"/>
      <c r="CL116" s="111"/>
      <c r="CM116" s="111"/>
      <c r="CN116" s="111"/>
      <c r="CO116" s="111"/>
      <c r="CP116" s="111"/>
      <c r="CQ116" s="111"/>
      <c r="CR116" s="111"/>
      <c r="CS116" s="111"/>
      <c r="CT116" s="111"/>
      <c r="CU116" s="111"/>
      <c r="CV116" s="111"/>
      <c r="CW116" s="111"/>
      <c r="CX116" s="111"/>
      <c r="CY116" s="111"/>
      <c r="CZ116" s="111"/>
      <c r="DA116" s="111"/>
      <c r="DB116" s="111"/>
    </row>
    <row r="117" spans="2:106" x14ac:dyDescent="0.35">
      <c r="B117" s="111" t="str" cm="1">
        <f t="array" ref="B117">IFERROR(INDEX(#REF!,SMALL(#REF!,ROW(109:109))),"")</f>
        <v/>
      </c>
      <c r="C117" s="113" t="str" cm="1">
        <f t="array" ref="C117">IFERROR(
 IF(
   ISNUMBER(
     INDEX(#REF!,
            MATCH($B$3, TECHINT!$C$7:$C$5382, 0),
            MATCH(1, --(UPPER(TRIM(#REF!))=UPPER(TRIM($B117))), 0)
     )
   ),
   TEXT(
     INDEX(#REF!,
            MATCH($B$3, TECHINT!$C$7:$C$5382, 0),
            MATCH(1, --(UPPER(TRIM(#REF!))=UPPER(TRIM($B117))), 0)
     ),
     "dd/mm/aaaa"
   ),
   INDEX(#REF!,
          MATCH($B$3, TECHINT!$C$7:$C$5382, 0),
          MATCH(1, --(UPPER(TRIM(#REF!))=UPPER(TRIM($B117))), 0)
   )
 ),
"")</f>
        <v/>
      </c>
      <c r="D117" s="112"/>
      <c r="E117" s="112"/>
      <c r="F117" s="112"/>
      <c r="G117" s="112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1"/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111"/>
      <c r="AW117" s="111"/>
      <c r="AX117" s="111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111"/>
      <c r="BI117" s="111"/>
      <c r="BJ117" s="111"/>
      <c r="BK117" s="111"/>
      <c r="BL117" s="111"/>
      <c r="BM117" s="111"/>
      <c r="BN117" s="111"/>
      <c r="BO117" s="111"/>
      <c r="BP117" s="111"/>
      <c r="BQ117" s="111"/>
      <c r="BR117" s="111"/>
      <c r="BS117" s="111"/>
      <c r="BT117" s="111"/>
      <c r="BU117" s="111"/>
      <c r="BV117" s="111"/>
      <c r="BW117" s="111"/>
      <c r="BX117" s="111"/>
      <c r="BY117" s="111"/>
      <c r="BZ117" s="111"/>
      <c r="CA117" s="111"/>
      <c r="CB117" s="111"/>
      <c r="CC117" s="111"/>
      <c r="CD117" s="111"/>
      <c r="CE117" s="111"/>
      <c r="CF117" s="111"/>
      <c r="CG117" s="111"/>
      <c r="CH117" s="111"/>
      <c r="CI117" s="111"/>
      <c r="CJ117" s="111"/>
      <c r="CK117" s="111"/>
      <c r="CL117" s="111"/>
      <c r="CM117" s="111"/>
      <c r="CN117" s="111"/>
      <c r="CO117" s="111"/>
      <c r="CP117" s="111"/>
      <c r="CQ117" s="111"/>
      <c r="CR117" s="111"/>
      <c r="CS117" s="111"/>
      <c r="CT117" s="111"/>
      <c r="CU117" s="111"/>
      <c r="CV117" s="111"/>
      <c r="CW117" s="111"/>
      <c r="CX117" s="111"/>
      <c r="CY117" s="111"/>
      <c r="CZ117" s="111"/>
      <c r="DA117" s="111"/>
      <c r="DB117" s="111"/>
    </row>
    <row r="118" spans="2:106" x14ac:dyDescent="0.35">
      <c r="B118" s="111" t="str" cm="1">
        <f t="array" ref="B118">IFERROR(INDEX(#REF!,SMALL(#REF!,ROW(110:110))),"")</f>
        <v/>
      </c>
      <c r="C118" s="113" t="str" cm="1">
        <f t="array" ref="C118">IFERROR(
 IF(
   ISNUMBER(
     INDEX(#REF!,
            MATCH($B$3, TECHINT!$C$7:$C$5382, 0),
            MATCH(1, --(UPPER(TRIM(#REF!))=UPPER(TRIM($B118))), 0)
     )
   ),
   TEXT(
     INDEX(#REF!,
            MATCH($B$3, TECHINT!$C$7:$C$5382, 0),
            MATCH(1, --(UPPER(TRIM(#REF!))=UPPER(TRIM($B118))), 0)
     ),
     "dd/mm/aaaa"
   ),
   INDEX(#REF!,
          MATCH($B$3, TECHINT!$C$7:$C$5382, 0),
          MATCH(1, --(UPPER(TRIM(#REF!))=UPPER(TRIM($B118))), 0)
   )
 ),
"")</f>
        <v/>
      </c>
      <c r="D118" s="112"/>
      <c r="E118" s="112"/>
      <c r="F118" s="112"/>
      <c r="G118" s="112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  <c r="AI118" s="111"/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111"/>
      <c r="AW118" s="111"/>
      <c r="AX118" s="111"/>
      <c r="AY118" s="111"/>
      <c r="AZ118" s="111"/>
      <c r="BA118" s="111"/>
      <c r="BB118" s="111"/>
      <c r="BC118" s="111"/>
      <c r="BD118" s="111"/>
      <c r="BE118" s="111"/>
      <c r="BF118" s="111"/>
      <c r="BG118" s="111"/>
      <c r="BH118" s="111"/>
      <c r="BI118" s="111"/>
      <c r="BJ118" s="111"/>
      <c r="BK118" s="111"/>
      <c r="BL118" s="111"/>
      <c r="BM118" s="111"/>
      <c r="BN118" s="111"/>
      <c r="BO118" s="111"/>
      <c r="BP118" s="111"/>
      <c r="BQ118" s="111"/>
      <c r="BR118" s="111"/>
      <c r="BS118" s="111"/>
      <c r="BT118" s="111"/>
      <c r="BU118" s="111"/>
      <c r="BV118" s="111"/>
      <c r="BW118" s="111"/>
      <c r="BX118" s="111"/>
      <c r="BY118" s="111"/>
      <c r="BZ118" s="111"/>
      <c r="CA118" s="111"/>
      <c r="CB118" s="111"/>
      <c r="CC118" s="111"/>
      <c r="CD118" s="111"/>
      <c r="CE118" s="111"/>
      <c r="CF118" s="111"/>
      <c r="CG118" s="111"/>
      <c r="CH118" s="111"/>
      <c r="CI118" s="111"/>
      <c r="CJ118" s="111"/>
      <c r="CK118" s="111"/>
      <c r="CL118" s="111"/>
      <c r="CM118" s="111"/>
      <c r="CN118" s="111"/>
      <c r="CO118" s="111"/>
      <c r="CP118" s="111"/>
      <c r="CQ118" s="111"/>
      <c r="CR118" s="111"/>
      <c r="CS118" s="111"/>
      <c r="CT118" s="111"/>
      <c r="CU118" s="111"/>
      <c r="CV118" s="111"/>
      <c r="CW118" s="111"/>
      <c r="CX118" s="111"/>
      <c r="CY118" s="111"/>
      <c r="CZ118" s="111"/>
      <c r="DA118" s="111"/>
      <c r="DB118" s="111"/>
    </row>
    <row r="119" spans="2:106" x14ac:dyDescent="0.35">
      <c r="B119" s="111" t="str" cm="1">
        <f t="array" ref="B119">IFERROR(INDEX(#REF!,SMALL(#REF!,ROW(111:111))),"")</f>
        <v/>
      </c>
      <c r="C119" s="113" t="str" cm="1">
        <f t="array" ref="C119">IFERROR(
 IF(
   ISNUMBER(
     INDEX(#REF!,
            MATCH($B$3, TECHINT!$C$7:$C$5382, 0),
            MATCH(1, --(UPPER(TRIM(#REF!))=UPPER(TRIM($B119))), 0)
     )
   ),
   TEXT(
     INDEX(#REF!,
            MATCH($B$3, TECHINT!$C$7:$C$5382, 0),
            MATCH(1, --(UPPER(TRIM(#REF!))=UPPER(TRIM($B119))), 0)
     ),
     "dd/mm/aaaa"
   ),
   INDEX(#REF!,
          MATCH($B$3, TECHINT!$C$7:$C$5382, 0),
          MATCH(1, --(UPPER(TRIM(#REF!))=UPPER(TRIM($B119))), 0)
   )
 ),
"")</f>
        <v/>
      </c>
      <c r="D119" s="112"/>
      <c r="E119" s="112"/>
      <c r="F119" s="112"/>
      <c r="G119" s="112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11"/>
      <c r="CB119" s="111"/>
      <c r="CC119" s="111"/>
      <c r="CD119" s="111"/>
      <c r="CE119" s="111"/>
      <c r="CF119" s="111"/>
      <c r="CG119" s="111"/>
      <c r="CH119" s="111"/>
      <c r="CI119" s="111"/>
      <c r="CJ119" s="111"/>
      <c r="CK119" s="111"/>
      <c r="CL119" s="111"/>
      <c r="CM119" s="111"/>
      <c r="CN119" s="111"/>
      <c r="CO119" s="111"/>
      <c r="CP119" s="111"/>
      <c r="CQ119" s="111"/>
      <c r="CR119" s="111"/>
      <c r="CS119" s="111"/>
      <c r="CT119" s="111"/>
      <c r="CU119" s="111"/>
      <c r="CV119" s="111"/>
      <c r="CW119" s="111"/>
      <c r="CX119" s="111"/>
      <c r="CY119" s="111"/>
      <c r="CZ119" s="111"/>
      <c r="DA119" s="111"/>
      <c r="DB119" s="111"/>
    </row>
    <row r="120" spans="2:106" x14ac:dyDescent="0.35">
      <c r="B120" s="111" t="str" cm="1">
        <f t="array" ref="B120">IFERROR(INDEX(#REF!,SMALL(#REF!,ROW(112:112))),"")</f>
        <v/>
      </c>
      <c r="C120" s="113" t="str" cm="1">
        <f t="array" ref="C120">IFERROR(
 IF(
   ISNUMBER(
     INDEX(#REF!,
            MATCH($B$3, TECHINT!$C$7:$C$5382, 0),
            MATCH(1, --(UPPER(TRIM(#REF!))=UPPER(TRIM($B120))), 0)
     )
   ),
   TEXT(
     INDEX(#REF!,
            MATCH($B$3, TECHINT!$C$7:$C$5382, 0),
            MATCH(1, --(UPPER(TRIM(#REF!))=UPPER(TRIM($B120))), 0)
     ),
     "dd/mm/aaaa"
   ),
   INDEX(#REF!,
          MATCH($B$3, TECHINT!$C$7:$C$5382, 0),
          MATCH(1, --(UPPER(TRIM(#REF!))=UPPER(TRIM($B120))), 0)
   )
 ),
"")</f>
        <v/>
      </c>
      <c r="D120" s="112"/>
      <c r="E120" s="112"/>
      <c r="F120" s="112"/>
      <c r="G120" s="112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1"/>
      <c r="AG120" s="111"/>
      <c r="AH120" s="111"/>
      <c r="AI120" s="111"/>
      <c r="AJ120" s="111"/>
      <c r="AK120" s="111"/>
      <c r="AL120" s="111"/>
      <c r="AM120" s="111"/>
      <c r="AN120" s="111"/>
      <c r="AO120" s="111"/>
      <c r="AP120" s="111"/>
      <c r="AQ120" s="111"/>
      <c r="AR120" s="111"/>
      <c r="AS120" s="111"/>
      <c r="AT120" s="111"/>
      <c r="AU120" s="111"/>
      <c r="AV120" s="111"/>
      <c r="AW120" s="111"/>
      <c r="AX120" s="111"/>
      <c r="AY120" s="111"/>
      <c r="AZ120" s="111"/>
      <c r="BA120" s="111"/>
      <c r="BB120" s="111"/>
      <c r="BC120" s="111"/>
      <c r="BD120" s="111"/>
      <c r="BE120" s="111"/>
      <c r="BF120" s="111"/>
      <c r="BG120" s="111"/>
      <c r="BH120" s="111"/>
      <c r="BI120" s="111"/>
      <c r="BJ120" s="111"/>
      <c r="BK120" s="111"/>
      <c r="BL120" s="111"/>
      <c r="BM120" s="111"/>
      <c r="BN120" s="111"/>
      <c r="BO120" s="111"/>
      <c r="BP120" s="111"/>
      <c r="BQ120" s="111"/>
      <c r="BR120" s="111"/>
      <c r="BS120" s="111"/>
      <c r="BT120" s="111"/>
      <c r="BU120" s="111"/>
      <c r="BV120" s="111"/>
      <c r="BW120" s="111"/>
      <c r="BX120" s="111"/>
      <c r="BY120" s="111"/>
      <c r="BZ120" s="111"/>
      <c r="CA120" s="111"/>
      <c r="CB120" s="111"/>
      <c r="CC120" s="111"/>
      <c r="CD120" s="111"/>
      <c r="CE120" s="111"/>
      <c r="CF120" s="111"/>
      <c r="CG120" s="111"/>
      <c r="CH120" s="111"/>
      <c r="CI120" s="111"/>
      <c r="CJ120" s="111"/>
      <c r="CK120" s="111"/>
      <c r="CL120" s="111"/>
      <c r="CM120" s="111"/>
      <c r="CN120" s="111"/>
      <c r="CO120" s="111"/>
      <c r="CP120" s="111"/>
      <c r="CQ120" s="111"/>
      <c r="CR120" s="111"/>
      <c r="CS120" s="111"/>
      <c r="CT120" s="111"/>
      <c r="CU120" s="111"/>
      <c r="CV120" s="111"/>
      <c r="CW120" s="111"/>
      <c r="CX120" s="111"/>
      <c r="CY120" s="111"/>
      <c r="CZ120" s="111"/>
      <c r="DA120" s="111"/>
      <c r="DB120" s="111"/>
    </row>
    <row r="121" spans="2:106" x14ac:dyDescent="0.35">
      <c r="B121" s="111" t="str" cm="1">
        <f t="array" ref="B121">IFERROR(INDEX(#REF!,SMALL(#REF!,ROW(113:113))),"")</f>
        <v/>
      </c>
      <c r="C121" s="113" t="str" cm="1">
        <f t="array" ref="C121">IFERROR(
 IF(
   ISNUMBER(
     INDEX(#REF!,
            MATCH($B$3, TECHINT!$C$7:$C$5382, 0),
            MATCH(1, --(UPPER(TRIM(#REF!))=UPPER(TRIM($B121))), 0)
     )
   ),
   TEXT(
     INDEX(#REF!,
            MATCH($B$3, TECHINT!$C$7:$C$5382, 0),
            MATCH(1, --(UPPER(TRIM(#REF!))=UPPER(TRIM($B121))), 0)
     ),
     "dd/mm/aaaa"
   ),
   INDEX(#REF!,
          MATCH($B$3, TECHINT!$C$7:$C$5382, 0),
          MATCH(1, --(UPPER(TRIM(#REF!))=UPPER(TRIM($B121))), 0)
   )
 ),
"")</f>
        <v/>
      </c>
      <c r="D121" s="112"/>
      <c r="E121" s="112"/>
      <c r="F121" s="112"/>
      <c r="G121" s="112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/>
      <c r="AO121" s="111"/>
      <c r="AP121" s="111"/>
      <c r="AQ121" s="111"/>
      <c r="AR121" s="111"/>
      <c r="AS121" s="111"/>
      <c r="AT121" s="111"/>
      <c r="AU121" s="111"/>
      <c r="AV121" s="111"/>
      <c r="AW121" s="111"/>
      <c r="AX121" s="111"/>
      <c r="AY121" s="111"/>
      <c r="AZ121" s="111"/>
      <c r="BA121" s="111"/>
      <c r="BB121" s="111"/>
      <c r="BC121" s="111"/>
      <c r="BD121" s="111"/>
      <c r="BE121" s="111"/>
      <c r="BF121" s="111"/>
      <c r="BG121" s="111"/>
      <c r="BH121" s="111"/>
      <c r="BI121" s="111"/>
      <c r="BJ121" s="111"/>
      <c r="BK121" s="111"/>
      <c r="BL121" s="111"/>
      <c r="BM121" s="111"/>
      <c r="BN121" s="111"/>
      <c r="BO121" s="111"/>
      <c r="BP121" s="111"/>
      <c r="BQ121" s="111"/>
      <c r="BR121" s="111"/>
      <c r="BS121" s="111"/>
      <c r="BT121" s="111"/>
      <c r="BU121" s="111"/>
      <c r="BV121" s="111"/>
      <c r="BW121" s="111"/>
      <c r="BX121" s="111"/>
      <c r="BY121" s="111"/>
      <c r="BZ121" s="111"/>
      <c r="CA121" s="111"/>
      <c r="CB121" s="111"/>
      <c r="CC121" s="111"/>
      <c r="CD121" s="111"/>
      <c r="CE121" s="111"/>
      <c r="CF121" s="111"/>
      <c r="CG121" s="111"/>
      <c r="CH121" s="111"/>
      <c r="CI121" s="111"/>
      <c r="CJ121" s="111"/>
      <c r="CK121" s="111"/>
      <c r="CL121" s="111"/>
      <c r="CM121" s="111"/>
      <c r="CN121" s="111"/>
      <c r="CO121" s="111"/>
      <c r="CP121" s="111"/>
      <c r="CQ121" s="111"/>
      <c r="CR121" s="111"/>
      <c r="CS121" s="111"/>
      <c r="CT121" s="111"/>
      <c r="CU121" s="111"/>
      <c r="CV121" s="111"/>
      <c r="CW121" s="111"/>
      <c r="CX121" s="111"/>
      <c r="CY121" s="111"/>
      <c r="CZ121" s="111"/>
      <c r="DA121" s="111"/>
      <c r="DB121" s="111"/>
    </row>
    <row r="122" spans="2:106" x14ac:dyDescent="0.35">
      <c r="B122" s="111" t="str" cm="1">
        <f t="array" ref="B122">IFERROR(INDEX(#REF!,SMALL(#REF!,ROW(114:114))),"")</f>
        <v/>
      </c>
      <c r="C122" s="113" t="str" cm="1">
        <f t="array" ref="C122">IFERROR(
 IF(
   ISNUMBER(
     INDEX(#REF!,
            MATCH($B$3, TECHINT!$C$7:$C$5382, 0),
            MATCH(1, --(UPPER(TRIM(#REF!))=UPPER(TRIM($B122))), 0)
     )
   ),
   TEXT(
     INDEX(#REF!,
            MATCH($B$3, TECHINT!$C$7:$C$5382, 0),
            MATCH(1, --(UPPER(TRIM(#REF!))=UPPER(TRIM($B122))), 0)
     ),
     "dd/mm/aaaa"
   ),
   INDEX(#REF!,
          MATCH($B$3, TECHINT!$C$7:$C$5382, 0),
          MATCH(1, --(UPPER(TRIM(#REF!))=UPPER(TRIM($B122))), 0)
   )
 ),
"")</f>
        <v/>
      </c>
      <c r="D122" s="112"/>
      <c r="E122" s="112"/>
      <c r="F122" s="112"/>
      <c r="G122" s="112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1"/>
      <c r="AG122" s="111"/>
      <c r="AH122" s="111"/>
      <c r="AI122" s="111"/>
      <c r="AJ122" s="111"/>
      <c r="AK122" s="111"/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1"/>
      <c r="BG122" s="111"/>
      <c r="BH122" s="111"/>
      <c r="BI122" s="111"/>
      <c r="BJ122" s="111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1"/>
      <c r="CE122" s="111"/>
      <c r="CF122" s="111"/>
      <c r="CG122" s="111"/>
      <c r="CH122" s="111"/>
      <c r="CI122" s="111"/>
      <c r="CJ122" s="111"/>
      <c r="CK122" s="111"/>
      <c r="CL122" s="111"/>
      <c r="CM122" s="111"/>
      <c r="CN122" s="111"/>
      <c r="CO122" s="111"/>
      <c r="CP122" s="111"/>
      <c r="CQ122" s="111"/>
      <c r="CR122" s="111"/>
      <c r="CS122" s="111"/>
      <c r="CT122" s="111"/>
      <c r="CU122" s="111"/>
      <c r="CV122" s="111"/>
      <c r="CW122" s="111"/>
      <c r="CX122" s="111"/>
      <c r="CY122" s="111"/>
      <c r="CZ122" s="111"/>
      <c r="DA122" s="111"/>
      <c r="DB122" s="111"/>
    </row>
    <row r="123" spans="2:106" x14ac:dyDescent="0.35">
      <c r="B123" s="111" t="str" cm="1">
        <f t="array" ref="B123">IFERROR(INDEX(#REF!,SMALL(#REF!,ROW(115:115))),"")</f>
        <v/>
      </c>
      <c r="C123" s="113" t="str" cm="1">
        <f t="array" ref="C123">IFERROR(
 IF(
   ISNUMBER(
     INDEX(#REF!,
            MATCH($B$3, TECHINT!$C$7:$C$5382, 0),
            MATCH(1, --(UPPER(TRIM(#REF!))=UPPER(TRIM($B123))), 0)
     )
   ),
   TEXT(
     INDEX(#REF!,
            MATCH($B$3, TECHINT!$C$7:$C$5382, 0),
            MATCH(1, --(UPPER(TRIM(#REF!))=UPPER(TRIM($B123))), 0)
     ),
     "dd/mm/aaaa"
   ),
   INDEX(#REF!,
          MATCH($B$3, TECHINT!$C$7:$C$5382, 0),
          MATCH(1, --(UPPER(TRIM(#REF!))=UPPER(TRIM($B123))), 0)
   )
 ),
"")</f>
        <v/>
      </c>
      <c r="D123" s="112"/>
      <c r="E123" s="112"/>
      <c r="F123" s="112"/>
      <c r="G123" s="112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  <c r="AA123" s="111"/>
      <c r="AB123" s="111"/>
      <c r="AC123" s="111"/>
      <c r="AD123" s="111"/>
      <c r="AE123" s="111"/>
      <c r="AF123" s="111"/>
      <c r="AG123" s="111"/>
      <c r="AH123" s="111"/>
      <c r="AI123" s="111"/>
      <c r="AJ123" s="111"/>
      <c r="AK123" s="111"/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1"/>
      <c r="AW123" s="111"/>
      <c r="AX123" s="111"/>
      <c r="AY123" s="111"/>
      <c r="AZ123" s="111"/>
      <c r="BA123" s="111"/>
      <c r="BB123" s="111"/>
      <c r="BC123" s="111"/>
      <c r="BD123" s="111"/>
      <c r="BE123" s="111"/>
      <c r="BF123" s="111"/>
      <c r="BG123" s="111"/>
      <c r="BH123" s="111"/>
      <c r="BI123" s="111"/>
      <c r="BJ123" s="111"/>
      <c r="BK123" s="111"/>
      <c r="BL123" s="111"/>
      <c r="BM123" s="111"/>
      <c r="BN123" s="111"/>
      <c r="BO123" s="111"/>
      <c r="BP123" s="111"/>
      <c r="BQ123" s="111"/>
      <c r="BR123" s="111"/>
      <c r="BS123" s="111"/>
      <c r="BT123" s="111"/>
      <c r="BU123" s="111"/>
      <c r="BV123" s="111"/>
      <c r="BW123" s="111"/>
      <c r="BX123" s="111"/>
      <c r="BY123" s="111"/>
      <c r="BZ123" s="111"/>
      <c r="CA123" s="111"/>
      <c r="CB123" s="111"/>
      <c r="CC123" s="111"/>
      <c r="CD123" s="111"/>
      <c r="CE123" s="111"/>
      <c r="CF123" s="111"/>
      <c r="CG123" s="111"/>
      <c r="CH123" s="111"/>
      <c r="CI123" s="111"/>
      <c r="CJ123" s="111"/>
      <c r="CK123" s="111"/>
      <c r="CL123" s="111"/>
      <c r="CM123" s="111"/>
      <c r="CN123" s="111"/>
      <c r="CO123" s="111"/>
      <c r="CP123" s="111"/>
      <c r="CQ123" s="111"/>
      <c r="CR123" s="111"/>
      <c r="CS123" s="111"/>
      <c r="CT123" s="111"/>
      <c r="CU123" s="111"/>
      <c r="CV123" s="111"/>
      <c r="CW123" s="111"/>
      <c r="CX123" s="111"/>
      <c r="CY123" s="111"/>
      <c r="CZ123" s="111"/>
      <c r="DA123" s="111"/>
      <c r="DB123" s="111"/>
    </row>
    <row r="124" spans="2:106" x14ac:dyDescent="0.35">
      <c r="B124" s="111" t="str" cm="1">
        <f t="array" ref="B124">IFERROR(INDEX(#REF!,SMALL(#REF!,ROW(116:116))),"")</f>
        <v/>
      </c>
      <c r="C124" s="113" t="str" cm="1">
        <f t="array" ref="C124">IFERROR(
 IF(
   ISNUMBER(
     INDEX(#REF!,
            MATCH($B$3, TECHINT!$C$7:$C$5382, 0),
            MATCH(1, --(UPPER(TRIM(#REF!))=UPPER(TRIM($B124))), 0)
     )
   ),
   TEXT(
     INDEX(#REF!,
            MATCH($B$3, TECHINT!$C$7:$C$5382, 0),
            MATCH(1, --(UPPER(TRIM(#REF!))=UPPER(TRIM($B124))), 0)
     ),
     "dd/mm/aaaa"
   ),
   INDEX(#REF!,
          MATCH($B$3, TECHINT!$C$7:$C$5382, 0),
          MATCH(1, --(UPPER(TRIM(#REF!))=UPPER(TRIM($B124))), 0)
   )
 ),
"")</f>
        <v/>
      </c>
      <c r="D124" s="112"/>
      <c r="E124" s="112"/>
      <c r="F124" s="112"/>
      <c r="G124" s="112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1"/>
      <c r="CE124" s="111"/>
      <c r="CF124" s="111"/>
      <c r="CG124" s="111"/>
      <c r="CH124" s="111"/>
      <c r="CI124" s="111"/>
      <c r="CJ124" s="111"/>
      <c r="CK124" s="111"/>
      <c r="CL124" s="111"/>
      <c r="CM124" s="111"/>
      <c r="CN124" s="111"/>
      <c r="CO124" s="111"/>
      <c r="CP124" s="111"/>
      <c r="CQ124" s="111"/>
      <c r="CR124" s="111"/>
      <c r="CS124" s="111"/>
      <c r="CT124" s="111"/>
      <c r="CU124" s="111"/>
      <c r="CV124" s="111"/>
      <c r="CW124" s="111"/>
      <c r="CX124" s="111"/>
      <c r="CY124" s="111"/>
      <c r="CZ124" s="111"/>
      <c r="DA124" s="111"/>
      <c r="DB124" s="111"/>
    </row>
    <row r="125" spans="2:106" x14ac:dyDescent="0.35">
      <c r="B125" s="111" t="str" cm="1">
        <f t="array" ref="B125">IFERROR(INDEX(#REF!,SMALL(#REF!,ROW(117:117))),"")</f>
        <v/>
      </c>
      <c r="C125" s="113" t="str" cm="1">
        <f t="array" ref="C125">IFERROR(
 IF(
   ISNUMBER(
     INDEX(#REF!,
            MATCH($B$3, TECHINT!$C$7:$C$5382, 0),
            MATCH(1, --(UPPER(TRIM(#REF!))=UPPER(TRIM($B125))), 0)
     )
   ),
   TEXT(
     INDEX(#REF!,
            MATCH($B$3, TECHINT!$C$7:$C$5382, 0),
            MATCH(1, --(UPPER(TRIM(#REF!))=UPPER(TRIM($B125))), 0)
     ),
     "dd/mm/aaaa"
   ),
   INDEX(#REF!,
          MATCH($B$3, TECHINT!$C$7:$C$5382, 0),
          MATCH(1, --(UPPER(TRIM(#REF!))=UPPER(TRIM($B125))), 0)
   )
 ),
"")</f>
        <v/>
      </c>
      <c r="D125" s="112"/>
      <c r="E125" s="112"/>
      <c r="F125" s="112"/>
      <c r="G125" s="112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1"/>
      <c r="BG125" s="111"/>
      <c r="BH125" s="111"/>
      <c r="BI125" s="111"/>
      <c r="BJ125" s="111"/>
      <c r="BK125" s="111"/>
      <c r="BL125" s="111"/>
      <c r="BM125" s="111"/>
      <c r="BN125" s="111"/>
      <c r="BO125" s="111"/>
      <c r="BP125" s="111"/>
      <c r="BQ125" s="111"/>
      <c r="BR125" s="111"/>
      <c r="BS125" s="111"/>
      <c r="BT125" s="111"/>
      <c r="BU125" s="111"/>
      <c r="BV125" s="111"/>
      <c r="BW125" s="111"/>
      <c r="BX125" s="111"/>
      <c r="BY125" s="111"/>
      <c r="BZ125" s="111"/>
      <c r="CA125" s="111"/>
      <c r="CB125" s="111"/>
      <c r="CC125" s="111"/>
      <c r="CD125" s="111"/>
      <c r="CE125" s="111"/>
      <c r="CF125" s="111"/>
      <c r="CG125" s="111"/>
      <c r="CH125" s="111"/>
      <c r="CI125" s="111"/>
      <c r="CJ125" s="111"/>
      <c r="CK125" s="111"/>
      <c r="CL125" s="111"/>
      <c r="CM125" s="111"/>
      <c r="CN125" s="111"/>
      <c r="CO125" s="111"/>
      <c r="CP125" s="111"/>
      <c r="CQ125" s="111"/>
      <c r="CR125" s="111"/>
      <c r="CS125" s="111"/>
      <c r="CT125" s="111"/>
      <c r="CU125" s="111"/>
      <c r="CV125" s="111"/>
      <c r="CW125" s="111"/>
      <c r="CX125" s="111"/>
      <c r="CY125" s="111"/>
      <c r="CZ125" s="111"/>
      <c r="DA125" s="111"/>
      <c r="DB125" s="111"/>
    </row>
    <row r="126" spans="2:106" x14ac:dyDescent="0.35">
      <c r="B126" s="111" t="str" cm="1">
        <f t="array" ref="B126">IFERROR(INDEX(#REF!,SMALL(#REF!,ROW(118:118))),"")</f>
        <v/>
      </c>
      <c r="C126" s="113" t="str" cm="1">
        <f t="array" ref="C126">IFERROR(
 IF(
   ISNUMBER(
     INDEX(#REF!,
            MATCH($B$3, TECHINT!$C$7:$C$5382, 0),
            MATCH(1, --(UPPER(TRIM(#REF!))=UPPER(TRIM($B126))), 0)
     )
   ),
   TEXT(
     INDEX(#REF!,
            MATCH($B$3, TECHINT!$C$7:$C$5382, 0),
            MATCH(1, --(UPPER(TRIM(#REF!))=UPPER(TRIM($B126))), 0)
     ),
     "dd/mm/aaaa"
   ),
   INDEX(#REF!,
          MATCH($B$3, TECHINT!$C$7:$C$5382, 0),
          MATCH(1, --(UPPER(TRIM(#REF!))=UPPER(TRIM($B126))), 0)
   )
 ),
"")</f>
        <v/>
      </c>
      <c r="D126" s="112"/>
      <c r="E126" s="112"/>
      <c r="F126" s="112"/>
      <c r="G126" s="112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  <c r="AT126" s="111"/>
      <c r="AU126" s="111"/>
      <c r="AV126" s="111"/>
      <c r="AW126" s="111"/>
      <c r="AX126" s="111"/>
      <c r="AY126" s="111"/>
      <c r="AZ126" s="111"/>
      <c r="BA126" s="111"/>
      <c r="BB126" s="111"/>
      <c r="BC126" s="111"/>
      <c r="BD126" s="111"/>
      <c r="BE126" s="111"/>
      <c r="BF126" s="111"/>
      <c r="BG126" s="111"/>
      <c r="BH126" s="111"/>
      <c r="BI126" s="111"/>
      <c r="BJ126" s="111"/>
      <c r="BK126" s="111"/>
      <c r="BL126" s="111"/>
      <c r="BM126" s="111"/>
      <c r="BN126" s="111"/>
      <c r="BO126" s="111"/>
      <c r="BP126" s="111"/>
      <c r="BQ126" s="111"/>
      <c r="BR126" s="111"/>
      <c r="BS126" s="111"/>
      <c r="BT126" s="111"/>
      <c r="BU126" s="111"/>
      <c r="BV126" s="111"/>
      <c r="BW126" s="111"/>
      <c r="BX126" s="111"/>
      <c r="BY126" s="111"/>
      <c r="BZ126" s="111"/>
      <c r="CA126" s="111"/>
      <c r="CB126" s="111"/>
      <c r="CC126" s="111"/>
      <c r="CD126" s="111"/>
      <c r="CE126" s="111"/>
      <c r="CF126" s="111"/>
      <c r="CG126" s="111"/>
      <c r="CH126" s="111"/>
      <c r="CI126" s="111"/>
      <c r="CJ126" s="111"/>
      <c r="CK126" s="111"/>
      <c r="CL126" s="111"/>
      <c r="CM126" s="111"/>
      <c r="CN126" s="111"/>
      <c r="CO126" s="111"/>
      <c r="CP126" s="111"/>
      <c r="CQ126" s="111"/>
      <c r="CR126" s="111"/>
      <c r="CS126" s="111"/>
      <c r="CT126" s="111"/>
      <c r="CU126" s="111"/>
      <c r="CV126" s="111"/>
      <c r="CW126" s="111"/>
      <c r="CX126" s="111"/>
      <c r="CY126" s="111"/>
      <c r="CZ126" s="111"/>
      <c r="DA126" s="111"/>
      <c r="DB126" s="111"/>
    </row>
    <row r="127" spans="2:106" x14ac:dyDescent="0.35">
      <c r="B127" s="111" t="str" cm="1">
        <f t="array" ref="B127">IFERROR(INDEX(#REF!,SMALL(#REF!,ROW(119:119))),"")</f>
        <v/>
      </c>
      <c r="C127" s="113" t="str" cm="1">
        <f t="array" ref="C127">IFERROR(
 IF(
   ISNUMBER(
     INDEX(#REF!,
            MATCH($B$3, TECHINT!$C$7:$C$5382, 0),
            MATCH(1, --(UPPER(TRIM(#REF!))=UPPER(TRIM($B127))), 0)
     )
   ),
   TEXT(
     INDEX(#REF!,
            MATCH($B$3, TECHINT!$C$7:$C$5382, 0),
            MATCH(1, --(UPPER(TRIM(#REF!))=UPPER(TRIM($B127))), 0)
     ),
     "dd/mm/aaaa"
   ),
   INDEX(#REF!,
          MATCH($B$3, TECHINT!$C$7:$C$5382, 0),
          MATCH(1, --(UPPER(TRIM(#REF!))=UPPER(TRIM($B127))), 0)
   )
 ),
"")</f>
        <v/>
      </c>
      <c r="D127" s="112"/>
      <c r="E127" s="112"/>
      <c r="F127" s="112"/>
      <c r="G127" s="112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  <c r="AA127" s="111"/>
      <c r="AB127" s="111"/>
      <c r="AC127" s="111"/>
      <c r="AD127" s="111"/>
      <c r="AE127" s="111"/>
      <c r="AF127" s="111"/>
      <c r="AG127" s="111"/>
      <c r="AH127" s="111"/>
      <c r="AI127" s="111"/>
      <c r="AJ127" s="111"/>
      <c r="AK127" s="111"/>
      <c r="AL127" s="111"/>
      <c r="AM127" s="111"/>
      <c r="AN127" s="111"/>
      <c r="AO127" s="111"/>
      <c r="AP127" s="111"/>
      <c r="AQ127" s="111"/>
      <c r="AR127" s="111"/>
      <c r="AS127" s="111"/>
      <c r="AT127" s="111"/>
      <c r="AU127" s="111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11"/>
      <c r="BO127" s="111"/>
      <c r="BP127" s="111"/>
      <c r="BQ127" s="111"/>
      <c r="BR127" s="111"/>
      <c r="BS127" s="111"/>
      <c r="BT127" s="111"/>
      <c r="BU127" s="111"/>
      <c r="BV127" s="111"/>
      <c r="BW127" s="111"/>
      <c r="BX127" s="111"/>
      <c r="BY127" s="111"/>
      <c r="BZ127" s="111"/>
      <c r="CA127" s="111"/>
      <c r="CB127" s="111"/>
      <c r="CC127" s="111"/>
      <c r="CD127" s="111"/>
      <c r="CE127" s="111"/>
      <c r="CF127" s="111"/>
      <c r="CG127" s="111"/>
      <c r="CH127" s="111"/>
      <c r="CI127" s="111"/>
      <c r="CJ127" s="111"/>
      <c r="CK127" s="111"/>
      <c r="CL127" s="111"/>
      <c r="CM127" s="111"/>
      <c r="CN127" s="111"/>
      <c r="CO127" s="111"/>
      <c r="CP127" s="111"/>
      <c r="CQ127" s="111"/>
      <c r="CR127" s="111"/>
      <c r="CS127" s="111"/>
      <c r="CT127" s="111"/>
      <c r="CU127" s="111"/>
      <c r="CV127" s="111"/>
      <c r="CW127" s="111"/>
      <c r="CX127" s="111"/>
      <c r="CY127" s="111"/>
      <c r="CZ127" s="111"/>
      <c r="DA127" s="111"/>
      <c r="DB127" s="111"/>
    </row>
    <row r="128" spans="2:106" x14ac:dyDescent="0.35">
      <c r="B128" s="111" t="str" cm="1">
        <f t="array" ref="B128">IFERROR(INDEX(#REF!,SMALL(#REF!,ROW(120:120))),"")</f>
        <v/>
      </c>
      <c r="C128" s="113" t="str" cm="1">
        <f t="array" ref="C128">IFERROR(
 IF(
   ISNUMBER(
     INDEX(#REF!,
            MATCH($B$3, TECHINT!$C$7:$C$5382, 0),
            MATCH(1, --(UPPER(TRIM(#REF!))=UPPER(TRIM($B128))), 0)
     )
   ),
   TEXT(
     INDEX(#REF!,
            MATCH($B$3, TECHINT!$C$7:$C$5382, 0),
            MATCH(1, --(UPPER(TRIM(#REF!))=UPPER(TRIM($B128))), 0)
     ),
     "dd/mm/aaaa"
   ),
   INDEX(#REF!,
          MATCH($B$3, TECHINT!$C$7:$C$5382, 0),
          MATCH(1, --(UPPER(TRIM(#REF!))=UPPER(TRIM($B128))), 0)
   )
 ),
"")</f>
        <v/>
      </c>
      <c r="D128" s="112"/>
      <c r="E128" s="112"/>
      <c r="F128" s="112"/>
      <c r="G128" s="112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111"/>
      <c r="AJ128" s="111"/>
      <c r="AK128" s="111"/>
      <c r="AL128" s="111"/>
      <c r="AM128" s="111"/>
      <c r="AN128" s="111"/>
      <c r="AO128" s="111"/>
      <c r="AP128" s="111"/>
      <c r="AQ128" s="111"/>
      <c r="AR128" s="111"/>
      <c r="AS128" s="111"/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1"/>
      <c r="BE128" s="111"/>
      <c r="BF128" s="111"/>
      <c r="BG128" s="111"/>
      <c r="BH128" s="111"/>
      <c r="BI128" s="111"/>
      <c r="BJ128" s="111"/>
      <c r="BK128" s="111"/>
      <c r="BL128" s="111"/>
      <c r="BM128" s="111"/>
      <c r="BN128" s="111"/>
      <c r="BO128" s="111"/>
      <c r="BP128" s="111"/>
      <c r="BQ128" s="111"/>
      <c r="BR128" s="111"/>
      <c r="BS128" s="111"/>
      <c r="BT128" s="111"/>
      <c r="BU128" s="111"/>
      <c r="BV128" s="111"/>
      <c r="BW128" s="111"/>
      <c r="BX128" s="111"/>
      <c r="BY128" s="111"/>
      <c r="BZ128" s="111"/>
      <c r="CA128" s="111"/>
      <c r="CB128" s="111"/>
      <c r="CC128" s="111"/>
      <c r="CD128" s="111"/>
      <c r="CE128" s="111"/>
      <c r="CF128" s="111"/>
      <c r="CG128" s="111"/>
      <c r="CH128" s="111"/>
      <c r="CI128" s="111"/>
      <c r="CJ128" s="111"/>
      <c r="CK128" s="111"/>
      <c r="CL128" s="111"/>
      <c r="CM128" s="111"/>
      <c r="CN128" s="111"/>
      <c r="CO128" s="111"/>
      <c r="CP128" s="111"/>
      <c r="CQ128" s="111"/>
      <c r="CR128" s="111"/>
      <c r="CS128" s="111"/>
      <c r="CT128" s="111"/>
      <c r="CU128" s="111"/>
      <c r="CV128" s="111"/>
      <c r="CW128" s="111"/>
      <c r="CX128" s="111"/>
      <c r="CY128" s="111"/>
      <c r="CZ128" s="111"/>
      <c r="DA128" s="111"/>
      <c r="DB128" s="111"/>
    </row>
    <row r="129" spans="2:106" x14ac:dyDescent="0.35">
      <c r="B129" s="111" t="str" cm="1">
        <f t="array" ref="B129">IFERROR(INDEX(#REF!,SMALL(#REF!,ROW(121:121))),"")</f>
        <v/>
      </c>
      <c r="C129" s="113" t="str" cm="1">
        <f t="array" ref="C129">IFERROR(
 IF(
   ISNUMBER(
     INDEX(#REF!,
            MATCH($B$3, TECHINT!$C$7:$C$5382, 0),
            MATCH(1, --(UPPER(TRIM(#REF!))=UPPER(TRIM($B129))), 0)
     )
   ),
   TEXT(
     INDEX(#REF!,
            MATCH($B$3, TECHINT!$C$7:$C$5382, 0),
            MATCH(1, --(UPPER(TRIM(#REF!))=UPPER(TRIM($B129))), 0)
     ),
     "dd/mm/aaaa"
   ),
   INDEX(#REF!,
          MATCH($B$3, TECHINT!$C$7:$C$5382, 0),
          MATCH(1, --(UPPER(TRIM(#REF!))=UPPER(TRIM($B129))), 0)
   )
 ),
"")</f>
        <v/>
      </c>
      <c r="D129" s="112"/>
      <c r="E129" s="112"/>
      <c r="F129" s="112"/>
      <c r="G129" s="112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/>
      <c r="AS129" s="111"/>
      <c r="AT129" s="111"/>
      <c r="AU129" s="111"/>
      <c r="AV129" s="111"/>
      <c r="AW129" s="111"/>
      <c r="AX129" s="111"/>
      <c r="AY129" s="111"/>
      <c r="AZ129" s="111"/>
      <c r="BA129" s="111"/>
      <c r="BB129" s="111"/>
      <c r="BC129" s="111"/>
      <c r="BD129" s="111"/>
      <c r="BE129" s="111"/>
      <c r="BF129" s="111"/>
      <c r="BG129" s="111"/>
      <c r="BH129" s="111"/>
      <c r="BI129" s="111"/>
      <c r="BJ129" s="111"/>
      <c r="BK129" s="111"/>
      <c r="BL129" s="111"/>
      <c r="BM129" s="111"/>
      <c r="BN129" s="111"/>
      <c r="BO129" s="111"/>
      <c r="BP129" s="111"/>
      <c r="BQ129" s="111"/>
      <c r="BR129" s="111"/>
      <c r="BS129" s="111"/>
      <c r="BT129" s="111"/>
      <c r="BU129" s="111"/>
      <c r="BV129" s="111"/>
      <c r="BW129" s="111"/>
      <c r="BX129" s="111"/>
      <c r="BY129" s="111"/>
      <c r="BZ129" s="111"/>
      <c r="CA129" s="111"/>
      <c r="CB129" s="111"/>
      <c r="CC129" s="111"/>
      <c r="CD129" s="111"/>
      <c r="CE129" s="111"/>
      <c r="CF129" s="111"/>
      <c r="CG129" s="111"/>
      <c r="CH129" s="111"/>
      <c r="CI129" s="111"/>
      <c r="CJ129" s="111"/>
      <c r="CK129" s="111"/>
      <c r="CL129" s="111"/>
      <c r="CM129" s="111"/>
      <c r="CN129" s="111"/>
      <c r="CO129" s="111"/>
      <c r="CP129" s="111"/>
      <c r="CQ129" s="111"/>
      <c r="CR129" s="111"/>
      <c r="CS129" s="111"/>
      <c r="CT129" s="111"/>
      <c r="CU129" s="111"/>
      <c r="CV129" s="111"/>
      <c r="CW129" s="111"/>
      <c r="CX129" s="111"/>
      <c r="CY129" s="111"/>
      <c r="CZ129" s="111"/>
      <c r="DA129" s="111"/>
      <c r="DB129" s="111"/>
    </row>
    <row r="130" spans="2:106" x14ac:dyDescent="0.35">
      <c r="B130" s="111" t="str" cm="1">
        <f t="array" ref="B130">IFERROR(INDEX(#REF!,SMALL(#REF!,ROW(122:122))),"")</f>
        <v/>
      </c>
      <c r="C130" s="113" t="str" cm="1">
        <f t="array" ref="C130">IFERROR(
 IF(
   ISNUMBER(
     INDEX(#REF!,
            MATCH($B$3, TECHINT!$C$7:$C$5382, 0),
            MATCH(1, --(UPPER(TRIM(#REF!))=UPPER(TRIM($B130))), 0)
     )
   ),
   TEXT(
     INDEX(#REF!,
            MATCH($B$3, TECHINT!$C$7:$C$5382, 0),
            MATCH(1, --(UPPER(TRIM(#REF!))=UPPER(TRIM($B130))), 0)
     ),
     "dd/mm/aaaa"
   ),
   INDEX(#REF!,
          MATCH($B$3, TECHINT!$C$7:$C$5382, 0),
          MATCH(1, --(UPPER(TRIM(#REF!))=UPPER(TRIM($B130))), 0)
   )
 ),
"")</f>
        <v/>
      </c>
      <c r="D130" s="112"/>
      <c r="E130" s="112"/>
      <c r="F130" s="112"/>
      <c r="G130" s="112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111"/>
      <c r="AJ130" s="111"/>
      <c r="AK130" s="111"/>
      <c r="AL130" s="111"/>
      <c r="AM130" s="111"/>
      <c r="AN130" s="111"/>
      <c r="AO130" s="111"/>
      <c r="AP130" s="111"/>
      <c r="AQ130" s="111"/>
      <c r="AR130" s="111"/>
      <c r="AS130" s="111"/>
      <c r="AT130" s="111"/>
      <c r="AU130" s="111"/>
      <c r="AV130" s="111"/>
      <c r="AW130" s="111"/>
      <c r="AX130" s="111"/>
      <c r="AY130" s="111"/>
      <c r="AZ130" s="111"/>
      <c r="BA130" s="111"/>
      <c r="BB130" s="111"/>
      <c r="BC130" s="111"/>
      <c r="BD130" s="111"/>
      <c r="BE130" s="111"/>
      <c r="BF130" s="111"/>
      <c r="BG130" s="111"/>
      <c r="BH130" s="111"/>
      <c r="BI130" s="111"/>
      <c r="BJ130" s="111"/>
      <c r="BK130" s="111"/>
      <c r="BL130" s="111"/>
      <c r="BM130" s="111"/>
      <c r="BN130" s="111"/>
      <c r="BO130" s="111"/>
      <c r="BP130" s="111"/>
      <c r="BQ130" s="111"/>
      <c r="BR130" s="111"/>
      <c r="BS130" s="111"/>
      <c r="BT130" s="111"/>
      <c r="BU130" s="111"/>
      <c r="BV130" s="111"/>
      <c r="BW130" s="111"/>
      <c r="BX130" s="111"/>
      <c r="BY130" s="111"/>
      <c r="BZ130" s="111"/>
      <c r="CA130" s="111"/>
      <c r="CB130" s="111"/>
      <c r="CC130" s="111"/>
      <c r="CD130" s="111"/>
      <c r="CE130" s="111"/>
      <c r="CF130" s="111"/>
      <c r="CG130" s="111"/>
      <c r="CH130" s="111"/>
      <c r="CI130" s="111"/>
      <c r="CJ130" s="111"/>
      <c r="CK130" s="111"/>
      <c r="CL130" s="111"/>
      <c r="CM130" s="111"/>
      <c r="CN130" s="111"/>
      <c r="CO130" s="111"/>
      <c r="CP130" s="111"/>
      <c r="CQ130" s="111"/>
      <c r="CR130" s="111"/>
      <c r="CS130" s="111"/>
      <c r="CT130" s="111"/>
      <c r="CU130" s="111"/>
      <c r="CV130" s="111"/>
      <c r="CW130" s="111"/>
      <c r="CX130" s="111"/>
      <c r="CY130" s="111"/>
      <c r="CZ130" s="111"/>
      <c r="DA130" s="111"/>
      <c r="DB130" s="111"/>
    </row>
    <row r="131" spans="2:106" x14ac:dyDescent="0.35">
      <c r="B131" s="111" t="str" cm="1">
        <f t="array" ref="B131">IFERROR(INDEX(#REF!,SMALL(#REF!,ROW(123:123))),"")</f>
        <v/>
      </c>
      <c r="C131" s="113" t="str" cm="1">
        <f t="array" ref="C131">IFERROR(
 IF(
   ISNUMBER(
     INDEX(#REF!,
            MATCH($B$3, TECHINT!$C$7:$C$5382, 0),
            MATCH(1, --(UPPER(TRIM(#REF!))=UPPER(TRIM($B131))), 0)
     )
   ),
   TEXT(
     INDEX(#REF!,
            MATCH($B$3, TECHINT!$C$7:$C$5382, 0),
            MATCH(1, --(UPPER(TRIM(#REF!))=UPPER(TRIM($B131))), 0)
     ),
     "dd/mm/aaaa"
   ),
   INDEX(#REF!,
          MATCH($B$3, TECHINT!$C$7:$C$5382, 0),
          MATCH(1, --(UPPER(TRIM(#REF!))=UPPER(TRIM($B131))), 0)
   )
 ),
"")</f>
        <v/>
      </c>
      <c r="D131" s="112"/>
      <c r="E131" s="112"/>
      <c r="F131" s="112"/>
      <c r="G131" s="112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/>
      <c r="AM131" s="111"/>
      <c r="AN131" s="111"/>
      <c r="AO131" s="111"/>
      <c r="AP131" s="111"/>
      <c r="AQ131" s="111"/>
      <c r="AR131" s="111"/>
      <c r="AS131" s="111"/>
      <c r="AT131" s="111"/>
      <c r="AU131" s="111"/>
      <c r="AV131" s="111"/>
      <c r="AW131" s="111"/>
      <c r="AX131" s="111"/>
      <c r="AY131" s="111"/>
      <c r="AZ131" s="111"/>
      <c r="BA131" s="111"/>
      <c r="BB131" s="111"/>
      <c r="BC131" s="111"/>
      <c r="BD131" s="111"/>
      <c r="BE131" s="111"/>
      <c r="BF131" s="111"/>
      <c r="BG131" s="111"/>
      <c r="BH131" s="111"/>
      <c r="BI131" s="111"/>
      <c r="BJ131" s="111"/>
      <c r="BK131" s="111"/>
      <c r="BL131" s="111"/>
      <c r="BM131" s="111"/>
      <c r="BN131" s="111"/>
      <c r="BO131" s="111"/>
      <c r="BP131" s="111"/>
      <c r="BQ131" s="111"/>
      <c r="BR131" s="111"/>
      <c r="BS131" s="111"/>
      <c r="BT131" s="111"/>
      <c r="BU131" s="111"/>
      <c r="BV131" s="111"/>
      <c r="BW131" s="111"/>
      <c r="BX131" s="111"/>
      <c r="BY131" s="111"/>
      <c r="BZ131" s="111"/>
      <c r="CA131" s="111"/>
      <c r="CB131" s="111"/>
      <c r="CC131" s="111"/>
      <c r="CD131" s="111"/>
      <c r="CE131" s="111"/>
      <c r="CF131" s="111"/>
      <c r="CG131" s="111"/>
      <c r="CH131" s="111"/>
      <c r="CI131" s="111"/>
      <c r="CJ131" s="111"/>
      <c r="CK131" s="111"/>
      <c r="CL131" s="111"/>
      <c r="CM131" s="111"/>
      <c r="CN131" s="111"/>
      <c r="CO131" s="111"/>
      <c r="CP131" s="111"/>
      <c r="CQ131" s="111"/>
      <c r="CR131" s="111"/>
      <c r="CS131" s="111"/>
      <c r="CT131" s="111"/>
      <c r="CU131" s="111"/>
      <c r="CV131" s="111"/>
      <c r="CW131" s="111"/>
      <c r="CX131" s="111"/>
      <c r="CY131" s="111"/>
      <c r="CZ131" s="111"/>
      <c r="DA131" s="111"/>
      <c r="DB131" s="111"/>
    </row>
    <row r="132" spans="2:106" x14ac:dyDescent="0.35">
      <c r="B132" s="111" t="str" cm="1">
        <f t="array" ref="B132">IFERROR(INDEX(#REF!,SMALL(#REF!,ROW(124:124))),"")</f>
        <v/>
      </c>
      <c r="C132" s="113" t="str" cm="1">
        <f t="array" ref="C132">IFERROR(
 IF(
   ISNUMBER(
     INDEX(#REF!,
            MATCH($B$3, TECHINT!$C$7:$C$5382, 0),
            MATCH(1, --(UPPER(TRIM(#REF!))=UPPER(TRIM($B132))), 0)
     )
   ),
   TEXT(
     INDEX(#REF!,
            MATCH($B$3, TECHINT!$C$7:$C$5382, 0),
            MATCH(1, --(UPPER(TRIM(#REF!))=UPPER(TRIM($B132))), 0)
     ),
     "dd/mm/aaaa"
   ),
   INDEX(#REF!,
          MATCH($B$3, TECHINT!$C$7:$C$5382, 0),
          MATCH(1, --(UPPER(TRIM(#REF!))=UPPER(TRIM($B132))), 0)
   )
 ),
"")</f>
        <v/>
      </c>
      <c r="D132" s="112"/>
      <c r="E132" s="112"/>
      <c r="F132" s="112"/>
      <c r="G132" s="112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111"/>
      <c r="AJ132" s="111"/>
      <c r="AK132" s="111"/>
      <c r="AL132" s="111"/>
      <c r="AM132" s="111"/>
      <c r="AN132" s="111"/>
      <c r="AO132" s="111"/>
      <c r="AP132" s="111"/>
      <c r="AQ132" s="111"/>
      <c r="AR132" s="111"/>
      <c r="AS132" s="111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  <c r="BD132" s="111"/>
      <c r="BE132" s="111"/>
      <c r="BF132" s="111"/>
      <c r="BG132" s="111"/>
      <c r="BH132" s="111"/>
      <c r="BI132" s="111"/>
      <c r="BJ132" s="111"/>
      <c r="BK132" s="111"/>
      <c r="BL132" s="111"/>
      <c r="BM132" s="111"/>
      <c r="BN132" s="111"/>
      <c r="BO132" s="111"/>
      <c r="BP132" s="111"/>
      <c r="BQ132" s="111"/>
      <c r="BR132" s="111"/>
      <c r="BS132" s="111"/>
      <c r="BT132" s="111"/>
      <c r="BU132" s="111"/>
      <c r="BV132" s="111"/>
      <c r="BW132" s="111"/>
      <c r="BX132" s="111"/>
      <c r="BY132" s="111"/>
      <c r="BZ132" s="111"/>
      <c r="CA132" s="111"/>
      <c r="CB132" s="111"/>
      <c r="CC132" s="111"/>
      <c r="CD132" s="111"/>
      <c r="CE132" s="111"/>
      <c r="CF132" s="111"/>
      <c r="CG132" s="111"/>
      <c r="CH132" s="111"/>
      <c r="CI132" s="111"/>
      <c r="CJ132" s="111"/>
      <c r="CK132" s="111"/>
      <c r="CL132" s="111"/>
      <c r="CM132" s="111"/>
      <c r="CN132" s="111"/>
      <c r="CO132" s="111"/>
      <c r="CP132" s="111"/>
      <c r="CQ132" s="111"/>
      <c r="CR132" s="111"/>
      <c r="CS132" s="111"/>
      <c r="CT132" s="111"/>
      <c r="CU132" s="111"/>
      <c r="CV132" s="111"/>
      <c r="CW132" s="111"/>
      <c r="CX132" s="111"/>
      <c r="CY132" s="111"/>
      <c r="CZ132" s="111"/>
      <c r="DA132" s="111"/>
      <c r="DB132" s="111"/>
    </row>
    <row r="133" spans="2:106" x14ac:dyDescent="0.35">
      <c r="B133" s="111" t="str" cm="1">
        <f t="array" ref="B133">IFERROR(INDEX(#REF!,SMALL(#REF!,ROW(125:125))),"")</f>
        <v/>
      </c>
      <c r="C133" s="113" t="str" cm="1">
        <f t="array" ref="C133">IFERROR(
 IF(
   ISNUMBER(
     INDEX(#REF!,
            MATCH($B$3, TECHINT!$C$7:$C$5382, 0),
            MATCH(1, --(UPPER(TRIM(#REF!))=UPPER(TRIM($B133))), 0)
     )
   ),
   TEXT(
     INDEX(#REF!,
            MATCH($B$3, TECHINT!$C$7:$C$5382, 0),
            MATCH(1, --(UPPER(TRIM(#REF!))=UPPER(TRIM($B133))), 0)
     ),
     "dd/mm/aaaa"
   ),
   INDEX(#REF!,
          MATCH($B$3, TECHINT!$C$7:$C$5382, 0),
          MATCH(1, --(UPPER(TRIM(#REF!))=UPPER(TRIM($B133))), 0)
   )
 ),
"")</f>
        <v/>
      </c>
      <c r="D133" s="112"/>
      <c r="E133" s="112"/>
      <c r="F133" s="112"/>
      <c r="G133" s="112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1"/>
      <c r="AG133" s="111"/>
      <c r="AH133" s="111"/>
      <c r="AI133" s="111"/>
      <c r="AJ133" s="111"/>
      <c r="AK133" s="111"/>
      <c r="AL133" s="111"/>
      <c r="AM133" s="111"/>
      <c r="AN133" s="111"/>
      <c r="AO133" s="111"/>
      <c r="AP133" s="111"/>
      <c r="AQ133" s="111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1"/>
      <c r="BG133" s="111"/>
      <c r="BH133" s="111"/>
      <c r="BI133" s="111"/>
      <c r="BJ133" s="111"/>
      <c r="BK133" s="111"/>
      <c r="BL133" s="111"/>
      <c r="BM133" s="111"/>
      <c r="BN133" s="111"/>
      <c r="BO133" s="111"/>
      <c r="BP133" s="111"/>
      <c r="BQ133" s="111"/>
      <c r="BR133" s="111"/>
      <c r="BS133" s="111"/>
      <c r="BT133" s="111"/>
      <c r="BU133" s="111"/>
      <c r="BV133" s="111"/>
      <c r="BW133" s="111"/>
      <c r="BX133" s="111"/>
      <c r="BY133" s="111"/>
      <c r="BZ133" s="111"/>
      <c r="CA133" s="111"/>
      <c r="CB133" s="111"/>
      <c r="CC133" s="111"/>
      <c r="CD133" s="111"/>
      <c r="CE133" s="111"/>
      <c r="CF133" s="111"/>
      <c r="CG133" s="111"/>
      <c r="CH133" s="111"/>
      <c r="CI133" s="111"/>
      <c r="CJ133" s="111"/>
      <c r="CK133" s="111"/>
      <c r="CL133" s="111"/>
      <c r="CM133" s="111"/>
      <c r="CN133" s="111"/>
      <c r="CO133" s="111"/>
      <c r="CP133" s="111"/>
      <c r="CQ133" s="111"/>
      <c r="CR133" s="111"/>
      <c r="CS133" s="111"/>
      <c r="CT133" s="111"/>
      <c r="CU133" s="111"/>
      <c r="CV133" s="111"/>
      <c r="CW133" s="111"/>
      <c r="CX133" s="111"/>
      <c r="CY133" s="111"/>
      <c r="CZ133" s="111"/>
      <c r="DA133" s="111"/>
      <c r="DB133" s="111"/>
    </row>
    <row r="134" spans="2:106" x14ac:dyDescent="0.35">
      <c r="B134" s="111" t="str" cm="1">
        <f t="array" ref="B134">IFERROR(INDEX(#REF!,SMALL(#REF!,ROW(126:126))),"")</f>
        <v/>
      </c>
      <c r="C134" s="113" t="str" cm="1">
        <f t="array" ref="C134">IFERROR(
 IF(
   ISNUMBER(
     INDEX(#REF!,
            MATCH($B$3, TECHINT!$C$7:$C$5382, 0),
            MATCH(1, --(UPPER(TRIM(#REF!))=UPPER(TRIM($B134))), 0)
     )
   ),
   TEXT(
     INDEX(#REF!,
            MATCH($B$3, TECHINT!$C$7:$C$5382, 0),
            MATCH(1, --(UPPER(TRIM(#REF!))=UPPER(TRIM($B134))), 0)
     ),
     "dd/mm/aaaa"
   ),
   INDEX(#REF!,
          MATCH($B$3, TECHINT!$C$7:$C$5382, 0),
          MATCH(1, --(UPPER(TRIM(#REF!))=UPPER(TRIM($B134))), 0)
   )
 ),
"")</f>
        <v/>
      </c>
      <c r="D134" s="112"/>
      <c r="E134" s="112"/>
      <c r="F134" s="112"/>
      <c r="G134" s="112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  <c r="AU134" s="111"/>
      <c r="AV134" s="111"/>
      <c r="AW134" s="111"/>
      <c r="AX134" s="111"/>
      <c r="AY134" s="111"/>
      <c r="AZ134" s="111"/>
      <c r="BA134" s="111"/>
      <c r="BB134" s="111"/>
      <c r="BC134" s="111"/>
      <c r="BD134" s="111"/>
      <c r="BE134" s="111"/>
      <c r="BF134" s="111"/>
      <c r="BG134" s="111"/>
      <c r="BH134" s="111"/>
      <c r="BI134" s="111"/>
      <c r="BJ134" s="111"/>
      <c r="BK134" s="111"/>
      <c r="BL134" s="111"/>
      <c r="BM134" s="111"/>
      <c r="BN134" s="111"/>
      <c r="BO134" s="111"/>
      <c r="BP134" s="111"/>
      <c r="BQ134" s="111"/>
      <c r="BR134" s="111"/>
      <c r="BS134" s="111"/>
      <c r="BT134" s="111"/>
      <c r="BU134" s="111"/>
      <c r="BV134" s="111"/>
      <c r="BW134" s="111"/>
      <c r="BX134" s="111"/>
      <c r="BY134" s="111"/>
      <c r="BZ134" s="111"/>
      <c r="CA134" s="111"/>
      <c r="CB134" s="111"/>
      <c r="CC134" s="111"/>
      <c r="CD134" s="111"/>
      <c r="CE134" s="111"/>
      <c r="CF134" s="111"/>
      <c r="CG134" s="111"/>
      <c r="CH134" s="111"/>
      <c r="CI134" s="111"/>
      <c r="CJ134" s="111"/>
      <c r="CK134" s="111"/>
      <c r="CL134" s="111"/>
      <c r="CM134" s="111"/>
      <c r="CN134" s="111"/>
      <c r="CO134" s="111"/>
      <c r="CP134" s="111"/>
      <c r="CQ134" s="111"/>
      <c r="CR134" s="111"/>
      <c r="CS134" s="111"/>
      <c r="CT134" s="111"/>
      <c r="CU134" s="111"/>
      <c r="CV134" s="111"/>
      <c r="CW134" s="111"/>
      <c r="CX134" s="111"/>
      <c r="CY134" s="111"/>
      <c r="CZ134" s="111"/>
      <c r="DA134" s="111"/>
      <c r="DB134" s="111"/>
    </row>
    <row r="135" spans="2:106" x14ac:dyDescent="0.35">
      <c r="B135" s="111" t="str" cm="1">
        <f t="array" ref="B135">IFERROR(INDEX(#REF!,SMALL(#REF!,ROW(127:127))),"")</f>
        <v/>
      </c>
      <c r="C135" s="113" t="str" cm="1">
        <f t="array" ref="C135">IFERROR(
 IF(
   ISNUMBER(
     INDEX(#REF!,
            MATCH($B$3, TECHINT!$C$7:$C$5382, 0),
            MATCH(1, --(UPPER(TRIM(#REF!))=UPPER(TRIM($B135))), 0)
     )
   ),
   TEXT(
     INDEX(#REF!,
            MATCH($B$3, TECHINT!$C$7:$C$5382, 0),
            MATCH(1, --(UPPER(TRIM(#REF!))=UPPER(TRIM($B135))), 0)
     ),
     "dd/mm/aaaa"
   ),
   INDEX(#REF!,
          MATCH($B$3, TECHINT!$C$7:$C$5382, 0),
          MATCH(1, --(UPPER(TRIM(#REF!))=UPPER(TRIM($B135))), 0)
   )
 ),
"")</f>
        <v/>
      </c>
      <c r="D135" s="112"/>
      <c r="E135" s="112"/>
      <c r="F135" s="112"/>
      <c r="G135" s="112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1"/>
      <c r="AG135" s="111"/>
      <c r="AH135" s="111"/>
      <c r="AI135" s="111"/>
      <c r="AJ135" s="111"/>
      <c r="AK135" s="111"/>
      <c r="AL135" s="111"/>
      <c r="AM135" s="111"/>
      <c r="AN135" s="111"/>
      <c r="AO135" s="111"/>
      <c r="AP135" s="111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111"/>
      <c r="BH135" s="111"/>
      <c r="BI135" s="111"/>
      <c r="BJ135" s="111"/>
      <c r="BK135" s="111"/>
      <c r="BL135" s="111"/>
      <c r="BM135" s="111"/>
      <c r="BN135" s="111"/>
      <c r="BO135" s="111"/>
      <c r="BP135" s="111"/>
      <c r="BQ135" s="111"/>
      <c r="BR135" s="111"/>
      <c r="BS135" s="111"/>
      <c r="BT135" s="111"/>
      <c r="BU135" s="111"/>
      <c r="BV135" s="111"/>
      <c r="BW135" s="111"/>
      <c r="BX135" s="111"/>
      <c r="BY135" s="111"/>
      <c r="BZ135" s="111"/>
      <c r="CA135" s="111"/>
      <c r="CB135" s="111"/>
      <c r="CC135" s="111"/>
      <c r="CD135" s="111"/>
      <c r="CE135" s="111"/>
      <c r="CF135" s="111"/>
      <c r="CG135" s="111"/>
      <c r="CH135" s="111"/>
      <c r="CI135" s="111"/>
      <c r="CJ135" s="111"/>
      <c r="CK135" s="111"/>
      <c r="CL135" s="111"/>
      <c r="CM135" s="111"/>
      <c r="CN135" s="111"/>
      <c r="CO135" s="111"/>
      <c r="CP135" s="111"/>
      <c r="CQ135" s="111"/>
      <c r="CR135" s="111"/>
      <c r="CS135" s="111"/>
      <c r="CT135" s="111"/>
      <c r="CU135" s="111"/>
      <c r="CV135" s="111"/>
      <c r="CW135" s="111"/>
      <c r="CX135" s="111"/>
      <c r="CY135" s="111"/>
      <c r="CZ135" s="111"/>
      <c r="DA135" s="111"/>
      <c r="DB135" s="111"/>
    </row>
    <row r="136" spans="2:106" x14ac:dyDescent="0.35">
      <c r="B136" s="111" t="str" cm="1">
        <f t="array" ref="B136">IFERROR(INDEX(#REF!,SMALL(#REF!,ROW(128:128))),"")</f>
        <v/>
      </c>
      <c r="C136" s="113" t="str" cm="1">
        <f t="array" ref="C136">IFERROR(
 IF(
   ISNUMBER(
     INDEX(#REF!,
            MATCH($B$3, TECHINT!$C$7:$C$5382, 0),
            MATCH(1, --(UPPER(TRIM(#REF!))=UPPER(TRIM($B136))), 0)
     )
   ),
   TEXT(
     INDEX(#REF!,
            MATCH($B$3, TECHINT!$C$7:$C$5382, 0),
            MATCH(1, --(UPPER(TRIM(#REF!))=UPPER(TRIM($B136))), 0)
     ),
     "dd/mm/aaaa"
   ),
   INDEX(#REF!,
          MATCH($B$3, TECHINT!$C$7:$C$5382, 0),
          MATCH(1, --(UPPER(TRIM(#REF!))=UPPER(TRIM($B136))), 0)
   )
 ),
"")</f>
        <v/>
      </c>
      <c r="D136" s="112"/>
      <c r="E136" s="112"/>
      <c r="F136" s="112"/>
      <c r="G136" s="112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1"/>
      <c r="BG136" s="111"/>
      <c r="BH136" s="111"/>
      <c r="BI136" s="111"/>
      <c r="BJ136" s="111"/>
      <c r="BK136" s="111"/>
      <c r="BL136" s="111"/>
      <c r="BM136" s="111"/>
      <c r="BN136" s="111"/>
      <c r="BO136" s="111"/>
      <c r="BP136" s="111"/>
      <c r="BQ136" s="111"/>
      <c r="BR136" s="111"/>
      <c r="BS136" s="111"/>
      <c r="BT136" s="111"/>
      <c r="BU136" s="111"/>
      <c r="BV136" s="111"/>
      <c r="BW136" s="111"/>
      <c r="BX136" s="111"/>
      <c r="BY136" s="111"/>
      <c r="BZ136" s="111"/>
      <c r="CA136" s="111"/>
      <c r="CB136" s="111"/>
      <c r="CC136" s="111"/>
      <c r="CD136" s="111"/>
      <c r="CE136" s="111"/>
      <c r="CF136" s="111"/>
      <c r="CG136" s="111"/>
      <c r="CH136" s="111"/>
      <c r="CI136" s="111"/>
      <c r="CJ136" s="111"/>
      <c r="CK136" s="111"/>
      <c r="CL136" s="111"/>
      <c r="CM136" s="111"/>
      <c r="CN136" s="111"/>
      <c r="CO136" s="111"/>
      <c r="CP136" s="111"/>
      <c r="CQ136" s="111"/>
      <c r="CR136" s="111"/>
      <c r="CS136" s="111"/>
      <c r="CT136" s="111"/>
      <c r="CU136" s="111"/>
      <c r="CV136" s="111"/>
      <c r="CW136" s="111"/>
      <c r="CX136" s="111"/>
      <c r="CY136" s="111"/>
      <c r="CZ136" s="111"/>
      <c r="DA136" s="111"/>
      <c r="DB136" s="111"/>
    </row>
    <row r="137" spans="2:106" x14ac:dyDescent="0.35">
      <c r="B137" s="111" t="str" cm="1">
        <f t="array" ref="B137">IFERROR(INDEX(#REF!,SMALL(#REF!,ROW(129:129))),"")</f>
        <v/>
      </c>
      <c r="C137" s="113" t="str" cm="1">
        <f t="array" ref="C137">IFERROR(
 IF(
   ISNUMBER(
     INDEX(#REF!,
            MATCH($B$3, TECHINT!$C$7:$C$5382, 0),
            MATCH(1, --(UPPER(TRIM(#REF!))=UPPER(TRIM($B137))), 0)
     )
   ),
   TEXT(
     INDEX(#REF!,
            MATCH($B$3, TECHINT!$C$7:$C$5382, 0),
            MATCH(1, --(UPPER(TRIM(#REF!))=UPPER(TRIM($B137))), 0)
     ),
     "dd/mm/aaaa"
   ),
   INDEX(#REF!,
          MATCH($B$3, TECHINT!$C$7:$C$5382, 0),
          MATCH(1, --(UPPER(TRIM(#REF!))=UPPER(TRIM($B137))), 0)
   )
 ),
"")</f>
        <v/>
      </c>
      <c r="D137" s="112"/>
      <c r="E137" s="112"/>
      <c r="F137" s="112"/>
      <c r="G137" s="112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1"/>
      <c r="BG137" s="111"/>
      <c r="BH137" s="111"/>
      <c r="BI137" s="111"/>
      <c r="BJ137" s="111"/>
      <c r="BK137" s="111"/>
      <c r="BL137" s="111"/>
      <c r="BM137" s="111"/>
      <c r="BN137" s="111"/>
      <c r="BO137" s="111"/>
      <c r="BP137" s="111"/>
      <c r="BQ137" s="111"/>
      <c r="BR137" s="111"/>
      <c r="BS137" s="111"/>
      <c r="BT137" s="111"/>
      <c r="BU137" s="111"/>
      <c r="BV137" s="111"/>
      <c r="BW137" s="111"/>
      <c r="BX137" s="111"/>
      <c r="BY137" s="111"/>
      <c r="BZ137" s="111"/>
      <c r="CA137" s="111"/>
      <c r="CB137" s="111"/>
      <c r="CC137" s="111"/>
      <c r="CD137" s="111"/>
      <c r="CE137" s="111"/>
      <c r="CF137" s="111"/>
      <c r="CG137" s="111"/>
      <c r="CH137" s="111"/>
      <c r="CI137" s="111"/>
      <c r="CJ137" s="111"/>
      <c r="CK137" s="111"/>
      <c r="CL137" s="111"/>
      <c r="CM137" s="111"/>
      <c r="CN137" s="111"/>
      <c r="CO137" s="111"/>
      <c r="CP137" s="111"/>
      <c r="CQ137" s="111"/>
      <c r="CR137" s="111"/>
      <c r="CS137" s="111"/>
      <c r="CT137" s="111"/>
      <c r="CU137" s="111"/>
      <c r="CV137" s="111"/>
      <c r="CW137" s="111"/>
      <c r="CX137" s="111"/>
      <c r="CY137" s="111"/>
      <c r="CZ137" s="111"/>
      <c r="DA137" s="111"/>
      <c r="DB137" s="111"/>
    </row>
    <row r="138" spans="2:106" x14ac:dyDescent="0.35">
      <c r="B138" s="111" t="str" cm="1">
        <f t="array" ref="B138">IFERROR(INDEX(#REF!,SMALL(#REF!,ROW(130:130))),"")</f>
        <v/>
      </c>
      <c r="C138" s="113" t="str" cm="1">
        <f t="array" ref="C138">IFERROR(
 IF(
   ISNUMBER(
     INDEX(#REF!,
            MATCH($B$3, TECHINT!$C$7:$C$5382, 0),
            MATCH(1, --(UPPER(TRIM(#REF!))=UPPER(TRIM($B138))), 0)
     )
   ),
   TEXT(
     INDEX(#REF!,
            MATCH($B$3, TECHINT!$C$7:$C$5382, 0),
            MATCH(1, --(UPPER(TRIM(#REF!))=UPPER(TRIM($B138))), 0)
     ),
     "dd/mm/aaaa"
   ),
   INDEX(#REF!,
          MATCH($B$3, TECHINT!$C$7:$C$5382, 0),
          MATCH(1, --(UPPER(TRIM(#REF!))=UPPER(TRIM($B138))), 0)
   )
 ),
"")</f>
        <v/>
      </c>
      <c r="D138" s="112"/>
      <c r="E138" s="112"/>
      <c r="F138" s="112"/>
      <c r="G138" s="112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/>
      <c r="BE138" s="111"/>
      <c r="BF138" s="111"/>
      <c r="BG138" s="111"/>
      <c r="BH138" s="111"/>
      <c r="BI138" s="111"/>
      <c r="BJ138" s="111"/>
      <c r="BK138" s="111"/>
      <c r="BL138" s="111"/>
      <c r="BM138" s="111"/>
      <c r="BN138" s="111"/>
      <c r="BO138" s="111"/>
      <c r="BP138" s="111"/>
      <c r="BQ138" s="111"/>
      <c r="BR138" s="111"/>
      <c r="BS138" s="111"/>
      <c r="BT138" s="111"/>
      <c r="BU138" s="111"/>
      <c r="BV138" s="111"/>
      <c r="BW138" s="111"/>
      <c r="BX138" s="111"/>
      <c r="BY138" s="111"/>
      <c r="BZ138" s="111"/>
      <c r="CA138" s="111"/>
      <c r="CB138" s="111"/>
      <c r="CC138" s="111"/>
      <c r="CD138" s="111"/>
      <c r="CE138" s="111"/>
      <c r="CF138" s="111"/>
      <c r="CG138" s="111"/>
      <c r="CH138" s="111"/>
      <c r="CI138" s="111"/>
      <c r="CJ138" s="111"/>
      <c r="CK138" s="111"/>
      <c r="CL138" s="111"/>
      <c r="CM138" s="111"/>
      <c r="CN138" s="111"/>
      <c r="CO138" s="111"/>
      <c r="CP138" s="111"/>
      <c r="CQ138" s="111"/>
      <c r="CR138" s="111"/>
      <c r="CS138" s="111"/>
      <c r="CT138" s="111"/>
      <c r="CU138" s="111"/>
      <c r="CV138" s="111"/>
      <c r="CW138" s="111"/>
      <c r="CX138" s="111"/>
      <c r="CY138" s="111"/>
      <c r="CZ138" s="111"/>
      <c r="DA138" s="111"/>
      <c r="DB138" s="111"/>
    </row>
    <row r="139" spans="2:106" x14ac:dyDescent="0.35">
      <c r="B139" s="111" t="str" cm="1">
        <f t="array" ref="B139">IFERROR(INDEX(#REF!,SMALL(#REF!,ROW(131:131))),"")</f>
        <v/>
      </c>
      <c r="C139" s="113" t="str" cm="1">
        <f t="array" ref="C139">IFERROR(
 IF(
   ISNUMBER(
     INDEX(#REF!,
            MATCH($B$3, TECHINT!$C$7:$C$5382, 0),
            MATCH(1, --(UPPER(TRIM(#REF!))=UPPER(TRIM($B139))), 0)
     )
   ),
   TEXT(
     INDEX(#REF!,
            MATCH($B$3, TECHINT!$C$7:$C$5382, 0),
            MATCH(1, --(UPPER(TRIM(#REF!))=UPPER(TRIM($B139))), 0)
     ),
     "dd/mm/aaaa"
   ),
   INDEX(#REF!,
          MATCH($B$3, TECHINT!$C$7:$C$5382, 0),
          MATCH(1, --(UPPER(TRIM(#REF!))=UPPER(TRIM($B139))), 0)
   )
 ),
"")</f>
        <v/>
      </c>
      <c r="D139" s="112"/>
      <c r="E139" s="112"/>
      <c r="F139" s="112"/>
      <c r="G139" s="112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  <c r="AI139" s="111"/>
      <c r="AJ139" s="111"/>
      <c r="AK139" s="111"/>
      <c r="AL139" s="111"/>
      <c r="AM139" s="111"/>
      <c r="AN139" s="111"/>
      <c r="AO139" s="111"/>
      <c r="AP139" s="111"/>
      <c r="AQ139" s="111"/>
      <c r="AR139" s="111"/>
      <c r="AS139" s="111"/>
      <c r="AT139" s="111"/>
      <c r="AU139" s="111"/>
      <c r="AV139" s="111"/>
      <c r="AW139" s="111"/>
      <c r="AX139" s="111"/>
      <c r="AY139" s="111"/>
      <c r="AZ139" s="111"/>
      <c r="BA139" s="111"/>
      <c r="BB139" s="111"/>
      <c r="BC139" s="111"/>
      <c r="BD139" s="111"/>
      <c r="BE139" s="111"/>
      <c r="BF139" s="111"/>
      <c r="BG139" s="111"/>
      <c r="BH139" s="111"/>
      <c r="BI139" s="111"/>
      <c r="BJ139" s="111"/>
      <c r="BK139" s="111"/>
      <c r="BL139" s="111"/>
      <c r="BM139" s="111"/>
      <c r="BN139" s="111"/>
      <c r="BO139" s="111"/>
      <c r="BP139" s="111"/>
      <c r="BQ139" s="111"/>
      <c r="BR139" s="111"/>
      <c r="BS139" s="111"/>
      <c r="BT139" s="111"/>
      <c r="BU139" s="111"/>
      <c r="BV139" s="111"/>
      <c r="BW139" s="111"/>
      <c r="BX139" s="111"/>
      <c r="BY139" s="111"/>
      <c r="BZ139" s="111"/>
      <c r="CA139" s="111"/>
      <c r="CB139" s="111"/>
      <c r="CC139" s="111"/>
      <c r="CD139" s="111"/>
      <c r="CE139" s="111"/>
      <c r="CF139" s="111"/>
      <c r="CG139" s="111"/>
      <c r="CH139" s="111"/>
      <c r="CI139" s="111"/>
      <c r="CJ139" s="111"/>
      <c r="CK139" s="111"/>
      <c r="CL139" s="111"/>
      <c r="CM139" s="111"/>
      <c r="CN139" s="111"/>
      <c r="CO139" s="111"/>
      <c r="CP139" s="111"/>
      <c r="CQ139" s="111"/>
      <c r="CR139" s="111"/>
      <c r="CS139" s="111"/>
      <c r="CT139" s="111"/>
      <c r="CU139" s="111"/>
      <c r="CV139" s="111"/>
      <c r="CW139" s="111"/>
      <c r="CX139" s="111"/>
      <c r="CY139" s="111"/>
      <c r="CZ139" s="111"/>
      <c r="DA139" s="111"/>
      <c r="DB139" s="111"/>
    </row>
    <row r="140" spans="2:106" x14ac:dyDescent="0.35">
      <c r="B140" s="111" t="str" cm="1">
        <f t="array" ref="B140">IFERROR(INDEX(#REF!,SMALL(#REF!,ROW(132:132))),"")</f>
        <v/>
      </c>
      <c r="C140" s="112"/>
      <c r="D140" s="112"/>
      <c r="E140" s="112"/>
      <c r="F140" s="112"/>
      <c r="G140" s="112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111"/>
      <c r="AJ140" s="111"/>
      <c r="AK140" s="111"/>
      <c r="AL140" s="111"/>
      <c r="AM140" s="111"/>
      <c r="AN140" s="111"/>
      <c r="AO140" s="111"/>
      <c r="AP140" s="111"/>
      <c r="AQ140" s="111"/>
      <c r="AR140" s="111"/>
      <c r="AS140" s="111"/>
      <c r="AT140" s="111"/>
      <c r="AU140" s="111"/>
      <c r="AV140" s="111"/>
      <c r="AW140" s="111"/>
      <c r="AX140" s="111"/>
      <c r="AY140" s="111"/>
      <c r="AZ140" s="111"/>
      <c r="BA140" s="111"/>
      <c r="BB140" s="111"/>
      <c r="BC140" s="111"/>
      <c r="BD140" s="111"/>
      <c r="BE140" s="111"/>
      <c r="BF140" s="111"/>
      <c r="BG140" s="111"/>
      <c r="BH140" s="111"/>
      <c r="BI140" s="111"/>
      <c r="BJ140" s="111"/>
      <c r="BK140" s="111"/>
      <c r="BL140" s="111"/>
      <c r="BM140" s="111"/>
      <c r="BN140" s="111"/>
      <c r="BO140" s="111"/>
      <c r="BP140" s="111"/>
      <c r="BQ140" s="111"/>
      <c r="BR140" s="111"/>
      <c r="BS140" s="111"/>
      <c r="BT140" s="111"/>
      <c r="BU140" s="111"/>
      <c r="BV140" s="111"/>
      <c r="BW140" s="111"/>
      <c r="BX140" s="111"/>
      <c r="BY140" s="111"/>
      <c r="BZ140" s="111"/>
      <c r="CA140" s="111"/>
      <c r="CB140" s="111"/>
      <c r="CC140" s="111"/>
      <c r="CD140" s="111"/>
      <c r="CE140" s="111"/>
      <c r="CF140" s="111"/>
      <c r="CG140" s="111"/>
      <c r="CH140" s="111"/>
      <c r="CI140" s="111"/>
      <c r="CJ140" s="111"/>
      <c r="CK140" s="111"/>
      <c r="CL140" s="111"/>
      <c r="CM140" s="111"/>
      <c r="CN140" s="111"/>
      <c r="CO140" s="111"/>
      <c r="CP140" s="111"/>
      <c r="CQ140" s="111"/>
      <c r="CR140" s="111"/>
      <c r="CS140" s="111"/>
      <c r="CT140" s="111"/>
      <c r="CU140" s="111"/>
      <c r="CV140" s="111"/>
      <c r="CW140" s="111"/>
      <c r="CX140" s="111"/>
      <c r="CY140" s="111"/>
      <c r="CZ140" s="111"/>
      <c r="DA140" s="111"/>
      <c r="DB140" s="111"/>
    </row>
    <row r="141" spans="2:106" x14ac:dyDescent="0.35">
      <c r="B141" s="111" t="str" cm="1">
        <f t="array" ref="B141">IFERROR(INDEX(#REF!,SMALL(#REF!,ROW(133:133))),"")</f>
        <v/>
      </c>
      <c r="C141" s="112"/>
      <c r="D141" s="112"/>
      <c r="E141" s="112"/>
      <c r="F141" s="112"/>
      <c r="G141" s="112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/>
      <c r="AU141" s="111"/>
      <c r="AV141" s="111"/>
      <c r="AW141" s="111"/>
      <c r="AX141" s="111"/>
      <c r="AY141" s="111"/>
      <c r="AZ141" s="111"/>
      <c r="BA141" s="111"/>
      <c r="BB141" s="111"/>
      <c r="BC141" s="111"/>
      <c r="BD141" s="111"/>
      <c r="BE141" s="111"/>
      <c r="BF141" s="111"/>
      <c r="BG141" s="111"/>
      <c r="BH141" s="111"/>
      <c r="BI141" s="111"/>
      <c r="BJ141" s="111"/>
      <c r="BK141" s="111"/>
      <c r="BL141" s="111"/>
      <c r="BM141" s="111"/>
      <c r="BN141" s="111"/>
      <c r="BO141" s="111"/>
      <c r="BP141" s="111"/>
      <c r="BQ141" s="111"/>
      <c r="BR141" s="111"/>
      <c r="BS141" s="111"/>
      <c r="BT141" s="111"/>
      <c r="BU141" s="111"/>
      <c r="BV141" s="111"/>
      <c r="BW141" s="111"/>
      <c r="BX141" s="111"/>
      <c r="BY141" s="111"/>
      <c r="BZ141" s="111"/>
      <c r="CA141" s="111"/>
      <c r="CB141" s="111"/>
      <c r="CC141" s="111"/>
      <c r="CD141" s="111"/>
      <c r="CE141" s="111"/>
      <c r="CF141" s="111"/>
      <c r="CG141" s="111"/>
      <c r="CH141" s="111"/>
      <c r="CI141" s="111"/>
      <c r="CJ141" s="111"/>
      <c r="CK141" s="111"/>
      <c r="CL141" s="111"/>
      <c r="CM141" s="111"/>
      <c r="CN141" s="111"/>
      <c r="CO141" s="111"/>
      <c r="CP141" s="111"/>
      <c r="CQ141" s="111"/>
      <c r="CR141" s="111"/>
      <c r="CS141" s="111"/>
      <c r="CT141" s="111"/>
      <c r="CU141" s="111"/>
      <c r="CV141" s="111"/>
      <c r="CW141" s="111"/>
      <c r="CX141" s="111"/>
      <c r="CY141" s="111"/>
      <c r="CZ141" s="111"/>
      <c r="DA141" s="111"/>
      <c r="DB141" s="111"/>
    </row>
    <row r="142" spans="2:106" x14ac:dyDescent="0.35">
      <c r="B142" s="111" t="str" cm="1">
        <f t="array" ref="B142">IFERROR(INDEX(#REF!,SMALL(#REF!,ROW(134:134))),"")</f>
        <v/>
      </c>
      <c r="C142" s="112"/>
      <c r="D142" s="112"/>
      <c r="E142" s="112"/>
      <c r="F142" s="112"/>
      <c r="G142" s="112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111"/>
      <c r="AW142" s="111"/>
      <c r="AX142" s="111"/>
      <c r="AY142" s="111"/>
      <c r="AZ142" s="111"/>
      <c r="BA142" s="111"/>
      <c r="BB142" s="111"/>
      <c r="BC142" s="111"/>
      <c r="BD142" s="111"/>
      <c r="BE142" s="111"/>
      <c r="BF142" s="111"/>
      <c r="BG142" s="111"/>
      <c r="BH142" s="111"/>
      <c r="BI142" s="111"/>
      <c r="BJ142" s="111"/>
      <c r="BK142" s="111"/>
      <c r="BL142" s="111"/>
      <c r="BM142" s="111"/>
      <c r="BN142" s="111"/>
      <c r="BO142" s="111"/>
      <c r="BP142" s="111"/>
      <c r="BQ142" s="111"/>
      <c r="BR142" s="111"/>
      <c r="BS142" s="111"/>
      <c r="BT142" s="111"/>
      <c r="BU142" s="111"/>
      <c r="BV142" s="111"/>
      <c r="BW142" s="111"/>
      <c r="BX142" s="111"/>
      <c r="BY142" s="111"/>
      <c r="BZ142" s="111"/>
      <c r="CA142" s="111"/>
      <c r="CB142" s="111"/>
      <c r="CC142" s="111"/>
      <c r="CD142" s="111"/>
      <c r="CE142" s="111"/>
      <c r="CF142" s="111"/>
      <c r="CG142" s="111"/>
      <c r="CH142" s="111"/>
      <c r="CI142" s="111"/>
      <c r="CJ142" s="111"/>
      <c r="CK142" s="111"/>
      <c r="CL142" s="111"/>
      <c r="CM142" s="111"/>
      <c r="CN142" s="111"/>
      <c r="CO142" s="111"/>
      <c r="CP142" s="111"/>
      <c r="CQ142" s="111"/>
      <c r="CR142" s="111"/>
      <c r="CS142" s="111"/>
      <c r="CT142" s="111"/>
      <c r="CU142" s="111"/>
      <c r="CV142" s="111"/>
      <c r="CW142" s="111"/>
      <c r="CX142" s="111"/>
      <c r="CY142" s="111"/>
      <c r="CZ142" s="111"/>
      <c r="DA142" s="111"/>
      <c r="DB142" s="111"/>
    </row>
    <row r="143" spans="2:106" x14ac:dyDescent="0.35">
      <c r="B143" s="111" t="str" cm="1">
        <f t="array" ref="B143">IFERROR(INDEX(#REF!,SMALL(#REF!,ROW(135:135))),"")</f>
        <v/>
      </c>
      <c r="C143" s="112"/>
      <c r="D143" s="112"/>
      <c r="E143" s="112"/>
      <c r="F143" s="112"/>
      <c r="G143" s="112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1"/>
      <c r="AG143" s="111"/>
      <c r="AH143" s="111"/>
      <c r="AI143" s="111"/>
      <c r="AJ143" s="111"/>
      <c r="AK143" s="111"/>
      <c r="AL143" s="111"/>
      <c r="AM143" s="111"/>
      <c r="AN143" s="111"/>
      <c r="AO143" s="111"/>
      <c r="AP143" s="111"/>
      <c r="AQ143" s="111"/>
      <c r="AR143" s="111"/>
      <c r="AS143" s="111"/>
      <c r="AT143" s="111"/>
      <c r="AU143" s="111"/>
      <c r="AV143" s="111"/>
      <c r="AW143" s="111"/>
      <c r="AX143" s="111"/>
      <c r="AY143" s="111"/>
      <c r="AZ143" s="111"/>
      <c r="BA143" s="111"/>
      <c r="BB143" s="111"/>
      <c r="BC143" s="111"/>
      <c r="BD143" s="111"/>
      <c r="BE143" s="111"/>
      <c r="BF143" s="111"/>
      <c r="BG143" s="111"/>
      <c r="BH143" s="111"/>
      <c r="BI143" s="111"/>
      <c r="BJ143" s="111"/>
      <c r="BK143" s="111"/>
      <c r="BL143" s="111"/>
      <c r="BM143" s="111"/>
      <c r="BN143" s="111"/>
      <c r="BO143" s="111"/>
      <c r="BP143" s="111"/>
      <c r="BQ143" s="111"/>
      <c r="BR143" s="111"/>
      <c r="BS143" s="111"/>
      <c r="BT143" s="111"/>
      <c r="BU143" s="111"/>
      <c r="BV143" s="111"/>
      <c r="BW143" s="111"/>
      <c r="BX143" s="111"/>
      <c r="BY143" s="111"/>
      <c r="BZ143" s="111"/>
      <c r="CA143" s="111"/>
      <c r="CB143" s="111"/>
      <c r="CC143" s="111"/>
      <c r="CD143" s="111"/>
      <c r="CE143" s="111"/>
      <c r="CF143" s="111"/>
      <c r="CG143" s="111"/>
      <c r="CH143" s="111"/>
      <c r="CI143" s="111"/>
      <c r="CJ143" s="111"/>
      <c r="CK143" s="111"/>
      <c r="CL143" s="111"/>
      <c r="CM143" s="111"/>
      <c r="CN143" s="111"/>
      <c r="CO143" s="111"/>
      <c r="CP143" s="111"/>
      <c r="CQ143" s="111"/>
      <c r="CR143" s="111"/>
      <c r="CS143" s="111"/>
      <c r="CT143" s="111"/>
      <c r="CU143" s="111"/>
      <c r="CV143" s="111"/>
      <c r="CW143" s="111"/>
      <c r="CX143" s="111"/>
      <c r="CY143" s="111"/>
      <c r="CZ143" s="111"/>
      <c r="DA143" s="111"/>
      <c r="DB143" s="111"/>
    </row>
    <row r="144" spans="2:106" x14ac:dyDescent="0.35">
      <c r="B144" s="111" t="str" cm="1">
        <f t="array" ref="B144">IFERROR(INDEX(#REF!,SMALL(#REF!,ROW(136:136))),"")</f>
        <v/>
      </c>
      <c r="C144" s="112"/>
      <c r="D144" s="112"/>
      <c r="E144" s="112"/>
      <c r="F144" s="112"/>
      <c r="G144" s="112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  <c r="AA144" s="111"/>
      <c r="AB144" s="111"/>
      <c r="AC144" s="111"/>
      <c r="AD144" s="111"/>
      <c r="AE144" s="111"/>
      <c r="AF144" s="111"/>
      <c r="AG144" s="111"/>
      <c r="AH144" s="111"/>
      <c r="AI144" s="111"/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111"/>
      <c r="AW144" s="111"/>
      <c r="AX144" s="111"/>
      <c r="AY144" s="111"/>
      <c r="AZ144" s="111"/>
      <c r="BA144" s="111"/>
      <c r="BB144" s="111"/>
      <c r="BC144" s="111"/>
      <c r="BD144" s="111"/>
      <c r="BE144" s="111"/>
      <c r="BF144" s="111"/>
      <c r="BG144" s="111"/>
      <c r="BH144" s="111"/>
      <c r="BI144" s="111"/>
      <c r="BJ144" s="111"/>
      <c r="BK144" s="111"/>
      <c r="BL144" s="111"/>
      <c r="BM144" s="111"/>
      <c r="BN144" s="111"/>
      <c r="BO144" s="111"/>
      <c r="BP144" s="111"/>
      <c r="BQ144" s="111"/>
      <c r="BR144" s="111"/>
      <c r="BS144" s="111"/>
      <c r="BT144" s="111"/>
      <c r="BU144" s="111"/>
      <c r="BV144" s="111"/>
      <c r="BW144" s="111"/>
      <c r="BX144" s="111"/>
      <c r="BY144" s="111"/>
      <c r="BZ144" s="111"/>
      <c r="CA144" s="111"/>
      <c r="CB144" s="111"/>
      <c r="CC144" s="111"/>
      <c r="CD144" s="111"/>
      <c r="CE144" s="111"/>
      <c r="CF144" s="111"/>
      <c r="CG144" s="111"/>
      <c r="CH144" s="111"/>
      <c r="CI144" s="111"/>
      <c r="CJ144" s="111"/>
      <c r="CK144" s="111"/>
      <c r="CL144" s="111"/>
      <c r="CM144" s="111"/>
      <c r="CN144" s="111"/>
      <c r="CO144" s="111"/>
      <c r="CP144" s="111"/>
      <c r="CQ144" s="111"/>
      <c r="CR144" s="111"/>
      <c r="CS144" s="111"/>
      <c r="CT144" s="111"/>
      <c r="CU144" s="111"/>
      <c r="CV144" s="111"/>
      <c r="CW144" s="111"/>
      <c r="CX144" s="111"/>
      <c r="CY144" s="111"/>
      <c r="CZ144" s="111"/>
      <c r="DA144" s="111"/>
      <c r="DB144" s="111"/>
    </row>
    <row r="145" spans="2:106" x14ac:dyDescent="0.35">
      <c r="B145" s="111" t="str" cm="1">
        <f t="array" ref="B145">IFERROR(INDEX(#REF!,SMALL(#REF!,ROW(137:137))),"")</f>
        <v/>
      </c>
      <c r="C145" s="112"/>
      <c r="D145" s="112"/>
      <c r="E145" s="112"/>
      <c r="F145" s="112"/>
      <c r="G145" s="112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1"/>
      <c r="AG145" s="111"/>
      <c r="AH145" s="111"/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/>
      <c r="AU145" s="111"/>
      <c r="AV145" s="111"/>
      <c r="AW145" s="111"/>
      <c r="AX145" s="111"/>
      <c r="AY145" s="111"/>
      <c r="AZ145" s="111"/>
      <c r="BA145" s="111"/>
      <c r="BB145" s="111"/>
      <c r="BC145" s="111"/>
      <c r="BD145" s="111"/>
      <c r="BE145" s="111"/>
      <c r="BF145" s="111"/>
      <c r="BG145" s="111"/>
      <c r="BH145" s="111"/>
      <c r="BI145" s="111"/>
      <c r="BJ145" s="111"/>
      <c r="BK145" s="111"/>
      <c r="BL145" s="111"/>
      <c r="BM145" s="111"/>
      <c r="BN145" s="111"/>
      <c r="BO145" s="111"/>
      <c r="BP145" s="111"/>
      <c r="BQ145" s="111"/>
      <c r="BR145" s="111"/>
      <c r="BS145" s="111"/>
      <c r="BT145" s="111"/>
      <c r="BU145" s="111"/>
      <c r="BV145" s="111"/>
      <c r="BW145" s="111"/>
      <c r="BX145" s="111"/>
      <c r="BY145" s="111"/>
      <c r="BZ145" s="111"/>
      <c r="CA145" s="111"/>
      <c r="CB145" s="111"/>
      <c r="CC145" s="111"/>
      <c r="CD145" s="111"/>
      <c r="CE145" s="111"/>
      <c r="CF145" s="111"/>
      <c r="CG145" s="111"/>
      <c r="CH145" s="111"/>
      <c r="CI145" s="111"/>
      <c r="CJ145" s="111"/>
      <c r="CK145" s="111"/>
      <c r="CL145" s="111"/>
      <c r="CM145" s="111"/>
      <c r="CN145" s="111"/>
      <c r="CO145" s="111"/>
      <c r="CP145" s="111"/>
      <c r="CQ145" s="111"/>
      <c r="CR145" s="111"/>
      <c r="CS145" s="111"/>
      <c r="CT145" s="111"/>
      <c r="CU145" s="111"/>
      <c r="CV145" s="111"/>
      <c r="CW145" s="111"/>
      <c r="CX145" s="111"/>
      <c r="CY145" s="111"/>
      <c r="CZ145" s="111"/>
      <c r="DA145" s="111"/>
      <c r="DB145" s="111"/>
    </row>
    <row r="146" spans="2:106" x14ac:dyDescent="0.35">
      <c r="B146" s="111" t="str" cm="1">
        <f t="array" ref="B146">IFERROR(INDEX(#REF!,SMALL(#REF!,ROW(138:138))),"")</f>
        <v/>
      </c>
      <c r="C146" s="112"/>
      <c r="D146" s="112"/>
      <c r="E146" s="112"/>
      <c r="F146" s="112"/>
      <c r="G146" s="112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1"/>
      <c r="AC146" s="111"/>
      <c r="AD146" s="111"/>
      <c r="AE146" s="111"/>
      <c r="AF146" s="111"/>
      <c r="AG146" s="111"/>
      <c r="AH146" s="111"/>
      <c r="AI146" s="111"/>
      <c r="AJ146" s="111"/>
      <c r="AK146" s="111"/>
      <c r="AL146" s="111"/>
      <c r="AM146" s="111"/>
      <c r="AN146" s="111"/>
      <c r="AO146" s="111"/>
      <c r="AP146" s="111"/>
      <c r="AQ146" s="111"/>
      <c r="AR146" s="111"/>
      <c r="AS146" s="111"/>
      <c r="AT146" s="111"/>
      <c r="AU146" s="111"/>
      <c r="AV146" s="111"/>
      <c r="AW146" s="111"/>
      <c r="AX146" s="111"/>
      <c r="AY146" s="111"/>
      <c r="AZ146" s="111"/>
      <c r="BA146" s="111"/>
      <c r="BB146" s="111"/>
      <c r="BC146" s="111"/>
      <c r="BD146" s="111"/>
      <c r="BE146" s="111"/>
      <c r="BF146" s="111"/>
      <c r="BG146" s="111"/>
      <c r="BH146" s="111"/>
      <c r="BI146" s="111"/>
      <c r="BJ146" s="111"/>
      <c r="BK146" s="111"/>
      <c r="BL146" s="111"/>
      <c r="BM146" s="111"/>
      <c r="BN146" s="111"/>
      <c r="BO146" s="111"/>
      <c r="BP146" s="111"/>
      <c r="BQ146" s="111"/>
      <c r="BR146" s="111"/>
      <c r="BS146" s="111"/>
      <c r="BT146" s="111"/>
      <c r="BU146" s="111"/>
      <c r="BV146" s="111"/>
      <c r="BW146" s="111"/>
      <c r="BX146" s="111"/>
      <c r="BY146" s="111"/>
      <c r="BZ146" s="111"/>
      <c r="CA146" s="111"/>
      <c r="CB146" s="111"/>
      <c r="CC146" s="111"/>
      <c r="CD146" s="111"/>
      <c r="CE146" s="111"/>
      <c r="CF146" s="111"/>
      <c r="CG146" s="111"/>
      <c r="CH146" s="111"/>
      <c r="CI146" s="111"/>
      <c r="CJ146" s="111"/>
      <c r="CK146" s="111"/>
      <c r="CL146" s="111"/>
      <c r="CM146" s="111"/>
      <c r="CN146" s="111"/>
      <c r="CO146" s="111"/>
      <c r="CP146" s="111"/>
      <c r="CQ146" s="111"/>
      <c r="CR146" s="111"/>
      <c r="CS146" s="111"/>
      <c r="CT146" s="111"/>
      <c r="CU146" s="111"/>
      <c r="CV146" s="111"/>
      <c r="CW146" s="111"/>
      <c r="CX146" s="111"/>
      <c r="CY146" s="111"/>
      <c r="CZ146" s="111"/>
      <c r="DA146" s="111"/>
      <c r="DB146" s="111"/>
    </row>
    <row r="147" spans="2:106" x14ac:dyDescent="0.35">
      <c r="B147" s="111" t="str" cm="1">
        <f t="array" ref="B147">IFERROR(INDEX(#REF!,SMALL(#REF!,ROW(139:139))),"")</f>
        <v/>
      </c>
      <c r="C147" s="112"/>
      <c r="D147" s="112"/>
      <c r="E147" s="112"/>
      <c r="F147" s="112"/>
      <c r="G147" s="112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  <c r="AC147" s="111"/>
      <c r="AD147" s="111"/>
      <c r="AE147" s="111"/>
      <c r="AF147" s="111"/>
      <c r="AG147" s="111"/>
      <c r="AH147" s="111"/>
      <c r="AI147" s="111"/>
      <c r="AJ147" s="111"/>
      <c r="AK147" s="111"/>
      <c r="AL147" s="111"/>
      <c r="AM147" s="111"/>
      <c r="AN147" s="111"/>
      <c r="AO147" s="111"/>
      <c r="AP147" s="111"/>
      <c r="AQ147" s="111"/>
      <c r="AR147" s="111"/>
      <c r="AS147" s="111"/>
      <c r="AT147" s="111"/>
      <c r="AU147" s="111"/>
      <c r="AV147" s="111"/>
      <c r="AW147" s="111"/>
      <c r="AX147" s="111"/>
      <c r="AY147" s="111"/>
      <c r="AZ147" s="111"/>
      <c r="BA147" s="111"/>
      <c r="BB147" s="111"/>
      <c r="BC147" s="111"/>
      <c r="BD147" s="111"/>
      <c r="BE147" s="111"/>
      <c r="BF147" s="111"/>
      <c r="BG147" s="111"/>
      <c r="BH147" s="111"/>
      <c r="BI147" s="111"/>
      <c r="BJ147" s="111"/>
      <c r="BK147" s="111"/>
      <c r="BL147" s="111"/>
      <c r="BM147" s="111"/>
      <c r="BN147" s="111"/>
      <c r="BO147" s="111"/>
      <c r="BP147" s="111"/>
      <c r="BQ147" s="111"/>
      <c r="BR147" s="111"/>
      <c r="BS147" s="111"/>
      <c r="BT147" s="111"/>
      <c r="BU147" s="111"/>
      <c r="BV147" s="111"/>
      <c r="BW147" s="111"/>
      <c r="BX147" s="111"/>
      <c r="BY147" s="111"/>
      <c r="BZ147" s="111"/>
      <c r="CA147" s="111"/>
      <c r="CB147" s="111"/>
      <c r="CC147" s="111"/>
      <c r="CD147" s="111"/>
      <c r="CE147" s="111"/>
      <c r="CF147" s="111"/>
      <c r="CG147" s="111"/>
      <c r="CH147" s="111"/>
      <c r="CI147" s="111"/>
      <c r="CJ147" s="111"/>
      <c r="CK147" s="111"/>
      <c r="CL147" s="111"/>
      <c r="CM147" s="111"/>
      <c r="CN147" s="111"/>
      <c r="CO147" s="111"/>
      <c r="CP147" s="111"/>
      <c r="CQ147" s="111"/>
      <c r="CR147" s="111"/>
      <c r="CS147" s="111"/>
      <c r="CT147" s="111"/>
      <c r="CU147" s="111"/>
      <c r="CV147" s="111"/>
      <c r="CW147" s="111"/>
      <c r="CX147" s="111"/>
      <c r="CY147" s="111"/>
      <c r="CZ147" s="111"/>
      <c r="DA147" s="111"/>
      <c r="DB147" s="111"/>
    </row>
    <row r="148" spans="2:106" x14ac:dyDescent="0.35">
      <c r="B148" s="111" t="str" cm="1">
        <f t="array" ref="B148">IFERROR(INDEX(#REF!,SMALL(#REF!,ROW(140:140))),"")</f>
        <v/>
      </c>
      <c r="C148" s="112"/>
      <c r="D148" s="112"/>
      <c r="E148" s="112"/>
      <c r="F148" s="112"/>
      <c r="G148" s="112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111"/>
      <c r="AJ148" s="111"/>
      <c r="AK148" s="111"/>
      <c r="AL148" s="111"/>
      <c r="AM148" s="111"/>
      <c r="AN148" s="111"/>
      <c r="AO148" s="111"/>
      <c r="AP148" s="111"/>
      <c r="AQ148" s="111"/>
      <c r="AR148" s="111"/>
      <c r="AS148" s="111"/>
      <c r="AT148" s="111"/>
      <c r="AU148" s="111"/>
      <c r="AV148" s="111"/>
      <c r="AW148" s="111"/>
      <c r="AX148" s="111"/>
      <c r="AY148" s="111"/>
      <c r="AZ148" s="111"/>
      <c r="BA148" s="111"/>
      <c r="BB148" s="111"/>
      <c r="BC148" s="111"/>
      <c r="BD148" s="111"/>
      <c r="BE148" s="111"/>
      <c r="BF148" s="111"/>
      <c r="BG148" s="111"/>
      <c r="BH148" s="111"/>
      <c r="BI148" s="111"/>
      <c r="BJ148" s="111"/>
      <c r="BK148" s="111"/>
      <c r="BL148" s="111"/>
      <c r="BM148" s="111"/>
      <c r="BN148" s="111"/>
      <c r="BO148" s="111"/>
      <c r="BP148" s="111"/>
      <c r="BQ148" s="111"/>
      <c r="BR148" s="111"/>
      <c r="BS148" s="111"/>
      <c r="BT148" s="111"/>
      <c r="BU148" s="111"/>
      <c r="BV148" s="111"/>
      <c r="BW148" s="111"/>
      <c r="BX148" s="111"/>
      <c r="BY148" s="111"/>
      <c r="BZ148" s="111"/>
      <c r="CA148" s="111"/>
      <c r="CB148" s="111"/>
      <c r="CC148" s="111"/>
      <c r="CD148" s="111"/>
      <c r="CE148" s="111"/>
      <c r="CF148" s="111"/>
      <c r="CG148" s="111"/>
      <c r="CH148" s="111"/>
      <c r="CI148" s="111"/>
      <c r="CJ148" s="111"/>
      <c r="CK148" s="111"/>
      <c r="CL148" s="111"/>
      <c r="CM148" s="111"/>
      <c r="CN148" s="111"/>
      <c r="CO148" s="111"/>
      <c r="CP148" s="111"/>
      <c r="CQ148" s="111"/>
      <c r="CR148" s="111"/>
      <c r="CS148" s="111"/>
      <c r="CT148" s="111"/>
      <c r="CU148" s="111"/>
      <c r="CV148" s="111"/>
      <c r="CW148" s="111"/>
      <c r="CX148" s="111"/>
      <c r="CY148" s="111"/>
      <c r="CZ148" s="111"/>
      <c r="DA148" s="111"/>
      <c r="DB148" s="111"/>
    </row>
    <row r="149" spans="2:106" x14ac:dyDescent="0.35">
      <c r="B149" s="111" t="str" cm="1">
        <f t="array" ref="B149">IFERROR(INDEX(#REF!,SMALL(#REF!,ROW(141:141))),"")</f>
        <v/>
      </c>
      <c r="C149" s="112"/>
      <c r="D149" s="112"/>
      <c r="E149" s="112"/>
      <c r="F149" s="112"/>
      <c r="G149" s="112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  <c r="AC149" s="111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/>
      <c r="AS149" s="111"/>
      <c r="AT149" s="111"/>
      <c r="AU149" s="111"/>
      <c r="AV149" s="111"/>
      <c r="AW149" s="111"/>
      <c r="AX149" s="111"/>
      <c r="AY149" s="111"/>
      <c r="AZ149" s="111"/>
      <c r="BA149" s="111"/>
      <c r="BB149" s="111"/>
      <c r="BC149" s="111"/>
      <c r="BD149" s="111"/>
      <c r="BE149" s="111"/>
      <c r="BF149" s="111"/>
      <c r="BG149" s="111"/>
      <c r="BH149" s="111"/>
      <c r="BI149" s="111"/>
      <c r="BJ149" s="111"/>
      <c r="BK149" s="111"/>
      <c r="BL149" s="111"/>
      <c r="BM149" s="111"/>
      <c r="BN149" s="111"/>
      <c r="BO149" s="111"/>
      <c r="BP149" s="111"/>
      <c r="BQ149" s="111"/>
      <c r="BR149" s="111"/>
      <c r="BS149" s="111"/>
      <c r="BT149" s="111"/>
      <c r="BU149" s="111"/>
      <c r="BV149" s="111"/>
      <c r="BW149" s="111"/>
      <c r="BX149" s="111"/>
      <c r="BY149" s="111"/>
      <c r="BZ149" s="111"/>
      <c r="CA149" s="111"/>
      <c r="CB149" s="111"/>
      <c r="CC149" s="111"/>
      <c r="CD149" s="111"/>
      <c r="CE149" s="111"/>
      <c r="CF149" s="111"/>
      <c r="CG149" s="111"/>
      <c r="CH149" s="111"/>
      <c r="CI149" s="111"/>
      <c r="CJ149" s="111"/>
      <c r="CK149" s="111"/>
      <c r="CL149" s="111"/>
      <c r="CM149" s="111"/>
      <c r="CN149" s="111"/>
      <c r="CO149" s="111"/>
      <c r="CP149" s="111"/>
      <c r="CQ149" s="111"/>
      <c r="CR149" s="111"/>
      <c r="CS149" s="111"/>
      <c r="CT149" s="111"/>
      <c r="CU149" s="111"/>
      <c r="CV149" s="111"/>
      <c r="CW149" s="111"/>
      <c r="CX149" s="111"/>
      <c r="CY149" s="111"/>
      <c r="CZ149" s="111"/>
      <c r="DA149" s="111"/>
      <c r="DB149" s="111"/>
    </row>
    <row r="150" spans="2:106" x14ac:dyDescent="0.35">
      <c r="B150" s="111" t="str" cm="1">
        <f t="array" ref="B150">IFERROR(INDEX(#REF!,SMALL(#REF!,ROW(142:142))),"")</f>
        <v/>
      </c>
      <c r="C150" s="112"/>
      <c r="D150" s="112"/>
      <c r="E150" s="112"/>
      <c r="F150" s="112"/>
      <c r="G150" s="112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111"/>
      <c r="BD150" s="111"/>
      <c r="BE150" s="111"/>
      <c r="BF150" s="111"/>
      <c r="BG150" s="111"/>
      <c r="BH150" s="111"/>
      <c r="BI150" s="111"/>
      <c r="BJ150" s="111"/>
      <c r="BK150" s="111"/>
      <c r="BL150" s="111"/>
      <c r="BM150" s="111"/>
      <c r="BN150" s="111"/>
      <c r="BO150" s="111"/>
      <c r="BP150" s="111"/>
      <c r="BQ150" s="111"/>
      <c r="BR150" s="111"/>
      <c r="BS150" s="111"/>
      <c r="BT150" s="111"/>
      <c r="BU150" s="111"/>
      <c r="BV150" s="111"/>
      <c r="BW150" s="111"/>
      <c r="BX150" s="111"/>
      <c r="BY150" s="111"/>
      <c r="BZ150" s="111"/>
      <c r="CA150" s="111"/>
      <c r="CB150" s="111"/>
      <c r="CC150" s="111"/>
      <c r="CD150" s="111"/>
      <c r="CE150" s="111"/>
      <c r="CF150" s="111"/>
      <c r="CG150" s="111"/>
      <c r="CH150" s="111"/>
      <c r="CI150" s="111"/>
      <c r="CJ150" s="111"/>
      <c r="CK150" s="111"/>
      <c r="CL150" s="111"/>
      <c r="CM150" s="111"/>
      <c r="CN150" s="111"/>
      <c r="CO150" s="111"/>
      <c r="CP150" s="111"/>
      <c r="CQ150" s="111"/>
      <c r="CR150" s="111"/>
      <c r="CS150" s="111"/>
      <c r="CT150" s="111"/>
      <c r="CU150" s="111"/>
      <c r="CV150" s="111"/>
      <c r="CW150" s="111"/>
      <c r="CX150" s="111"/>
      <c r="CY150" s="111"/>
      <c r="CZ150" s="111"/>
      <c r="DA150" s="111"/>
      <c r="DB150" s="111"/>
    </row>
    <row r="151" spans="2:106" x14ac:dyDescent="0.35">
      <c r="B151" s="111" t="str" cm="1">
        <f t="array" ref="B151">IFERROR(INDEX(#REF!,SMALL(#REF!,ROW(143:143))),"")</f>
        <v/>
      </c>
      <c r="C151" s="112"/>
      <c r="D151" s="112"/>
      <c r="E151" s="112"/>
      <c r="F151" s="112"/>
      <c r="G151" s="112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11"/>
      <c r="CE151" s="111"/>
      <c r="CF151" s="111"/>
      <c r="CG151" s="111"/>
      <c r="CH151" s="111"/>
      <c r="CI151" s="111"/>
      <c r="CJ151" s="111"/>
      <c r="CK151" s="111"/>
      <c r="CL151" s="111"/>
      <c r="CM151" s="111"/>
      <c r="CN151" s="111"/>
      <c r="CO151" s="111"/>
      <c r="CP151" s="111"/>
      <c r="CQ151" s="111"/>
      <c r="CR151" s="111"/>
      <c r="CS151" s="111"/>
      <c r="CT151" s="111"/>
      <c r="CU151" s="111"/>
      <c r="CV151" s="111"/>
      <c r="CW151" s="111"/>
      <c r="CX151" s="111"/>
      <c r="CY151" s="111"/>
      <c r="CZ151" s="111"/>
      <c r="DA151" s="111"/>
      <c r="DB151" s="111"/>
    </row>
    <row r="152" spans="2:106" x14ac:dyDescent="0.35">
      <c r="B152" s="111" t="str" cm="1">
        <f t="array" ref="B152">IFERROR(INDEX(#REF!,SMALL(#REF!,ROW(144:144))),"")</f>
        <v/>
      </c>
      <c r="C152" s="112"/>
      <c r="D152" s="112"/>
      <c r="E152" s="112"/>
      <c r="F152" s="112"/>
      <c r="G152" s="112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111"/>
      <c r="AJ152" s="111"/>
      <c r="AK152" s="111"/>
      <c r="AL152" s="111"/>
      <c r="AM152" s="111"/>
      <c r="AN152" s="111"/>
      <c r="AO152" s="111"/>
      <c r="AP152" s="111"/>
      <c r="AQ152" s="111"/>
      <c r="AR152" s="111"/>
      <c r="AS152" s="111"/>
      <c r="AT152" s="111"/>
      <c r="AU152" s="111"/>
      <c r="AV152" s="111"/>
      <c r="AW152" s="111"/>
      <c r="AX152" s="111"/>
      <c r="AY152" s="111"/>
      <c r="AZ152" s="111"/>
      <c r="BA152" s="111"/>
      <c r="BB152" s="111"/>
      <c r="BC152" s="111"/>
      <c r="BD152" s="111"/>
      <c r="BE152" s="111"/>
      <c r="BF152" s="111"/>
      <c r="BG152" s="111"/>
      <c r="BH152" s="111"/>
      <c r="BI152" s="111"/>
      <c r="BJ152" s="111"/>
      <c r="BK152" s="111"/>
      <c r="BL152" s="111"/>
      <c r="BM152" s="111"/>
      <c r="BN152" s="111"/>
      <c r="BO152" s="111"/>
      <c r="BP152" s="111"/>
      <c r="BQ152" s="111"/>
      <c r="BR152" s="111"/>
      <c r="BS152" s="111"/>
      <c r="BT152" s="111"/>
      <c r="BU152" s="111"/>
      <c r="BV152" s="111"/>
      <c r="BW152" s="111"/>
      <c r="BX152" s="111"/>
      <c r="BY152" s="111"/>
      <c r="BZ152" s="111"/>
      <c r="CA152" s="111"/>
      <c r="CB152" s="111"/>
      <c r="CC152" s="111"/>
      <c r="CD152" s="111"/>
      <c r="CE152" s="111"/>
      <c r="CF152" s="111"/>
      <c r="CG152" s="111"/>
      <c r="CH152" s="111"/>
      <c r="CI152" s="111"/>
      <c r="CJ152" s="111"/>
      <c r="CK152" s="111"/>
      <c r="CL152" s="111"/>
      <c r="CM152" s="111"/>
      <c r="CN152" s="111"/>
      <c r="CO152" s="111"/>
      <c r="CP152" s="111"/>
      <c r="CQ152" s="111"/>
      <c r="CR152" s="111"/>
      <c r="CS152" s="111"/>
      <c r="CT152" s="111"/>
      <c r="CU152" s="111"/>
      <c r="CV152" s="111"/>
      <c r="CW152" s="111"/>
      <c r="CX152" s="111"/>
      <c r="CY152" s="111"/>
      <c r="CZ152" s="111"/>
      <c r="DA152" s="111"/>
      <c r="DB152" s="111"/>
    </row>
    <row r="153" spans="2:106" x14ac:dyDescent="0.35">
      <c r="B153" s="111" t="str" cm="1">
        <f t="array" ref="B153">IFERROR(INDEX(#REF!,SMALL(#REF!,ROW(145:145))),"")</f>
        <v/>
      </c>
      <c r="C153" s="112"/>
      <c r="D153" s="112"/>
      <c r="E153" s="112"/>
      <c r="F153" s="112"/>
      <c r="G153" s="112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1"/>
      <c r="AG153" s="111"/>
      <c r="AH153" s="111"/>
      <c r="AI153" s="111"/>
      <c r="AJ153" s="111"/>
      <c r="AK153" s="111"/>
      <c r="AL153" s="111"/>
      <c r="AM153" s="111"/>
      <c r="AN153" s="111"/>
      <c r="AO153" s="111"/>
      <c r="AP153" s="111"/>
      <c r="AQ153" s="111"/>
      <c r="AR153" s="111"/>
      <c r="AS153" s="111"/>
      <c r="AT153" s="111"/>
      <c r="AU153" s="111"/>
      <c r="AV153" s="111"/>
      <c r="AW153" s="111"/>
      <c r="AX153" s="111"/>
      <c r="AY153" s="111"/>
      <c r="AZ153" s="111"/>
      <c r="BA153" s="111"/>
      <c r="BB153" s="111"/>
      <c r="BC153" s="111"/>
      <c r="BD153" s="111"/>
      <c r="BE153" s="111"/>
      <c r="BF153" s="111"/>
      <c r="BG153" s="111"/>
      <c r="BH153" s="111"/>
      <c r="BI153" s="111"/>
      <c r="BJ153" s="111"/>
      <c r="BK153" s="111"/>
      <c r="BL153" s="111"/>
      <c r="BM153" s="111"/>
      <c r="BN153" s="111"/>
      <c r="BO153" s="111"/>
      <c r="BP153" s="111"/>
      <c r="BQ153" s="111"/>
      <c r="BR153" s="111"/>
      <c r="BS153" s="111"/>
      <c r="BT153" s="111"/>
      <c r="BU153" s="111"/>
      <c r="BV153" s="111"/>
      <c r="BW153" s="111"/>
      <c r="BX153" s="111"/>
      <c r="BY153" s="111"/>
      <c r="BZ153" s="111"/>
      <c r="CA153" s="111"/>
      <c r="CB153" s="111"/>
      <c r="CC153" s="111"/>
      <c r="CD153" s="111"/>
      <c r="CE153" s="111"/>
      <c r="CF153" s="111"/>
      <c r="CG153" s="111"/>
      <c r="CH153" s="111"/>
      <c r="CI153" s="111"/>
      <c r="CJ153" s="111"/>
      <c r="CK153" s="111"/>
      <c r="CL153" s="111"/>
      <c r="CM153" s="111"/>
      <c r="CN153" s="111"/>
      <c r="CO153" s="111"/>
      <c r="CP153" s="111"/>
      <c r="CQ153" s="111"/>
      <c r="CR153" s="111"/>
      <c r="CS153" s="111"/>
      <c r="CT153" s="111"/>
      <c r="CU153" s="111"/>
      <c r="CV153" s="111"/>
      <c r="CW153" s="111"/>
      <c r="CX153" s="111"/>
      <c r="CY153" s="111"/>
      <c r="CZ153" s="111"/>
      <c r="DA153" s="111"/>
      <c r="DB153" s="111"/>
    </row>
    <row r="154" spans="2:106" x14ac:dyDescent="0.35">
      <c r="B154" s="111" t="str" cm="1">
        <f t="array" ref="B154">IFERROR(INDEX(#REF!,SMALL(#REF!,ROW(146:146))),"")</f>
        <v/>
      </c>
      <c r="C154" s="112"/>
      <c r="D154" s="112"/>
      <c r="E154" s="112"/>
      <c r="F154" s="112"/>
      <c r="G154" s="112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111"/>
      <c r="BD154" s="111"/>
      <c r="BE154" s="111"/>
      <c r="BF154" s="111"/>
      <c r="BG154" s="111"/>
      <c r="BH154" s="111"/>
      <c r="BI154" s="111"/>
      <c r="BJ154" s="111"/>
      <c r="BK154" s="111"/>
      <c r="BL154" s="111"/>
      <c r="BM154" s="111"/>
      <c r="BN154" s="111"/>
      <c r="BO154" s="111"/>
      <c r="BP154" s="111"/>
      <c r="BQ154" s="111"/>
      <c r="BR154" s="111"/>
      <c r="BS154" s="111"/>
      <c r="BT154" s="111"/>
      <c r="BU154" s="111"/>
      <c r="BV154" s="111"/>
      <c r="BW154" s="111"/>
      <c r="BX154" s="111"/>
      <c r="BY154" s="111"/>
      <c r="BZ154" s="111"/>
      <c r="CA154" s="111"/>
      <c r="CB154" s="111"/>
      <c r="CC154" s="111"/>
      <c r="CD154" s="111"/>
      <c r="CE154" s="111"/>
      <c r="CF154" s="111"/>
      <c r="CG154" s="111"/>
      <c r="CH154" s="111"/>
      <c r="CI154" s="111"/>
      <c r="CJ154" s="111"/>
      <c r="CK154" s="111"/>
      <c r="CL154" s="111"/>
      <c r="CM154" s="111"/>
      <c r="CN154" s="111"/>
      <c r="CO154" s="111"/>
      <c r="CP154" s="111"/>
      <c r="CQ154" s="111"/>
      <c r="CR154" s="111"/>
      <c r="CS154" s="111"/>
      <c r="CT154" s="111"/>
      <c r="CU154" s="111"/>
      <c r="CV154" s="111"/>
      <c r="CW154" s="111"/>
      <c r="CX154" s="111"/>
      <c r="CY154" s="111"/>
      <c r="CZ154" s="111"/>
      <c r="DA154" s="111"/>
      <c r="DB154" s="111"/>
    </row>
    <row r="155" spans="2:106" x14ac:dyDescent="0.35">
      <c r="B155" s="111" t="str" cm="1">
        <f t="array" ref="B155">IFERROR(INDEX(#REF!,SMALL(#REF!,ROW(147:147))),"")</f>
        <v/>
      </c>
      <c r="C155" s="112"/>
      <c r="D155" s="112"/>
      <c r="E155" s="112"/>
      <c r="F155" s="112"/>
      <c r="G155" s="112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1"/>
      <c r="CE155" s="111"/>
      <c r="CF155" s="111"/>
      <c r="CG155" s="111"/>
      <c r="CH155" s="111"/>
      <c r="CI155" s="111"/>
      <c r="CJ155" s="111"/>
      <c r="CK155" s="111"/>
      <c r="CL155" s="111"/>
      <c r="CM155" s="111"/>
      <c r="CN155" s="111"/>
      <c r="CO155" s="111"/>
      <c r="CP155" s="111"/>
      <c r="CQ155" s="111"/>
      <c r="CR155" s="111"/>
      <c r="CS155" s="111"/>
      <c r="CT155" s="111"/>
      <c r="CU155" s="111"/>
      <c r="CV155" s="111"/>
      <c r="CW155" s="111"/>
      <c r="CX155" s="111"/>
      <c r="CY155" s="111"/>
      <c r="CZ155" s="111"/>
      <c r="DA155" s="111"/>
      <c r="DB155" s="111"/>
    </row>
    <row r="156" spans="2:106" x14ac:dyDescent="0.35">
      <c r="B156" s="111" t="str" cm="1">
        <f t="array" ref="B156">IFERROR(INDEX(#REF!,SMALL(#REF!,ROW(148:148))),"")</f>
        <v/>
      </c>
      <c r="C156" s="112"/>
      <c r="D156" s="112"/>
      <c r="E156" s="112"/>
      <c r="F156" s="112"/>
      <c r="G156" s="112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111"/>
      <c r="AR156" s="111"/>
      <c r="AS156" s="111"/>
      <c r="AT156" s="111"/>
      <c r="AU156" s="111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/>
      <c r="BF156" s="111"/>
      <c r="BG156" s="111"/>
      <c r="BH156" s="111"/>
      <c r="BI156" s="111"/>
      <c r="BJ156" s="111"/>
      <c r="BK156" s="111"/>
      <c r="BL156" s="111"/>
      <c r="BM156" s="111"/>
      <c r="BN156" s="111"/>
      <c r="BO156" s="111"/>
      <c r="BP156" s="111"/>
      <c r="BQ156" s="111"/>
      <c r="BR156" s="111"/>
      <c r="BS156" s="111"/>
      <c r="BT156" s="111"/>
      <c r="BU156" s="111"/>
      <c r="BV156" s="111"/>
      <c r="BW156" s="111"/>
      <c r="BX156" s="111"/>
      <c r="BY156" s="111"/>
      <c r="BZ156" s="111"/>
      <c r="CA156" s="111"/>
      <c r="CB156" s="111"/>
      <c r="CC156" s="111"/>
      <c r="CD156" s="111"/>
      <c r="CE156" s="111"/>
      <c r="CF156" s="111"/>
      <c r="CG156" s="111"/>
      <c r="CH156" s="111"/>
      <c r="CI156" s="111"/>
      <c r="CJ156" s="111"/>
      <c r="CK156" s="111"/>
      <c r="CL156" s="111"/>
      <c r="CM156" s="111"/>
      <c r="CN156" s="111"/>
      <c r="CO156" s="111"/>
      <c r="CP156" s="111"/>
      <c r="CQ156" s="111"/>
      <c r="CR156" s="111"/>
      <c r="CS156" s="111"/>
      <c r="CT156" s="111"/>
      <c r="CU156" s="111"/>
      <c r="CV156" s="111"/>
      <c r="CW156" s="111"/>
      <c r="CX156" s="111"/>
      <c r="CY156" s="111"/>
      <c r="CZ156" s="111"/>
      <c r="DA156" s="111"/>
      <c r="DB156" s="111"/>
    </row>
    <row r="157" spans="2:106" x14ac:dyDescent="0.35">
      <c r="B157" s="111" t="str" cm="1">
        <f t="array" ref="B157">IFERROR(INDEX(#REF!,SMALL(#REF!,ROW(149:149))),"")</f>
        <v/>
      </c>
      <c r="C157" s="112"/>
      <c r="D157" s="112"/>
      <c r="E157" s="112"/>
      <c r="F157" s="112"/>
      <c r="G157" s="112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AU157" s="111"/>
      <c r="AV157" s="111"/>
      <c r="AW157" s="111"/>
      <c r="AX157" s="111"/>
      <c r="AY157" s="111"/>
      <c r="AZ157" s="111"/>
      <c r="BA157" s="111"/>
      <c r="BB157" s="111"/>
      <c r="BC157" s="111"/>
      <c r="BD157" s="111"/>
      <c r="BE157" s="111"/>
      <c r="BF157" s="111"/>
      <c r="BG157" s="111"/>
      <c r="BH157" s="111"/>
      <c r="BI157" s="111"/>
      <c r="BJ157" s="111"/>
      <c r="BK157" s="111"/>
      <c r="BL157" s="111"/>
      <c r="BM157" s="111"/>
      <c r="BN157" s="111"/>
      <c r="BO157" s="111"/>
      <c r="BP157" s="111"/>
      <c r="BQ157" s="111"/>
      <c r="BR157" s="111"/>
      <c r="BS157" s="111"/>
      <c r="BT157" s="111"/>
      <c r="BU157" s="111"/>
      <c r="BV157" s="111"/>
      <c r="BW157" s="111"/>
      <c r="BX157" s="111"/>
      <c r="BY157" s="111"/>
      <c r="BZ157" s="111"/>
      <c r="CA157" s="111"/>
      <c r="CB157" s="111"/>
      <c r="CC157" s="111"/>
      <c r="CD157" s="111"/>
      <c r="CE157" s="111"/>
      <c r="CF157" s="111"/>
      <c r="CG157" s="111"/>
      <c r="CH157" s="111"/>
      <c r="CI157" s="111"/>
      <c r="CJ157" s="111"/>
      <c r="CK157" s="111"/>
      <c r="CL157" s="111"/>
      <c r="CM157" s="111"/>
      <c r="CN157" s="111"/>
      <c r="CO157" s="111"/>
      <c r="CP157" s="111"/>
      <c r="CQ157" s="111"/>
      <c r="CR157" s="111"/>
      <c r="CS157" s="111"/>
      <c r="CT157" s="111"/>
      <c r="CU157" s="111"/>
      <c r="CV157" s="111"/>
      <c r="CW157" s="111"/>
      <c r="CX157" s="111"/>
      <c r="CY157" s="111"/>
      <c r="CZ157" s="111"/>
      <c r="DA157" s="111"/>
      <c r="DB157" s="111"/>
    </row>
    <row r="158" spans="2:106" x14ac:dyDescent="0.35">
      <c r="B158" s="111" t="str" cm="1">
        <f t="array" ref="B158">IFERROR(INDEX(#REF!,SMALL(#REF!,ROW(150:150))),"")</f>
        <v/>
      </c>
      <c r="C158" s="112"/>
      <c r="D158" s="112"/>
      <c r="E158" s="112"/>
      <c r="F158" s="112"/>
      <c r="G158" s="112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1"/>
      <c r="CE158" s="111"/>
      <c r="CF158" s="111"/>
      <c r="CG158" s="111"/>
      <c r="CH158" s="111"/>
      <c r="CI158" s="111"/>
      <c r="CJ158" s="111"/>
      <c r="CK158" s="111"/>
      <c r="CL158" s="111"/>
      <c r="CM158" s="111"/>
      <c r="CN158" s="111"/>
      <c r="CO158" s="111"/>
      <c r="CP158" s="111"/>
      <c r="CQ158" s="111"/>
      <c r="CR158" s="111"/>
      <c r="CS158" s="111"/>
      <c r="CT158" s="111"/>
      <c r="CU158" s="111"/>
      <c r="CV158" s="111"/>
      <c r="CW158" s="111"/>
      <c r="CX158" s="111"/>
      <c r="CY158" s="111"/>
      <c r="CZ158" s="111"/>
      <c r="DA158" s="111"/>
      <c r="DB158" s="111"/>
    </row>
    <row r="159" spans="2:106" x14ac:dyDescent="0.35">
      <c r="B159" s="111" t="str" cm="1">
        <f t="array" ref="B159">IFERROR(INDEX(#REF!,SMALL(#REF!,ROW(151:151))),"")</f>
        <v/>
      </c>
      <c r="C159" s="112"/>
      <c r="D159" s="112"/>
      <c r="E159" s="112"/>
      <c r="F159" s="112"/>
      <c r="G159" s="112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1"/>
      <c r="BG159" s="111"/>
      <c r="BH159" s="111"/>
      <c r="BI159" s="111"/>
      <c r="BJ159" s="111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  <c r="BY159" s="111"/>
      <c r="BZ159" s="111"/>
      <c r="CA159" s="111"/>
      <c r="CB159" s="111"/>
      <c r="CC159" s="111"/>
      <c r="CD159" s="111"/>
      <c r="CE159" s="111"/>
      <c r="CF159" s="111"/>
      <c r="CG159" s="111"/>
      <c r="CH159" s="111"/>
      <c r="CI159" s="111"/>
      <c r="CJ159" s="111"/>
      <c r="CK159" s="111"/>
      <c r="CL159" s="111"/>
      <c r="CM159" s="111"/>
      <c r="CN159" s="111"/>
      <c r="CO159" s="111"/>
      <c r="CP159" s="111"/>
      <c r="CQ159" s="111"/>
      <c r="CR159" s="111"/>
      <c r="CS159" s="111"/>
      <c r="CT159" s="111"/>
      <c r="CU159" s="111"/>
      <c r="CV159" s="111"/>
      <c r="CW159" s="111"/>
      <c r="CX159" s="111"/>
      <c r="CY159" s="111"/>
      <c r="CZ159" s="111"/>
      <c r="DA159" s="111"/>
      <c r="DB159" s="111"/>
    </row>
    <row r="160" spans="2:106" x14ac:dyDescent="0.35">
      <c r="B160" s="111" t="str" cm="1">
        <f t="array" ref="B160">IFERROR(INDEX(#REF!,SMALL(#REF!,ROW(152:152))),"")</f>
        <v/>
      </c>
      <c r="C160" s="112"/>
      <c r="D160" s="112"/>
      <c r="E160" s="112"/>
      <c r="F160" s="112"/>
      <c r="G160" s="112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11"/>
      <c r="AL160" s="111"/>
      <c r="AM160" s="111"/>
      <c r="AN160" s="111"/>
      <c r="AO160" s="111"/>
      <c r="AP160" s="111"/>
      <c r="AQ160" s="111"/>
      <c r="AR160" s="111"/>
      <c r="AS160" s="111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111"/>
      <c r="BD160" s="111"/>
      <c r="BE160" s="111"/>
      <c r="BF160" s="111"/>
      <c r="BG160" s="111"/>
      <c r="BH160" s="111"/>
      <c r="BI160" s="111"/>
      <c r="BJ160" s="111"/>
      <c r="BK160" s="111"/>
      <c r="BL160" s="111"/>
      <c r="BM160" s="111"/>
      <c r="BN160" s="111"/>
      <c r="BO160" s="111"/>
      <c r="BP160" s="111"/>
      <c r="BQ160" s="111"/>
      <c r="BR160" s="111"/>
      <c r="BS160" s="111"/>
      <c r="BT160" s="111"/>
      <c r="BU160" s="111"/>
      <c r="BV160" s="111"/>
      <c r="BW160" s="111"/>
      <c r="BX160" s="111"/>
      <c r="BY160" s="111"/>
      <c r="BZ160" s="111"/>
      <c r="CA160" s="111"/>
      <c r="CB160" s="111"/>
      <c r="CC160" s="111"/>
      <c r="CD160" s="111"/>
      <c r="CE160" s="111"/>
      <c r="CF160" s="111"/>
      <c r="CG160" s="111"/>
      <c r="CH160" s="111"/>
      <c r="CI160" s="111"/>
      <c r="CJ160" s="111"/>
      <c r="CK160" s="111"/>
      <c r="CL160" s="111"/>
      <c r="CM160" s="111"/>
      <c r="CN160" s="111"/>
      <c r="CO160" s="111"/>
      <c r="CP160" s="111"/>
      <c r="CQ160" s="111"/>
      <c r="CR160" s="111"/>
      <c r="CS160" s="111"/>
      <c r="CT160" s="111"/>
      <c r="CU160" s="111"/>
      <c r="CV160" s="111"/>
      <c r="CW160" s="111"/>
      <c r="CX160" s="111"/>
      <c r="CY160" s="111"/>
      <c r="CZ160" s="111"/>
      <c r="DA160" s="111"/>
      <c r="DB160" s="111"/>
    </row>
    <row r="161" spans="2:106" x14ac:dyDescent="0.35">
      <c r="B161" s="111" t="str" cm="1">
        <f t="array" ref="B161">IFERROR(INDEX(#REF!,SMALL(#REF!,ROW(153:153))),"")</f>
        <v/>
      </c>
      <c r="C161" s="112"/>
      <c r="D161" s="112"/>
      <c r="E161" s="112"/>
      <c r="F161" s="112"/>
      <c r="G161" s="112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  <c r="AI161" s="111"/>
      <c r="AJ161" s="111"/>
      <c r="AK161" s="111"/>
      <c r="AL161" s="111"/>
      <c r="AM161" s="111"/>
      <c r="AN161" s="111"/>
      <c r="AO161" s="111"/>
      <c r="AP161" s="111"/>
      <c r="AQ161" s="111"/>
      <c r="AR161" s="111"/>
      <c r="AS161" s="111"/>
      <c r="AT161" s="111"/>
      <c r="AU161" s="111"/>
      <c r="AV161" s="111"/>
      <c r="AW161" s="111"/>
      <c r="AX161" s="111"/>
      <c r="AY161" s="111"/>
      <c r="AZ161" s="111"/>
      <c r="BA161" s="111"/>
      <c r="BB161" s="111"/>
      <c r="BC161" s="111"/>
      <c r="BD161" s="111"/>
      <c r="BE161" s="111"/>
      <c r="BF161" s="111"/>
      <c r="BG161" s="111"/>
      <c r="BH161" s="111"/>
      <c r="BI161" s="111"/>
      <c r="BJ161" s="111"/>
      <c r="BK161" s="111"/>
      <c r="BL161" s="111"/>
      <c r="BM161" s="111"/>
      <c r="BN161" s="111"/>
      <c r="BO161" s="111"/>
      <c r="BP161" s="111"/>
      <c r="BQ161" s="111"/>
      <c r="BR161" s="111"/>
      <c r="BS161" s="111"/>
      <c r="BT161" s="111"/>
      <c r="BU161" s="111"/>
      <c r="BV161" s="111"/>
      <c r="BW161" s="111"/>
      <c r="BX161" s="111"/>
      <c r="BY161" s="111"/>
      <c r="BZ161" s="111"/>
      <c r="CA161" s="111"/>
      <c r="CB161" s="111"/>
      <c r="CC161" s="111"/>
      <c r="CD161" s="111"/>
      <c r="CE161" s="111"/>
      <c r="CF161" s="111"/>
      <c r="CG161" s="111"/>
      <c r="CH161" s="111"/>
      <c r="CI161" s="111"/>
      <c r="CJ161" s="111"/>
      <c r="CK161" s="111"/>
      <c r="CL161" s="111"/>
      <c r="CM161" s="111"/>
      <c r="CN161" s="111"/>
      <c r="CO161" s="111"/>
      <c r="CP161" s="111"/>
      <c r="CQ161" s="111"/>
      <c r="CR161" s="111"/>
      <c r="CS161" s="111"/>
      <c r="CT161" s="111"/>
      <c r="CU161" s="111"/>
      <c r="CV161" s="111"/>
      <c r="CW161" s="111"/>
      <c r="CX161" s="111"/>
      <c r="CY161" s="111"/>
      <c r="CZ161" s="111"/>
      <c r="DA161" s="111"/>
      <c r="DB161" s="111"/>
    </row>
    <row r="162" spans="2:106" x14ac:dyDescent="0.35">
      <c r="B162" s="111" t="str" cm="1">
        <f t="array" ref="B162">IFERROR(INDEX(#REF!,SMALL(#REF!,ROW(154:154))),"")</f>
        <v/>
      </c>
      <c r="C162" s="112"/>
      <c r="D162" s="112"/>
      <c r="E162" s="112"/>
      <c r="F162" s="112"/>
      <c r="G162" s="112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111"/>
      <c r="AJ162" s="111"/>
      <c r="AK162" s="111"/>
      <c r="AL162" s="111"/>
      <c r="AM162" s="111"/>
      <c r="AN162" s="111"/>
      <c r="AO162" s="111"/>
      <c r="AP162" s="111"/>
      <c r="AQ162" s="111"/>
      <c r="AR162" s="111"/>
      <c r="AS162" s="111"/>
      <c r="AT162" s="111"/>
      <c r="AU162" s="111"/>
      <c r="AV162" s="111"/>
      <c r="AW162" s="111"/>
      <c r="AX162" s="111"/>
      <c r="AY162" s="111"/>
      <c r="AZ162" s="111"/>
      <c r="BA162" s="111"/>
      <c r="BB162" s="111"/>
      <c r="BC162" s="111"/>
      <c r="BD162" s="111"/>
      <c r="BE162" s="111"/>
      <c r="BF162" s="111"/>
      <c r="BG162" s="111"/>
      <c r="BH162" s="111"/>
      <c r="BI162" s="111"/>
      <c r="BJ162" s="111"/>
      <c r="BK162" s="111"/>
      <c r="BL162" s="111"/>
      <c r="BM162" s="111"/>
      <c r="BN162" s="111"/>
      <c r="BO162" s="111"/>
      <c r="BP162" s="111"/>
      <c r="BQ162" s="111"/>
      <c r="BR162" s="111"/>
      <c r="BS162" s="111"/>
      <c r="BT162" s="111"/>
      <c r="BU162" s="111"/>
      <c r="BV162" s="111"/>
      <c r="BW162" s="111"/>
      <c r="BX162" s="111"/>
      <c r="BY162" s="111"/>
      <c r="BZ162" s="111"/>
      <c r="CA162" s="111"/>
      <c r="CB162" s="111"/>
      <c r="CC162" s="111"/>
      <c r="CD162" s="111"/>
      <c r="CE162" s="111"/>
      <c r="CF162" s="111"/>
      <c r="CG162" s="111"/>
      <c r="CH162" s="111"/>
      <c r="CI162" s="111"/>
      <c r="CJ162" s="111"/>
      <c r="CK162" s="111"/>
      <c r="CL162" s="111"/>
      <c r="CM162" s="111"/>
      <c r="CN162" s="111"/>
      <c r="CO162" s="111"/>
      <c r="CP162" s="111"/>
      <c r="CQ162" s="111"/>
      <c r="CR162" s="111"/>
      <c r="CS162" s="111"/>
      <c r="CT162" s="111"/>
      <c r="CU162" s="111"/>
      <c r="CV162" s="111"/>
      <c r="CW162" s="111"/>
      <c r="CX162" s="111"/>
      <c r="CY162" s="111"/>
      <c r="CZ162" s="111"/>
      <c r="DA162" s="111"/>
      <c r="DB162" s="111"/>
    </row>
    <row r="163" spans="2:106" x14ac:dyDescent="0.35">
      <c r="B163" s="111" t="str" cm="1">
        <f t="array" ref="B163">IFERROR(INDEX(#REF!,SMALL(#REF!,ROW(155:155))),"")</f>
        <v/>
      </c>
      <c r="C163" s="112"/>
      <c r="D163" s="112"/>
      <c r="E163" s="112"/>
      <c r="F163" s="112"/>
      <c r="G163" s="112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1"/>
      <c r="CE163" s="111"/>
      <c r="CF163" s="111"/>
      <c r="CG163" s="111"/>
      <c r="CH163" s="111"/>
      <c r="CI163" s="111"/>
      <c r="CJ163" s="111"/>
      <c r="CK163" s="111"/>
      <c r="CL163" s="111"/>
      <c r="CM163" s="111"/>
      <c r="CN163" s="111"/>
      <c r="CO163" s="111"/>
      <c r="CP163" s="111"/>
      <c r="CQ163" s="111"/>
      <c r="CR163" s="111"/>
      <c r="CS163" s="111"/>
      <c r="CT163" s="111"/>
      <c r="CU163" s="111"/>
      <c r="CV163" s="111"/>
      <c r="CW163" s="111"/>
      <c r="CX163" s="111"/>
      <c r="CY163" s="111"/>
      <c r="CZ163" s="111"/>
      <c r="DA163" s="111"/>
      <c r="DB163" s="111"/>
    </row>
    <row r="164" spans="2:106" x14ac:dyDescent="0.35">
      <c r="B164" s="111" t="str" cm="1">
        <f t="array" ref="B164">IFERROR(INDEX(#REF!,SMALL(#REF!,ROW(156:156))),"")</f>
        <v/>
      </c>
      <c r="C164" s="112"/>
      <c r="D164" s="112"/>
      <c r="E164" s="112"/>
      <c r="F164" s="112"/>
      <c r="G164" s="112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11"/>
      <c r="AL164" s="111"/>
      <c r="AM164" s="111"/>
      <c r="AN164" s="111"/>
      <c r="AO164" s="111"/>
      <c r="AP164" s="111"/>
      <c r="AQ164" s="111"/>
      <c r="AR164" s="111"/>
      <c r="AS164" s="111"/>
      <c r="AT164" s="111"/>
      <c r="AU164" s="111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/>
      <c r="BG164" s="111"/>
      <c r="BH164" s="111"/>
      <c r="BI164" s="111"/>
      <c r="BJ164" s="111"/>
      <c r="BK164" s="111"/>
      <c r="BL164" s="111"/>
      <c r="BM164" s="111"/>
      <c r="BN164" s="111"/>
      <c r="BO164" s="111"/>
      <c r="BP164" s="111"/>
      <c r="BQ164" s="111"/>
      <c r="BR164" s="111"/>
      <c r="BS164" s="111"/>
      <c r="BT164" s="111"/>
      <c r="BU164" s="111"/>
      <c r="BV164" s="111"/>
      <c r="BW164" s="111"/>
      <c r="BX164" s="111"/>
      <c r="BY164" s="111"/>
      <c r="BZ164" s="111"/>
      <c r="CA164" s="111"/>
      <c r="CB164" s="111"/>
      <c r="CC164" s="111"/>
      <c r="CD164" s="111"/>
      <c r="CE164" s="111"/>
      <c r="CF164" s="111"/>
      <c r="CG164" s="111"/>
      <c r="CH164" s="111"/>
      <c r="CI164" s="111"/>
      <c r="CJ164" s="111"/>
      <c r="CK164" s="111"/>
      <c r="CL164" s="111"/>
      <c r="CM164" s="111"/>
      <c r="CN164" s="111"/>
      <c r="CO164" s="111"/>
      <c r="CP164" s="111"/>
      <c r="CQ164" s="111"/>
      <c r="CR164" s="111"/>
      <c r="CS164" s="111"/>
      <c r="CT164" s="111"/>
      <c r="CU164" s="111"/>
      <c r="CV164" s="111"/>
      <c r="CW164" s="111"/>
      <c r="CX164" s="111"/>
      <c r="CY164" s="111"/>
      <c r="CZ164" s="111"/>
      <c r="DA164" s="111"/>
      <c r="DB164" s="111"/>
    </row>
    <row r="165" spans="2:106" x14ac:dyDescent="0.35">
      <c r="B165" s="111" t="str" cm="1">
        <f t="array" ref="B165">IFERROR(INDEX(#REF!,SMALL(#REF!,ROW(157:157))),"")</f>
        <v/>
      </c>
      <c r="C165" s="112"/>
      <c r="D165" s="112"/>
      <c r="E165" s="112"/>
      <c r="F165" s="112"/>
      <c r="G165" s="112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111"/>
      <c r="AY165" s="111"/>
      <c r="AZ165" s="111"/>
      <c r="BA165" s="111"/>
      <c r="BB165" s="111"/>
      <c r="BC165" s="111"/>
      <c r="BD165" s="111"/>
      <c r="BE165" s="111"/>
      <c r="BF165" s="111"/>
      <c r="BG165" s="111"/>
      <c r="BH165" s="111"/>
      <c r="BI165" s="111"/>
      <c r="BJ165" s="111"/>
      <c r="BK165" s="111"/>
      <c r="BL165" s="111"/>
      <c r="BM165" s="111"/>
      <c r="BN165" s="111"/>
      <c r="BO165" s="111"/>
      <c r="BP165" s="111"/>
      <c r="BQ165" s="111"/>
      <c r="BR165" s="111"/>
      <c r="BS165" s="111"/>
      <c r="BT165" s="111"/>
      <c r="BU165" s="111"/>
      <c r="BV165" s="111"/>
      <c r="BW165" s="111"/>
      <c r="BX165" s="111"/>
      <c r="BY165" s="111"/>
      <c r="BZ165" s="111"/>
      <c r="CA165" s="111"/>
      <c r="CB165" s="111"/>
      <c r="CC165" s="111"/>
      <c r="CD165" s="111"/>
      <c r="CE165" s="111"/>
      <c r="CF165" s="111"/>
      <c r="CG165" s="111"/>
      <c r="CH165" s="111"/>
      <c r="CI165" s="111"/>
      <c r="CJ165" s="111"/>
      <c r="CK165" s="111"/>
      <c r="CL165" s="111"/>
      <c r="CM165" s="111"/>
      <c r="CN165" s="111"/>
      <c r="CO165" s="111"/>
      <c r="CP165" s="111"/>
      <c r="CQ165" s="111"/>
      <c r="CR165" s="111"/>
      <c r="CS165" s="111"/>
      <c r="CT165" s="111"/>
      <c r="CU165" s="111"/>
      <c r="CV165" s="111"/>
      <c r="CW165" s="111"/>
      <c r="CX165" s="111"/>
      <c r="CY165" s="111"/>
      <c r="CZ165" s="111"/>
      <c r="DA165" s="111"/>
      <c r="DB165" s="111"/>
    </row>
    <row r="166" spans="2:106" x14ac:dyDescent="0.35">
      <c r="B166" s="111" t="str" cm="1">
        <f t="array" ref="B166">IFERROR(INDEX(#REF!,SMALL(#REF!,ROW(158:158))),"")</f>
        <v/>
      </c>
      <c r="C166" s="112"/>
      <c r="D166" s="112"/>
      <c r="E166" s="112"/>
      <c r="F166" s="112"/>
      <c r="G166" s="112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111"/>
      <c r="AJ166" s="111"/>
      <c r="AK166" s="111"/>
      <c r="AL166" s="111"/>
      <c r="AM166" s="111"/>
      <c r="AN166" s="111"/>
      <c r="AO166" s="111"/>
      <c r="AP166" s="111"/>
      <c r="AQ166" s="111"/>
      <c r="AR166" s="111"/>
      <c r="AS166" s="111"/>
      <c r="AT166" s="111"/>
      <c r="AU166" s="111"/>
      <c r="AV166" s="111"/>
      <c r="AW166" s="111"/>
      <c r="AX166" s="111"/>
      <c r="AY166" s="111"/>
      <c r="AZ166" s="111"/>
      <c r="BA166" s="111"/>
      <c r="BB166" s="111"/>
      <c r="BC166" s="111"/>
      <c r="BD166" s="111"/>
      <c r="BE166" s="111"/>
      <c r="BF166" s="111"/>
      <c r="BG166" s="111"/>
      <c r="BH166" s="111"/>
      <c r="BI166" s="111"/>
      <c r="BJ166" s="111"/>
      <c r="BK166" s="111"/>
      <c r="BL166" s="111"/>
      <c r="BM166" s="111"/>
      <c r="BN166" s="111"/>
      <c r="BO166" s="111"/>
      <c r="BP166" s="111"/>
      <c r="BQ166" s="111"/>
      <c r="BR166" s="111"/>
      <c r="BS166" s="111"/>
      <c r="BT166" s="111"/>
      <c r="BU166" s="111"/>
      <c r="BV166" s="111"/>
      <c r="BW166" s="111"/>
      <c r="BX166" s="111"/>
      <c r="BY166" s="111"/>
      <c r="BZ166" s="111"/>
      <c r="CA166" s="111"/>
      <c r="CB166" s="111"/>
      <c r="CC166" s="111"/>
      <c r="CD166" s="111"/>
      <c r="CE166" s="111"/>
      <c r="CF166" s="111"/>
      <c r="CG166" s="111"/>
      <c r="CH166" s="111"/>
      <c r="CI166" s="111"/>
      <c r="CJ166" s="111"/>
      <c r="CK166" s="111"/>
      <c r="CL166" s="111"/>
      <c r="CM166" s="111"/>
      <c r="CN166" s="111"/>
      <c r="CO166" s="111"/>
      <c r="CP166" s="111"/>
      <c r="CQ166" s="111"/>
      <c r="CR166" s="111"/>
      <c r="CS166" s="111"/>
      <c r="CT166" s="111"/>
      <c r="CU166" s="111"/>
      <c r="CV166" s="111"/>
      <c r="CW166" s="111"/>
      <c r="CX166" s="111"/>
      <c r="CY166" s="111"/>
      <c r="CZ166" s="111"/>
      <c r="DA166" s="111"/>
      <c r="DB166" s="111"/>
    </row>
    <row r="167" spans="2:106" x14ac:dyDescent="0.35">
      <c r="B167" s="111" t="str" cm="1">
        <f t="array" ref="B167">IFERROR(INDEX(#REF!,SMALL(#REF!,ROW(159:159))),"")</f>
        <v/>
      </c>
      <c r="C167" s="112"/>
      <c r="D167" s="112"/>
      <c r="E167" s="112"/>
      <c r="F167" s="112"/>
      <c r="G167" s="112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111"/>
      <c r="AY167" s="111"/>
      <c r="AZ167" s="111"/>
      <c r="BA167" s="111"/>
      <c r="BB167" s="111"/>
      <c r="BC167" s="111"/>
      <c r="BD167" s="111"/>
      <c r="BE167" s="111"/>
      <c r="BF167" s="111"/>
      <c r="BG167" s="111"/>
      <c r="BH167" s="111"/>
      <c r="BI167" s="111"/>
      <c r="BJ167" s="111"/>
      <c r="BK167" s="111"/>
      <c r="BL167" s="111"/>
      <c r="BM167" s="111"/>
      <c r="BN167" s="111"/>
      <c r="BO167" s="111"/>
      <c r="BP167" s="111"/>
      <c r="BQ167" s="111"/>
      <c r="BR167" s="111"/>
      <c r="BS167" s="111"/>
      <c r="BT167" s="111"/>
      <c r="BU167" s="111"/>
      <c r="BV167" s="111"/>
      <c r="BW167" s="111"/>
      <c r="BX167" s="111"/>
      <c r="BY167" s="111"/>
      <c r="BZ167" s="111"/>
      <c r="CA167" s="111"/>
      <c r="CB167" s="111"/>
      <c r="CC167" s="111"/>
      <c r="CD167" s="111"/>
      <c r="CE167" s="111"/>
      <c r="CF167" s="111"/>
      <c r="CG167" s="111"/>
      <c r="CH167" s="111"/>
      <c r="CI167" s="111"/>
      <c r="CJ167" s="111"/>
      <c r="CK167" s="111"/>
      <c r="CL167" s="111"/>
      <c r="CM167" s="111"/>
      <c r="CN167" s="111"/>
      <c r="CO167" s="111"/>
      <c r="CP167" s="111"/>
      <c r="CQ167" s="111"/>
      <c r="CR167" s="111"/>
      <c r="CS167" s="111"/>
      <c r="CT167" s="111"/>
      <c r="CU167" s="111"/>
      <c r="CV167" s="111"/>
      <c r="CW167" s="111"/>
      <c r="CX167" s="111"/>
      <c r="CY167" s="111"/>
      <c r="CZ167" s="111"/>
      <c r="DA167" s="111"/>
      <c r="DB167" s="111"/>
    </row>
    <row r="168" spans="2:106" x14ac:dyDescent="0.35">
      <c r="B168" s="111" t="str" cm="1">
        <f t="array" ref="B168">IFERROR(INDEX(#REF!,SMALL(#REF!,ROW(160:160))),"")</f>
        <v/>
      </c>
      <c r="C168" s="112"/>
      <c r="D168" s="112"/>
      <c r="E168" s="112"/>
      <c r="F168" s="112"/>
      <c r="G168" s="112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  <c r="AI168" s="111"/>
      <c r="AJ168" s="111"/>
      <c r="AK168" s="111"/>
      <c r="AL168" s="111"/>
      <c r="AM168" s="111"/>
      <c r="AN168" s="111"/>
      <c r="AO168" s="111"/>
      <c r="AP168" s="111"/>
      <c r="AQ168" s="111"/>
      <c r="AR168" s="111"/>
      <c r="AS168" s="111"/>
      <c r="AT168" s="111"/>
      <c r="AU168" s="111"/>
      <c r="AV168" s="111"/>
      <c r="AW168" s="111"/>
      <c r="AX168" s="111"/>
      <c r="AY168" s="111"/>
      <c r="AZ168" s="111"/>
      <c r="BA168" s="111"/>
      <c r="BB168" s="111"/>
      <c r="BC168" s="111"/>
      <c r="BD168" s="111"/>
      <c r="BE168" s="111"/>
      <c r="BF168" s="111"/>
      <c r="BG168" s="111"/>
      <c r="BH168" s="111"/>
      <c r="BI168" s="111"/>
      <c r="BJ168" s="111"/>
      <c r="BK168" s="111"/>
      <c r="BL168" s="111"/>
      <c r="BM168" s="111"/>
      <c r="BN168" s="111"/>
      <c r="BO168" s="111"/>
      <c r="BP168" s="111"/>
      <c r="BQ168" s="111"/>
      <c r="BR168" s="111"/>
      <c r="BS168" s="111"/>
      <c r="BT168" s="111"/>
      <c r="BU168" s="111"/>
      <c r="BV168" s="111"/>
      <c r="BW168" s="111"/>
      <c r="BX168" s="111"/>
      <c r="BY168" s="111"/>
      <c r="BZ168" s="111"/>
      <c r="CA168" s="111"/>
      <c r="CB168" s="111"/>
      <c r="CC168" s="111"/>
      <c r="CD168" s="111"/>
      <c r="CE168" s="111"/>
      <c r="CF168" s="111"/>
      <c r="CG168" s="111"/>
      <c r="CH168" s="111"/>
      <c r="CI168" s="111"/>
      <c r="CJ168" s="111"/>
      <c r="CK168" s="111"/>
      <c r="CL168" s="111"/>
      <c r="CM168" s="111"/>
      <c r="CN168" s="111"/>
      <c r="CO168" s="111"/>
      <c r="CP168" s="111"/>
      <c r="CQ168" s="111"/>
      <c r="CR168" s="111"/>
      <c r="CS168" s="111"/>
      <c r="CT168" s="111"/>
      <c r="CU168" s="111"/>
      <c r="CV168" s="111"/>
      <c r="CW168" s="111"/>
      <c r="CX168" s="111"/>
      <c r="CY168" s="111"/>
      <c r="CZ168" s="111"/>
      <c r="DA168" s="111"/>
      <c r="DB168" s="111"/>
    </row>
    <row r="169" spans="2:106" x14ac:dyDescent="0.35">
      <c r="B169" s="111" t="str" cm="1">
        <f t="array" ref="B169">IFERROR(INDEX(#REF!,SMALL(#REF!,ROW(161:161))),"")</f>
        <v/>
      </c>
      <c r="C169" s="112"/>
      <c r="D169" s="112"/>
      <c r="E169" s="112"/>
      <c r="F169" s="112"/>
      <c r="G169" s="112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  <c r="AU169" s="111"/>
      <c r="AV169" s="111"/>
      <c r="AW169" s="111"/>
      <c r="AX169" s="111"/>
      <c r="AY169" s="111"/>
      <c r="AZ169" s="111"/>
      <c r="BA169" s="111"/>
      <c r="BB169" s="111"/>
      <c r="BC169" s="111"/>
      <c r="BD169" s="111"/>
      <c r="BE169" s="111"/>
      <c r="BF169" s="111"/>
      <c r="BG169" s="111"/>
      <c r="BH169" s="111"/>
      <c r="BI169" s="111"/>
      <c r="BJ169" s="111"/>
      <c r="BK169" s="111"/>
      <c r="BL169" s="111"/>
      <c r="BM169" s="111"/>
      <c r="BN169" s="111"/>
      <c r="BO169" s="111"/>
      <c r="BP169" s="111"/>
      <c r="BQ169" s="111"/>
      <c r="BR169" s="111"/>
      <c r="BS169" s="111"/>
      <c r="BT169" s="111"/>
      <c r="BU169" s="111"/>
      <c r="BV169" s="111"/>
      <c r="BW169" s="111"/>
      <c r="BX169" s="111"/>
      <c r="BY169" s="111"/>
      <c r="BZ169" s="111"/>
      <c r="CA169" s="111"/>
      <c r="CB169" s="111"/>
      <c r="CC169" s="111"/>
      <c r="CD169" s="111"/>
      <c r="CE169" s="111"/>
      <c r="CF169" s="111"/>
      <c r="CG169" s="111"/>
      <c r="CH169" s="111"/>
      <c r="CI169" s="111"/>
      <c r="CJ169" s="111"/>
      <c r="CK169" s="111"/>
      <c r="CL169" s="111"/>
      <c r="CM169" s="111"/>
      <c r="CN169" s="111"/>
      <c r="CO169" s="111"/>
      <c r="CP169" s="111"/>
      <c r="CQ169" s="111"/>
      <c r="CR169" s="111"/>
      <c r="CS169" s="111"/>
      <c r="CT169" s="111"/>
      <c r="CU169" s="111"/>
      <c r="CV169" s="111"/>
      <c r="CW169" s="111"/>
      <c r="CX169" s="111"/>
      <c r="CY169" s="111"/>
      <c r="CZ169" s="111"/>
      <c r="DA169" s="111"/>
      <c r="DB169" s="111"/>
    </row>
    <row r="170" spans="2:106" x14ac:dyDescent="0.35">
      <c r="B170" s="111" t="str" cm="1">
        <f t="array" ref="B170">IFERROR(INDEX(#REF!,SMALL(#REF!,ROW(162:162))),"")</f>
        <v/>
      </c>
      <c r="C170" s="112"/>
      <c r="D170" s="112"/>
      <c r="E170" s="112"/>
      <c r="F170" s="112"/>
      <c r="G170" s="112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111"/>
      <c r="BD170" s="111"/>
      <c r="BE170" s="111"/>
      <c r="BF170" s="111"/>
      <c r="BG170" s="111"/>
      <c r="BH170" s="111"/>
      <c r="BI170" s="111"/>
      <c r="BJ170" s="111"/>
      <c r="BK170" s="111"/>
      <c r="BL170" s="111"/>
      <c r="BM170" s="111"/>
      <c r="BN170" s="111"/>
      <c r="BO170" s="111"/>
      <c r="BP170" s="111"/>
      <c r="BQ170" s="111"/>
      <c r="BR170" s="111"/>
      <c r="BS170" s="111"/>
      <c r="BT170" s="111"/>
      <c r="BU170" s="111"/>
      <c r="BV170" s="111"/>
      <c r="BW170" s="111"/>
      <c r="BX170" s="111"/>
      <c r="BY170" s="111"/>
      <c r="BZ170" s="111"/>
      <c r="CA170" s="111"/>
      <c r="CB170" s="111"/>
      <c r="CC170" s="111"/>
      <c r="CD170" s="111"/>
      <c r="CE170" s="111"/>
      <c r="CF170" s="111"/>
      <c r="CG170" s="111"/>
      <c r="CH170" s="111"/>
      <c r="CI170" s="111"/>
      <c r="CJ170" s="111"/>
      <c r="CK170" s="111"/>
      <c r="CL170" s="111"/>
      <c r="CM170" s="111"/>
      <c r="CN170" s="111"/>
      <c r="CO170" s="111"/>
      <c r="CP170" s="111"/>
      <c r="CQ170" s="111"/>
      <c r="CR170" s="111"/>
      <c r="CS170" s="111"/>
      <c r="CT170" s="111"/>
      <c r="CU170" s="111"/>
      <c r="CV170" s="111"/>
      <c r="CW170" s="111"/>
      <c r="CX170" s="111"/>
      <c r="CY170" s="111"/>
      <c r="CZ170" s="111"/>
      <c r="DA170" s="111"/>
      <c r="DB170" s="111"/>
    </row>
    <row r="171" spans="2:106" x14ac:dyDescent="0.35">
      <c r="B171" s="111" t="str" cm="1">
        <f t="array" ref="B171">IFERROR(INDEX(#REF!,SMALL(#REF!,ROW(163:163))),"")</f>
        <v/>
      </c>
      <c r="C171" s="112"/>
      <c r="D171" s="112"/>
      <c r="E171" s="112"/>
      <c r="F171" s="112"/>
      <c r="G171" s="112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  <c r="AC171" s="111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  <c r="AU171" s="111"/>
      <c r="AV171" s="111"/>
      <c r="AW171" s="111"/>
      <c r="AX171" s="111"/>
      <c r="AY171" s="111"/>
      <c r="AZ171" s="111"/>
      <c r="BA171" s="111"/>
      <c r="BB171" s="111"/>
      <c r="BC171" s="111"/>
      <c r="BD171" s="111"/>
      <c r="BE171" s="111"/>
      <c r="BF171" s="111"/>
      <c r="BG171" s="111"/>
      <c r="BH171" s="111"/>
      <c r="BI171" s="111"/>
      <c r="BJ171" s="111"/>
      <c r="BK171" s="111"/>
      <c r="BL171" s="111"/>
      <c r="BM171" s="111"/>
      <c r="BN171" s="111"/>
      <c r="BO171" s="111"/>
      <c r="BP171" s="111"/>
      <c r="BQ171" s="111"/>
      <c r="BR171" s="111"/>
      <c r="BS171" s="111"/>
      <c r="BT171" s="111"/>
      <c r="BU171" s="111"/>
      <c r="BV171" s="111"/>
      <c r="BW171" s="111"/>
      <c r="BX171" s="111"/>
      <c r="BY171" s="111"/>
      <c r="BZ171" s="111"/>
      <c r="CA171" s="111"/>
      <c r="CB171" s="111"/>
      <c r="CC171" s="111"/>
      <c r="CD171" s="111"/>
      <c r="CE171" s="111"/>
      <c r="CF171" s="111"/>
      <c r="CG171" s="111"/>
      <c r="CH171" s="111"/>
      <c r="CI171" s="111"/>
      <c r="CJ171" s="111"/>
      <c r="CK171" s="111"/>
      <c r="CL171" s="111"/>
      <c r="CM171" s="111"/>
      <c r="CN171" s="111"/>
      <c r="CO171" s="111"/>
      <c r="CP171" s="111"/>
      <c r="CQ171" s="111"/>
      <c r="CR171" s="111"/>
      <c r="CS171" s="111"/>
      <c r="CT171" s="111"/>
      <c r="CU171" s="111"/>
      <c r="CV171" s="111"/>
      <c r="CW171" s="111"/>
      <c r="CX171" s="111"/>
      <c r="CY171" s="111"/>
      <c r="CZ171" s="111"/>
      <c r="DA171" s="111"/>
      <c r="DB171" s="111"/>
    </row>
    <row r="172" spans="2:106" x14ac:dyDescent="0.35">
      <c r="B172" s="111" t="str" cm="1">
        <f t="array" ref="B172">IFERROR(INDEX(#REF!,SMALL(#REF!,ROW(164:164))),"")</f>
        <v/>
      </c>
      <c r="C172" s="112"/>
      <c r="D172" s="112"/>
      <c r="E172" s="112"/>
      <c r="F172" s="112"/>
      <c r="G172" s="112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11"/>
      <c r="AL172" s="111"/>
      <c r="AM172" s="111"/>
      <c r="AN172" s="111"/>
      <c r="AO172" s="111"/>
      <c r="AP172" s="111"/>
      <c r="AQ172" s="111"/>
      <c r="AR172" s="111"/>
      <c r="AS172" s="111"/>
      <c r="AT172" s="111"/>
      <c r="AU172" s="111"/>
      <c r="AV172" s="111"/>
      <c r="AW172" s="111"/>
      <c r="AX172" s="111"/>
      <c r="AY172" s="111"/>
      <c r="AZ172" s="111"/>
      <c r="BA172" s="111"/>
      <c r="BB172" s="111"/>
      <c r="BC172" s="111"/>
      <c r="BD172" s="111"/>
      <c r="BE172" s="111"/>
      <c r="BF172" s="111"/>
      <c r="BG172" s="111"/>
      <c r="BH172" s="111"/>
      <c r="BI172" s="111"/>
      <c r="BJ172" s="111"/>
      <c r="BK172" s="111"/>
      <c r="BL172" s="111"/>
      <c r="BM172" s="111"/>
      <c r="BN172" s="111"/>
      <c r="BO172" s="111"/>
      <c r="BP172" s="111"/>
      <c r="BQ172" s="111"/>
      <c r="BR172" s="111"/>
      <c r="BS172" s="111"/>
      <c r="BT172" s="111"/>
      <c r="BU172" s="111"/>
      <c r="BV172" s="111"/>
      <c r="BW172" s="111"/>
      <c r="BX172" s="111"/>
      <c r="BY172" s="111"/>
      <c r="BZ172" s="111"/>
      <c r="CA172" s="111"/>
      <c r="CB172" s="111"/>
      <c r="CC172" s="111"/>
      <c r="CD172" s="111"/>
      <c r="CE172" s="111"/>
      <c r="CF172" s="111"/>
      <c r="CG172" s="111"/>
      <c r="CH172" s="111"/>
      <c r="CI172" s="111"/>
      <c r="CJ172" s="111"/>
      <c r="CK172" s="111"/>
      <c r="CL172" s="111"/>
      <c r="CM172" s="111"/>
      <c r="CN172" s="111"/>
      <c r="CO172" s="111"/>
      <c r="CP172" s="111"/>
      <c r="CQ172" s="111"/>
      <c r="CR172" s="111"/>
      <c r="CS172" s="111"/>
      <c r="CT172" s="111"/>
      <c r="CU172" s="111"/>
      <c r="CV172" s="111"/>
      <c r="CW172" s="111"/>
      <c r="CX172" s="111"/>
      <c r="CY172" s="111"/>
      <c r="CZ172" s="111"/>
      <c r="DA172" s="111"/>
      <c r="DB172" s="111"/>
    </row>
    <row r="173" spans="2:106" x14ac:dyDescent="0.35">
      <c r="B173" s="111" t="str" cm="1">
        <f t="array" ref="B173">IFERROR(INDEX(#REF!,SMALL(#REF!,ROW(165:165))),"")</f>
        <v/>
      </c>
      <c r="C173" s="112"/>
      <c r="D173" s="112"/>
      <c r="E173" s="112"/>
      <c r="F173" s="112"/>
      <c r="G173" s="112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111"/>
      <c r="BW173" s="111"/>
      <c r="BX173" s="111"/>
      <c r="BY173" s="111"/>
      <c r="BZ173" s="111"/>
      <c r="CA173" s="111"/>
      <c r="CB173" s="111"/>
      <c r="CC173" s="111"/>
      <c r="CD173" s="111"/>
      <c r="CE173" s="111"/>
      <c r="CF173" s="111"/>
      <c r="CG173" s="111"/>
      <c r="CH173" s="111"/>
      <c r="CI173" s="111"/>
      <c r="CJ173" s="111"/>
      <c r="CK173" s="111"/>
      <c r="CL173" s="111"/>
      <c r="CM173" s="111"/>
      <c r="CN173" s="111"/>
      <c r="CO173" s="111"/>
      <c r="CP173" s="111"/>
      <c r="CQ173" s="111"/>
      <c r="CR173" s="111"/>
      <c r="CS173" s="111"/>
      <c r="CT173" s="111"/>
      <c r="CU173" s="111"/>
      <c r="CV173" s="111"/>
      <c r="CW173" s="111"/>
      <c r="CX173" s="111"/>
      <c r="CY173" s="111"/>
      <c r="CZ173" s="111"/>
      <c r="DA173" s="111"/>
      <c r="DB173" s="111"/>
    </row>
    <row r="174" spans="2:106" x14ac:dyDescent="0.35">
      <c r="B174" s="111" t="str" cm="1">
        <f t="array" ref="B174">IFERROR(INDEX(#REF!,SMALL(#REF!,ROW(166:166))),"")</f>
        <v/>
      </c>
      <c r="C174" s="112"/>
      <c r="D174" s="112"/>
      <c r="E174" s="112"/>
      <c r="F174" s="112"/>
      <c r="G174" s="112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1"/>
      <c r="BE174" s="111"/>
      <c r="BF174" s="111"/>
      <c r="BG174" s="111"/>
      <c r="BH174" s="111"/>
      <c r="BI174" s="111"/>
      <c r="BJ174" s="111"/>
      <c r="BK174" s="111"/>
      <c r="BL174" s="111"/>
      <c r="BM174" s="111"/>
      <c r="BN174" s="111"/>
      <c r="BO174" s="111"/>
      <c r="BP174" s="111"/>
      <c r="BQ174" s="111"/>
      <c r="BR174" s="111"/>
      <c r="BS174" s="111"/>
      <c r="BT174" s="111"/>
      <c r="BU174" s="111"/>
      <c r="BV174" s="111"/>
      <c r="BW174" s="111"/>
      <c r="BX174" s="111"/>
      <c r="BY174" s="111"/>
      <c r="BZ174" s="111"/>
      <c r="CA174" s="111"/>
      <c r="CB174" s="111"/>
      <c r="CC174" s="111"/>
      <c r="CD174" s="111"/>
      <c r="CE174" s="111"/>
      <c r="CF174" s="111"/>
      <c r="CG174" s="111"/>
      <c r="CH174" s="111"/>
      <c r="CI174" s="111"/>
      <c r="CJ174" s="111"/>
      <c r="CK174" s="111"/>
      <c r="CL174" s="111"/>
      <c r="CM174" s="111"/>
      <c r="CN174" s="111"/>
      <c r="CO174" s="111"/>
      <c r="CP174" s="111"/>
      <c r="CQ174" s="111"/>
      <c r="CR174" s="111"/>
      <c r="CS174" s="111"/>
      <c r="CT174" s="111"/>
      <c r="CU174" s="111"/>
      <c r="CV174" s="111"/>
      <c r="CW174" s="111"/>
      <c r="CX174" s="111"/>
      <c r="CY174" s="111"/>
      <c r="CZ174" s="111"/>
      <c r="DA174" s="111"/>
      <c r="DB174" s="111"/>
    </row>
    <row r="175" spans="2:106" x14ac:dyDescent="0.35">
      <c r="B175" s="111" t="str" cm="1">
        <f t="array" ref="B175">IFERROR(INDEX(#REF!,SMALL(#REF!,ROW(167:167))),"")</f>
        <v/>
      </c>
      <c r="C175" s="112"/>
      <c r="D175" s="112"/>
      <c r="E175" s="112"/>
      <c r="F175" s="112"/>
      <c r="G175" s="112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  <c r="BD175" s="111"/>
      <c r="BE175" s="111"/>
      <c r="BF175" s="111"/>
      <c r="BG175" s="111"/>
      <c r="BH175" s="111"/>
      <c r="BI175" s="111"/>
      <c r="BJ175" s="111"/>
      <c r="BK175" s="111"/>
      <c r="BL175" s="111"/>
      <c r="BM175" s="111"/>
      <c r="BN175" s="111"/>
      <c r="BO175" s="111"/>
      <c r="BP175" s="111"/>
      <c r="BQ175" s="111"/>
      <c r="BR175" s="111"/>
      <c r="BS175" s="111"/>
      <c r="BT175" s="111"/>
      <c r="BU175" s="111"/>
      <c r="BV175" s="111"/>
      <c r="BW175" s="111"/>
      <c r="BX175" s="111"/>
      <c r="BY175" s="111"/>
      <c r="BZ175" s="111"/>
      <c r="CA175" s="111"/>
      <c r="CB175" s="111"/>
      <c r="CC175" s="111"/>
      <c r="CD175" s="111"/>
      <c r="CE175" s="111"/>
      <c r="CF175" s="111"/>
      <c r="CG175" s="111"/>
      <c r="CH175" s="111"/>
      <c r="CI175" s="111"/>
      <c r="CJ175" s="111"/>
      <c r="CK175" s="111"/>
      <c r="CL175" s="111"/>
      <c r="CM175" s="111"/>
      <c r="CN175" s="111"/>
      <c r="CO175" s="111"/>
      <c r="CP175" s="111"/>
      <c r="CQ175" s="111"/>
      <c r="CR175" s="111"/>
      <c r="CS175" s="111"/>
      <c r="CT175" s="111"/>
      <c r="CU175" s="111"/>
      <c r="CV175" s="111"/>
      <c r="CW175" s="111"/>
      <c r="CX175" s="111"/>
      <c r="CY175" s="111"/>
      <c r="CZ175" s="111"/>
      <c r="DA175" s="111"/>
      <c r="DB175" s="111"/>
    </row>
    <row r="176" spans="2:106" x14ac:dyDescent="0.35">
      <c r="B176" s="111" t="str" cm="1">
        <f t="array" ref="B176">IFERROR(INDEX(#REF!,SMALL(#REF!,ROW(168:168))),"")</f>
        <v/>
      </c>
      <c r="C176" s="112"/>
      <c r="D176" s="112"/>
      <c r="E176" s="112"/>
      <c r="F176" s="112"/>
      <c r="G176" s="112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  <c r="AJ176" s="111"/>
      <c r="AK176" s="111"/>
      <c r="AL176" s="111"/>
      <c r="AM176" s="111"/>
      <c r="AN176" s="111"/>
      <c r="AO176" s="111"/>
      <c r="AP176" s="111"/>
      <c r="AQ176" s="111"/>
      <c r="AR176" s="111"/>
      <c r="AS176" s="111"/>
      <c r="AT176" s="111"/>
      <c r="AU176" s="111"/>
      <c r="AV176" s="111"/>
      <c r="AW176" s="111"/>
      <c r="AX176" s="111"/>
      <c r="AY176" s="111"/>
      <c r="AZ176" s="111"/>
      <c r="BA176" s="111"/>
      <c r="BB176" s="111"/>
      <c r="BC176" s="111"/>
      <c r="BD176" s="111"/>
      <c r="BE176" s="111"/>
      <c r="BF176" s="111"/>
      <c r="BG176" s="111"/>
      <c r="BH176" s="111"/>
      <c r="BI176" s="111"/>
      <c r="BJ176" s="111"/>
      <c r="BK176" s="111"/>
      <c r="BL176" s="111"/>
      <c r="BM176" s="111"/>
      <c r="BN176" s="111"/>
      <c r="BO176" s="111"/>
      <c r="BP176" s="111"/>
      <c r="BQ176" s="111"/>
      <c r="BR176" s="111"/>
      <c r="BS176" s="111"/>
      <c r="BT176" s="111"/>
      <c r="BU176" s="111"/>
      <c r="BV176" s="111"/>
      <c r="BW176" s="111"/>
      <c r="BX176" s="111"/>
      <c r="BY176" s="111"/>
      <c r="BZ176" s="111"/>
      <c r="CA176" s="111"/>
      <c r="CB176" s="111"/>
      <c r="CC176" s="111"/>
      <c r="CD176" s="111"/>
      <c r="CE176" s="111"/>
      <c r="CF176" s="111"/>
      <c r="CG176" s="111"/>
      <c r="CH176" s="111"/>
      <c r="CI176" s="111"/>
      <c r="CJ176" s="111"/>
      <c r="CK176" s="111"/>
      <c r="CL176" s="111"/>
      <c r="CM176" s="111"/>
      <c r="CN176" s="111"/>
      <c r="CO176" s="111"/>
      <c r="CP176" s="111"/>
      <c r="CQ176" s="111"/>
      <c r="CR176" s="111"/>
      <c r="CS176" s="111"/>
      <c r="CT176" s="111"/>
      <c r="CU176" s="111"/>
      <c r="CV176" s="111"/>
      <c r="CW176" s="111"/>
      <c r="CX176" s="111"/>
      <c r="CY176" s="111"/>
      <c r="CZ176" s="111"/>
      <c r="DA176" s="111"/>
      <c r="DB176" s="111"/>
    </row>
    <row r="177" spans="2:106" x14ac:dyDescent="0.35">
      <c r="B177" s="111" t="str" cm="1">
        <f t="array" ref="B177">IFERROR(INDEX(#REF!,SMALL(#REF!,ROW(169:169))),"")</f>
        <v/>
      </c>
      <c r="C177" s="112"/>
      <c r="D177" s="112"/>
      <c r="E177" s="112"/>
      <c r="F177" s="112"/>
      <c r="G177" s="112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  <c r="BD177" s="111"/>
      <c r="BE177" s="111"/>
      <c r="BF177" s="111"/>
      <c r="BG177" s="111"/>
      <c r="BH177" s="111"/>
      <c r="BI177" s="111"/>
      <c r="BJ177" s="111"/>
      <c r="BK177" s="111"/>
      <c r="BL177" s="111"/>
      <c r="BM177" s="111"/>
      <c r="BN177" s="111"/>
      <c r="BO177" s="111"/>
      <c r="BP177" s="111"/>
      <c r="BQ177" s="111"/>
      <c r="BR177" s="111"/>
      <c r="BS177" s="111"/>
      <c r="BT177" s="111"/>
      <c r="BU177" s="111"/>
      <c r="BV177" s="111"/>
      <c r="BW177" s="111"/>
      <c r="BX177" s="111"/>
      <c r="BY177" s="111"/>
      <c r="BZ177" s="111"/>
      <c r="CA177" s="111"/>
      <c r="CB177" s="111"/>
      <c r="CC177" s="111"/>
      <c r="CD177" s="111"/>
      <c r="CE177" s="111"/>
      <c r="CF177" s="111"/>
      <c r="CG177" s="111"/>
      <c r="CH177" s="111"/>
      <c r="CI177" s="111"/>
      <c r="CJ177" s="111"/>
      <c r="CK177" s="111"/>
      <c r="CL177" s="111"/>
      <c r="CM177" s="111"/>
      <c r="CN177" s="111"/>
      <c r="CO177" s="111"/>
      <c r="CP177" s="111"/>
      <c r="CQ177" s="111"/>
      <c r="CR177" s="111"/>
      <c r="CS177" s="111"/>
      <c r="CT177" s="111"/>
      <c r="CU177" s="111"/>
      <c r="CV177" s="111"/>
      <c r="CW177" s="111"/>
      <c r="CX177" s="111"/>
      <c r="CY177" s="111"/>
      <c r="CZ177" s="111"/>
      <c r="DA177" s="111"/>
      <c r="DB177" s="111"/>
    </row>
    <row r="178" spans="2:106" x14ac:dyDescent="0.35">
      <c r="B178" s="111" t="str" cm="1">
        <f t="array" ref="B178">IFERROR(INDEX(#REF!,SMALL(#REF!,ROW(170:170))),"")</f>
        <v/>
      </c>
      <c r="C178" s="112"/>
      <c r="D178" s="112"/>
      <c r="E178" s="112"/>
      <c r="F178" s="112"/>
      <c r="G178" s="112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  <c r="BD178" s="111"/>
      <c r="BE178" s="111"/>
      <c r="BF178" s="111"/>
      <c r="BG178" s="111"/>
      <c r="BH178" s="111"/>
      <c r="BI178" s="111"/>
      <c r="BJ178" s="111"/>
      <c r="BK178" s="111"/>
      <c r="BL178" s="111"/>
      <c r="BM178" s="111"/>
      <c r="BN178" s="111"/>
      <c r="BO178" s="111"/>
      <c r="BP178" s="111"/>
      <c r="BQ178" s="111"/>
      <c r="BR178" s="111"/>
      <c r="BS178" s="111"/>
      <c r="BT178" s="111"/>
      <c r="BU178" s="111"/>
      <c r="BV178" s="111"/>
      <c r="BW178" s="111"/>
      <c r="BX178" s="111"/>
      <c r="BY178" s="111"/>
      <c r="BZ178" s="111"/>
      <c r="CA178" s="111"/>
      <c r="CB178" s="111"/>
      <c r="CC178" s="111"/>
      <c r="CD178" s="111"/>
      <c r="CE178" s="111"/>
      <c r="CF178" s="111"/>
      <c r="CG178" s="111"/>
      <c r="CH178" s="111"/>
      <c r="CI178" s="111"/>
      <c r="CJ178" s="111"/>
      <c r="CK178" s="111"/>
      <c r="CL178" s="111"/>
      <c r="CM178" s="111"/>
      <c r="CN178" s="111"/>
      <c r="CO178" s="111"/>
      <c r="CP178" s="111"/>
      <c r="CQ178" s="111"/>
      <c r="CR178" s="111"/>
      <c r="CS178" s="111"/>
      <c r="CT178" s="111"/>
      <c r="CU178" s="111"/>
      <c r="CV178" s="111"/>
      <c r="CW178" s="111"/>
      <c r="CX178" s="111"/>
      <c r="CY178" s="111"/>
      <c r="CZ178" s="111"/>
      <c r="DA178" s="111"/>
      <c r="DB178" s="111"/>
    </row>
    <row r="179" spans="2:106" x14ac:dyDescent="0.35">
      <c r="B179" s="111" t="str" cm="1">
        <f t="array" ref="B179">IFERROR(INDEX(#REF!,SMALL(#REF!,ROW(171:171))),"")</f>
        <v/>
      </c>
      <c r="C179" s="112"/>
      <c r="D179" s="112"/>
      <c r="E179" s="112"/>
      <c r="F179" s="112"/>
      <c r="G179" s="112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  <c r="BD179" s="111"/>
      <c r="BE179" s="111"/>
      <c r="BF179" s="111"/>
      <c r="BG179" s="111"/>
      <c r="BH179" s="111"/>
      <c r="BI179" s="111"/>
      <c r="BJ179" s="111"/>
      <c r="BK179" s="111"/>
      <c r="BL179" s="111"/>
      <c r="BM179" s="111"/>
      <c r="BN179" s="111"/>
      <c r="BO179" s="111"/>
      <c r="BP179" s="111"/>
      <c r="BQ179" s="111"/>
      <c r="BR179" s="111"/>
      <c r="BS179" s="111"/>
      <c r="BT179" s="111"/>
      <c r="BU179" s="111"/>
      <c r="BV179" s="111"/>
      <c r="BW179" s="111"/>
      <c r="BX179" s="111"/>
      <c r="BY179" s="111"/>
      <c r="BZ179" s="111"/>
      <c r="CA179" s="111"/>
      <c r="CB179" s="111"/>
      <c r="CC179" s="111"/>
      <c r="CD179" s="111"/>
      <c r="CE179" s="111"/>
      <c r="CF179" s="111"/>
      <c r="CG179" s="111"/>
      <c r="CH179" s="111"/>
      <c r="CI179" s="111"/>
      <c r="CJ179" s="111"/>
      <c r="CK179" s="111"/>
      <c r="CL179" s="111"/>
      <c r="CM179" s="111"/>
      <c r="CN179" s="111"/>
      <c r="CO179" s="111"/>
      <c r="CP179" s="111"/>
      <c r="CQ179" s="111"/>
      <c r="CR179" s="111"/>
      <c r="CS179" s="111"/>
      <c r="CT179" s="111"/>
      <c r="CU179" s="111"/>
      <c r="CV179" s="111"/>
      <c r="CW179" s="111"/>
      <c r="CX179" s="111"/>
      <c r="CY179" s="111"/>
      <c r="CZ179" s="111"/>
      <c r="DA179" s="111"/>
      <c r="DB179" s="111"/>
    </row>
    <row r="180" spans="2:106" x14ac:dyDescent="0.35">
      <c r="B180" s="111" t="str" cm="1">
        <f t="array" ref="B180">IFERROR(INDEX(#REF!,SMALL(#REF!,ROW(172:172))),"")</f>
        <v/>
      </c>
      <c r="C180" s="112"/>
      <c r="D180" s="112"/>
      <c r="E180" s="112"/>
      <c r="F180" s="112"/>
      <c r="G180" s="112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  <c r="AA180" s="111"/>
      <c r="AB180" s="111"/>
      <c r="AC180" s="111"/>
      <c r="AD180" s="111"/>
      <c r="AE180" s="111"/>
      <c r="AF180" s="111"/>
      <c r="AG180" s="111"/>
      <c r="AH180" s="111"/>
      <c r="AI180" s="111"/>
      <c r="AJ180" s="111"/>
      <c r="AK180" s="111"/>
      <c r="AL180" s="111"/>
      <c r="AM180" s="111"/>
      <c r="AN180" s="111"/>
      <c r="AO180" s="111"/>
      <c r="AP180" s="111"/>
      <c r="AQ180" s="111"/>
      <c r="AR180" s="111"/>
      <c r="AS180" s="111"/>
      <c r="AT180" s="111"/>
      <c r="AU180" s="111"/>
      <c r="AV180" s="111"/>
      <c r="AW180" s="111"/>
      <c r="AX180" s="111"/>
      <c r="AY180" s="111"/>
      <c r="AZ180" s="111"/>
      <c r="BA180" s="111"/>
      <c r="BB180" s="111"/>
      <c r="BC180" s="111"/>
      <c r="BD180" s="111"/>
      <c r="BE180" s="111"/>
      <c r="BF180" s="111"/>
      <c r="BG180" s="111"/>
      <c r="BH180" s="111"/>
      <c r="BI180" s="111"/>
      <c r="BJ180" s="111"/>
      <c r="BK180" s="111"/>
      <c r="BL180" s="111"/>
      <c r="BM180" s="111"/>
      <c r="BN180" s="111"/>
      <c r="BO180" s="111"/>
      <c r="BP180" s="111"/>
      <c r="BQ180" s="111"/>
      <c r="BR180" s="111"/>
      <c r="BS180" s="111"/>
      <c r="BT180" s="111"/>
      <c r="BU180" s="111"/>
      <c r="BV180" s="111"/>
      <c r="BW180" s="111"/>
      <c r="BX180" s="111"/>
      <c r="BY180" s="111"/>
      <c r="BZ180" s="111"/>
      <c r="CA180" s="111"/>
      <c r="CB180" s="111"/>
      <c r="CC180" s="111"/>
      <c r="CD180" s="111"/>
      <c r="CE180" s="111"/>
      <c r="CF180" s="111"/>
      <c r="CG180" s="111"/>
      <c r="CH180" s="111"/>
      <c r="CI180" s="111"/>
      <c r="CJ180" s="111"/>
      <c r="CK180" s="111"/>
      <c r="CL180" s="111"/>
      <c r="CM180" s="111"/>
      <c r="CN180" s="111"/>
      <c r="CO180" s="111"/>
      <c r="CP180" s="111"/>
      <c r="CQ180" s="111"/>
      <c r="CR180" s="111"/>
      <c r="CS180" s="111"/>
      <c r="CT180" s="111"/>
      <c r="CU180" s="111"/>
      <c r="CV180" s="111"/>
      <c r="CW180" s="111"/>
      <c r="CX180" s="111"/>
      <c r="CY180" s="111"/>
      <c r="CZ180" s="111"/>
      <c r="DA180" s="111"/>
      <c r="DB180" s="111"/>
    </row>
    <row r="181" spans="2:106" x14ac:dyDescent="0.35">
      <c r="B181" s="111" t="str" cm="1">
        <f t="array" ref="B181">IFERROR(INDEX(#REF!,SMALL(#REF!,ROW(173:173))),"")</f>
        <v/>
      </c>
      <c r="C181" s="112"/>
      <c r="D181" s="112"/>
      <c r="E181" s="112"/>
      <c r="F181" s="112"/>
      <c r="G181" s="112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1"/>
      <c r="AC181" s="111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  <c r="AN181" s="111"/>
      <c r="AO181" s="111"/>
      <c r="AP181" s="111"/>
      <c r="AQ181" s="111"/>
      <c r="AR181" s="111"/>
      <c r="AS181" s="111"/>
      <c r="AT181" s="111"/>
      <c r="AU181" s="111"/>
      <c r="AV181" s="111"/>
      <c r="AW181" s="111"/>
      <c r="AX181" s="111"/>
      <c r="AY181" s="111"/>
      <c r="AZ181" s="111"/>
      <c r="BA181" s="111"/>
      <c r="BB181" s="111"/>
      <c r="BC181" s="111"/>
      <c r="BD181" s="111"/>
      <c r="BE181" s="111"/>
      <c r="BF181" s="111"/>
      <c r="BG181" s="111"/>
      <c r="BH181" s="111"/>
      <c r="BI181" s="111"/>
      <c r="BJ181" s="111"/>
      <c r="BK181" s="111"/>
      <c r="BL181" s="111"/>
      <c r="BM181" s="111"/>
      <c r="BN181" s="111"/>
      <c r="BO181" s="111"/>
      <c r="BP181" s="111"/>
      <c r="BQ181" s="111"/>
      <c r="BR181" s="111"/>
      <c r="BS181" s="111"/>
      <c r="BT181" s="111"/>
      <c r="BU181" s="111"/>
      <c r="BV181" s="111"/>
      <c r="BW181" s="111"/>
      <c r="BX181" s="111"/>
      <c r="BY181" s="111"/>
      <c r="BZ181" s="111"/>
      <c r="CA181" s="111"/>
      <c r="CB181" s="111"/>
      <c r="CC181" s="111"/>
      <c r="CD181" s="111"/>
      <c r="CE181" s="111"/>
      <c r="CF181" s="111"/>
      <c r="CG181" s="111"/>
      <c r="CH181" s="111"/>
      <c r="CI181" s="111"/>
      <c r="CJ181" s="111"/>
      <c r="CK181" s="111"/>
      <c r="CL181" s="111"/>
      <c r="CM181" s="111"/>
      <c r="CN181" s="111"/>
      <c r="CO181" s="111"/>
      <c r="CP181" s="111"/>
      <c r="CQ181" s="111"/>
      <c r="CR181" s="111"/>
      <c r="CS181" s="111"/>
      <c r="CT181" s="111"/>
      <c r="CU181" s="111"/>
      <c r="CV181" s="111"/>
      <c r="CW181" s="111"/>
      <c r="CX181" s="111"/>
      <c r="CY181" s="111"/>
      <c r="CZ181" s="111"/>
      <c r="DA181" s="111"/>
      <c r="DB181" s="111"/>
    </row>
    <row r="182" spans="2:106" x14ac:dyDescent="0.35">
      <c r="B182" s="111" t="str" cm="1">
        <f t="array" ref="B182">IFERROR(INDEX(#REF!,SMALL(#REF!,ROW(174:174))),"")</f>
        <v/>
      </c>
      <c r="C182" s="112"/>
      <c r="D182" s="112"/>
      <c r="E182" s="112"/>
      <c r="F182" s="112"/>
      <c r="G182" s="112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  <c r="AT182" s="111"/>
      <c r="AU182" s="111"/>
      <c r="AV182" s="111"/>
      <c r="AW182" s="111"/>
      <c r="AX182" s="111"/>
      <c r="AY182" s="111"/>
      <c r="AZ182" s="111"/>
      <c r="BA182" s="111"/>
      <c r="BB182" s="111"/>
      <c r="BC182" s="111"/>
      <c r="BD182" s="111"/>
      <c r="BE182" s="111"/>
      <c r="BF182" s="111"/>
      <c r="BG182" s="111"/>
      <c r="BH182" s="111"/>
      <c r="BI182" s="111"/>
      <c r="BJ182" s="111"/>
      <c r="BK182" s="111"/>
      <c r="BL182" s="111"/>
      <c r="BM182" s="111"/>
      <c r="BN182" s="111"/>
      <c r="BO182" s="111"/>
      <c r="BP182" s="111"/>
      <c r="BQ182" s="111"/>
      <c r="BR182" s="111"/>
      <c r="BS182" s="111"/>
      <c r="BT182" s="111"/>
      <c r="BU182" s="111"/>
      <c r="BV182" s="111"/>
      <c r="BW182" s="111"/>
      <c r="BX182" s="111"/>
      <c r="BY182" s="111"/>
      <c r="BZ182" s="111"/>
      <c r="CA182" s="111"/>
      <c r="CB182" s="111"/>
      <c r="CC182" s="111"/>
      <c r="CD182" s="111"/>
      <c r="CE182" s="111"/>
      <c r="CF182" s="111"/>
      <c r="CG182" s="111"/>
      <c r="CH182" s="111"/>
      <c r="CI182" s="111"/>
      <c r="CJ182" s="111"/>
      <c r="CK182" s="111"/>
      <c r="CL182" s="111"/>
      <c r="CM182" s="111"/>
      <c r="CN182" s="111"/>
      <c r="CO182" s="111"/>
      <c r="CP182" s="111"/>
      <c r="CQ182" s="111"/>
      <c r="CR182" s="111"/>
      <c r="CS182" s="111"/>
      <c r="CT182" s="111"/>
      <c r="CU182" s="111"/>
      <c r="CV182" s="111"/>
      <c r="CW182" s="111"/>
      <c r="CX182" s="111"/>
      <c r="CY182" s="111"/>
      <c r="CZ182" s="111"/>
      <c r="DA182" s="111"/>
      <c r="DB182" s="111"/>
    </row>
    <row r="183" spans="2:106" x14ac:dyDescent="0.35">
      <c r="B183" s="111" t="str" cm="1">
        <f t="array" ref="B183">IFERROR(INDEX(#REF!,SMALL(#REF!,ROW(175:175))),"")</f>
        <v/>
      </c>
      <c r="C183" s="112"/>
      <c r="D183" s="112"/>
      <c r="E183" s="112"/>
      <c r="F183" s="112"/>
      <c r="G183" s="112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1"/>
      <c r="AC183" s="111"/>
      <c r="AD183" s="111"/>
      <c r="AE183" s="111"/>
      <c r="AF183" s="111"/>
      <c r="AG183" s="111"/>
      <c r="AH183" s="111"/>
      <c r="AI183" s="111"/>
      <c r="AJ183" s="111"/>
      <c r="AK183" s="111"/>
      <c r="AL183" s="111"/>
      <c r="AM183" s="111"/>
      <c r="AN183" s="111"/>
      <c r="AO183" s="111"/>
      <c r="AP183" s="111"/>
      <c r="AQ183" s="111"/>
      <c r="AR183" s="111"/>
      <c r="AS183" s="111"/>
      <c r="AT183" s="111"/>
      <c r="AU183" s="111"/>
      <c r="AV183" s="111"/>
      <c r="AW183" s="111"/>
      <c r="AX183" s="111"/>
      <c r="AY183" s="111"/>
      <c r="AZ183" s="111"/>
      <c r="BA183" s="111"/>
      <c r="BB183" s="111"/>
      <c r="BC183" s="111"/>
      <c r="BD183" s="111"/>
      <c r="BE183" s="111"/>
      <c r="BF183" s="111"/>
      <c r="BG183" s="111"/>
      <c r="BH183" s="111"/>
      <c r="BI183" s="111"/>
      <c r="BJ183" s="111"/>
      <c r="BK183" s="111"/>
      <c r="BL183" s="111"/>
      <c r="BM183" s="111"/>
      <c r="BN183" s="111"/>
      <c r="BO183" s="111"/>
      <c r="BP183" s="111"/>
      <c r="BQ183" s="111"/>
      <c r="BR183" s="111"/>
      <c r="BS183" s="111"/>
      <c r="BT183" s="111"/>
      <c r="BU183" s="111"/>
      <c r="BV183" s="111"/>
      <c r="BW183" s="111"/>
      <c r="BX183" s="111"/>
      <c r="BY183" s="111"/>
      <c r="BZ183" s="111"/>
      <c r="CA183" s="111"/>
      <c r="CB183" s="111"/>
      <c r="CC183" s="111"/>
      <c r="CD183" s="111"/>
      <c r="CE183" s="111"/>
      <c r="CF183" s="111"/>
      <c r="CG183" s="111"/>
      <c r="CH183" s="111"/>
      <c r="CI183" s="111"/>
      <c r="CJ183" s="111"/>
      <c r="CK183" s="111"/>
      <c r="CL183" s="111"/>
      <c r="CM183" s="111"/>
      <c r="CN183" s="111"/>
      <c r="CO183" s="111"/>
      <c r="CP183" s="111"/>
      <c r="CQ183" s="111"/>
      <c r="CR183" s="111"/>
      <c r="CS183" s="111"/>
      <c r="CT183" s="111"/>
      <c r="CU183" s="111"/>
      <c r="CV183" s="111"/>
      <c r="CW183" s="111"/>
      <c r="CX183" s="111"/>
      <c r="CY183" s="111"/>
      <c r="CZ183" s="111"/>
      <c r="DA183" s="111"/>
      <c r="DB183" s="111"/>
    </row>
    <row r="184" spans="2:106" x14ac:dyDescent="0.35">
      <c r="B184" s="111" t="str" cm="1">
        <f t="array" ref="B184">IFERROR(INDEX(#REF!,SMALL(#REF!,ROW(176:176))),"")</f>
        <v/>
      </c>
      <c r="C184" s="112"/>
      <c r="D184" s="112"/>
      <c r="E184" s="112"/>
      <c r="F184" s="112"/>
      <c r="G184" s="112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  <c r="AJ184" s="111"/>
      <c r="AK184" s="111"/>
      <c r="AL184" s="111"/>
      <c r="AM184" s="111"/>
      <c r="AN184" s="111"/>
      <c r="AO184" s="111"/>
      <c r="AP184" s="111"/>
      <c r="AQ184" s="111"/>
      <c r="AR184" s="111"/>
      <c r="AS184" s="111"/>
      <c r="AT184" s="111"/>
      <c r="AU184" s="111"/>
      <c r="AV184" s="111"/>
      <c r="AW184" s="111"/>
      <c r="AX184" s="111"/>
      <c r="AY184" s="111"/>
      <c r="AZ184" s="111"/>
      <c r="BA184" s="111"/>
      <c r="BB184" s="111"/>
      <c r="BC184" s="111"/>
      <c r="BD184" s="111"/>
      <c r="BE184" s="111"/>
      <c r="BF184" s="111"/>
      <c r="BG184" s="111"/>
      <c r="BH184" s="111"/>
      <c r="BI184" s="111"/>
      <c r="BJ184" s="111"/>
      <c r="BK184" s="111"/>
      <c r="BL184" s="111"/>
      <c r="BM184" s="111"/>
      <c r="BN184" s="111"/>
      <c r="BO184" s="111"/>
      <c r="BP184" s="111"/>
      <c r="BQ184" s="111"/>
      <c r="BR184" s="111"/>
      <c r="BS184" s="111"/>
      <c r="BT184" s="111"/>
      <c r="BU184" s="111"/>
      <c r="BV184" s="111"/>
      <c r="BW184" s="111"/>
      <c r="BX184" s="111"/>
      <c r="BY184" s="111"/>
      <c r="BZ184" s="111"/>
      <c r="CA184" s="111"/>
      <c r="CB184" s="111"/>
      <c r="CC184" s="111"/>
      <c r="CD184" s="111"/>
      <c r="CE184" s="111"/>
      <c r="CF184" s="111"/>
      <c r="CG184" s="111"/>
      <c r="CH184" s="111"/>
      <c r="CI184" s="111"/>
      <c r="CJ184" s="111"/>
      <c r="CK184" s="111"/>
      <c r="CL184" s="111"/>
      <c r="CM184" s="111"/>
      <c r="CN184" s="111"/>
      <c r="CO184" s="111"/>
      <c r="CP184" s="111"/>
      <c r="CQ184" s="111"/>
      <c r="CR184" s="111"/>
      <c r="CS184" s="111"/>
      <c r="CT184" s="111"/>
      <c r="CU184" s="111"/>
      <c r="CV184" s="111"/>
      <c r="CW184" s="111"/>
      <c r="CX184" s="111"/>
      <c r="CY184" s="111"/>
      <c r="CZ184" s="111"/>
      <c r="DA184" s="111"/>
      <c r="DB184" s="111"/>
    </row>
    <row r="185" spans="2:106" x14ac:dyDescent="0.35">
      <c r="B185" s="111" t="str" cm="1">
        <f t="array" ref="B185">IFERROR(INDEX(#REF!,SMALL(#REF!,ROW(177:177))),"")</f>
        <v/>
      </c>
      <c r="C185" s="112"/>
      <c r="D185" s="112"/>
      <c r="E185" s="112"/>
      <c r="F185" s="112"/>
      <c r="G185" s="112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111"/>
      <c r="BB185" s="111"/>
      <c r="BC185" s="111"/>
      <c r="BD185" s="111"/>
      <c r="BE185" s="111"/>
      <c r="BF185" s="111"/>
      <c r="BG185" s="111"/>
      <c r="BH185" s="111"/>
      <c r="BI185" s="111"/>
      <c r="BJ185" s="111"/>
      <c r="BK185" s="111"/>
      <c r="BL185" s="111"/>
      <c r="BM185" s="111"/>
      <c r="BN185" s="111"/>
      <c r="BO185" s="111"/>
      <c r="BP185" s="111"/>
      <c r="BQ185" s="111"/>
      <c r="BR185" s="111"/>
      <c r="BS185" s="111"/>
      <c r="BT185" s="111"/>
      <c r="BU185" s="111"/>
      <c r="BV185" s="111"/>
      <c r="BW185" s="111"/>
      <c r="BX185" s="111"/>
      <c r="BY185" s="111"/>
      <c r="BZ185" s="111"/>
      <c r="CA185" s="111"/>
      <c r="CB185" s="111"/>
      <c r="CC185" s="111"/>
      <c r="CD185" s="111"/>
      <c r="CE185" s="111"/>
      <c r="CF185" s="111"/>
      <c r="CG185" s="111"/>
      <c r="CH185" s="111"/>
      <c r="CI185" s="111"/>
      <c r="CJ185" s="111"/>
      <c r="CK185" s="111"/>
      <c r="CL185" s="111"/>
      <c r="CM185" s="111"/>
      <c r="CN185" s="111"/>
      <c r="CO185" s="111"/>
      <c r="CP185" s="111"/>
      <c r="CQ185" s="111"/>
      <c r="CR185" s="111"/>
      <c r="CS185" s="111"/>
      <c r="CT185" s="111"/>
      <c r="CU185" s="111"/>
      <c r="CV185" s="111"/>
      <c r="CW185" s="111"/>
      <c r="CX185" s="111"/>
      <c r="CY185" s="111"/>
      <c r="CZ185" s="111"/>
      <c r="DA185" s="111"/>
      <c r="DB185" s="111"/>
    </row>
    <row r="186" spans="2:106" x14ac:dyDescent="0.35">
      <c r="B186" s="111" t="str" cm="1">
        <f t="array" ref="B186">IFERROR(INDEX(#REF!,SMALL(#REF!,ROW(178:178))),"")</f>
        <v/>
      </c>
      <c r="C186" s="112"/>
      <c r="D186" s="112"/>
      <c r="E186" s="112"/>
      <c r="F186" s="112"/>
      <c r="G186" s="112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  <c r="AC186" s="111"/>
      <c r="AD186" s="111"/>
      <c r="AE186" s="111"/>
      <c r="AF186" s="111"/>
      <c r="AG186" s="111"/>
      <c r="AH186" s="111"/>
      <c r="AI186" s="111"/>
      <c r="AJ186" s="111"/>
      <c r="AK186" s="111"/>
      <c r="AL186" s="111"/>
      <c r="AM186" s="111"/>
      <c r="AN186" s="111"/>
      <c r="AO186" s="111"/>
      <c r="AP186" s="111"/>
      <c r="AQ186" s="111"/>
      <c r="AR186" s="111"/>
      <c r="AS186" s="111"/>
      <c r="AT186" s="111"/>
      <c r="AU186" s="111"/>
      <c r="AV186" s="111"/>
      <c r="AW186" s="111"/>
      <c r="AX186" s="111"/>
      <c r="AY186" s="111"/>
      <c r="AZ186" s="111"/>
      <c r="BA186" s="111"/>
      <c r="BB186" s="111"/>
      <c r="BC186" s="111"/>
      <c r="BD186" s="111"/>
      <c r="BE186" s="111"/>
      <c r="BF186" s="111"/>
      <c r="BG186" s="111"/>
      <c r="BH186" s="111"/>
      <c r="BI186" s="111"/>
      <c r="BJ186" s="111"/>
      <c r="BK186" s="111"/>
      <c r="BL186" s="111"/>
      <c r="BM186" s="111"/>
      <c r="BN186" s="111"/>
      <c r="BO186" s="111"/>
      <c r="BP186" s="111"/>
      <c r="BQ186" s="111"/>
      <c r="BR186" s="111"/>
      <c r="BS186" s="111"/>
      <c r="BT186" s="111"/>
      <c r="BU186" s="111"/>
      <c r="BV186" s="111"/>
      <c r="BW186" s="111"/>
      <c r="BX186" s="111"/>
      <c r="BY186" s="111"/>
      <c r="BZ186" s="111"/>
      <c r="CA186" s="111"/>
      <c r="CB186" s="111"/>
      <c r="CC186" s="111"/>
      <c r="CD186" s="111"/>
      <c r="CE186" s="111"/>
      <c r="CF186" s="111"/>
      <c r="CG186" s="111"/>
      <c r="CH186" s="111"/>
      <c r="CI186" s="111"/>
      <c r="CJ186" s="111"/>
      <c r="CK186" s="111"/>
      <c r="CL186" s="111"/>
      <c r="CM186" s="111"/>
      <c r="CN186" s="111"/>
      <c r="CO186" s="111"/>
      <c r="CP186" s="111"/>
      <c r="CQ186" s="111"/>
      <c r="CR186" s="111"/>
      <c r="CS186" s="111"/>
      <c r="CT186" s="111"/>
      <c r="CU186" s="111"/>
      <c r="CV186" s="111"/>
      <c r="CW186" s="111"/>
      <c r="CX186" s="111"/>
      <c r="CY186" s="111"/>
      <c r="CZ186" s="111"/>
      <c r="DA186" s="111"/>
      <c r="DB186" s="111"/>
    </row>
    <row r="187" spans="2:106" x14ac:dyDescent="0.35">
      <c r="B187" s="111" t="str" cm="1">
        <f t="array" ref="B187">IFERROR(INDEX(#REF!,SMALL(#REF!,ROW(179:179))),"")</f>
        <v/>
      </c>
      <c r="C187" s="112"/>
      <c r="D187" s="112"/>
      <c r="E187" s="112"/>
      <c r="F187" s="112"/>
      <c r="G187" s="112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  <c r="AC187" s="111"/>
      <c r="AD187" s="111"/>
      <c r="AE187" s="111"/>
      <c r="AF187" s="111"/>
      <c r="AG187" s="111"/>
      <c r="AH187" s="111"/>
      <c r="AI187" s="111"/>
      <c r="AJ187" s="111"/>
      <c r="AK187" s="111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1"/>
      <c r="BG187" s="111"/>
      <c r="BH187" s="111"/>
      <c r="BI187" s="111"/>
      <c r="BJ187" s="111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11"/>
      <c r="CE187" s="111"/>
      <c r="CF187" s="111"/>
      <c r="CG187" s="111"/>
      <c r="CH187" s="111"/>
      <c r="CI187" s="111"/>
      <c r="CJ187" s="111"/>
      <c r="CK187" s="111"/>
      <c r="CL187" s="111"/>
      <c r="CM187" s="111"/>
      <c r="CN187" s="111"/>
      <c r="CO187" s="111"/>
      <c r="CP187" s="111"/>
      <c r="CQ187" s="111"/>
      <c r="CR187" s="111"/>
      <c r="CS187" s="111"/>
      <c r="CT187" s="111"/>
      <c r="CU187" s="111"/>
      <c r="CV187" s="111"/>
      <c r="CW187" s="111"/>
      <c r="CX187" s="111"/>
      <c r="CY187" s="111"/>
      <c r="CZ187" s="111"/>
      <c r="DA187" s="111"/>
      <c r="DB187" s="111"/>
    </row>
    <row r="188" spans="2:106" x14ac:dyDescent="0.35">
      <c r="B188" s="111" t="str" cm="1">
        <f t="array" ref="B188">IFERROR(INDEX(#REF!,SMALL(#REF!,ROW(180:180))),"")</f>
        <v/>
      </c>
      <c r="C188" s="112"/>
      <c r="D188" s="112"/>
      <c r="E188" s="112"/>
      <c r="F188" s="112"/>
      <c r="G188" s="112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  <c r="AA188" s="111"/>
      <c r="AB188" s="111"/>
      <c r="AC188" s="111"/>
      <c r="AD188" s="111"/>
      <c r="AE188" s="111"/>
      <c r="AF188" s="111"/>
      <c r="AG188" s="111"/>
      <c r="AH188" s="111"/>
      <c r="AI188" s="111"/>
      <c r="AJ188" s="111"/>
      <c r="AK188" s="111"/>
      <c r="AL188" s="111"/>
      <c r="AM188" s="111"/>
      <c r="AN188" s="111"/>
      <c r="AO188" s="111"/>
      <c r="AP188" s="111"/>
      <c r="AQ188" s="111"/>
      <c r="AR188" s="111"/>
      <c r="AS188" s="111"/>
      <c r="AT188" s="111"/>
      <c r="AU188" s="111"/>
      <c r="AV188" s="111"/>
      <c r="AW188" s="111"/>
      <c r="AX188" s="111"/>
      <c r="AY188" s="111"/>
      <c r="AZ188" s="111"/>
      <c r="BA188" s="111"/>
      <c r="BB188" s="111"/>
      <c r="BC188" s="111"/>
      <c r="BD188" s="111"/>
      <c r="BE188" s="111"/>
      <c r="BF188" s="111"/>
      <c r="BG188" s="111"/>
      <c r="BH188" s="111"/>
      <c r="BI188" s="111"/>
      <c r="BJ188" s="111"/>
      <c r="BK188" s="111"/>
      <c r="BL188" s="111"/>
      <c r="BM188" s="111"/>
      <c r="BN188" s="111"/>
      <c r="BO188" s="111"/>
      <c r="BP188" s="111"/>
      <c r="BQ188" s="111"/>
      <c r="BR188" s="111"/>
      <c r="BS188" s="111"/>
      <c r="BT188" s="111"/>
      <c r="BU188" s="111"/>
      <c r="BV188" s="111"/>
      <c r="BW188" s="111"/>
      <c r="BX188" s="111"/>
      <c r="BY188" s="111"/>
      <c r="BZ188" s="111"/>
      <c r="CA188" s="111"/>
      <c r="CB188" s="111"/>
      <c r="CC188" s="111"/>
      <c r="CD188" s="111"/>
      <c r="CE188" s="111"/>
      <c r="CF188" s="111"/>
      <c r="CG188" s="111"/>
      <c r="CH188" s="111"/>
      <c r="CI188" s="111"/>
      <c r="CJ188" s="111"/>
      <c r="CK188" s="111"/>
      <c r="CL188" s="111"/>
      <c r="CM188" s="111"/>
      <c r="CN188" s="111"/>
      <c r="CO188" s="111"/>
      <c r="CP188" s="111"/>
      <c r="CQ188" s="111"/>
      <c r="CR188" s="111"/>
      <c r="CS188" s="111"/>
      <c r="CT188" s="111"/>
      <c r="CU188" s="111"/>
      <c r="CV188" s="111"/>
      <c r="CW188" s="111"/>
      <c r="CX188" s="111"/>
      <c r="CY188" s="111"/>
      <c r="CZ188" s="111"/>
      <c r="DA188" s="111"/>
      <c r="DB188" s="111"/>
    </row>
    <row r="189" spans="2:106" x14ac:dyDescent="0.35">
      <c r="B189" s="111" t="str" cm="1">
        <f t="array" ref="B189">IFERROR(INDEX(#REF!,SMALL(#REF!,ROW(181:181))),"")</f>
        <v/>
      </c>
      <c r="C189" s="112"/>
      <c r="D189" s="112"/>
      <c r="E189" s="112"/>
      <c r="F189" s="112"/>
      <c r="G189" s="112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/>
      <c r="AS189" s="111"/>
      <c r="AT189" s="111"/>
      <c r="AU189" s="111"/>
      <c r="AV189" s="111"/>
      <c r="AW189" s="111"/>
      <c r="AX189" s="111"/>
      <c r="AY189" s="111"/>
      <c r="AZ189" s="111"/>
      <c r="BA189" s="111"/>
      <c r="BB189" s="111"/>
      <c r="BC189" s="111"/>
      <c r="BD189" s="111"/>
      <c r="BE189" s="111"/>
      <c r="BF189" s="111"/>
      <c r="BG189" s="111"/>
      <c r="BH189" s="111"/>
      <c r="BI189" s="111"/>
      <c r="BJ189" s="111"/>
      <c r="BK189" s="111"/>
      <c r="BL189" s="111"/>
      <c r="BM189" s="111"/>
      <c r="BN189" s="111"/>
      <c r="BO189" s="111"/>
      <c r="BP189" s="111"/>
      <c r="BQ189" s="111"/>
      <c r="BR189" s="111"/>
      <c r="BS189" s="111"/>
      <c r="BT189" s="111"/>
      <c r="BU189" s="111"/>
      <c r="BV189" s="111"/>
      <c r="BW189" s="111"/>
      <c r="BX189" s="111"/>
      <c r="BY189" s="111"/>
      <c r="BZ189" s="111"/>
      <c r="CA189" s="111"/>
      <c r="CB189" s="111"/>
      <c r="CC189" s="111"/>
      <c r="CD189" s="111"/>
      <c r="CE189" s="111"/>
      <c r="CF189" s="111"/>
      <c r="CG189" s="111"/>
      <c r="CH189" s="111"/>
      <c r="CI189" s="111"/>
      <c r="CJ189" s="111"/>
      <c r="CK189" s="111"/>
      <c r="CL189" s="111"/>
      <c r="CM189" s="111"/>
      <c r="CN189" s="111"/>
      <c r="CO189" s="111"/>
      <c r="CP189" s="111"/>
      <c r="CQ189" s="111"/>
      <c r="CR189" s="111"/>
      <c r="CS189" s="111"/>
      <c r="CT189" s="111"/>
      <c r="CU189" s="111"/>
      <c r="CV189" s="111"/>
      <c r="CW189" s="111"/>
      <c r="CX189" s="111"/>
      <c r="CY189" s="111"/>
      <c r="CZ189" s="111"/>
      <c r="DA189" s="111"/>
      <c r="DB189" s="111"/>
    </row>
    <row r="190" spans="2:106" x14ac:dyDescent="0.35">
      <c r="B190" s="129" t="str" cm="1">
        <f t="array" ref="B190">IFERROR(INDEX(#REF!,SMALL(#REF!,ROW(182:182))),"")</f>
        <v/>
      </c>
      <c r="C190" s="129"/>
      <c r="D190" s="129"/>
      <c r="E190" s="129"/>
      <c r="F190" s="129"/>
      <c r="G190" s="129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1"/>
      <c r="AC190" s="111"/>
      <c r="AD190" s="111"/>
      <c r="AE190" s="111"/>
      <c r="AF190" s="111"/>
      <c r="AG190" s="111"/>
      <c r="AH190" s="111"/>
      <c r="AI190" s="111"/>
      <c r="AJ190" s="111"/>
      <c r="AK190" s="111"/>
      <c r="AL190" s="111"/>
      <c r="AM190" s="111"/>
      <c r="AN190" s="111"/>
      <c r="AO190" s="111"/>
      <c r="AP190" s="111"/>
      <c r="AQ190" s="111"/>
      <c r="AR190" s="111"/>
      <c r="AS190" s="111"/>
      <c r="AT190" s="111"/>
      <c r="AU190" s="111"/>
      <c r="AV190" s="111"/>
      <c r="AW190" s="111"/>
      <c r="AX190" s="111"/>
      <c r="AY190" s="111"/>
      <c r="AZ190" s="111"/>
      <c r="BA190" s="111"/>
      <c r="BB190" s="111"/>
      <c r="BC190" s="111"/>
      <c r="BD190" s="111"/>
      <c r="BE190" s="111"/>
      <c r="BF190" s="111"/>
      <c r="BG190" s="111"/>
      <c r="BH190" s="111"/>
      <c r="BI190" s="111"/>
      <c r="BJ190" s="111"/>
      <c r="BK190" s="111"/>
      <c r="BL190" s="111"/>
      <c r="BM190" s="111"/>
      <c r="BN190" s="111"/>
      <c r="BO190" s="111"/>
      <c r="BP190" s="111"/>
      <c r="BQ190" s="111"/>
      <c r="BR190" s="111"/>
      <c r="BS190" s="111"/>
      <c r="BT190" s="111"/>
      <c r="BU190" s="111"/>
      <c r="BV190" s="111"/>
      <c r="BW190" s="111"/>
      <c r="BX190" s="111"/>
      <c r="BY190" s="111"/>
      <c r="BZ190" s="111"/>
      <c r="CA190" s="111"/>
      <c r="CB190" s="111"/>
      <c r="CC190" s="111"/>
      <c r="CD190" s="111"/>
      <c r="CE190" s="111"/>
      <c r="CF190" s="111"/>
      <c r="CG190" s="111"/>
      <c r="CH190" s="111"/>
      <c r="CI190" s="111"/>
      <c r="CJ190" s="111"/>
      <c r="CK190" s="111"/>
      <c r="CL190" s="111"/>
      <c r="CM190" s="111"/>
      <c r="CN190" s="111"/>
      <c r="CO190" s="111"/>
      <c r="CP190" s="111"/>
      <c r="CQ190" s="111"/>
      <c r="CR190" s="111"/>
      <c r="CS190" s="111"/>
      <c r="CT190" s="111"/>
      <c r="CU190" s="111"/>
      <c r="CV190" s="111"/>
      <c r="CW190" s="111"/>
      <c r="CX190" s="111"/>
      <c r="CY190" s="111"/>
      <c r="CZ190" s="111"/>
      <c r="DA190" s="111"/>
      <c r="DB190" s="111"/>
    </row>
    <row r="191" spans="2:106" x14ac:dyDescent="0.35">
      <c r="B191" s="129" t="str" cm="1">
        <f t="array" ref="B191">IFERROR(INDEX(#REF!,SMALL(#REF!,ROW(183:183))),"")</f>
        <v/>
      </c>
      <c r="C191" s="129"/>
      <c r="D191" s="129"/>
      <c r="E191" s="129"/>
      <c r="F191" s="129"/>
      <c r="G191" s="129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1"/>
      <c r="BG191" s="111"/>
      <c r="BH191" s="111"/>
      <c r="BI191" s="111"/>
      <c r="BJ191" s="111"/>
      <c r="BK191" s="111"/>
      <c r="BL191" s="111"/>
      <c r="BM191" s="111"/>
      <c r="BN191" s="111"/>
      <c r="BO191" s="111"/>
      <c r="BP191" s="111"/>
      <c r="BQ191" s="111"/>
      <c r="BR191" s="111"/>
      <c r="BS191" s="111"/>
      <c r="BT191" s="111"/>
      <c r="BU191" s="111"/>
      <c r="BV191" s="111"/>
      <c r="BW191" s="111"/>
      <c r="BX191" s="111"/>
      <c r="BY191" s="111"/>
      <c r="BZ191" s="111"/>
      <c r="CA191" s="111"/>
      <c r="CB191" s="111"/>
      <c r="CC191" s="111"/>
      <c r="CD191" s="111"/>
      <c r="CE191" s="111"/>
      <c r="CF191" s="111"/>
      <c r="CG191" s="111"/>
      <c r="CH191" s="111"/>
      <c r="CI191" s="111"/>
      <c r="CJ191" s="111"/>
      <c r="CK191" s="111"/>
      <c r="CL191" s="111"/>
      <c r="CM191" s="111"/>
      <c r="CN191" s="111"/>
      <c r="CO191" s="111"/>
      <c r="CP191" s="111"/>
      <c r="CQ191" s="111"/>
      <c r="CR191" s="111"/>
      <c r="CS191" s="111"/>
      <c r="CT191" s="111"/>
      <c r="CU191" s="111"/>
      <c r="CV191" s="111"/>
      <c r="CW191" s="111"/>
      <c r="CX191" s="111"/>
      <c r="CY191" s="111"/>
      <c r="CZ191" s="111"/>
      <c r="DA191" s="111"/>
      <c r="DB191" s="111"/>
    </row>
    <row r="192" spans="2:106" x14ac:dyDescent="0.35">
      <c r="B192" s="129" t="str" cm="1">
        <f t="array" ref="B192">IFERROR(INDEX(#REF!,SMALL(#REF!,ROW(184:184))),"")</f>
        <v/>
      </c>
      <c r="C192" s="129"/>
      <c r="D192" s="129"/>
      <c r="E192" s="129"/>
      <c r="F192" s="129"/>
      <c r="G192" s="129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  <c r="AA192" s="111"/>
      <c r="AB192" s="111"/>
      <c r="AC192" s="111"/>
      <c r="AD192" s="111"/>
      <c r="AE192" s="111"/>
      <c r="AF192" s="111"/>
      <c r="AG192" s="111"/>
      <c r="AH192" s="111"/>
      <c r="AI192" s="111"/>
      <c r="AJ192" s="111"/>
      <c r="AK192" s="111"/>
      <c r="AL192" s="111"/>
      <c r="AM192" s="111"/>
      <c r="AN192" s="111"/>
      <c r="AO192" s="111"/>
      <c r="AP192" s="111"/>
      <c r="AQ192" s="111"/>
      <c r="AR192" s="111"/>
      <c r="AS192" s="111"/>
      <c r="AT192" s="111"/>
      <c r="AU192" s="111"/>
      <c r="AV192" s="111"/>
      <c r="AW192" s="111"/>
      <c r="AX192" s="111"/>
      <c r="AY192" s="111"/>
      <c r="AZ192" s="111"/>
      <c r="BA192" s="111"/>
      <c r="BB192" s="111"/>
      <c r="BC192" s="111"/>
      <c r="BD192" s="111"/>
      <c r="BE192" s="111"/>
      <c r="BF192" s="111"/>
      <c r="BG192" s="111"/>
      <c r="BH192" s="111"/>
      <c r="BI192" s="111"/>
      <c r="BJ192" s="111"/>
      <c r="BK192" s="111"/>
      <c r="BL192" s="111"/>
      <c r="BM192" s="111"/>
      <c r="BN192" s="111"/>
      <c r="BO192" s="111"/>
      <c r="BP192" s="111"/>
      <c r="BQ192" s="111"/>
      <c r="BR192" s="111"/>
      <c r="BS192" s="111"/>
      <c r="BT192" s="111"/>
      <c r="BU192" s="111"/>
      <c r="BV192" s="111"/>
      <c r="BW192" s="111"/>
      <c r="BX192" s="111"/>
      <c r="BY192" s="111"/>
      <c r="BZ192" s="111"/>
      <c r="CA192" s="111"/>
      <c r="CB192" s="111"/>
      <c r="CC192" s="111"/>
      <c r="CD192" s="111"/>
      <c r="CE192" s="111"/>
      <c r="CF192" s="111"/>
      <c r="CG192" s="111"/>
      <c r="CH192" s="111"/>
      <c r="CI192" s="111"/>
      <c r="CJ192" s="111"/>
      <c r="CK192" s="111"/>
      <c r="CL192" s="111"/>
      <c r="CM192" s="111"/>
      <c r="CN192" s="111"/>
      <c r="CO192" s="111"/>
      <c r="CP192" s="111"/>
      <c r="CQ192" s="111"/>
      <c r="CR192" s="111"/>
      <c r="CS192" s="111"/>
      <c r="CT192" s="111"/>
      <c r="CU192" s="111"/>
      <c r="CV192" s="111"/>
      <c r="CW192" s="111"/>
      <c r="CX192" s="111"/>
      <c r="CY192" s="111"/>
      <c r="CZ192" s="111"/>
      <c r="DA192" s="111"/>
      <c r="DB192" s="111"/>
    </row>
    <row r="193" spans="2:106" x14ac:dyDescent="0.35">
      <c r="B193" s="129" t="str" cm="1">
        <f t="array" ref="B193">IFERROR(INDEX(#REF!,SMALL(#REF!,ROW(185:185))),"")</f>
        <v/>
      </c>
      <c r="C193" s="129"/>
      <c r="D193" s="129"/>
      <c r="E193" s="129"/>
      <c r="F193" s="129"/>
      <c r="G193" s="129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1"/>
      <c r="AC193" s="111"/>
      <c r="AD193" s="111"/>
      <c r="AE193" s="111"/>
      <c r="AF193" s="111"/>
      <c r="AG193" s="111"/>
      <c r="AH193" s="111"/>
      <c r="AI193" s="111"/>
      <c r="AJ193" s="111"/>
      <c r="AK193" s="111"/>
      <c r="AL193" s="111"/>
      <c r="AM193" s="111"/>
      <c r="AN193" s="111"/>
      <c r="AO193" s="111"/>
      <c r="AP193" s="111"/>
      <c r="AQ193" s="111"/>
      <c r="AR193" s="111"/>
      <c r="AS193" s="111"/>
      <c r="AT193" s="111"/>
      <c r="AU193" s="111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1"/>
      <c r="BG193" s="111"/>
      <c r="BH193" s="111"/>
      <c r="BI193" s="111"/>
      <c r="BJ193" s="111"/>
      <c r="BK193" s="111"/>
      <c r="BL193" s="111"/>
      <c r="BM193" s="111"/>
      <c r="BN193" s="111"/>
      <c r="BO193" s="111"/>
      <c r="BP193" s="111"/>
      <c r="BQ193" s="111"/>
      <c r="BR193" s="111"/>
      <c r="BS193" s="111"/>
      <c r="BT193" s="111"/>
      <c r="BU193" s="111"/>
      <c r="BV193" s="111"/>
      <c r="BW193" s="111"/>
      <c r="BX193" s="111"/>
      <c r="BY193" s="111"/>
      <c r="BZ193" s="111"/>
      <c r="CA193" s="111"/>
      <c r="CB193" s="111"/>
      <c r="CC193" s="111"/>
      <c r="CD193" s="111"/>
      <c r="CE193" s="111"/>
      <c r="CF193" s="111"/>
      <c r="CG193" s="111"/>
      <c r="CH193" s="111"/>
      <c r="CI193" s="111"/>
      <c r="CJ193" s="111"/>
      <c r="CK193" s="111"/>
      <c r="CL193" s="111"/>
      <c r="CM193" s="111"/>
      <c r="CN193" s="111"/>
      <c r="CO193" s="111"/>
      <c r="CP193" s="111"/>
      <c r="CQ193" s="111"/>
      <c r="CR193" s="111"/>
      <c r="CS193" s="111"/>
      <c r="CT193" s="111"/>
      <c r="CU193" s="111"/>
      <c r="CV193" s="111"/>
      <c r="CW193" s="111"/>
      <c r="CX193" s="111"/>
      <c r="CY193" s="111"/>
      <c r="CZ193" s="111"/>
      <c r="DA193" s="111"/>
      <c r="DB193" s="111"/>
    </row>
    <row r="194" spans="2:106" x14ac:dyDescent="0.35">
      <c r="B194" s="129" t="str" cm="1">
        <f t="array" ref="B194">IFERROR(INDEX(#REF!,SMALL(#REF!,ROW(186:186))),"")</f>
        <v/>
      </c>
      <c r="C194" s="129"/>
      <c r="D194" s="129"/>
      <c r="E194" s="129"/>
      <c r="F194" s="129"/>
      <c r="G194" s="129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1"/>
      <c r="CE194" s="111"/>
      <c r="CF194" s="111"/>
      <c r="CG194" s="111"/>
      <c r="CH194" s="111"/>
      <c r="CI194" s="111"/>
      <c r="CJ194" s="111"/>
      <c r="CK194" s="111"/>
      <c r="CL194" s="111"/>
      <c r="CM194" s="111"/>
      <c r="CN194" s="111"/>
      <c r="CO194" s="111"/>
      <c r="CP194" s="111"/>
      <c r="CQ194" s="111"/>
      <c r="CR194" s="111"/>
      <c r="CS194" s="111"/>
      <c r="CT194" s="111"/>
      <c r="CU194" s="111"/>
      <c r="CV194" s="111"/>
      <c r="CW194" s="111"/>
      <c r="CX194" s="111"/>
      <c r="CY194" s="111"/>
      <c r="CZ194" s="111"/>
      <c r="DA194" s="111"/>
      <c r="DB194" s="111"/>
    </row>
    <row r="195" spans="2:106" x14ac:dyDescent="0.35">
      <c r="B195" s="129" t="str" cm="1">
        <f t="array" ref="B195">IFERROR(INDEX(#REF!,SMALL(#REF!,ROW(187:187))),"")</f>
        <v/>
      </c>
      <c r="C195" s="129"/>
      <c r="D195" s="129"/>
      <c r="E195" s="129"/>
      <c r="F195" s="129"/>
      <c r="G195" s="129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1"/>
      <c r="AC195" s="111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1"/>
      <c r="BG195" s="111"/>
      <c r="BH195" s="111"/>
      <c r="BI195" s="111"/>
      <c r="BJ195" s="111"/>
      <c r="BK195" s="111"/>
      <c r="BL195" s="111"/>
      <c r="BM195" s="111"/>
      <c r="BN195" s="111"/>
      <c r="BO195" s="111"/>
      <c r="BP195" s="111"/>
      <c r="BQ195" s="111"/>
      <c r="BR195" s="111"/>
      <c r="BS195" s="111"/>
      <c r="BT195" s="111"/>
      <c r="BU195" s="111"/>
      <c r="BV195" s="111"/>
      <c r="BW195" s="111"/>
      <c r="BX195" s="111"/>
      <c r="BY195" s="111"/>
      <c r="BZ195" s="111"/>
      <c r="CA195" s="111"/>
      <c r="CB195" s="111"/>
      <c r="CC195" s="111"/>
      <c r="CD195" s="111"/>
      <c r="CE195" s="111"/>
      <c r="CF195" s="111"/>
      <c r="CG195" s="111"/>
      <c r="CH195" s="111"/>
      <c r="CI195" s="111"/>
      <c r="CJ195" s="111"/>
      <c r="CK195" s="111"/>
      <c r="CL195" s="111"/>
      <c r="CM195" s="111"/>
      <c r="CN195" s="111"/>
      <c r="CO195" s="111"/>
      <c r="CP195" s="111"/>
      <c r="CQ195" s="111"/>
      <c r="CR195" s="111"/>
      <c r="CS195" s="111"/>
      <c r="CT195" s="111"/>
      <c r="CU195" s="111"/>
      <c r="CV195" s="111"/>
      <c r="CW195" s="111"/>
      <c r="CX195" s="111"/>
      <c r="CY195" s="111"/>
      <c r="CZ195" s="111"/>
      <c r="DA195" s="111"/>
      <c r="DB195" s="111"/>
    </row>
    <row r="196" spans="2:106" x14ac:dyDescent="0.35">
      <c r="B196" s="129" t="str" cm="1">
        <f t="array" ref="B196">IFERROR(INDEX(#REF!,SMALL(#REF!,ROW(188:188))),"")</f>
        <v/>
      </c>
      <c r="C196" s="129"/>
      <c r="D196" s="129"/>
      <c r="E196" s="129"/>
      <c r="F196" s="129"/>
      <c r="G196" s="129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  <c r="AA196" s="111"/>
      <c r="AB196" s="111"/>
      <c r="AC196" s="111"/>
      <c r="AD196" s="111"/>
      <c r="AE196" s="111"/>
      <c r="AF196" s="111"/>
      <c r="AG196" s="111"/>
      <c r="AH196" s="111"/>
      <c r="AI196" s="111"/>
      <c r="AJ196" s="111"/>
      <c r="AK196" s="111"/>
      <c r="AL196" s="111"/>
      <c r="AM196" s="111"/>
      <c r="AN196" s="111"/>
      <c r="AO196" s="111"/>
      <c r="AP196" s="111"/>
      <c r="AQ196" s="111"/>
      <c r="AR196" s="111"/>
      <c r="AS196" s="111"/>
      <c r="AT196" s="111"/>
      <c r="AU196" s="111"/>
      <c r="AV196" s="111"/>
      <c r="AW196" s="111"/>
      <c r="AX196" s="111"/>
      <c r="AY196" s="111"/>
      <c r="AZ196" s="111"/>
      <c r="BA196" s="111"/>
      <c r="BB196" s="111"/>
      <c r="BC196" s="111"/>
      <c r="BD196" s="111"/>
      <c r="BE196" s="111"/>
      <c r="BF196" s="111"/>
      <c r="BG196" s="111"/>
      <c r="BH196" s="111"/>
      <c r="BI196" s="111"/>
      <c r="BJ196" s="111"/>
      <c r="BK196" s="111"/>
      <c r="BL196" s="111"/>
      <c r="BM196" s="111"/>
      <c r="BN196" s="111"/>
      <c r="BO196" s="111"/>
      <c r="BP196" s="111"/>
      <c r="BQ196" s="111"/>
      <c r="BR196" s="111"/>
      <c r="BS196" s="111"/>
      <c r="BT196" s="111"/>
      <c r="BU196" s="111"/>
      <c r="BV196" s="111"/>
      <c r="BW196" s="111"/>
      <c r="BX196" s="111"/>
      <c r="BY196" s="111"/>
      <c r="BZ196" s="111"/>
      <c r="CA196" s="111"/>
      <c r="CB196" s="111"/>
      <c r="CC196" s="111"/>
      <c r="CD196" s="111"/>
      <c r="CE196" s="111"/>
      <c r="CF196" s="111"/>
      <c r="CG196" s="111"/>
      <c r="CH196" s="111"/>
      <c r="CI196" s="111"/>
      <c r="CJ196" s="111"/>
      <c r="CK196" s="111"/>
      <c r="CL196" s="111"/>
      <c r="CM196" s="111"/>
      <c r="CN196" s="111"/>
      <c r="CO196" s="111"/>
      <c r="CP196" s="111"/>
      <c r="CQ196" s="111"/>
      <c r="CR196" s="111"/>
      <c r="CS196" s="111"/>
      <c r="CT196" s="111"/>
      <c r="CU196" s="111"/>
      <c r="CV196" s="111"/>
      <c r="CW196" s="111"/>
      <c r="CX196" s="111"/>
      <c r="CY196" s="111"/>
      <c r="CZ196" s="111"/>
      <c r="DA196" s="111"/>
      <c r="DB196" s="111"/>
    </row>
    <row r="197" spans="2:106" x14ac:dyDescent="0.35">
      <c r="B197" s="129" t="str" cm="1">
        <f t="array" ref="B197">IFERROR(INDEX(#REF!,SMALL(#REF!,ROW(189:189))),"")</f>
        <v/>
      </c>
      <c r="C197" s="129"/>
      <c r="D197" s="129"/>
      <c r="E197" s="129"/>
      <c r="F197" s="129"/>
      <c r="G197" s="129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  <c r="AC197" s="111"/>
      <c r="AD197" s="111"/>
      <c r="AE197" s="111"/>
      <c r="AF197" s="111"/>
      <c r="AG197" s="111"/>
      <c r="AH197" s="111"/>
      <c r="AI197" s="111"/>
      <c r="AJ197" s="111"/>
      <c r="AK197" s="111"/>
      <c r="AL197" s="111"/>
      <c r="AM197" s="111"/>
      <c r="AN197" s="111"/>
      <c r="AO197" s="111"/>
      <c r="AP197" s="111"/>
      <c r="AQ197" s="111"/>
      <c r="AR197" s="111"/>
      <c r="AS197" s="111"/>
      <c r="AT197" s="111"/>
      <c r="AU197" s="111"/>
      <c r="AV197" s="111"/>
      <c r="AW197" s="111"/>
      <c r="AX197" s="111"/>
      <c r="AY197" s="111"/>
      <c r="AZ197" s="111"/>
      <c r="BA197" s="111"/>
      <c r="BB197" s="111"/>
      <c r="BC197" s="111"/>
      <c r="BD197" s="111"/>
      <c r="BE197" s="111"/>
      <c r="BF197" s="111"/>
      <c r="BG197" s="111"/>
      <c r="BH197" s="111"/>
      <c r="BI197" s="111"/>
      <c r="BJ197" s="111"/>
      <c r="BK197" s="111"/>
      <c r="BL197" s="111"/>
      <c r="BM197" s="111"/>
      <c r="BN197" s="111"/>
      <c r="BO197" s="111"/>
      <c r="BP197" s="111"/>
      <c r="BQ197" s="111"/>
      <c r="BR197" s="111"/>
      <c r="BS197" s="111"/>
      <c r="BT197" s="111"/>
      <c r="BU197" s="111"/>
      <c r="BV197" s="111"/>
      <c r="BW197" s="111"/>
      <c r="BX197" s="111"/>
      <c r="BY197" s="111"/>
      <c r="BZ197" s="111"/>
      <c r="CA197" s="111"/>
      <c r="CB197" s="111"/>
      <c r="CC197" s="111"/>
      <c r="CD197" s="111"/>
      <c r="CE197" s="111"/>
      <c r="CF197" s="111"/>
      <c r="CG197" s="111"/>
      <c r="CH197" s="111"/>
      <c r="CI197" s="111"/>
      <c r="CJ197" s="111"/>
      <c r="CK197" s="111"/>
      <c r="CL197" s="111"/>
      <c r="CM197" s="111"/>
      <c r="CN197" s="111"/>
      <c r="CO197" s="111"/>
      <c r="CP197" s="111"/>
      <c r="CQ197" s="111"/>
      <c r="CR197" s="111"/>
      <c r="CS197" s="111"/>
      <c r="CT197" s="111"/>
      <c r="CU197" s="111"/>
      <c r="CV197" s="111"/>
      <c r="CW197" s="111"/>
      <c r="CX197" s="111"/>
      <c r="CY197" s="111"/>
      <c r="CZ197" s="111"/>
      <c r="DA197" s="111"/>
      <c r="DB197" s="111"/>
    </row>
    <row r="198" spans="2:106" x14ac:dyDescent="0.35">
      <c r="B198" s="129" t="str" cm="1">
        <f t="array" ref="B198">IFERROR(INDEX(#REF!,SMALL(#REF!,ROW(190:190))),"")</f>
        <v/>
      </c>
      <c r="C198" s="129"/>
      <c r="D198" s="129"/>
      <c r="E198" s="129"/>
      <c r="F198" s="129"/>
      <c r="G198" s="129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1"/>
      <c r="AC198" s="111"/>
      <c r="AD198" s="111"/>
      <c r="AE198" s="111"/>
      <c r="AF198" s="111"/>
      <c r="AG198" s="111"/>
      <c r="AH198" s="111"/>
      <c r="AI198" s="111"/>
      <c r="AJ198" s="111"/>
      <c r="AK198" s="111"/>
      <c r="AL198" s="111"/>
      <c r="AM198" s="111"/>
      <c r="AN198" s="111"/>
      <c r="AO198" s="111"/>
      <c r="AP198" s="111"/>
      <c r="AQ198" s="111"/>
      <c r="AR198" s="111"/>
      <c r="AS198" s="111"/>
      <c r="AT198" s="111"/>
      <c r="AU198" s="111"/>
      <c r="AV198" s="111"/>
      <c r="AW198" s="111"/>
      <c r="AX198" s="111"/>
      <c r="AY198" s="111"/>
      <c r="AZ198" s="111"/>
      <c r="BA198" s="111"/>
      <c r="BB198" s="111"/>
      <c r="BC198" s="111"/>
      <c r="BD198" s="111"/>
      <c r="BE198" s="111"/>
      <c r="BF198" s="111"/>
      <c r="BG198" s="111"/>
      <c r="BH198" s="111"/>
      <c r="BI198" s="111"/>
      <c r="BJ198" s="111"/>
      <c r="BK198" s="111"/>
      <c r="BL198" s="111"/>
      <c r="BM198" s="111"/>
      <c r="BN198" s="111"/>
      <c r="BO198" s="111"/>
      <c r="BP198" s="111"/>
      <c r="BQ198" s="111"/>
      <c r="BR198" s="111"/>
      <c r="BS198" s="111"/>
      <c r="BT198" s="111"/>
      <c r="BU198" s="111"/>
      <c r="BV198" s="111"/>
      <c r="BW198" s="111"/>
      <c r="BX198" s="111"/>
      <c r="BY198" s="111"/>
      <c r="BZ198" s="111"/>
      <c r="CA198" s="111"/>
      <c r="CB198" s="111"/>
      <c r="CC198" s="111"/>
      <c r="CD198" s="111"/>
      <c r="CE198" s="111"/>
      <c r="CF198" s="111"/>
      <c r="CG198" s="111"/>
      <c r="CH198" s="111"/>
      <c r="CI198" s="111"/>
      <c r="CJ198" s="111"/>
      <c r="CK198" s="111"/>
      <c r="CL198" s="111"/>
      <c r="CM198" s="111"/>
      <c r="CN198" s="111"/>
      <c r="CO198" s="111"/>
      <c r="CP198" s="111"/>
      <c r="CQ198" s="111"/>
      <c r="CR198" s="111"/>
      <c r="CS198" s="111"/>
      <c r="CT198" s="111"/>
      <c r="CU198" s="111"/>
      <c r="CV198" s="111"/>
      <c r="CW198" s="111"/>
      <c r="CX198" s="111"/>
      <c r="CY198" s="111"/>
      <c r="CZ198" s="111"/>
      <c r="DA198" s="111"/>
      <c r="DB198" s="111"/>
    </row>
    <row r="199" spans="2:106" x14ac:dyDescent="0.35">
      <c r="B199" s="129" t="str" cm="1">
        <f t="array" ref="B199">IFERROR(INDEX(#REF!,SMALL(#REF!,ROW(191:191))),"")</f>
        <v/>
      </c>
      <c r="C199" s="129"/>
      <c r="D199" s="129"/>
      <c r="E199" s="129"/>
      <c r="F199" s="129"/>
      <c r="G199" s="129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1"/>
      <c r="BG199" s="111"/>
      <c r="BH199" s="111"/>
      <c r="BI199" s="111"/>
      <c r="BJ199" s="111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1"/>
      <c r="CE199" s="111"/>
      <c r="CF199" s="111"/>
      <c r="CG199" s="111"/>
      <c r="CH199" s="111"/>
      <c r="CI199" s="111"/>
      <c r="CJ199" s="111"/>
      <c r="CK199" s="111"/>
      <c r="CL199" s="111"/>
      <c r="CM199" s="111"/>
      <c r="CN199" s="111"/>
      <c r="CO199" s="111"/>
      <c r="CP199" s="111"/>
      <c r="CQ199" s="111"/>
      <c r="CR199" s="111"/>
      <c r="CS199" s="111"/>
      <c r="CT199" s="111"/>
      <c r="CU199" s="111"/>
      <c r="CV199" s="111"/>
      <c r="CW199" s="111"/>
      <c r="CX199" s="111"/>
      <c r="CY199" s="111"/>
      <c r="CZ199" s="111"/>
      <c r="DA199" s="111"/>
      <c r="DB199" s="111"/>
    </row>
    <row r="200" spans="2:106" x14ac:dyDescent="0.35">
      <c r="B200" s="129" t="str" cm="1">
        <f t="array" ref="B200">IFERROR(INDEX(#REF!,SMALL(#REF!,ROW(192:192))),"")</f>
        <v/>
      </c>
      <c r="C200" s="129"/>
      <c r="D200" s="129"/>
      <c r="E200" s="129"/>
      <c r="F200" s="129"/>
      <c r="G200" s="129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/>
      <c r="AI200" s="111"/>
      <c r="AJ200" s="111"/>
      <c r="AK200" s="111"/>
      <c r="AL200" s="111"/>
      <c r="AM200" s="111"/>
      <c r="AN200" s="111"/>
      <c r="AO200" s="111"/>
      <c r="AP200" s="111"/>
      <c r="AQ200" s="111"/>
      <c r="AR200" s="111"/>
      <c r="AS200" s="111"/>
      <c r="AT200" s="111"/>
      <c r="AU200" s="111"/>
      <c r="AV200" s="111"/>
      <c r="AW200" s="111"/>
      <c r="AX200" s="111"/>
      <c r="AY200" s="111"/>
      <c r="AZ200" s="111"/>
      <c r="BA200" s="111"/>
      <c r="BB200" s="111"/>
      <c r="BC200" s="111"/>
      <c r="BD200" s="111"/>
      <c r="BE200" s="111"/>
      <c r="BF200" s="111"/>
      <c r="BG200" s="111"/>
      <c r="BH200" s="111"/>
      <c r="BI200" s="111"/>
      <c r="BJ200" s="111"/>
      <c r="BK200" s="111"/>
      <c r="BL200" s="111"/>
      <c r="BM200" s="111"/>
      <c r="BN200" s="111"/>
      <c r="BO200" s="111"/>
      <c r="BP200" s="111"/>
      <c r="BQ200" s="111"/>
      <c r="BR200" s="111"/>
      <c r="BS200" s="111"/>
      <c r="BT200" s="111"/>
      <c r="BU200" s="111"/>
      <c r="BV200" s="111"/>
      <c r="BW200" s="111"/>
      <c r="BX200" s="111"/>
      <c r="BY200" s="111"/>
      <c r="BZ200" s="111"/>
      <c r="CA200" s="111"/>
      <c r="CB200" s="111"/>
      <c r="CC200" s="111"/>
      <c r="CD200" s="111"/>
      <c r="CE200" s="111"/>
      <c r="CF200" s="111"/>
      <c r="CG200" s="111"/>
      <c r="CH200" s="111"/>
      <c r="CI200" s="111"/>
      <c r="CJ200" s="111"/>
      <c r="CK200" s="111"/>
      <c r="CL200" s="111"/>
      <c r="CM200" s="111"/>
      <c r="CN200" s="111"/>
      <c r="CO200" s="111"/>
      <c r="CP200" s="111"/>
      <c r="CQ200" s="111"/>
      <c r="CR200" s="111"/>
      <c r="CS200" s="111"/>
      <c r="CT200" s="111"/>
      <c r="CU200" s="111"/>
      <c r="CV200" s="111"/>
      <c r="CW200" s="111"/>
      <c r="CX200" s="111"/>
      <c r="CY200" s="111"/>
      <c r="CZ200" s="111"/>
      <c r="DA200" s="111"/>
      <c r="DB200" s="111"/>
    </row>
    <row r="201" spans="2:106" x14ac:dyDescent="0.35">
      <c r="B201" s="129" t="str" cm="1">
        <f t="array" ref="B201">IFERROR(INDEX(#REF!,SMALL(#REF!,ROW(193:193))),"")</f>
        <v/>
      </c>
      <c r="C201" s="129"/>
      <c r="D201" s="129"/>
      <c r="E201" s="129"/>
      <c r="F201" s="129"/>
      <c r="G201" s="129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  <c r="AC201" s="111"/>
      <c r="AD201" s="111"/>
      <c r="AE201" s="111"/>
      <c r="AF201" s="111"/>
      <c r="AG201" s="111"/>
      <c r="AH201" s="111"/>
      <c r="AI201" s="111"/>
      <c r="AJ201" s="111"/>
      <c r="AK201" s="111"/>
      <c r="AL201" s="111"/>
      <c r="AM201" s="111"/>
      <c r="AN201" s="111"/>
      <c r="AO201" s="111"/>
      <c r="AP201" s="111"/>
      <c r="AQ201" s="111"/>
      <c r="AR201" s="111"/>
      <c r="AS201" s="111"/>
      <c r="AT201" s="111"/>
      <c r="AU201" s="111"/>
      <c r="AV201" s="111"/>
      <c r="AW201" s="111"/>
      <c r="AX201" s="111"/>
      <c r="AY201" s="111"/>
      <c r="AZ201" s="111"/>
      <c r="BA201" s="111"/>
      <c r="BB201" s="111"/>
      <c r="BC201" s="111"/>
      <c r="BD201" s="111"/>
      <c r="BE201" s="111"/>
      <c r="BF201" s="111"/>
      <c r="BG201" s="111"/>
      <c r="BH201" s="111"/>
      <c r="BI201" s="111"/>
      <c r="BJ201" s="111"/>
      <c r="BK201" s="111"/>
      <c r="BL201" s="111"/>
      <c r="BM201" s="111"/>
      <c r="BN201" s="111"/>
      <c r="BO201" s="111"/>
      <c r="BP201" s="111"/>
      <c r="BQ201" s="111"/>
      <c r="BR201" s="111"/>
      <c r="BS201" s="111"/>
      <c r="BT201" s="111"/>
      <c r="BU201" s="111"/>
      <c r="BV201" s="111"/>
      <c r="BW201" s="111"/>
      <c r="BX201" s="111"/>
      <c r="BY201" s="111"/>
      <c r="BZ201" s="111"/>
      <c r="CA201" s="111"/>
      <c r="CB201" s="111"/>
      <c r="CC201" s="111"/>
      <c r="CD201" s="111"/>
      <c r="CE201" s="111"/>
      <c r="CF201" s="111"/>
      <c r="CG201" s="111"/>
      <c r="CH201" s="111"/>
      <c r="CI201" s="111"/>
      <c r="CJ201" s="111"/>
      <c r="CK201" s="111"/>
      <c r="CL201" s="111"/>
      <c r="CM201" s="111"/>
      <c r="CN201" s="111"/>
      <c r="CO201" s="111"/>
      <c r="CP201" s="111"/>
      <c r="CQ201" s="111"/>
      <c r="CR201" s="111"/>
      <c r="CS201" s="111"/>
      <c r="CT201" s="111"/>
      <c r="CU201" s="111"/>
      <c r="CV201" s="111"/>
      <c r="CW201" s="111"/>
      <c r="CX201" s="111"/>
      <c r="CY201" s="111"/>
      <c r="CZ201" s="111"/>
      <c r="DA201" s="111"/>
      <c r="DB201" s="111"/>
    </row>
    <row r="202" spans="2:106" x14ac:dyDescent="0.35">
      <c r="B202" s="129" t="str" cm="1">
        <f t="array" ref="B202">IFERROR(INDEX(#REF!,SMALL(#REF!,ROW(194:194))),"")</f>
        <v/>
      </c>
      <c r="C202" s="129"/>
      <c r="D202" s="129"/>
      <c r="E202" s="129"/>
      <c r="F202" s="129"/>
      <c r="G202" s="129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AU202" s="111"/>
      <c r="AV202" s="111"/>
      <c r="AW202" s="111"/>
      <c r="AX202" s="111"/>
      <c r="AY202" s="111"/>
      <c r="AZ202" s="111"/>
      <c r="BA202" s="111"/>
      <c r="BB202" s="111"/>
      <c r="BC202" s="111"/>
      <c r="BD202" s="111"/>
      <c r="BE202" s="111"/>
      <c r="BF202" s="111"/>
      <c r="BG202" s="111"/>
      <c r="BH202" s="111"/>
      <c r="BI202" s="111"/>
      <c r="BJ202" s="111"/>
      <c r="BK202" s="111"/>
      <c r="BL202" s="111"/>
      <c r="BM202" s="111"/>
      <c r="BN202" s="111"/>
      <c r="BO202" s="111"/>
      <c r="BP202" s="111"/>
      <c r="BQ202" s="111"/>
      <c r="BR202" s="111"/>
      <c r="BS202" s="111"/>
      <c r="BT202" s="111"/>
      <c r="BU202" s="111"/>
      <c r="BV202" s="111"/>
      <c r="BW202" s="111"/>
      <c r="BX202" s="111"/>
      <c r="BY202" s="111"/>
      <c r="BZ202" s="111"/>
      <c r="CA202" s="111"/>
      <c r="CB202" s="111"/>
      <c r="CC202" s="111"/>
      <c r="CD202" s="111"/>
      <c r="CE202" s="111"/>
      <c r="CF202" s="111"/>
      <c r="CG202" s="111"/>
      <c r="CH202" s="111"/>
      <c r="CI202" s="111"/>
      <c r="CJ202" s="111"/>
      <c r="CK202" s="111"/>
      <c r="CL202" s="111"/>
      <c r="CM202" s="111"/>
      <c r="CN202" s="111"/>
      <c r="CO202" s="111"/>
      <c r="CP202" s="111"/>
      <c r="CQ202" s="111"/>
      <c r="CR202" s="111"/>
      <c r="CS202" s="111"/>
      <c r="CT202" s="111"/>
      <c r="CU202" s="111"/>
      <c r="CV202" s="111"/>
      <c r="CW202" s="111"/>
      <c r="CX202" s="111"/>
      <c r="CY202" s="111"/>
      <c r="CZ202" s="111"/>
      <c r="DA202" s="111"/>
      <c r="DB202" s="111"/>
    </row>
    <row r="203" spans="2:106" x14ac:dyDescent="0.35">
      <c r="B203" s="129" t="str" cm="1">
        <f t="array" ref="B203">IFERROR(INDEX(#REF!,SMALL(#REF!,ROW(195:195))),"")</f>
        <v/>
      </c>
      <c r="C203" s="129"/>
      <c r="D203" s="129"/>
      <c r="E203" s="129"/>
      <c r="F203" s="129"/>
      <c r="G203" s="129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1"/>
      <c r="AW203" s="111"/>
      <c r="AX203" s="111"/>
      <c r="AY203" s="111"/>
      <c r="AZ203" s="111"/>
      <c r="BA203" s="111"/>
      <c r="BB203" s="111"/>
      <c r="BC203" s="111"/>
      <c r="BD203" s="111"/>
      <c r="BE203" s="111"/>
      <c r="BF203" s="111"/>
      <c r="BG203" s="111"/>
      <c r="BH203" s="111"/>
      <c r="BI203" s="111"/>
      <c r="BJ203" s="111"/>
      <c r="BK203" s="111"/>
      <c r="BL203" s="111"/>
      <c r="BM203" s="111"/>
      <c r="BN203" s="111"/>
      <c r="BO203" s="111"/>
      <c r="BP203" s="111"/>
      <c r="BQ203" s="111"/>
      <c r="BR203" s="111"/>
      <c r="BS203" s="111"/>
      <c r="BT203" s="111"/>
      <c r="BU203" s="111"/>
      <c r="BV203" s="111"/>
      <c r="BW203" s="111"/>
      <c r="BX203" s="111"/>
      <c r="BY203" s="111"/>
      <c r="BZ203" s="111"/>
      <c r="CA203" s="111"/>
      <c r="CB203" s="111"/>
      <c r="CC203" s="111"/>
      <c r="CD203" s="111"/>
      <c r="CE203" s="111"/>
      <c r="CF203" s="111"/>
      <c r="CG203" s="111"/>
      <c r="CH203" s="111"/>
      <c r="CI203" s="111"/>
      <c r="CJ203" s="111"/>
      <c r="CK203" s="111"/>
      <c r="CL203" s="111"/>
      <c r="CM203" s="111"/>
      <c r="CN203" s="111"/>
      <c r="CO203" s="111"/>
      <c r="CP203" s="111"/>
      <c r="CQ203" s="111"/>
      <c r="CR203" s="111"/>
      <c r="CS203" s="111"/>
      <c r="CT203" s="111"/>
      <c r="CU203" s="111"/>
      <c r="CV203" s="111"/>
      <c r="CW203" s="111"/>
      <c r="CX203" s="111"/>
      <c r="CY203" s="111"/>
      <c r="CZ203" s="111"/>
      <c r="DA203" s="111"/>
      <c r="DB203" s="111"/>
    </row>
    <row r="204" spans="2:106" x14ac:dyDescent="0.35">
      <c r="B204" s="129" t="str" cm="1">
        <f t="array" ref="B204">IFERROR(INDEX(#REF!,SMALL(#REF!,ROW(196:196))),"")</f>
        <v/>
      </c>
      <c r="C204" s="129"/>
      <c r="D204" s="129"/>
      <c r="E204" s="129"/>
      <c r="F204" s="129"/>
      <c r="G204" s="129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  <c r="AC204" s="111"/>
      <c r="AD204" s="111"/>
      <c r="AE204" s="111"/>
      <c r="AF204" s="111"/>
      <c r="AG204" s="111"/>
      <c r="AH204" s="111"/>
      <c r="AI204" s="111"/>
      <c r="AJ204" s="111"/>
      <c r="AK204" s="111"/>
      <c r="AL204" s="111"/>
      <c r="AM204" s="111"/>
      <c r="AN204" s="111"/>
      <c r="AO204" s="111"/>
      <c r="AP204" s="111"/>
      <c r="AQ204" s="111"/>
      <c r="AR204" s="111"/>
      <c r="AS204" s="111"/>
      <c r="AT204" s="111"/>
      <c r="AU204" s="111"/>
      <c r="AV204" s="111"/>
      <c r="AW204" s="111"/>
      <c r="AX204" s="111"/>
      <c r="AY204" s="111"/>
      <c r="AZ204" s="111"/>
      <c r="BA204" s="111"/>
      <c r="BB204" s="111"/>
      <c r="BC204" s="111"/>
      <c r="BD204" s="111"/>
      <c r="BE204" s="111"/>
      <c r="BF204" s="111"/>
      <c r="BG204" s="111"/>
      <c r="BH204" s="111"/>
      <c r="BI204" s="111"/>
      <c r="BJ204" s="111"/>
      <c r="BK204" s="111"/>
      <c r="BL204" s="111"/>
      <c r="BM204" s="111"/>
      <c r="BN204" s="111"/>
      <c r="BO204" s="111"/>
      <c r="BP204" s="111"/>
      <c r="BQ204" s="111"/>
      <c r="BR204" s="111"/>
      <c r="BS204" s="111"/>
      <c r="BT204" s="111"/>
      <c r="BU204" s="111"/>
      <c r="BV204" s="111"/>
      <c r="BW204" s="111"/>
      <c r="BX204" s="111"/>
      <c r="BY204" s="111"/>
      <c r="BZ204" s="111"/>
      <c r="CA204" s="111"/>
      <c r="CB204" s="111"/>
      <c r="CC204" s="111"/>
      <c r="CD204" s="111"/>
      <c r="CE204" s="111"/>
      <c r="CF204" s="111"/>
      <c r="CG204" s="111"/>
      <c r="CH204" s="111"/>
      <c r="CI204" s="111"/>
      <c r="CJ204" s="111"/>
      <c r="CK204" s="111"/>
      <c r="CL204" s="111"/>
      <c r="CM204" s="111"/>
      <c r="CN204" s="111"/>
      <c r="CO204" s="111"/>
      <c r="CP204" s="111"/>
      <c r="CQ204" s="111"/>
      <c r="CR204" s="111"/>
      <c r="CS204" s="111"/>
      <c r="CT204" s="111"/>
      <c r="CU204" s="111"/>
      <c r="CV204" s="111"/>
      <c r="CW204" s="111"/>
      <c r="CX204" s="111"/>
      <c r="CY204" s="111"/>
      <c r="CZ204" s="111"/>
      <c r="DA204" s="111"/>
      <c r="DB204" s="111"/>
    </row>
    <row r="205" spans="2:106" x14ac:dyDescent="0.35">
      <c r="B205" s="129" t="str" cm="1">
        <f t="array" ref="B205">IFERROR(INDEX(#REF!,SMALL(#REF!,ROW(197:197))),"")</f>
        <v/>
      </c>
      <c r="C205" s="129"/>
      <c r="D205" s="129"/>
      <c r="E205" s="129"/>
      <c r="F205" s="129"/>
      <c r="G205" s="129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  <c r="AA205" s="111"/>
      <c r="AB205" s="111"/>
      <c r="AC205" s="111"/>
      <c r="AD205" s="111"/>
      <c r="AE205" s="111"/>
      <c r="AF205" s="111"/>
      <c r="AG205" s="111"/>
      <c r="AH205" s="111"/>
      <c r="AI205" s="111"/>
      <c r="AJ205" s="111"/>
      <c r="AK205" s="111"/>
      <c r="AL205" s="111"/>
      <c r="AM205" s="111"/>
      <c r="AN205" s="111"/>
      <c r="AO205" s="111"/>
      <c r="AP205" s="111"/>
      <c r="AQ205" s="111"/>
      <c r="AR205" s="111"/>
      <c r="AS205" s="111"/>
      <c r="AT205" s="111"/>
      <c r="AU205" s="111"/>
      <c r="AV205" s="111"/>
      <c r="AW205" s="111"/>
      <c r="AX205" s="111"/>
      <c r="AY205" s="111"/>
      <c r="AZ205" s="111"/>
      <c r="BA205" s="111"/>
      <c r="BB205" s="111"/>
      <c r="BC205" s="111"/>
      <c r="BD205" s="111"/>
      <c r="BE205" s="111"/>
      <c r="BF205" s="111"/>
      <c r="BG205" s="111"/>
      <c r="BH205" s="111"/>
      <c r="BI205" s="111"/>
      <c r="BJ205" s="111"/>
      <c r="BK205" s="111"/>
      <c r="BL205" s="111"/>
      <c r="BM205" s="111"/>
      <c r="BN205" s="111"/>
      <c r="BO205" s="111"/>
      <c r="BP205" s="111"/>
      <c r="BQ205" s="111"/>
      <c r="BR205" s="111"/>
      <c r="BS205" s="111"/>
      <c r="BT205" s="111"/>
      <c r="BU205" s="111"/>
      <c r="BV205" s="111"/>
      <c r="BW205" s="111"/>
      <c r="BX205" s="111"/>
      <c r="BY205" s="111"/>
      <c r="BZ205" s="111"/>
      <c r="CA205" s="111"/>
      <c r="CB205" s="111"/>
      <c r="CC205" s="111"/>
      <c r="CD205" s="111"/>
      <c r="CE205" s="111"/>
      <c r="CF205" s="111"/>
      <c r="CG205" s="111"/>
      <c r="CH205" s="111"/>
      <c r="CI205" s="111"/>
      <c r="CJ205" s="111"/>
      <c r="CK205" s="111"/>
      <c r="CL205" s="111"/>
      <c r="CM205" s="111"/>
      <c r="CN205" s="111"/>
      <c r="CO205" s="111"/>
      <c r="CP205" s="111"/>
      <c r="CQ205" s="111"/>
      <c r="CR205" s="111"/>
      <c r="CS205" s="111"/>
      <c r="CT205" s="111"/>
      <c r="CU205" s="111"/>
      <c r="CV205" s="111"/>
      <c r="CW205" s="111"/>
      <c r="CX205" s="111"/>
      <c r="CY205" s="111"/>
      <c r="CZ205" s="111"/>
      <c r="DA205" s="111"/>
      <c r="DB205" s="111"/>
    </row>
    <row r="206" spans="2:106" x14ac:dyDescent="0.35">
      <c r="B206" s="129" t="str" cm="1">
        <f t="array" ref="B206">IFERROR(INDEX(#REF!,SMALL(#REF!,ROW(198:198))),"")</f>
        <v/>
      </c>
      <c r="C206" s="129"/>
      <c r="D206" s="129"/>
      <c r="E206" s="129"/>
      <c r="F206" s="129"/>
      <c r="G206" s="129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1"/>
      <c r="AW206" s="111"/>
      <c r="AX206" s="111"/>
      <c r="AY206" s="111"/>
      <c r="AZ206" s="111"/>
      <c r="BA206" s="111"/>
      <c r="BB206" s="111"/>
      <c r="BC206" s="111"/>
      <c r="BD206" s="111"/>
      <c r="BE206" s="111"/>
      <c r="BF206" s="111"/>
      <c r="BG206" s="111"/>
      <c r="BH206" s="111"/>
      <c r="BI206" s="111"/>
      <c r="BJ206" s="111"/>
      <c r="BK206" s="111"/>
      <c r="BL206" s="111"/>
      <c r="BM206" s="111"/>
      <c r="BN206" s="111"/>
      <c r="BO206" s="111"/>
      <c r="BP206" s="111"/>
      <c r="BQ206" s="111"/>
      <c r="BR206" s="111"/>
      <c r="BS206" s="111"/>
      <c r="BT206" s="111"/>
      <c r="BU206" s="111"/>
      <c r="BV206" s="111"/>
      <c r="BW206" s="111"/>
      <c r="BX206" s="111"/>
      <c r="BY206" s="111"/>
      <c r="BZ206" s="111"/>
      <c r="CA206" s="111"/>
      <c r="CB206" s="111"/>
      <c r="CC206" s="111"/>
      <c r="CD206" s="111"/>
      <c r="CE206" s="111"/>
      <c r="CF206" s="111"/>
      <c r="CG206" s="111"/>
      <c r="CH206" s="111"/>
      <c r="CI206" s="111"/>
      <c r="CJ206" s="111"/>
      <c r="CK206" s="111"/>
      <c r="CL206" s="111"/>
      <c r="CM206" s="111"/>
      <c r="CN206" s="111"/>
      <c r="CO206" s="111"/>
      <c r="CP206" s="111"/>
      <c r="CQ206" s="111"/>
      <c r="CR206" s="111"/>
      <c r="CS206" s="111"/>
      <c r="CT206" s="111"/>
      <c r="CU206" s="111"/>
      <c r="CV206" s="111"/>
      <c r="CW206" s="111"/>
      <c r="CX206" s="111"/>
      <c r="CY206" s="111"/>
      <c r="CZ206" s="111"/>
      <c r="DA206" s="111"/>
      <c r="DB206" s="111"/>
    </row>
    <row r="207" spans="2:106" x14ac:dyDescent="0.35">
      <c r="B207" s="129" t="str" cm="1">
        <f t="array" ref="B207">IFERROR(INDEX(#REF!,SMALL(#REF!,ROW(199:199))),"")</f>
        <v/>
      </c>
      <c r="C207" s="129"/>
      <c r="D207" s="129"/>
      <c r="E207" s="129"/>
      <c r="F207" s="129"/>
      <c r="G207" s="129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  <c r="AC207" s="111"/>
      <c r="AD207" s="111"/>
      <c r="AE207" s="111"/>
      <c r="AF207" s="111"/>
      <c r="AG207" s="111"/>
      <c r="AH207" s="111"/>
      <c r="AI207" s="111"/>
      <c r="AJ207" s="111"/>
      <c r="AK207" s="111"/>
      <c r="AL207" s="111"/>
      <c r="AM207" s="111"/>
      <c r="AN207" s="111"/>
      <c r="AO207" s="111"/>
      <c r="AP207" s="111"/>
      <c r="AQ207" s="111"/>
      <c r="AR207" s="111"/>
      <c r="AS207" s="111"/>
      <c r="AT207" s="111"/>
      <c r="AU207" s="111"/>
      <c r="AV207" s="111"/>
      <c r="AW207" s="111"/>
      <c r="AX207" s="111"/>
      <c r="AY207" s="111"/>
      <c r="AZ207" s="111"/>
      <c r="BA207" s="111"/>
      <c r="BB207" s="111"/>
      <c r="BC207" s="111"/>
      <c r="BD207" s="111"/>
      <c r="BE207" s="111"/>
      <c r="BF207" s="111"/>
      <c r="BG207" s="111"/>
      <c r="BH207" s="111"/>
      <c r="BI207" s="111"/>
      <c r="BJ207" s="111"/>
      <c r="BK207" s="111"/>
      <c r="BL207" s="111"/>
      <c r="BM207" s="111"/>
      <c r="BN207" s="111"/>
      <c r="BO207" s="111"/>
      <c r="BP207" s="111"/>
      <c r="BQ207" s="111"/>
      <c r="BR207" s="111"/>
      <c r="BS207" s="111"/>
      <c r="BT207" s="111"/>
      <c r="BU207" s="111"/>
      <c r="BV207" s="111"/>
      <c r="BW207" s="111"/>
      <c r="BX207" s="111"/>
      <c r="BY207" s="111"/>
      <c r="BZ207" s="111"/>
      <c r="CA207" s="111"/>
      <c r="CB207" s="111"/>
      <c r="CC207" s="111"/>
      <c r="CD207" s="111"/>
      <c r="CE207" s="111"/>
      <c r="CF207" s="111"/>
      <c r="CG207" s="111"/>
      <c r="CH207" s="111"/>
      <c r="CI207" s="111"/>
      <c r="CJ207" s="111"/>
      <c r="CK207" s="111"/>
      <c r="CL207" s="111"/>
      <c r="CM207" s="111"/>
      <c r="CN207" s="111"/>
      <c r="CO207" s="111"/>
      <c r="CP207" s="111"/>
      <c r="CQ207" s="111"/>
      <c r="CR207" s="111"/>
      <c r="CS207" s="111"/>
      <c r="CT207" s="111"/>
      <c r="CU207" s="111"/>
      <c r="CV207" s="111"/>
      <c r="CW207" s="111"/>
      <c r="CX207" s="111"/>
      <c r="CY207" s="111"/>
      <c r="CZ207" s="111"/>
      <c r="DA207" s="111"/>
      <c r="DB207" s="111"/>
    </row>
    <row r="208" spans="2:106" x14ac:dyDescent="0.35">
      <c r="B208" s="129" t="str" cm="1">
        <f t="array" ref="B208">IFERROR(INDEX(#REF!,SMALL(#REF!,ROW(200:200))),"")</f>
        <v/>
      </c>
      <c r="C208" s="129"/>
      <c r="D208" s="129"/>
      <c r="E208" s="129"/>
      <c r="F208" s="129"/>
      <c r="G208" s="129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1"/>
      <c r="AC208" s="111"/>
      <c r="AD208" s="111"/>
      <c r="AE208" s="111"/>
      <c r="AF208" s="111"/>
      <c r="AG208" s="111"/>
      <c r="AH208" s="111"/>
      <c r="AI208" s="111"/>
      <c r="AJ208" s="111"/>
      <c r="AK208" s="111"/>
      <c r="AL208" s="111"/>
      <c r="AM208" s="111"/>
      <c r="AN208" s="111"/>
      <c r="AO208" s="111"/>
      <c r="AP208" s="111"/>
      <c r="AQ208" s="111"/>
      <c r="AR208" s="111"/>
      <c r="AS208" s="111"/>
      <c r="AT208" s="111"/>
      <c r="AU208" s="111"/>
      <c r="AV208" s="111"/>
      <c r="AW208" s="111"/>
      <c r="AX208" s="111"/>
      <c r="AY208" s="111"/>
      <c r="AZ208" s="111"/>
      <c r="BA208" s="111"/>
      <c r="BB208" s="111"/>
      <c r="BC208" s="111"/>
      <c r="BD208" s="111"/>
      <c r="BE208" s="111"/>
      <c r="BF208" s="111"/>
      <c r="BG208" s="111"/>
      <c r="BH208" s="111"/>
      <c r="BI208" s="111"/>
      <c r="BJ208" s="111"/>
      <c r="BK208" s="111"/>
      <c r="BL208" s="111"/>
      <c r="BM208" s="111"/>
      <c r="BN208" s="111"/>
      <c r="BO208" s="111"/>
      <c r="BP208" s="111"/>
      <c r="BQ208" s="111"/>
      <c r="BR208" s="111"/>
      <c r="BS208" s="111"/>
      <c r="BT208" s="111"/>
      <c r="BU208" s="111"/>
      <c r="BV208" s="111"/>
      <c r="BW208" s="111"/>
      <c r="BX208" s="111"/>
      <c r="BY208" s="111"/>
      <c r="BZ208" s="111"/>
      <c r="CA208" s="111"/>
      <c r="CB208" s="111"/>
      <c r="CC208" s="111"/>
      <c r="CD208" s="111"/>
      <c r="CE208" s="111"/>
      <c r="CF208" s="111"/>
      <c r="CG208" s="111"/>
      <c r="CH208" s="111"/>
      <c r="CI208" s="111"/>
      <c r="CJ208" s="111"/>
      <c r="CK208" s="111"/>
      <c r="CL208" s="111"/>
      <c r="CM208" s="111"/>
      <c r="CN208" s="111"/>
      <c r="CO208" s="111"/>
      <c r="CP208" s="111"/>
      <c r="CQ208" s="111"/>
      <c r="CR208" s="111"/>
      <c r="CS208" s="111"/>
      <c r="CT208" s="111"/>
      <c r="CU208" s="111"/>
      <c r="CV208" s="111"/>
      <c r="CW208" s="111"/>
      <c r="CX208" s="111"/>
      <c r="CY208" s="111"/>
      <c r="CZ208" s="111"/>
      <c r="DA208" s="111"/>
      <c r="DB208" s="111"/>
    </row>
    <row r="209" spans="2:106" x14ac:dyDescent="0.35">
      <c r="B209" s="129" t="str" cm="1">
        <f t="array" ref="B209">IFERROR(INDEX(#REF!,SMALL(#REF!,ROW(201:201))),"")</f>
        <v/>
      </c>
      <c r="C209" s="129"/>
      <c r="D209" s="129"/>
      <c r="E209" s="129"/>
      <c r="F209" s="129"/>
      <c r="G209" s="129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1"/>
      <c r="BL209" s="111"/>
      <c r="BM209" s="111"/>
      <c r="BN209" s="111"/>
      <c r="BO209" s="111"/>
      <c r="BP209" s="111"/>
      <c r="BQ209" s="111"/>
      <c r="BR209" s="111"/>
      <c r="BS209" s="111"/>
      <c r="BT209" s="111"/>
      <c r="BU209" s="111"/>
      <c r="BV209" s="111"/>
      <c r="BW209" s="111"/>
      <c r="BX209" s="111"/>
      <c r="BY209" s="111"/>
      <c r="BZ209" s="111"/>
      <c r="CA209" s="111"/>
      <c r="CB209" s="111"/>
      <c r="CC209" s="111"/>
      <c r="CD209" s="111"/>
      <c r="CE209" s="111"/>
      <c r="CF209" s="111"/>
      <c r="CG209" s="111"/>
      <c r="CH209" s="111"/>
      <c r="CI209" s="111"/>
      <c r="CJ209" s="111"/>
      <c r="CK209" s="111"/>
      <c r="CL209" s="111"/>
      <c r="CM209" s="111"/>
      <c r="CN209" s="111"/>
      <c r="CO209" s="111"/>
      <c r="CP209" s="111"/>
      <c r="CQ209" s="111"/>
      <c r="CR209" s="111"/>
      <c r="CS209" s="111"/>
      <c r="CT209" s="111"/>
      <c r="CU209" s="111"/>
      <c r="CV209" s="111"/>
      <c r="CW209" s="111"/>
      <c r="CX209" s="111"/>
      <c r="CY209" s="111"/>
      <c r="CZ209" s="111"/>
      <c r="DA209" s="111"/>
      <c r="DB209" s="111"/>
    </row>
    <row r="210" spans="2:106" x14ac:dyDescent="0.35">
      <c r="B210" s="129" t="str" cm="1">
        <f t="array" ref="B210">IFERROR(INDEX(#REF!,SMALL(#REF!,ROW(202:202))),"")</f>
        <v/>
      </c>
      <c r="C210" s="129"/>
      <c r="D210" s="129"/>
      <c r="E210" s="129"/>
      <c r="F210" s="129"/>
      <c r="G210" s="129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1"/>
      <c r="AC210" s="111"/>
      <c r="AD210" s="111"/>
      <c r="AE210" s="111"/>
      <c r="AF210" s="111"/>
      <c r="AG210" s="111"/>
      <c r="AH210" s="111"/>
      <c r="AI210" s="111"/>
      <c r="AJ210" s="111"/>
      <c r="AK210" s="111"/>
      <c r="AL210" s="111"/>
      <c r="AM210" s="111"/>
      <c r="AN210" s="111"/>
      <c r="AO210" s="111"/>
      <c r="AP210" s="111"/>
      <c r="AQ210" s="111"/>
      <c r="AR210" s="111"/>
      <c r="AS210" s="111"/>
      <c r="AT210" s="111"/>
      <c r="AU210" s="111"/>
      <c r="AV210" s="111"/>
      <c r="AW210" s="111"/>
      <c r="AX210" s="111"/>
      <c r="AY210" s="111"/>
      <c r="AZ210" s="111"/>
      <c r="BA210" s="111"/>
      <c r="BB210" s="111"/>
      <c r="BC210" s="111"/>
      <c r="BD210" s="111"/>
      <c r="BE210" s="111"/>
      <c r="BF210" s="111"/>
      <c r="BG210" s="111"/>
      <c r="BH210" s="111"/>
      <c r="BI210" s="111"/>
      <c r="BJ210" s="111"/>
      <c r="BK210" s="111"/>
      <c r="BL210" s="111"/>
      <c r="BM210" s="111"/>
      <c r="BN210" s="111"/>
      <c r="BO210" s="111"/>
      <c r="BP210" s="111"/>
      <c r="BQ210" s="111"/>
      <c r="BR210" s="111"/>
      <c r="BS210" s="111"/>
      <c r="BT210" s="111"/>
      <c r="BU210" s="111"/>
      <c r="BV210" s="111"/>
      <c r="BW210" s="111"/>
      <c r="BX210" s="111"/>
      <c r="BY210" s="111"/>
      <c r="BZ210" s="111"/>
      <c r="CA210" s="111"/>
      <c r="CB210" s="111"/>
      <c r="CC210" s="111"/>
      <c r="CD210" s="111"/>
      <c r="CE210" s="111"/>
      <c r="CF210" s="111"/>
      <c r="CG210" s="111"/>
      <c r="CH210" s="111"/>
      <c r="CI210" s="111"/>
      <c r="CJ210" s="111"/>
      <c r="CK210" s="111"/>
      <c r="CL210" s="111"/>
      <c r="CM210" s="111"/>
      <c r="CN210" s="111"/>
      <c r="CO210" s="111"/>
      <c r="CP210" s="111"/>
      <c r="CQ210" s="111"/>
      <c r="CR210" s="111"/>
      <c r="CS210" s="111"/>
      <c r="CT210" s="111"/>
      <c r="CU210" s="111"/>
      <c r="CV210" s="111"/>
      <c r="CW210" s="111"/>
      <c r="CX210" s="111"/>
      <c r="CY210" s="111"/>
      <c r="CZ210" s="111"/>
      <c r="DA210" s="111"/>
      <c r="DB210" s="111"/>
    </row>
    <row r="211" spans="2:106" x14ac:dyDescent="0.35">
      <c r="B211" s="129" t="str" cm="1">
        <f t="array" ref="B211">IFERROR(INDEX(#REF!,SMALL(#REF!,ROW(203:203))),"")</f>
        <v/>
      </c>
      <c r="C211" s="129"/>
      <c r="D211" s="129"/>
      <c r="E211" s="129"/>
      <c r="F211" s="129"/>
      <c r="G211" s="129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111"/>
      <c r="BH211" s="111"/>
      <c r="BI211" s="111"/>
      <c r="BJ211" s="111"/>
      <c r="BK211" s="111"/>
      <c r="BL211" s="111"/>
      <c r="BM211" s="111"/>
      <c r="BN211" s="111"/>
      <c r="BO211" s="111"/>
      <c r="BP211" s="111"/>
      <c r="BQ211" s="111"/>
      <c r="BR211" s="111"/>
      <c r="BS211" s="111"/>
      <c r="BT211" s="111"/>
      <c r="BU211" s="111"/>
      <c r="BV211" s="111"/>
      <c r="BW211" s="111"/>
      <c r="BX211" s="111"/>
      <c r="BY211" s="111"/>
      <c r="BZ211" s="111"/>
      <c r="CA211" s="111"/>
      <c r="CB211" s="111"/>
      <c r="CC211" s="111"/>
      <c r="CD211" s="111"/>
      <c r="CE211" s="111"/>
      <c r="CF211" s="111"/>
      <c r="CG211" s="111"/>
      <c r="CH211" s="111"/>
      <c r="CI211" s="111"/>
      <c r="CJ211" s="111"/>
      <c r="CK211" s="111"/>
      <c r="CL211" s="111"/>
      <c r="CM211" s="111"/>
      <c r="CN211" s="111"/>
      <c r="CO211" s="111"/>
      <c r="CP211" s="111"/>
      <c r="CQ211" s="111"/>
      <c r="CR211" s="111"/>
      <c r="CS211" s="111"/>
      <c r="CT211" s="111"/>
      <c r="CU211" s="111"/>
      <c r="CV211" s="111"/>
      <c r="CW211" s="111"/>
      <c r="CX211" s="111"/>
      <c r="CY211" s="111"/>
      <c r="CZ211" s="111"/>
      <c r="DA211" s="111"/>
      <c r="DB211" s="111"/>
    </row>
    <row r="212" spans="2:106" x14ac:dyDescent="0.35">
      <c r="B212" s="129" t="str" cm="1">
        <f t="array" ref="B212">IFERROR(INDEX(#REF!,SMALL(#REF!,ROW(204:204))),"")</f>
        <v/>
      </c>
      <c r="C212" s="129"/>
      <c r="D212" s="129"/>
      <c r="E212" s="129"/>
      <c r="F212" s="129"/>
      <c r="G212" s="129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  <c r="AC212" s="111"/>
      <c r="AD212" s="111"/>
      <c r="AE212" s="111"/>
      <c r="AF212" s="111"/>
      <c r="AG212" s="111"/>
      <c r="AH212" s="111"/>
      <c r="AI212" s="111"/>
      <c r="AJ212" s="111"/>
      <c r="AK212" s="111"/>
      <c r="AL212" s="111"/>
      <c r="AM212" s="111"/>
      <c r="AN212" s="111"/>
      <c r="AO212" s="111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111"/>
      <c r="BH212" s="111"/>
      <c r="BI212" s="111"/>
      <c r="BJ212" s="111"/>
      <c r="BK212" s="111"/>
      <c r="BL212" s="111"/>
      <c r="BM212" s="111"/>
      <c r="BN212" s="111"/>
      <c r="BO212" s="111"/>
      <c r="BP212" s="111"/>
      <c r="BQ212" s="111"/>
      <c r="BR212" s="111"/>
      <c r="BS212" s="111"/>
      <c r="BT212" s="111"/>
      <c r="BU212" s="111"/>
      <c r="BV212" s="111"/>
      <c r="BW212" s="111"/>
      <c r="BX212" s="111"/>
      <c r="BY212" s="111"/>
      <c r="BZ212" s="111"/>
      <c r="CA212" s="111"/>
      <c r="CB212" s="111"/>
      <c r="CC212" s="111"/>
      <c r="CD212" s="111"/>
      <c r="CE212" s="111"/>
      <c r="CF212" s="111"/>
      <c r="CG212" s="111"/>
      <c r="CH212" s="111"/>
      <c r="CI212" s="111"/>
      <c r="CJ212" s="111"/>
      <c r="CK212" s="111"/>
      <c r="CL212" s="111"/>
      <c r="CM212" s="111"/>
      <c r="CN212" s="111"/>
      <c r="CO212" s="111"/>
      <c r="CP212" s="111"/>
      <c r="CQ212" s="111"/>
      <c r="CR212" s="111"/>
      <c r="CS212" s="111"/>
      <c r="CT212" s="111"/>
      <c r="CU212" s="111"/>
      <c r="CV212" s="111"/>
      <c r="CW212" s="111"/>
      <c r="CX212" s="111"/>
      <c r="CY212" s="111"/>
      <c r="CZ212" s="111"/>
      <c r="DA212" s="111"/>
      <c r="DB212" s="111"/>
    </row>
    <row r="213" spans="2:106" x14ac:dyDescent="0.35">
      <c r="B213" s="129" t="str" cm="1">
        <f t="array" ref="B213">IFERROR(INDEX(#REF!,SMALL(#REF!,ROW(205:205))),"")</f>
        <v/>
      </c>
      <c r="C213" s="129"/>
      <c r="D213" s="129"/>
      <c r="E213" s="129"/>
      <c r="F213" s="129"/>
      <c r="G213" s="129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  <c r="AI213" s="111"/>
      <c r="AJ213" s="111"/>
      <c r="AK213" s="111"/>
      <c r="AL213" s="111"/>
      <c r="AM213" s="111"/>
      <c r="AN213" s="111"/>
      <c r="AO213" s="111"/>
      <c r="AP213" s="111"/>
      <c r="AQ213" s="111"/>
      <c r="AR213" s="111"/>
      <c r="AS213" s="111"/>
      <c r="AT213" s="111"/>
      <c r="AU213" s="111"/>
      <c r="AV213" s="111"/>
      <c r="AW213" s="111"/>
      <c r="AX213" s="111"/>
      <c r="AY213" s="111"/>
      <c r="AZ213" s="111"/>
      <c r="BA213" s="111"/>
      <c r="BB213" s="111"/>
      <c r="BC213" s="111"/>
      <c r="BD213" s="111"/>
      <c r="BE213" s="111"/>
      <c r="BF213" s="111"/>
      <c r="BG213" s="111"/>
      <c r="BH213" s="111"/>
      <c r="BI213" s="111"/>
      <c r="BJ213" s="111"/>
      <c r="BK213" s="111"/>
      <c r="BL213" s="111"/>
      <c r="BM213" s="111"/>
      <c r="BN213" s="111"/>
      <c r="BO213" s="111"/>
      <c r="BP213" s="111"/>
      <c r="BQ213" s="111"/>
      <c r="BR213" s="111"/>
      <c r="BS213" s="111"/>
      <c r="BT213" s="111"/>
      <c r="BU213" s="111"/>
      <c r="BV213" s="111"/>
      <c r="BW213" s="111"/>
      <c r="BX213" s="111"/>
      <c r="BY213" s="111"/>
      <c r="BZ213" s="111"/>
      <c r="CA213" s="111"/>
      <c r="CB213" s="111"/>
      <c r="CC213" s="111"/>
      <c r="CD213" s="111"/>
      <c r="CE213" s="111"/>
      <c r="CF213" s="111"/>
      <c r="CG213" s="111"/>
      <c r="CH213" s="111"/>
      <c r="CI213" s="111"/>
      <c r="CJ213" s="111"/>
      <c r="CK213" s="111"/>
      <c r="CL213" s="111"/>
      <c r="CM213" s="111"/>
      <c r="CN213" s="111"/>
      <c r="CO213" s="111"/>
      <c r="CP213" s="111"/>
      <c r="CQ213" s="111"/>
      <c r="CR213" s="111"/>
      <c r="CS213" s="111"/>
      <c r="CT213" s="111"/>
      <c r="CU213" s="111"/>
      <c r="CV213" s="111"/>
      <c r="CW213" s="111"/>
      <c r="CX213" s="111"/>
      <c r="CY213" s="111"/>
      <c r="CZ213" s="111"/>
      <c r="DA213" s="111"/>
      <c r="DB213" s="111"/>
    </row>
    <row r="214" spans="2:106" x14ac:dyDescent="0.35">
      <c r="B214" s="129" t="str" cm="1">
        <f t="array" ref="B214">IFERROR(INDEX(#REF!,SMALL(#REF!,ROW(206:206))),"")</f>
        <v/>
      </c>
      <c r="C214" s="129"/>
      <c r="D214" s="129"/>
      <c r="E214" s="129"/>
      <c r="F214" s="129"/>
      <c r="G214" s="129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  <c r="AC214" s="111"/>
      <c r="AD214" s="111"/>
      <c r="AE214" s="111"/>
      <c r="AF214" s="111"/>
      <c r="AG214" s="111"/>
      <c r="AH214" s="111"/>
      <c r="AI214" s="111"/>
      <c r="AJ214" s="111"/>
      <c r="AK214" s="111"/>
      <c r="AL214" s="111"/>
      <c r="AM214" s="111"/>
      <c r="AN214" s="111"/>
      <c r="AO214" s="111"/>
      <c r="AP214" s="111"/>
      <c r="AQ214" s="111"/>
      <c r="AR214" s="111"/>
      <c r="AS214" s="111"/>
      <c r="AT214" s="111"/>
      <c r="AU214" s="111"/>
      <c r="AV214" s="111"/>
      <c r="AW214" s="111"/>
      <c r="AX214" s="111"/>
      <c r="AY214" s="111"/>
      <c r="AZ214" s="111"/>
      <c r="BA214" s="111"/>
      <c r="BB214" s="111"/>
      <c r="BC214" s="111"/>
      <c r="BD214" s="111"/>
      <c r="BE214" s="111"/>
      <c r="BF214" s="111"/>
      <c r="BG214" s="111"/>
      <c r="BH214" s="111"/>
      <c r="BI214" s="111"/>
      <c r="BJ214" s="111"/>
      <c r="BK214" s="111"/>
      <c r="BL214" s="111"/>
      <c r="BM214" s="111"/>
      <c r="BN214" s="111"/>
      <c r="BO214" s="111"/>
      <c r="BP214" s="111"/>
      <c r="BQ214" s="111"/>
      <c r="BR214" s="111"/>
      <c r="BS214" s="111"/>
      <c r="BT214" s="111"/>
      <c r="BU214" s="111"/>
      <c r="BV214" s="111"/>
      <c r="BW214" s="111"/>
      <c r="BX214" s="111"/>
      <c r="BY214" s="111"/>
      <c r="BZ214" s="111"/>
      <c r="CA214" s="111"/>
      <c r="CB214" s="111"/>
      <c r="CC214" s="111"/>
      <c r="CD214" s="111"/>
      <c r="CE214" s="111"/>
      <c r="CF214" s="111"/>
      <c r="CG214" s="111"/>
      <c r="CH214" s="111"/>
      <c r="CI214" s="111"/>
      <c r="CJ214" s="111"/>
      <c r="CK214" s="111"/>
      <c r="CL214" s="111"/>
      <c r="CM214" s="111"/>
      <c r="CN214" s="111"/>
      <c r="CO214" s="111"/>
      <c r="CP214" s="111"/>
      <c r="CQ214" s="111"/>
      <c r="CR214" s="111"/>
      <c r="CS214" s="111"/>
      <c r="CT214" s="111"/>
      <c r="CU214" s="111"/>
      <c r="CV214" s="111"/>
      <c r="CW214" s="111"/>
      <c r="CX214" s="111"/>
      <c r="CY214" s="111"/>
      <c r="CZ214" s="111"/>
      <c r="DA214" s="111"/>
      <c r="DB214" s="111"/>
    </row>
    <row r="215" spans="2:106" x14ac:dyDescent="0.35">
      <c r="B215" s="129" t="str" cm="1">
        <f t="array" ref="B215">IFERROR(INDEX(#REF!,SMALL(#REF!,ROW(207:207))),"")</f>
        <v/>
      </c>
      <c r="C215" s="129"/>
      <c r="D215" s="129"/>
      <c r="E215" s="129"/>
      <c r="F215" s="129"/>
      <c r="G215" s="129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111"/>
      <c r="AW215" s="111"/>
      <c r="AX215" s="111"/>
      <c r="AY215" s="111"/>
      <c r="AZ215" s="111"/>
      <c r="BA215" s="111"/>
      <c r="BB215" s="111"/>
      <c r="BC215" s="111"/>
      <c r="BD215" s="111"/>
      <c r="BE215" s="111"/>
      <c r="BF215" s="111"/>
      <c r="BG215" s="111"/>
      <c r="BH215" s="111"/>
      <c r="BI215" s="111"/>
      <c r="BJ215" s="111"/>
      <c r="BK215" s="111"/>
      <c r="BL215" s="111"/>
      <c r="BM215" s="111"/>
      <c r="BN215" s="111"/>
      <c r="BO215" s="111"/>
      <c r="BP215" s="111"/>
      <c r="BQ215" s="111"/>
      <c r="BR215" s="111"/>
      <c r="BS215" s="111"/>
      <c r="BT215" s="111"/>
      <c r="BU215" s="111"/>
      <c r="BV215" s="111"/>
      <c r="BW215" s="111"/>
      <c r="BX215" s="111"/>
      <c r="BY215" s="111"/>
      <c r="BZ215" s="111"/>
      <c r="CA215" s="111"/>
      <c r="CB215" s="111"/>
      <c r="CC215" s="111"/>
      <c r="CD215" s="111"/>
      <c r="CE215" s="111"/>
      <c r="CF215" s="111"/>
      <c r="CG215" s="111"/>
      <c r="CH215" s="111"/>
      <c r="CI215" s="111"/>
      <c r="CJ215" s="111"/>
      <c r="CK215" s="111"/>
      <c r="CL215" s="111"/>
      <c r="CM215" s="111"/>
      <c r="CN215" s="111"/>
      <c r="CO215" s="111"/>
      <c r="CP215" s="111"/>
      <c r="CQ215" s="111"/>
      <c r="CR215" s="111"/>
      <c r="CS215" s="111"/>
      <c r="CT215" s="111"/>
      <c r="CU215" s="111"/>
      <c r="CV215" s="111"/>
      <c r="CW215" s="111"/>
      <c r="CX215" s="111"/>
      <c r="CY215" s="111"/>
      <c r="CZ215" s="111"/>
      <c r="DA215" s="111"/>
      <c r="DB215" s="111"/>
    </row>
    <row r="216" spans="2:106" x14ac:dyDescent="0.35">
      <c r="B216" s="129" t="str" cm="1">
        <f t="array" ref="B216">IFERROR(INDEX(#REF!,SMALL(#REF!,ROW(208:208))),"")</f>
        <v/>
      </c>
      <c r="C216" s="129"/>
      <c r="D216" s="129"/>
      <c r="E216" s="129"/>
      <c r="F216" s="129"/>
      <c r="G216" s="129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1"/>
      <c r="AC216" s="111"/>
      <c r="AD216" s="111"/>
      <c r="AE216" s="111"/>
      <c r="AF216" s="111"/>
      <c r="AG216" s="111"/>
      <c r="AH216" s="111"/>
      <c r="AI216" s="111"/>
      <c r="AJ216" s="111"/>
      <c r="AK216" s="111"/>
      <c r="AL216" s="111"/>
      <c r="AM216" s="111"/>
      <c r="AN216" s="111"/>
      <c r="AO216" s="111"/>
      <c r="AP216" s="111"/>
      <c r="AQ216" s="111"/>
      <c r="AR216" s="111"/>
      <c r="AS216" s="111"/>
      <c r="AT216" s="111"/>
      <c r="AU216" s="111"/>
      <c r="AV216" s="111"/>
      <c r="AW216" s="111"/>
      <c r="AX216" s="111"/>
      <c r="AY216" s="111"/>
      <c r="AZ216" s="111"/>
      <c r="BA216" s="111"/>
      <c r="BB216" s="111"/>
      <c r="BC216" s="111"/>
      <c r="BD216" s="111"/>
      <c r="BE216" s="111"/>
      <c r="BF216" s="111"/>
      <c r="BG216" s="111"/>
      <c r="BH216" s="111"/>
      <c r="BI216" s="111"/>
      <c r="BJ216" s="111"/>
      <c r="BK216" s="111"/>
      <c r="BL216" s="111"/>
      <c r="BM216" s="111"/>
      <c r="BN216" s="111"/>
      <c r="BO216" s="111"/>
      <c r="BP216" s="111"/>
      <c r="BQ216" s="111"/>
      <c r="BR216" s="111"/>
      <c r="BS216" s="111"/>
      <c r="BT216" s="111"/>
      <c r="BU216" s="111"/>
      <c r="BV216" s="111"/>
      <c r="BW216" s="111"/>
      <c r="BX216" s="111"/>
      <c r="BY216" s="111"/>
      <c r="BZ216" s="111"/>
      <c r="CA216" s="111"/>
      <c r="CB216" s="111"/>
      <c r="CC216" s="111"/>
      <c r="CD216" s="111"/>
      <c r="CE216" s="111"/>
      <c r="CF216" s="111"/>
      <c r="CG216" s="111"/>
      <c r="CH216" s="111"/>
      <c r="CI216" s="111"/>
      <c r="CJ216" s="111"/>
      <c r="CK216" s="111"/>
      <c r="CL216" s="111"/>
      <c r="CM216" s="111"/>
      <c r="CN216" s="111"/>
      <c r="CO216" s="111"/>
      <c r="CP216" s="111"/>
      <c r="CQ216" s="111"/>
      <c r="CR216" s="111"/>
      <c r="CS216" s="111"/>
      <c r="CT216" s="111"/>
      <c r="CU216" s="111"/>
      <c r="CV216" s="111"/>
      <c r="CW216" s="111"/>
      <c r="CX216" s="111"/>
      <c r="CY216" s="111"/>
      <c r="CZ216" s="111"/>
      <c r="DA216" s="111"/>
      <c r="DB216" s="111"/>
    </row>
    <row r="217" spans="2:106" x14ac:dyDescent="0.35">
      <c r="B217" s="129" t="str" cm="1">
        <f t="array" ref="B217">IFERROR(INDEX(#REF!,SMALL(#REF!,ROW(209:209))),"")</f>
        <v/>
      </c>
      <c r="C217" s="129"/>
      <c r="D217" s="129"/>
      <c r="E217" s="129"/>
      <c r="F217" s="129"/>
      <c r="G217" s="129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  <c r="AM217" s="111"/>
      <c r="AN217" s="111"/>
      <c r="AO217" s="111"/>
      <c r="AP217" s="111"/>
      <c r="AQ217" s="111"/>
      <c r="AR217" s="111"/>
      <c r="AS217" s="111"/>
      <c r="AT217" s="111"/>
      <c r="AU217" s="111"/>
      <c r="AV217" s="111"/>
      <c r="AW217" s="111"/>
      <c r="AX217" s="111"/>
      <c r="AY217" s="111"/>
      <c r="AZ217" s="111"/>
      <c r="BA217" s="111"/>
      <c r="BB217" s="111"/>
      <c r="BC217" s="111"/>
      <c r="BD217" s="111"/>
      <c r="BE217" s="111"/>
      <c r="BF217" s="111"/>
      <c r="BG217" s="111"/>
      <c r="BH217" s="111"/>
      <c r="BI217" s="111"/>
      <c r="BJ217" s="111"/>
      <c r="BK217" s="111"/>
      <c r="BL217" s="111"/>
      <c r="BM217" s="111"/>
      <c r="BN217" s="111"/>
      <c r="BO217" s="111"/>
      <c r="BP217" s="111"/>
      <c r="BQ217" s="111"/>
      <c r="BR217" s="111"/>
      <c r="BS217" s="111"/>
      <c r="BT217" s="111"/>
      <c r="BU217" s="111"/>
      <c r="BV217" s="111"/>
      <c r="BW217" s="111"/>
      <c r="BX217" s="111"/>
      <c r="BY217" s="111"/>
      <c r="BZ217" s="111"/>
      <c r="CA217" s="111"/>
      <c r="CB217" s="111"/>
      <c r="CC217" s="111"/>
      <c r="CD217" s="111"/>
      <c r="CE217" s="111"/>
      <c r="CF217" s="111"/>
      <c r="CG217" s="111"/>
      <c r="CH217" s="111"/>
      <c r="CI217" s="111"/>
      <c r="CJ217" s="111"/>
      <c r="CK217" s="111"/>
      <c r="CL217" s="111"/>
      <c r="CM217" s="111"/>
      <c r="CN217" s="111"/>
      <c r="CO217" s="111"/>
      <c r="CP217" s="111"/>
      <c r="CQ217" s="111"/>
      <c r="CR217" s="111"/>
      <c r="CS217" s="111"/>
      <c r="CT217" s="111"/>
      <c r="CU217" s="111"/>
      <c r="CV217" s="111"/>
      <c r="CW217" s="111"/>
      <c r="CX217" s="111"/>
      <c r="CY217" s="111"/>
      <c r="CZ217" s="111"/>
      <c r="DA217" s="111"/>
      <c r="DB217" s="111"/>
    </row>
    <row r="218" spans="2:106" x14ac:dyDescent="0.35">
      <c r="B218" s="129" t="str" cm="1">
        <f t="array" ref="B218">IFERROR(INDEX(#REF!,SMALL(#REF!,ROW(210:210))),"")</f>
        <v/>
      </c>
      <c r="C218" s="129"/>
      <c r="D218" s="129"/>
      <c r="E218" s="129"/>
      <c r="F218" s="129"/>
      <c r="G218" s="129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1"/>
      <c r="AC218" s="111"/>
      <c r="AD218" s="111"/>
      <c r="AE218" s="111"/>
      <c r="AF218" s="111"/>
      <c r="AG218" s="111"/>
      <c r="AH218" s="111"/>
      <c r="AI218" s="111"/>
      <c r="AJ218" s="111"/>
      <c r="AK218" s="111"/>
      <c r="AL218" s="111"/>
      <c r="AM218" s="111"/>
      <c r="AN218" s="111"/>
      <c r="AO218" s="111"/>
      <c r="AP218" s="111"/>
      <c r="AQ218" s="111"/>
      <c r="AR218" s="111"/>
      <c r="AS218" s="111"/>
      <c r="AT218" s="111"/>
      <c r="AU218" s="111"/>
      <c r="AV218" s="111"/>
      <c r="AW218" s="111"/>
      <c r="AX218" s="111"/>
      <c r="AY218" s="111"/>
      <c r="AZ218" s="111"/>
      <c r="BA218" s="111"/>
      <c r="BB218" s="111"/>
      <c r="BC218" s="111"/>
      <c r="BD218" s="111"/>
      <c r="BE218" s="111"/>
      <c r="BF218" s="111"/>
      <c r="BG218" s="111"/>
      <c r="BH218" s="111"/>
      <c r="BI218" s="111"/>
      <c r="BJ218" s="111"/>
      <c r="BK218" s="111"/>
      <c r="BL218" s="111"/>
      <c r="BM218" s="111"/>
      <c r="BN218" s="111"/>
      <c r="BO218" s="111"/>
      <c r="BP218" s="111"/>
      <c r="BQ218" s="111"/>
      <c r="BR218" s="111"/>
      <c r="BS218" s="111"/>
      <c r="BT218" s="111"/>
      <c r="BU218" s="111"/>
      <c r="BV218" s="111"/>
      <c r="BW218" s="111"/>
      <c r="BX218" s="111"/>
      <c r="BY218" s="111"/>
      <c r="BZ218" s="111"/>
      <c r="CA218" s="111"/>
      <c r="CB218" s="111"/>
      <c r="CC218" s="111"/>
      <c r="CD218" s="111"/>
      <c r="CE218" s="111"/>
      <c r="CF218" s="111"/>
      <c r="CG218" s="111"/>
      <c r="CH218" s="111"/>
      <c r="CI218" s="111"/>
      <c r="CJ218" s="111"/>
      <c r="CK218" s="111"/>
      <c r="CL218" s="111"/>
      <c r="CM218" s="111"/>
      <c r="CN218" s="111"/>
      <c r="CO218" s="111"/>
      <c r="CP218" s="111"/>
      <c r="CQ218" s="111"/>
      <c r="CR218" s="111"/>
      <c r="CS218" s="111"/>
      <c r="CT218" s="111"/>
      <c r="CU218" s="111"/>
      <c r="CV218" s="111"/>
      <c r="CW218" s="111"/>
      <c r="CX218" s="111"/>
      <c r="CY218" s="111"/>
      <c r="CZ218" s="111"/>
      <c r="DA218" s="111"/>
      <c r="DB218" s="111"/>
    </row>
    <row r="219" spans="2:106" x14ac:dyDescent="0.35">
      <c r="B219" s="129" t="str" cm="1">
        <f t="array" ref="B219">IFERROR(INDEX(#REF!,SMALL(#REF!,ROW(211:211))),"")</f>
        <v/>
      </c>
      <c r="C219" s="129"/>
      <c r="D219" s="129"/>
      <c r="E219" s="129"/>
      <c r="F219" s="129"/>
      <c r="G219" s="129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  <c r="AC219" s="111"/>
      <c r="AD219" s="111"/>
      <c r="AE219" s="111"/>
      <c r="AF219" s="111"/>
      <c r="AG219" s="111"/>
      <c r="AH219" s="111"/>
      <c r="AI219" s="111"/>
      <c r="AJ219" s="111"/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1"/>
      <c r="AW219" s="111"/>
      <c r="AX219" s="111"/>
      <c r="AY219" s="111"/>
      <c r="AZ219" s="111"/>
      <c r="BA219" s="111"/>
      <c r="BB219" s="111"/>
      <c r="BC219" s="111"/>
      <c r="BD219" s="111"/>
      <c r="BE219" s="111"/>
      <c r="BF219" s="111"/>
      <c r="BG219" s="111"/>
      <c r="BH219" s="111"/>
      <c r="BI219" s="111"/>
      <c r="BJ219" s="111"/>
      <c r="BK219" s="111"/>
      <c r="BL219" s="111"/>
      <c r="BM219" s="111"/>
      <c r="BN219" s="111"/>
      <c r="BO219" s="111"/>
      <c r="BP219" s="111"/>
      <c r="BQ219" s="111"/>
      <c r="BR219" s="111"/>
      <c r="BS219" s="111"/>
      <c r="BT219" s="111"/>
      <c r="BU219" s="111"/>
      <c r="BV219" s="111"/>
      <c r="BW219" s="111"/>
      <c r="BX219" s="111"/>
      <c r="BY219" s="111"/>
      <c r="BZ219" s="111"/>
      <c r="CA219" s="111"/>
      <c r="CB219" s="111"/>
      <c r="CC219" s="111"/>
      <c r="CD219" s="111"/>
      <c r="CE219" s="111"/>
      <c r="CF219" s="111"/>
      <c r="CG219" s="111"/>
      <c r="CH219" s="111"/>
      <c r="CI219" s="111"/>
      <c r="CJ219" s="111"/>
      <c r="CK219" s="111"/>
      <c r="CL219" s="111"/>
      <c r="CM219" s="111"/>
      <c r="CN219" s="111"/>
      <c r="CO219" s="111"/>
      <c r="CP219" s="111"/>
      <c r="CQ219" s="111"/>
      <c r="CR219" s="111"/>
      <c r="CS219" s="111"/>
      <c r="CT219" s="111"/>
      <c r="CU219" s="111"/>
      <c r="CV219" s="111"/>
      <c r="CW219" s="111"/>
      <c r="CX219" s="111"/>
      <c r="CY219" s="111"/>
      <c r="CZ219" s="111"/>
      <c r="DA219" s="111"/>
      <c r="DB219" s="111"/>
    </row>
    <row r="220" spans="2:106" x14ac:dyDescent="0.35">
      <c r="B220" s="129" t="str" cm="1">
        <f t="array" ref="B220">IFERROR(INDEX(#REF!,SMALL(#REF!,ROW(212:212))),"")</f>
        <v/>
      </c>
      <c r="C220" s="129"/>
      <c r="D220" s="129"/>
      <c r="E220" s="129"/>
      <c r="F220" s="129"/>
      <c r="G220" s="129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1"/>
      <c r="AC220" s="111"/>
      <c r="AD220" s="111"/>
      <c r="AE220" s="111"/>
      <c r="AF220" s="111"/>
      <c r="AG220" s="111"/>
      <c r="AH220" s="111"/>
      <c r="AI220" s="111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111"/>
      <c r="AT220" s="111"/>
      <c r="AU220" s="111"/>
      <c r="AV220" s="111"/>
      <c r="AW220" s="111"/>
      <c r="AX220" s="111"/>
      <c r="AY220" s="111"/>
      <c r="AZ220" s="111"/>
      <c r="BA220" s="111"/>
      <c r="BB220" s="111"/>
      <c r="BC220" s="111"/>
      <c r="BD220" s="111"/>
      <c r="BE220" s="111"/>
      <c r="BF220" s="111"/>
      <c r="BG220" s="111"/>
      <c r="BH220" s="111"/>
      <c r="BI220" s="111"/>
      <c r="BJ220" s="111"/>
      <c r="BK220" s="111"/>
      <c r="BL220" s="111"/>
      <c r="BM220" s="111"/>
      <c r="BN220" s="111"/>
      <c r="BO220" s="111"/>
      <c r="BP220" s="111"/>
      <c r="BQ220" s="111"/>
      <c r="BR220" s="111"/>
      <c r="BS220" s="111"/>
      <c r="BT220" s="111"/>
      <c r="BU220" s="111"/>
      <c r="BV220" s="111"/>
      <c r="BW220" s="111"/>
      <c r="BX220" s="111"/>
      <c r="BY220" s="111"/>
      <c r="BZ220" s="111"/>
      <c r="CA220" s="111"/>
      <c r="CB220" s="111"/>
      <c r="CC220" s="111"/>
      <c r="CD220" s="111"/>
      <c r="CE220" s="111"/>
      <c r="CF220" s="111"/>
      <c r="CG220" s="111"/>
      <c r="CH220" s="111"/>
      <c r="CI220" s="111"/>
      <c r="CJ220" s="111"/>
      <c r="CK220" s="111"/>
      <c r="CL220" s="111"/>
      <c r="CM220" s="111"/>
      <c r="CN220" s="111"/>
      <c r="CO220" s="111"/>
      <c r="CP220" s="111"/>
      <c r="CQ220" s="111"/>
      <c r="CR220" s="111"/>
      <c r="CS220" s="111"/>
      <c r="CT220" s="111"/>
      <c r="CU220" s="111"/>
      <c r="CV220" s="111"/>
      <c r="CW220" s="111"/>
      <c r="CX220" s="111"/>
      <c r="CY220" s="111"/>
      <c r="CZ220" s="111"/>
      <c r="DA220" s="111"/>
      <c r="DB220" s="111"/>
    </row>
    <row r="221" spans="2:106" x14ac:dyDescent="0.35">
      <c r="B221" s="129" t="str" cm="1">
        <f t="array" ref="B221">IFERROR(INDEX(#REF!,SMALL(#REF!,ROW(213:213))),"")</f>
        <v/>
      </c>
      <c r="C221" s="129"/>
      <c r="D221" s="129"/>
      <c r="E221" s="129"/>
      <c r="F221" s="129"/>
      <c r="G221" s="129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  <c r="AT221" s="111"/>
      <c r="AU221" s="111"/>
      <c r="AV221" s="111"/>
      <c r="AW221" s="111"/>
      <c r="AX221" s="111"/>
      <c r="AY221" s="111"/>
      <c r="AZ221" s="111"/>
      <c r="BA221" s="111"/>
      <c r="BB221" s="111"/>
      <c r="BC221" s="111"/>
      <c r="BD221" s="111"/>
      <c r="BE221" s="111"/>
      <c r="BF221" s="111"/>
      <c r="BG221" s="111"/>
      <c r="BH221" s="111"/>
      <c r="BI221" s="111"/>
      <c r="BJ221" s="111"/>
      <c r="BK221" s="111"/>
      <c r="BL221" s="111"/>
      <c r="BM221" s="111"/>
      <c r="BN221" s="111"/>
      <c r="BO221" s="111"/>
      <c r="BP221" s="111"/>
      <c r="BQ221" s="111"/>
      <c r="BR221" s="111"/>
      <c r="BS221" s="111"/>
      <c r="BT221" s="111"/>
      <c r="BU221" s="111"/>
      <c r="BV221" s="111"/>
      <c r="BW221" s="111"/>
      <c r="BX221" s="111"/>
      <c r="BY221" s="111"/>
      <c r="BZ221" s="111"/>
      <c r="CA221" s="111"/>
      <c r="CB221" s="111"/>
      <c r="CC221" s="111"/>
      <c r="CD221" s="111"/>
      <c r="CE221" s="111"/>
      <c r="CF221" s="111"/>
      <c r="CG221" s="111"/>
      <c r="CH221" s="111"/>
      <c r="CI221" s="111"/>
      <c r="CJ221" s="111"/>
      <c r="CK221" s="111"/>
      <c r="CL221" s="111"/>
      <c r="CM221" s="111"/>
      <c r="CN221" s="111"/>
      <c r="CO221" s="111"/>
      <c r="CP221" s="111"/>
      <c r="CQ221" s="111"/>
      <c r="CR221" s="111"/>
      <c r="CS221" s="111"/>
      <c r="CT221" s="111"/>
      <c r="CU221" s="111"/>
      <c r="CV221" s="111"/>
      <c r="CW221" s="111"/>
      <c r="CX221" s="111"/>
      <c r="CY221" s="111"/>
      <c r="CZ221" s="111"/>
      <c r="DA221" s="111"/>
      <c r="DB221" s="111"/>
    </row>
    <row r="222" spans="2:106" x14ac:dyDescent="0.35">
      <c r="B222" s="129" t="str" cm="1">
        <f t="array" ref="B222">IFERROR(INDEX(#REF!,SMALL(#REF!,ROW(214:214))),"")</f>
        <v/>
      </c>
      <c r="C222" s="129"/>
      <c r="D222" s="129"/>
      <c r="E222" s="129"/>
      <c r="F222" s="129"/>
      <c r="G222" s="129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111"/>
      <c r="BH222" s="111"/>
      <c r="BI222" s="111"/>
      <c r="BJ222" s="111"/>
      <c r="BK222" s="111"/>
      <c r="BL222" s="111"/>
      <c r="BM222" s="111"/>
      <c r="BN222" s="111"/>
      <c r="BO222" s="111"/>
      <c r="BP222" s="111"/>
      <c r="BQ222" s="111"/>
      <c r="BR222" s="111"/>
      <c r="BS222" s="111"/>
      <c r="BT222" s="111"/>
      <c r="BU222" s="111"/>
      <c r="BV222" s="111"/>
      <c r="BW222" s="111"/>
      <c r="BX222" s="111"/>
      <c r="BY222" s="111"/>
      <c r="BZ222" s="111"/>
      <c r="CA222" s="111"/>
      <c r="CB222" s="111"/>
      <c r="CC222" s="111"/>
      <c r="CD222" s="111"/>
      <c r="CE222" s="111"/>
      <c r="CF222" s="111"/>
      <c r="CG222" s="111"/>
      <c r="CH222" s="111"/>
      <c r="CI222" s="111"/>
      <c r="CJ222" s="111"/>
      <c r="CK222" s="111"/>
      <c r="CL222" s="111"/>
      <c r="CM222" s="111"/>
      <c r="CN222" s="111"/>
      <c r="CO222" s="111"/>
      <c r="CP222" s="111"/>
      <c r="CQ222" s="111"/>
      <c r="CR222" s="111"/>
      <c r="CS222" s="111"/>
      <c r="CT222" s="111"/>
      <c r="CU222" s="111"/>
      <c r="CV222" s="111"/>
      <c r="CW222" s="111"/>
      <c r="CX222" s="111"/>
      <c r="CY222" s="111"/>
      <c r="CZ222" s="111"/>
      <c r="DA222" s="111"/>
      <c r="DB222" s="111"/>
    </row>
    <row r="223" spans="2:106" x14ac:dyDescent="0.35">
      <c r="B223" s="129" t="str" cm="1">
        <f t="array" ref="B223">IFERROR(INDEX(#REF!,SMALL(#REF!,ROW(215:215))),"")</f>
        <v/>
      </c>
      <c r="C223" s="129"/>
      <c r="D223" s="129"/>
      <c r="E223" s="129"/>
      <c r="F223" s="129"/>
      <c r="G223" s="129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1"/>
      <c r="BG223" s="111"/>
      <c r="BH223" s="111"/>
      <c r="BI223" s="111"/>
      <c r="BJ223" s="111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11"/>
      <c r="CE223" s="111"/>
      <c r="CF223" s="111"/>
      <c r="CG223" s="111"/>
      <c r="CH223" s="111"/>
      <c r="CI223" s="111"/>
      <c r="CJ223" s="111"/>
      <c r="CK223" s="111"/>
      <c r="CL223" s="111"/>
      <c r="CM223" s="111"/>
      <c r="CN223" s="111"/>
      <c r="CO223" s="111"/>
      <c r="CP223" s="111"/>
      <c r="CQ223" s="111"/>
      <c r="CR223" s="111"/>
      <c r="CS223" s="111"/>
      <c r="CT223" s="111"/>
      <c r="CU223" s="111"/>
      <c r="CV223" s="111"/>
      <c r="CW223" s="111"/>
      <c r="CX223" s="111"/>
      <c r="CY223" s="111"/>
      <c r="CZ223" s="111"/>
      <c r="DA223" s="111"/>
      <c r="DB223" s="111"/>
    </row>
    <row r="224" spans="2:106" x14ac:dyDescent="0.35">
      <c r="B224" s="129" t="str" cm="1">
        <f t="array" ref="B224">IFERROR(INDEX(#REF!,SMALL(#REF!,ROW(216:216))),"")</f>
        <v/>
      </c>
      <c r="C224" s="129"/>
      <c r="D224" s="129"/>
      <c r="E224" s="129"/>
      <c r="F224" s="129"/>
      <c r="G224" s="129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1"/>
      <c r="AC224" s="111"/>
      <c r="AD224" s="111"/>
      <c r="AE224" s="111"/>
      <c r="AF224" s="111"/>
      <c r="AG224" s="111"/>
      <c r="AH224" s="111"/>
      <c r="AI224" s="111"/>
      <c r="AJ224" s="111"/>
      <c r="AK224" s="111"/>
      <c r="AL224" s="111"/>
      <c r="AM224" s="111"/>
      <c r="AN224" s="111"/>
      <c r="AO224" s="111"/>
      <c r="AP224" s="111"/>
      <c r="AQ224" s="111"/>
      <c r="AR224" s="111"/>
      <c r="AS224" s="111"/>
      <c r="AT224" s="111"/>
      <c r="AU224" s="111"/>
      <c r="AV224" s="111"/>
      <c r="AW224" s="111"/>
      <c r="AX224" s="111"/>
      <c r="AY224" s="111"/>
      <c r="AZ224" s="111"/>
      <c r="BA224" s="111"/>
      <c r="BB224" s="111"/>
      <c r="BC224" s="111"/>
      <c r="BD224" s="111"/>
      <c r="BE224" s="111"/>
      <c r="BF224" s="111"/>
      <c r="BG224" s="111"/>
      <c r="BH224" s="111"/>
      <c r="BI224" s="111"/>
      <c r="BJ224" s="111"/>
      <c r="BK224" s="111"/>
      <c r="BL224" s="111"/>
      <c r="BM224" s="111"/>
      <c r="BN224" s="111"/>
      <c r="BO224" s="111"/>
      <c r="BP224" s="111"/>
      <c r="BQ224" s="111"/>
      <c r="BR224" s="111"/>
      <c r="BS224" s="111"/>
      <c r="BT224" s="111"/>
      <c r="BU224" s="111"/>
      <c r="BV224" s="111"/>
      <c r="BW224" s="111"/>
      <c r="BX224" s="111"/>
      <c r="BY224" s="111"/>
      <c r="BZ224" s="111"/>
      <c r="CA224" s="111"/>
      <c r="CB224" s="111"/>
      <c r="CC224" s="111"/>
      <c r="CD224" s="111"/>
      <c r="CE224" s="111"/>
      <c r="CF224" s="111"/>
      <c r="CG224" s="111"/>
      <c r="CH224" s="111"/>
      <c r="CI224" s="111"/>
      <c r="CJ224" s="111"/>
      <c r="CK224" s="111"/>
      <c r="CL224" s="111"/>
      <c r="CM224" s="111"/>
      <c r="CN224" s="111"/>
      <c r="CO224" s="111"/>
      <c r="CP224" s="111"/>
      <c r="CQ224" s="111"/>
      <c r="CR224" s="111"/>
      <c r="CS224" s="111"/>
      <c r="CT224" s="111"/>
      <c r="CU224" s="111"/>
      <c r="CV224" s="111"/>
      <c r="CW224" s="111"/>
      <c r="CX224" s="111"/>
      <c r="CY224" s="111"/>
      <c r="CZ224" s="111"/>
      <c r="DA224" s="111"/>
      <c r="DB224" s="111"/>
    </row>
    <row r="225" spans="2:106" x14ac:dyDescent="0.35">
      <c r="B225" s="129" t="str" cm="1">
        <f t="array" ref="B225">IFERROR(INDEX(#REF!,SMALL(#REF!,ROW(217:217))),"")</f>
        <v/>
      </c>
      <c r="C225" s="129"/>
      <c r="D225" s="129"/>
      <c r="E225" s="129"/>
      <c r="F225" s="129"/>
      <c r="G225" s="129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111"/>
      <c r="AR225" s="111"/>
      <c r="AS225" s="111"/>
      <c r="AT225" s="111"/>
      <c r="AU225" s="111"/>
      <c r="AV225" s="111"/>
      <c r="AW225" s="111"/>
      <c r="AX225" s="111"/>
      <c r="AY225" s="111"/>
      <c r="AZ225" s="111"/>
      <c r="BA225" s="111"/>
      <c r="BB225" s="111"/>
      <c r="BC225" s="111"/>
      <c r="BD225" s="111"/>
      <c r="BE225" s="111"/>
      <c r="BF225" s="111"/>
      <c r="BG225" s="111"/>
      <c r="BH225" s="111"/>
      <c r="BI225" s="111"/>
      <c r="BJ225" s="111"/>
      <c r="BK225" s="111"/>
      <c r="BL225" s="111"/>
      <c r="BM225" s="111"/>
      <c r="BN225" s="111"/>
      <c r="BO225" s="111"/>
      <c r="BP225" s="111"/>
      <c r="BQ225" s="111"/>
      <c r="BR225" s="111"/>
      <c r="BS225" s="111"/>
      <c r="BT225" s="111"/>
      <c r="BU225" s="111"/>
      <c r="BV225" s="111"/>
      <c r="BW225" s="111"/>
      <c r="BX225" s="111"/>
      <c r="BY225" s="111"/>
      <c r="BZ225" s="111"/>
      <c r="CA225" s="111"/>
      <c r="CB225" s="111"/>
      <c r="CC225" s="111"/>
      <c r="CD225" s="111"/>
      <c r="CE225" s="111"/>
      <c r="CF225" s="111"/>
      <c r="CG225" s="111"/>
      <c r="CH225" s="111"/>
      <c r="CI225" s="111"/>
      <c r="CJ225" s="111"/>
      <c r="CK225" s="111"/>
      <c r="CL225" s="111"/>
      <c r="CM225" s="111"/>
      <c r="CN225" s="111"/>
      <c r="CO225" s="111"/>
      <c r="CP225" s="111"/>
      <c r="CQ225" s="111"/>
      <c r="CR225" s="111"/>
      <c r="CS225" s="111"/>
      <c r="CT225" s="111"/>
      <c r="CU225" s="111"/>
      <c r="CV225" s="111"/>
      <c r="CW225" s="111"/>
      <c r="CX225" s="111"/>
      <c r="CY225" s="111"/>
      <c r="CZ225" s="111"/>
      <c r="DA225" s="111"/>
      <c r="DB225" s="111"/>
    </row>
    <row r="226" spans="2:106" x14ac:dyDescent="0.35">
      <c r="B226" s="129" t="str" cm="1">
        <f t="array" ref="B226">IFERROR(INDEX(#REF!,SMALL(#REF!,ROW(218:218))),"")</f>
        <v/>
      </c>
      <c r="C226" s="129"/>
      <c r="D226" s="129"/>
      <c r="E226" s="129"/>
      <c r="F226" s="129"/>
      <c r="G226" s="129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111"/>
      <c r="AR226" s="111"/>
      <c r="AS226" s="111"/>
      <c r="AT226" s="111"/>
      <c r="AU226" s="111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111"/>
      <c r="BH226" s="111"/>
      <c r="BI226" s="111"/>
      <c r="BJ226" s="111"/>
      <c r="BK226" s="111"/>
      <c r="BL226" s="111"/>
      <c r="BM226" s="111"/>
      <c r="BN226" s="111"/>
      <c r="BO226" s="111"/>
      <c r="BP226" s="111"/>
      <c r="BQ226" s="111"/>
      <c r="BR226" s="111"/>
      <c r="BS226" s="111"/>
      <c r="BT226" s="111"/>
      <c r="BU226" s="111"/>
      <c r="BV226" s="111"/>
      <c r="BW226" s="111"/>
      <c r="BX226" s="111"/>
      <c r="BY226" s="111"/>
      <c r="BZ226" s="111"/>
      <c r="CA226" s="111"/>
      <c r="CB226" s="111"/>
      <c r="CC226" s="111"/>
      <c r="CD226" s="111"/>
      <c r="CE226" s="111"/>
      <c r="CF226" s="111"/>
      <c r="CG226" s="111"/>
      <c r="CH226" s="111"/>
      <c r="CI226" s="111"/>
      <c r="CJ226" s="111"/>
      <c r="CK226" s="111"/>
      <c r="CL226" s="111"/>
      <c r="CM226" s="111"/>
      <c r="CN226" s="111"/>
      <c r="CO226" s="111"/>
      <c r="CP226" s="111"/>
      <c r="CQ226" s="111"/>
      <c r="CR226" s="111"/>
      <c r="CS226" s="111"/>
      <c r="CT226" s="111"/>
      <c r="CU226" s="111"/>
      <c r="CV226" s="111"/>
      <c r="CW226" s="111"/>
      <c r="CX226" s="111"/>
      <c r="CY226" s="111"/>
      <c r="CZ226" s="111"/>
      <c r="DA226" s="111"/>
      <c r="DB226" s="111"/>
    </row>
    <row r="227" spans="2:106" x14ac:dyDescent="0.35">
      <c r="B227" s="129" t="str" cm="1">
        <f t="array" ref="B227">IFERROR(INDEX(#REF!,SMALL(#REF!,ROW(219:219))),"")</f>
        <v/>
      </c>
      <c r="C227" s="129"/>
      <c r="D227" s="129"/>
      <c r="E227" s="129"/>
      <c r="F227" s="129"/>
      <c r="G227" s="129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1"/>
      <c r="BG227" s="111"/>
      <c r="BH227" s="111"/>
      <c r="BI227" s="111"/>
      <c r="BJ227" s="111"/>
      <c r="BK227" s="111"/>
      <c r="BL227" s="111"/>
      <c r="BM227" s="111"/>
      <c r="BN227" s="111"/>
      <c r="BO227" s="111"/>
      <c r="BP227" s="111"/>
      <c r="BQ227" s="111"/>
      <c r="BR227" s="111"/>
      <c r="BS227" s="111"/>
      <c r="BT227" s="111"/>
      <c r="BU227" s="111"/>
      <c r="BV227" s="111"/>
      <c r="BW227" s="111"/>
      <c r="BX227" s="111"/>
      <c r="BY227" s="111"/>
      <c r="BZ227" s="111"/>
      <c r="CA227" s="111"/>
      <c r="CB227" s="111"/>
      <c r="CC227" s="111"/>
      <c r="CD227" s="111"/>
      <c r="CE227" s="111"/>
      <c r="CF227" s="111"/>
      <c r="CG227" s="111"/>
      <c r="CH227" s="111"/>
      <c r="CI227" s="111"/>
      <c r="CJ227" s="111"/>
      <c r="CK227" s="111"/>
      <c r="CL227" s="111"/>
      <c r="CM227" s="111"/>
      <c r="CN227" s="111"/>
      <c r="CO227" s="111"/>
      <c r="CP227" s="111"/>
      <c r="CQ227" s="111"/>
      <c r="CR227" s="111"/>
      <c r="CS227" s="111"/>
      <c r="CT227" s="111"/>
      <c r="CU227" s="111"/>
      <c r="CV227" s="111"/>
      <c r="CW227" s="111"/>
      <c r="CX227" s="111"/>
      <c r="CY227" s="111"/>
      <c r="CZ227" s="111"/>
      <c r="DA227" s="111"/>
      <c r="DB227" s="111"/>
    </row>
    <row r="228" spans="2:106" x14ac:dyDescent="0.35">
      <c r="B228" s="129" t="str" cm="1">
        <f t="array" ref="B228">IFERROR(INDEX(#REF!,SMALL(#REF!,ROW(220:220))),"")</f>
        <v/>
      </c>
      <c r="C228" s="129"/>
      <c r="D228" s="129"/>
      <c r="E228" s="129"/>
      <c r="F228" s="129"/>
      <c r="G228" s="129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11"/>
      <c r="AI228" s="111"/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111"/>
      <c r="AW228" s="111"/>
      <c r="AX228" s="111"/>
      <c r="AY228" s="111"/>
      <c r="AZ228" s="111"/>
      <c r="BA228" s="111"/>
      <c r="BB228" s="111"/>
      <c r="BC228" s="111"/>
      <c r="BD228" s="111"/>
      <c r="BE228" s="111"/>
      <c r="BF228" s="111"/>
      <c r="BG228" s="111"/>
      <c r="BH228" s="111"/>
      <c r="BI228" s="111"/>
      <c r="BJ228" s="111"/>
      <c r="BK228" s="111"/>
      <c r="BL228" s="111"/>
      <c r="BM228" s="111"/>
      <c r="BN228" s="111"/>
      <c r="BO228" s="111"/>
      <c r="BP228" s="111"/>
      <c r="BQ228" s="111"/>
      <c r="BR228" s="111"/>
      <c r="BS228" s="111"/>
      <c r="BT228" s="111"/>
      <c r="BU228" s="111"/>
      <c r="BV228" s="111"/>
      <c r="BW228" s="111"/>
      <c r="BX228" s="111"/>
      <c r="BY228" s="111"/>
      <c r="BZ228" s="111"/>
      <c r="CA228" s="111"/>
      <c r="CB228" s="111"/>
      <c r="CC228" s="111"/>
      <c r="CD228" s="111"/>
      <c r="CE228" s="111"/>
      <c r="CF228" s="111"/>
      <c r="CG228" s="111"/>
      <c r="CH228" s="111"/>
      <c r="CI228" s="111"/>
      <c r="CJ228" s="111"/>
      <c r="CK228" s="111"/>
      <c r="CL228" s="111"/>
      <c r="CM228" s="111"/>
      <c r="CN228" s="111"/>
      <c r="CO228" s="111"/>
      <c r="CP228" s="111"/>
      <c r="CQ228" s="111"/>
      <c r="CR228" s="111"/>
      <c r="CS228" s="111"/>
      <c r="CT228" s="111"/>
      <c r="CU228" s="111"/>
      <c r="CV228" s="111"/>
      <c r="CW228" s="111"/>
      <c r="CX228" s="111"/>
      <c r="CY228" s="111"/>
      <c r="CZ228" s="111"/>
      <c r="DA228" s="111"/>
      <c r="DB228" s="111"/>
    </row>
    <row r="229" spans="2:106" x14ac:dyDescent="0.35">
      <c r="B229" s="129" t="str" cm="1">
        <f t="array" ref="B229">IFERROR(INDEX(#REF!,SMALL(#REF!,ROW(221:221))),"")</f>
        <v/>
      </c>
      <c r="C229" s="129"/>
      <c r="D229" s="129"/>
      <c r="E229" s="129"/>
      <c r="F229" s="129"/>
      <c r="G229" s="129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111"/>
      <c r="AW229" s="111"/>
      <c r="AX229" s="111"/>
      <c r="AY229" s="111"/>
      <c r="AZ229" s="111"/>
      <c r="BA229" s="111"/>
      <c r="BB229" s="111"/>
      <c r="BC229" s="111"/>
      <c r="BD229" s="111"/>
      <c r="BE229" s="111"/>
      <c r="BF229" s="111"/>
      <c r="BG229" s="111"/>
      <c r="BH229" s="111"/>
      <c r="BI229" s="111"/>
      <c r="BJ229" s="111"/>
      <c r="BK229" s="111"/>
      <c r="BL229" s="111"/>
      <c r="BM229" s="111"/>
      <c r="BN229" s="111"/>
      <c r="BO229" s="111"/>
      <c r="BP229" s="111"/>
      <c r="BQ229" s="111"/>
      <c r="BR229" s="111"/>
      <c r="BS229" s="111"/>
      <c r="BT229" s="111"/>
      <c r="BU229" s="111"/>
      <c r="BV229" s="111"/>
      <c r="BW229" s="111"/>
      <c r="BX229" s="111"/>
      <c r="BY229" s="111"/>
      <c r="BZ229" s="111"/>
      <c r="CA229" s="111"/>
      <c r="CB229" s="111"/>
      <c r="CC229" s="111"/>
      <c r="CD229" s="111"/>
      <c r="CE229" s="111"/>
      <c r="CF229" s="111"/>
      <c r="CG229" s="111"/>
      <c r="CH229" s="111"/>
      <c r="CI229" s="111"/>
      <c r="CJ229" s="111"/>
      <c r="CK229" s="111"/>
      <c r="CL229" s="111"/>
      <c r="CM229" s="111"/>
      <c r="CN229" s="111"/>
      <c r="CO229" s="111"/>
      <c r="CP229" s="111"/>
      <c r="CQ229" s="111"/>
      <c r="CR229" s="111"/>
      <c r="CS229" s="111"/>
      <c r="CT229" s="111"/>
      <c r="CU229" s="111"/>
      <c r="CV229" s="111"/>
      <c r="CW229" s="111"/>
      <c r="CX229" s="111"/>
      <c r="CY229" s="111"/>
      <c r="CZ229" s="111"/>
      <c r="DA229" s="111"/>
      <c r="DB229" s="111"/>
    </row>
    <row r="230" spans="2:106" x14ac:dyDescent="0.35">
      <c r="B230" s="129" t="str" cm="1">
        <f t="array" ref="B230">IFERROR(INDEX(#REF!,SMALL(#REF!,ROW(222:222))),"")</f>
        <v/>
      </c>
      <c r="C230" s="129"/>
      <c r="D230" s="129"/>
      <c r="E230" s="129"/>
      <c r="F230" s="129"/>
      <c r="G230" s="129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  <c r="AC230" s="111"/>
      <c r="AD230" s="111"/>
      <c r="AE230" s="111"/>
      <c r="AF230" s="111"/>
      <c r="AG230" s="111"/>
      <c r="AH230" s="111"/>
      <c r="AI230" s="111"/>
      <c r="AJ230" s="111"/>
      <c r="AK230" s="111"/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1"/>
      <c r="BG230" s="111"/>
      <c r="BH230" s="111"/>
      <c r="BI230" s="111"/>
      <c r="BJ230" s="111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1"/>
      <c r="CE230" s="111"/>
      <c r="CF230" s="111"/>
      <c r="CG230" s="111"/>
      <c r="CH230" s="111"/>
      <c r="CI230" s="111"/>
      <c r="CJ230" s="111"/>
      <c r="CK230" s="111"/>
      <c r="CL230" s="111"/>
      <c r="CM230" s="111"/>
      <c r="CN230" s="111"/>
      <c r="CO230" s="111"/>
      <c r="CP230" s="111"/>
      <c r="CQ230" s="111"/>
      <c r="CR230" s="111"/>
      <c r="CS230" s="111"/>
      <c r="CT230" s="111"/>
      <c r="CU230" s="111"/>
      <c r="CV230" s="111"/>
      <c r="CW230" s="111"/>
      <c r="CX230" s="111"/>
      <c r="CY230" s="111"/>
      <c r="CZ230" s="111"/>
      <c r="DA230" s="111"/>
      <c r="DB230" s="111"/>
    </row>
    <row r="231" spans="2:106" x14ac:dyDescent="0.35">
      <c r="B231" s="129" t="str" cm="1">
        <f t="array" ref="B231">IFERROR(INDEX(#REF!,SMALL(#REF!,ROW(223:223))),"")</f>
        <v/>
      </c>
      <c r="C231" s="129"/>
      <c r="D231" s="129"/>
      <c r="E231" s="129"/>
      <c r="F231" s="129"/>
      <c r="G231" s="129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111"/>
      <c r="BH231" s="111"/>
      <c r="BI231" s="111"/>
      <c r="BJ231" s="111"/>
      <c r="BK231" s="111"/>
      <c r="BL231" s="111"/>
      <c r="BM231" s="111"/>
      <c r="BN231" s="111"/>
      <c r="BO231" s="111"/>
      <c r="BP231" s="111"/>
      <c r="BQ231" s="111"/>
      <c r="BR231" s="111"/>
      <c r="BS231" s="111"/>
      <c r="BT231" s="111"/>
      <c r="BU231" s="111"/>
      <c r="BV231" s="111"/>
      <c r="BW231" s="111"/>
      <c r="BX231" s="111"/>
      <c r="BY231" s="111"/>
      <c r="BZ231" s="111"/>
      <c r="CA231" s="111"/>
      <c r="CB231" s="111"/>
      <c r="CC231" s="111"/>
      <c r="CD231" s="111"/>
      <c r="CE231" s="111"/>
      <c r="CF231" s="111"/>
      <c r="CG231" s="111"/>
      <c r="CH231" s="111"/>
      <c r="CI231" s="111"/>
      <c r="CJ231" s="111"/>
      <c r="CK231" s="111"/>
      <c r="CL231" s="111"/>
      <c r="CM231" s="111"/>
      <c r="CN231" s="111"/>
      <c r="CO231" s="111"/>
      <c r="CP231" s="111"/>
      <c r="CQ231" s="111"/>
      <c r="CR231" s="111"/>
      <c r="CS231" s="111"/>
      <c r="CT231" s="111"/>
      <c r="CU231" s="111"/>
      <c r="CV231" s="111"/>
      <c r="CW231" s="111"/>
      <c r="CX231" s="111"/>
      <c r="CY231" s="111"/>
      <c r="CZ231" s="111"/>
      <c r="DA231" s="111"/>
      <c r="DB231" s="111"/>
    </row>
    <row r="232" spans="2:106" x14ac:dyDescent="0.35">
      <c r="B232" s="129" t="str" cm="1">
        <f t="array" ref="B232">IFERROR(INDEX(#REF!,SMALL(#REF!,ROW(224:224))),"")</f>
        <v/>
      </c>
      <c r="C232" s="129"/>
      <c r="D232" s="129"/>
      <c r="E232" s="129"/>
      <c r="F232" s="129"/>
      <c r="G232" s="129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  <c r="AC232" s="111"/>
      <c r="AD232" s="111"/>
      <c r="AE232" s="111"/>
      <c r="AF232" s="111"/>
      <c r="AG232" s="111"/>
      <c r="AH232" s="111"/>
      <c r="AI232" s="111"/>
      <c r="AJ232" s="111"/>
      <c r="AK232" s="111"/>
      <c r="AL232" s="111"/>
      <c r="AM232" s="111"/>
      <c r="AN232" s="111"/>
      <c r="AO232" s="111"/>
      <c r="AP232" s="111"/>
      <c r="AQ232" s="111"/>
      <c r="AR232" s="111"/>
      <c r="AS232" s="111"/>
      <c r="AT232" s="111"/>
      <c r="AU232" s="111"/>
      <c r="AV232" s="111"/>
      <c r="AW232" s="111"/>
      <c r="AX232" s="111"/>
      <c r="AY232" s="111"/>
      <c r="AZ232" s="111"/>
      <c r="BA232" s="111"/>
      <c r="BB232" s="111"/>
      <c r="BC232" s="111"/>
      <c r="BD232" s="111"/>
      <c r="BE232" s="111"/>
      <c r="BF232" s="111"/>
      <c r="BG232" s="111"/>
      <c r="BH232" s="111"/>
      <c r="BI232" s="111"/>
      <c r="BJ232" s="111"/>
      <c r="BK232" s="111"/>
      <c r="BL232" s="111"/>
      <c r="BM232" s="111"/>
      <c r="BN232" s="111"/>
      <c r="BO232" s="111"/>
      <c r="BP232" s="111"/>
      <c r="BQ232" s="111"/>
      <c r="BR232" s="111"/>
      <c r="BS232" s="111"/>
      <c r="BT232" s="111"/>
      <c r="BU232" s="111"/>
      <c r="BV232" s="111"/>
      <c r="BW232" s="111"/>
      <c r="BX232" s="111"/>
      <c r="BY232" s="111"/>
      <c r="BZ232" s="111"/>
      <c r="CA232" s="111"/>
      <c r="CB232" s="111"/>
      <c r="CC232" s="111"/>
      <c r="CD232" s="111"/>
      <c r="CE232" s="111"/>
      <c r="CF232" s="111"/>
      <c r="CG232" s="111"/>
      <c r="CH232" s="111"/>
      <c r="CI232" s="111"/>
      <c r="CJ232" s="111"/>
      <c r="CK232" s="111"/>
      <c r="CL232" s="111"/>
      <c r="CM232" s="111"/>
      <c r="CN232" s="111"/>
      <c r="CO232" s="111"/>
      <c r="CP232" s="111"/>
      <c r="CQ232" s="111"/>
      <c r="CR232" s="111"/>
      <c r="CS232" s="111"/>
      <c r="CT232" s="111"/>
      <c r="CU232" s="111"/>
      <c r="CV232" s="111"/>
      <c r="CW232" s="111"/>
      <c r="CX232" s="111"/>
      <c r="CY232" s="111"/>
      <c r="CZ232" s="111"/>
      <c r="DA232" s="111"/>
      <c r="DB232" s="111"/>
    </row>
    <row r="233" spans="2:106" x14ac:dyDescent="0.35">
      <c r="B233" s="129" t="str" cm="1">
        <f t="array" ref="B233">IFERROR(INDEX(#REF!,SMALL(#REF!,ROW(225:225))),"")</f>
        <v/>
      </c>
      <c r="C233" s="129"/>
      <c r="D233" s="129"/>
      <c r="E233" s="129"/>
      <c r="F233" s="129"/>
      <c r="G233" s="129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111"/>
      <c r="AR233" s="111"/>
      <c r="AS233" s="111"/>
      <c r="AT233" s="111"/>
      <c r="AU233" s="111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/>
      <c r="BG233" s="111"/>
      <c r="BH233" s="111"/>
      <c r="BI233" s="111"/>
      <c r="BJ233" s="111"/>
      <c r="BK233" s="111"/>
      <c r="BL233" s="111"/>
      <c r="BM233" s="111"/>
      <c r="BN233" s="111"/>
      <c r="BO233" s="111"/>
      <c r="BP233" s="111"/>
      <c r="BQ233" s="111"/>
      <c r="BR233" s="111"/>
      <c r="BS233" s="111"/>
      <c r="BT233" s="111"/>
      <c r="BU233" s="111"/>
      <c r="BV233" s="111"/>
      <c r="BW233" s="111"/>
      <c r="BX233" s="111"/>
      <c r="BY233" s="111"/>
      <c r="BZ233" s="111"/>
      <c r="CA233" s="111"/>
      <c r="CB233" s="111"/>
      <c r="CC233" s="111"/>
      <c r="CD233" s="111"/>
      <c r="CE233" s="111"/>
      <c r="CF233" s="111"/>
      <c r="CG233" s="111"/>
      <c r="CH233" s="111"/>
      <c r="CI233" s="111"/>
      <c r="CJ233" s="111"/>
      <c r="CK233" s="111"/>
      <c r="CL233" s="111"/>
      <c r="CM233" s="111"/>
      <c r="CN233" s="111"/>
      <c r="CO233" s="111"/>
      <c r="CP233" s="111"/>
      <c r="CQ233" s="111"/>
      <c r="CR233" s="111"/>
      <c r="CS233" s="111"/>
      <c r="CT233" s="111"/>
      <c r="CU233" s="111"/>
      <c r="CV233" s="111"/>
      <c r="CW233" s="111"/>
      <c r="CX233" s="111"/>
      <c r="CY233" s="111"/>
      <c r="CZ233" s="111"/>
      <c r="DA233" s="111"/>
      <c r="DB233" s="111"/>
    </row>
    <row r="234" spans="2:106" x14ac:dyDescent="0.35">
      <c r="B234" s="129" t="str" cm="1">
        <f t="array" ref="B234">IFERROR(INDEX(#REF!,SMALL(#REF!,ROW(226:226))),"")</f>
        <v/>
      </c>
      <c r="C234" s="129"/>
      <c r="D234" s="129"/>
      <c r="E234" s="129"/>
      <c r="F234" s="129"/>
      <c r="G234" s="129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  <c r="AC234" s="111"/>
      <c r="AD234" s="111"/>
      <c r="AE234" s="111"/>
      <c r="AF234" s="111"/>
      <c r="AG234" s="111"/>
      <c r="AH234" s="111"/>
      <c r="AI234" s="111"/>
      <c r="AJ234" s="111"/>
      <c r="AK234" s="111"/>
      <c r="AL234" s="111"/>
      <c r="AM234" s="111"/>
      <c r="AN234" s="111"/>
      <c r="AO234" s="111"/>
      <c r="AP234" s="111"/>
      <c r="AQ234" s="111"/>
      <c r="AR234" s="111"/>
      <c r="AS234" s="111"/>
      <c r="AT234" s="111"/>
      <c r="AU234" s="111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/>
      <c r="BF234" s="111"/>
      <c r="BG234" s="111"/>
      <c r="BH234" s="111"/>
      <c r="BI234" s="111"/>
      <c r="BJ234" s="111"/>
      <c r="BK234" s="111"/>
      <c r="BL234" s="111"/>
      <c r="BM234" s="111"/>
      <c r="BN234" s="111"/>
      <c r="BO234" s="111"/>
      <c r="BP234" s="111"/>
      <c r="BQ234" s="111"/>
      <c r="BR234" s="111"/>
      <c r="BS234" s="111"/>
      <c r="BT234" s="111"/>
      <c r="BU234" s="111"/>
      <c r="BV234" s="111"/>
      <c r="BW234" s="111"/>
      <c r="BX234" s="111"/>
      <c r="BY234" s="111"/>
      <c r="BZ234" s="111"/>
      <c r="CA234" s="111"/>
      <c r="CB234" s="111"/>
      <c r="CC234" s="111"/>
      <c r="CD234" s="111"/>
      <c r="CE234" s="111"/>
      <c r="CF234" s="111"/>
      <c r="CG234" s="111"/>
      <c r="CH234" s="111"/>
      <c r="CI234" s="111"/>
      <c r="CJ234" s="111"/>
      <c r="CK234" s="111"/>
      <c r="CL234" s="111"/>
      <c r="CM234" s="111"/>
      <c r="CN234" s="111"/>
      <c r="CO234" s="111"/>
      <c r="CP234" s="111"/>
      <c r="CQ234" s="111"/>
      <c r="CR234" s="111"/>
      <c r="CS234" s="111"/>
      <c r="CT234" s="111"/>
      <c r="CU234" s="111"/>
      <c r="CV234" s="111"/>
      <c r="CW234" s="111"/>
      <c r="CX234" s="111"/>
      <c r="CY234" s="111"/>
      <c r="CZ234" s="111"/>
      <c r="DA234" s="111"/>
      <c r="DB234" s="111"/>
    </row>
    <row r="235" spans="2:106" x14ac:dyDescent="0.35">
      <c r="B235" s="129" t="str" cm="1">
        <f t="array" ref="B235">IFERROR(INDEX(#REF!,SMALL(#REF!,ROW(227:227))),"")</f>
        <v/>
      </c>
      <c r="C235" s="129"/>
      <c r="D235" s="129"/>
      <c r="E235" s="129"/>
      <c r="F235" s="129"/>
      <c r="G235" s="129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  <c r="AC235" s="111"/>
      <c r="AD235" s="111"/>
      <c r="AE235" s="111"/>
      <c r="AF235" s="111"/>
      <c r="AG235" s="111"/>
      <c r="AH235" s="111"/>
      <c r="AI235" s="111"/>
      <c r="AJ235" s="111"/>
      <c r="AK235" s="111"/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1"/>
      <c r="BG235" s="111"/>
      <c r="BH235" s="111"/>
      <c r="BI235" s="111"/>
      <c r="BJ235" s="111"/>
      <c r="BK235" s="111"/>
      <c r="BL235" s="111"/>
      <c r="BM235" s="111"/>
      <c r="BN235" s="111"/>
      <c r="BO235" s="111"/>
      <c r="BP235" s="111"/>
      <c r="BQ235" s="111"/>
      <c r="BR235" s="111"/>
      <c r="BS235" s="111"/>
      <c r="BT235" s="111"/>
      <c r="BU235" s="111"/>
      <c r="BV235" s="111"/>
      <c r="BW235" s="111"/>
      <c r="BX235" s="111"/>
      <c r="BY235" s="111"/>
      <c r="BZ235" s="111"/>
      <c r="CA235" s="111"/>
      <c r="CB235" s="111"/>
      <c r="CC235" s="111"/>
      <c r="CD235" s="111"/>
      <c r="CE235" s="111"/>
      <c r="CF235" s="111"/>
      <c r="CG235" s="111"/>
      <c r="CH235" s="111"/>
      <c r="CI235" s="111"/>
      <c r="CJ235" s="111"/>
      <c r="CK235" s="111"/>
      <c r="CL235" s="111"/>
      <c r="CM235" s="111"/>
      <c r="CN235" s="111"/>
      <c r="CO235" s="111"/>
      <c r="CP235" s="111"/>
      <c r="CQ235" s="111"/>
      <c r="CR235" s="111"/>
      <c r="CS235" s="111"/>
      <c r="CT235" s="111"/>
      <c r="CU235" s="111"/>
      <c r="CV235" s="111"/>
      <c r="CW235" s="111"/>
      <c r="CX235" s="111"/>
      <c r="CY235" s="111"/>
      <c r="CZ235" s="111"/>
      <c r="DA235" s="111"/>
      <c r="DB235" s="111"/>
    </row>
    <row r="236" spans="2:106" x14ac:dyDescent="0.35">
      <c r="B236" s="129" t="str" cm="1">
        <f t="array" ref="B236">IFERROR(INDEX(#REF!,SMALL(#REF!,ROW(228:228))),"")</f>
        <v/>
      </c>
      <c r="C236" s="129"/>
      <c r="D236" s="129"/>
      <c r="E236" s="129"/>
      <c r="F236" s="129"/>
      <c r="G236" s="129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  <c r="AC236" s="111"/>
      <c r="AD236" s="111"/>
      <c r="AE236" s="111"/>
      <c r="AF236" s="111"/>
      <c r="AG236" s="111"/>
      <c r="AH236" s="111"/>
      <c r="AI236" s="111"/>
      <c r="AJ236" s="111"/>
      <c r="AK236" s="111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1"/>
      <c r="AW236" s="111"/>
      <c r="AX236" s="111"/>
      <c r="AY236" s="111"/>
      <c r="AZ236" s="111"/>
      <c r="BA236" s="111"/>
      <c r="BB236" s="111"/>
      <c r="BC236" s="111"/>
      <c r="BD236" s="111"/>
      <c r="BE236" s="111"/>
      <c r="BF236" s="111"/>
      <c r="BG236" s="111"/>
      <c r="BH236" s="111"/>
      <c r="BI236" s="111"/>
      <c r="BJ236" s="111"/>
      <c r="BK236" s="111"/>
      <c r="BL236" s="111"/>
      <c r="BM236" s="111"/>
      <c r="BN236" s="111"/>
      <c r="BO236" s="111"/>
      <c r="BP236" s="111"/>
      <c r="BQ236" s="111"/>
      <c r="BR236" s="111"/>
      <c r="BS236" s="111"/>
      <c r="BT236" s="111"/>
      <c r="BU236" s="111"/>
      <c r="BV236" s="111"/>
      <c r="BW236" s="111"/>
      <c r="BX236" s="111"/>
      <c r="BY236" s="111"/>
      <c r="BZ236" s="111"/>
      <c r="CA236" s="111"/>
      <c r="CB236" s="111"/>
      <c r="CC236" s="111"/>
      <c r="CD236" s="111"/>
      <c r="CE236" s="111"/>
      <c r="CF236" s="111"/>
      <c r="CG236" s="111"/>
      <c r="CH236" s="111"/>
      <c r="CI236" s="111"/>
      <c r="CJ236" s="111"/>
      <c r="CK236" s="111"/>
      <c r="CL236" s="111"/>
      <c r="CM236" s="111"/>
      <c r="CN236" s="111"/>
      <c r="CO236" s="111"/>
      <c r="CP236" s="111"/>
      <c r="CQ236" s="111"/>
      <c r="CR236" s="111"/>
      <c r="CS236" s="111"/>
      <c r="CT236" s="111"/>
      <c r="CU236" s="111"/>
      <c r="CV236" s="111"/>
      <c r="CW236" s="111"/>
      <c r="CX236" s="111"/>
      <c r="CY236" s="111"/>
      <c r="CZ236" s="111"/>
      <c r="DA236" s="111"/>
      <c r="DB236" s="111"/>
    </row>
    <row r="237" spans="2:106" x14ac:dyDescent="0.35">
      <c r="B237" s="129" t="str" cm="1">
        <f t="array" ref="B237">IFERROR(INDEX(#REF!,SMALL(#REF!,ROW(229:229))),"")</f>
        <v/>
      </c>
      <c r="C237" s="129"/>
      <c r="D237" s="129"/>
      <c r="E237" s="129"/>
      <c r="F237" s="129"/>
      <c r="G237" s="129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  <c r="AT237" s="111"/>
      <c r="AU237" s="111"/>
      <c r="AV237" s="111"/>
      <c r="AW237" s="111"/>
      <c r="AX237" s="111"/>
      <c r="AY237" s="111"/>
      <c r="AZ237" s="111"/>
      <c r="BA237" s="111"/>
      <c r="BB237" s="111"/>
      <c r="BC237" s="111"/>
      <c r="BD237" s="111"/>
      <c r="BE237" s="111"/>
      <c r="BF237" s="111"/>
      <c r="BG237" s="111"/>
      <c r="BH237" s="111"/>
      <c r="BI237" s="111"/>
      <c r="BJ237" s="111"/>
      <c r="BK237" s="111"/>
      <c r="BL237" s="111"/>
      <c r="BM237" s="111"/>
      <c r="BN237" s="111"/>
      <c r="BO237" s="111"/>
      <c r="BP237" s="111"/>
      <c r="BQ237" s="111"/>
      <c r="BR237" s="111"/>
      <c r="BS237" s="111"/>
      <c r="BT237" s="111"/>
      <c r="BU237" s="111"/>
      <c r="BV237" s="111"/>
      <c r="BW237" s="111"/>
      <c r="BX237" s="111"/>
      <c r="BY237" s="111"/>
      <c r="BZ237" s="111"/>
      <c r="CA237" s="111"/>
      <c r="CB237" s="111"/>
      <c r="CC237" s="111"/>
      <c r="CD237" s="111"/>
      <c r="CE237" s="111"/>
      <c r="CF237" s="111"/>
      <c r="CG237" s="111"/>
      <c r="CH237" s="111"/>
      <c r="CI237" s="111"/>
      <c r="CJ237" s="111"/>
      <c r="CK237" s="111"/>
      <c r="CL237" s="111"/>
      <c r="CM237" s="111"/>
      <c r="CN237" s="111"/>
      <c r="CO237" s="111"/>
      <c r="CP237" s="111"/>
      <c r="CQ237" s="111"/>
      <c r="CR237" s="111"/>
      <c r="CS237" s="111"/>
      <c r="CT237" s="111"/>
      <c r="CU237" s="111"/>
      <c r="CV237" s="111"/>
      <c r="CW237" s="111"/>
      <c r="CX237" s="111"/>
      <c r="CY237" s="111"/>
      <c r="CZ237" s="111"/>
      <c r="DA237" s="111"/>
      <c r="DB237" s="111"/>
    </row>
    <row r="238" spans="2:106" x14ac:dyDescent="0.35">
      <c r="B238" s="129" t="str" cm="1">
        <f t="array" ref="B238">IFERROR(INDEX(#REF!,SMALL(#REF!,ROW(230:230))),"")</f>
        <v/>
      </c>
      <c r="C238" s="129"/>
      <c r="D238" s="129"/>
      <c r="E238" s="129"/>
      <c r="F238" s="129"/>
      <c r="G238" s="129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111"/>
      <c r="AR238" s="111"/>
      <c r="AS238" s="111"/>
      <c r="AT238" s="111"/>
      <c r="AU238" s="111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111"/>
      <c r="BH238" s="111"/>
      <c r="BI238" s="111"/>
      <c r="BJ238" s="111"/>
      <c r="BK238" s="111"/>
      <c r="BL238" s="111"/>
      <c r="BM238" s="111"/>
      <c r="BN238" s="111"/>
      <c r="BO238" s="111"/>
      <c r="BP238" s="111"/>
      <c r="BQ238" s="111"/>
      <c r="BR238" s="111"/>
      <c r="BS238" s="111"/>
      <c r="BT238" s="111"/>
      <c r="BU238" s="111"/>
      <c r="BV238" s="111"/>
      <c r="BW238" s="111"/>
      <c r="BX238" s="111"/>
      <c r="BY238" s="111"/>
      <c r="BZ238" s="111"/>
      <c r="CA238" s="111"/>
      <c r="CB238" s="111"/>
      <c r="CC238" s="111"/>
      <c r="CD238" s="111"/>
      <c r="CE238" s="111"/>
      <c r="CF238" s="111"/>
      <c r="CG238" s="111"/>
      <c r="CH238" s="111"/>
      <c r="CI238" s="111"/>
      <c r="CJ238" s="111"/>
      <c r="CK238" s="111"/>
      <c r="CL238" s="111"/>
      <c r="CM238" s="111"/>
      <c r="CN238" s="111"/>
      <c r="CO238" s="111"/>
      <c r="CP238" s="111"/>
      <c r="CQ238" s="111"/>
      <c r="CR238" s="111"/>
      <c r="CS238" s="111"/>
      <c r="CT238" s="111"/>
      <c r="CU238" s="111"/>
      <c r="CV238" s="111"/>
      <c r="CW238" s="111"/>
      <c r="CX238" s="111"/>
      <c r="CY238" s="111"/>
      <c r="CZ238" s="111"/>
      <c r="DA238" s="111"/>
      <c r="DB238" s="111"/>
    </row>
    <row r="239" spans="2:106" x14ac:dyDescent="0.35">
      <c r="B239" s="129" t="str" cm="1">
        <f t="array" ref="B239">IFERROR(INDEX(#REF!,SMALL(#REF!,ROW(231:231))),"")</f>
        <v/>
      </c>
      <c r="C239" s="129"/>
      <c r="D239" s="129"/>
      <c r="E239" s="129"/>
      <c r="F239" s="129"/>
      <c r="G239" s="129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  <c r="AC239" s="111"/>
      <c r="AD239" s="111"/>
      <c r="AE239" s="111"/>
      <c r="AF239" s="111"/>
      <c r="AG239" s="111"/>
      <c r="AH239" s="111"/>
      <c r="AI239" s="111"/>
      <c r="AJ239" s="111"/>
      <c r="AK239" s="111"/>
      <c r="AL239" s="111"/>
      <c r="AM239" s="111"/>
      <c r="AN239" s="111"/>
      <c r="AO239" s="111"/>
      <c r="AP239" s="111"/>
      <c r="AQ239" s="111"/>
      <c r="AR239" s="111"/>
      <c r="AS239" s="111"/>
      <c r="AT239" s="111"/>
      <c r="AU239" s="111"/>
      <c r="AV239" s="111"/>
      <c r="AW239" s="111"/>
      <c r="AX239" s="111"/>
      <c r="AY239" s="111"/>
      <c r="AZ239" s="111"/>
      <c r="BA239" s="111"/>
      <c r="BB239" s="111"/>
      <c r="BC239" s="111"/>
      <c r="BD239" s="111"/>
      <c r="BE239" s="111"/>
      <c r="BF239" s="111"/>
      <c r="BG239" s="111"/>
      <c r="BH239" s="111"/>
      <c r="BI239" s="111"/>
      <c r="BJ239" s="111"/>
      <c r="BK239" s="111"/>
      <c r="BL239" s="111"/>
      <c r="BM239" s="111"/>
      <c r="BN239" s="111"/>
      <c r="BO239" s="111"/>
      <c r="BP239" s="111"/>
      <c r="BQ239" s="111"/>
      <c r="BR239" s="111"/>
      <c r="BS239" s="111"/>
      <c r="BT239" s="111"/>
      <c r="BU239" s="111"/>
      <c r="BV239" s="111"/>
      <c r="BW239" s="111"/>
      <c r="BX239" s="111"/>
      <c r="BY239" s="111"/>
      <c r="BZ239" s="111"/>
      <c r="CA239" s="111"/>
      <c r="CB239" s="111"/>
      <c r="CC239" s="111"/>
      <c r="CD239" s="111"/>
      <c r="CE239" s="111"/>
      <c r="CF239" s="111"/>
      <c r="CG239" s="111"/>
      <c r="CH239" s="111"/>
      <c r="CI239" s="111"/>
      <c r="CJ239" s="111"/>
      <c r="CK239" s="111"/>
      <c r="CL239" s="111"/>
      <c r="CM239" s="111"/>
      <c r="CN239" s="111"/>
      <c r="CO239" s="111"/>
      <c r="CP239" s="111"/>
      <c r="CQ239" s="111"/>
      <c r="CR239" s="111"/>
      <c r="CS239" s="111"/>
      <c r="CT239" s="111"/>
      <c r="CU239" s="111"/>
      <c r="CV239" s="111"/>
      <c r="CW239" s="111"/>
      <c r="CX239" s="111"/>
      <c r="CY239" s="111"/>
      <c r="CZ239" s="111"/>
      <c r="DA239" s="111"/>
      <c r="DB239" s="111"/>
    </row>
    <row r="240" spans="2:106" x14ac:dyDescent="0.35">
      <c r="B240" s="129" t="str" cm="1">
        <f t="array" ref="B240">IFERROR(INDEX(#REF!,SMALL(#REF!,ROW(232:232))),"")</f>
        <v/>
      </c>
      <c r="C240" s="129"/>
      <c r="D240" s="129"/>
      <c r="E240" s="129"/>
      <c r="F240" s="129"/>
      <c r="G240" s="129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1"/>
      <c r="AC240" s="111"/>
      <c r="AD240" s="111"/>
      <c r="AE240" s="111"/>
      <c r="AF240" s="111"/>
      <c r="AG240" s="111"/>
      <c r="AH240" s="111"/>
      <c r="AI240" s="111"/>
      <c r="AJ240" s="111"/>
      <c r="AK240" s="111"/>
      <c r="AL240" s="111"/>
      <c r="AM240" s="111"/>
      <c r="AN240" s="111"/>
      <c r="AO240" s="111"/>
      <c r="AP240" s="111"/>
      <c r="AQ240" s="111"/>
      <c r="AR240" s="111"/>
      <c r="AS240" s="111"/>
      <c r="AT240" s="111"/>
      <c r="AU240" s="111"/>
      <c r="AV240" s="111"/>
      <c r="AW240" s="111"/>
      <c r="AX240" s="111"/>
      <c r="AY240" s="111"/>
      <c r="AZ240" s="111"/>
      <c r="BA240" s="111"/>
      <c r="BB240" s="111"/>
      <c r="BC240" s="111"/>
      <c r="BD240" s="111"/>
      <c r="BE240" s="111"/>
      <c r="BF240" s="111"/>
      <c r="BG240" s="111"/>
      <c r="BH240" s="111"/>
      <c r="BI240" s="111"/>
      <c r="BJ240" s="111"/>
      <c r="BK240" s="111"/>
      <c r="BL240" s="111"/>
      <c r="BM240" s="111"/>
      <c r="BN240" s="111"/>
      <c r="BO240" s="111"/>
      <c r="BP240" s="111"/>
      <c r="BQ240" s="111"/>
      <c r="BR240" s="111"/>
      <c r="BS240" s="111"/>
      <c r="BT240" s="111"/>
      <c r="BU240" s="111"/>
      <c r="BV240" s="111"/>
      <c r="BW240" s="111"/>
      <c r="BX240" s="111"/>
      <c r="BY240" s="111"/>
      <c r="BZ240" s="111"/>
      <c r="CA240" s="111"/>
      <c r="CB240" s="111"/>
      <c r="CC240" s="111"/>
      <c r="CD240" s="111"/>
      <c r="CE240" s="111"/>
      <c r="CF240" s="111"/>
      <c r="CG240" s="111"/>
      <c r="CH240" s="111"/>
      <c r="CI240" s="111"/>
      <c r="CJ240" s="111"/>
      <c r="CK240" s="111"/>
      <c r="CL240" s="111"/>
      <c r="CM240" s="111"/>
      <c r="CN240" s="111"/>
      <c r="CO240" s="111"/>
      <c r="CP240" s="111"/>
      <c r="CQ240" s="111"/>
      <c r="CR240" s="111"/>
      <c r="CS240" s="111"/>
      <c r="CT240" s="111"/>
      <c r="CU240" s="111"/>
      <c r="CV240" s="111"/>
      <c r="CW240" s="111"/>
      <c r="CX240" s="111"/>
      <c r="CY240" s="111"/>
      <c r="CZ240" s="111"/>
      <c r="DA240" s="111"/>
      <c r="DB240" s="111"/>
    </row>
    <row r="241" spans="2:106" x14ac:dyDescent="0.35">
      <c r="B241" s="129" t="str" cm="1">
        <f t="array" ref="B241">IFERROR(INDEX(#REF!,SMALL(#REF!,ROW(233:233))),"")</f>
        <v/>
      </c>
      <c r="C241" s="129"/>
      <c r="D241" s="129"/>
      <c r="E241" s="129"/>
      <c r="F241" s="129"/>
      <c r="G241" s="129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  <c r="AA241" s="111"/>
      <c r="AB241" s="111"/>
      <c r="AC241" s="111"/>
      <c r="AD241" s="111"/>
      <c r="AE241" s="111"/>
      <c r="AF241" s="111"/>
      <c r="AG241" s="111"/>
      <c r="AH241" s="111"/>
      <c r="AI241" s="111"/>
      <c r="AJ241" s="111"/>
      <c r="AK241" s="111"/>
      <c r="AL241" s="111"/>
      <c r="AM241" s="111"/>
      <c r="AN241" s="111"/>
      <c r="AO241" s="111"/>
      <c r="AP241" s="111"/>
      <c r="AQ241" s="111"/>
      <c r="AR241" s="111"/>
      <c r="AS241" s="111"/>
      <c r="AT241" s="111"/>
      <c r="AU241" s="111"/>
      <c r="AV241" s="111"/>
      <c r="AW241" s="111"/>
      <c r="AX241" s="111"/>
      <c r="AY241" s="111"/>
      <c r="AZ241" s="111"/>
      <c r="BA241" s="111"/>
      <c r="BB241" s="111"/>
      <c r="BC241" s="111"/>
      <c r="BD241" s="111"/>
      <c r="BE241" s="111"/>
      <c r="BF241" s="111"/>
      <c r="BG241" s="111"/>
      <c r="BH241" s="111"/>
      <c r="BI241" s="111"/>
      <c r="BJ241" s="111"/>
      <c r="BK241" s="111"/>
      <c r="BL241" s="111"/>
      <c r="BM241" s="111"/>
      <c r="BN241" s="111"/>
      <c r="BO241" s="111"/>
      <c r="BP241" s="111"/>
      <c r="BQ241" s="111"/>
      <c r="BR241" s="111"/>
      <c r="BS241" s="111"/>
      <c r="BT241" s="111"/>
      <c r="BU241" s="111"/>
      <c r="BV241" s="111"/>
      <c r="BW241" s="111"/>
      <c r="BX241" s="111"/>
      <c r="BY241" s="111"/>
      <c r="BZ241" s="111"/>
      <c r="CA241" s="111"/>
      <c r="CB241" s="111"/>
      <c r="CC241" s="111"/>
      <c r="CD241" s="111"/>
      <c r="CE241" s="111"/>
      <c r="CF241" s="111"/>
      <c r="CG241" s="111"/>
      <c r="CH241" s="111"/>
      <c r="CI241" s="111"/>
      <c r="CJ241" s="111"/>
      <c r="CK241" s="111"/>
      <c r="CL241" s="111"/>
      <c r="CM241" s="111"/>
      <c r="CN241" s="111"/>
      <c r="CO241" s="111"/>
      <c r="CP241" s="111"/>
      <c r="CQ241" s="111"/>
      <c r="CR241" s="111"/>
      <c r="CS241" s="111"/>
      <c r="CT241" s="111"/>
      <c r="CU241" s="111"/>
      <c r="CV241" s="111"/>
      <c r="CW241" s="111"/>
      <c r="CX241" s="111"/>
      <c r="CY241" s="111"/>
      <c r="CZ241" s="111"/>
      <c r="DA241" s="111"/>
      <c r="DB241" s="111"/>
    </row>
    <row r="242" spans="2:106" x14ac:dyDescent="0.35">
      <c r="B242" s="129" t="str" cm="1">
        <f t="array" ref="B242">IFERROR(INDEX(#REF!,SMALL(#REF!,ROW(234:234))),"")</f>
        <v/>
      </c>
      <c r="C242" s="129"/>
      <c r="D242" s="129"/>
      <c r="E242" s="129"/>
      <c r="F242" s="129"/>
      <c r="G242" s="129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  <c r="AC242" s="111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  <c r="AT242" s="111"/>
      <c r="AU242" s="111"/>
      <c r="AV242" s="111"/>
      <c r="AW242" s="111"/>
      <c r="AX242" s="111"/>
      <c r="AY242" s="111"/>
      <c r="AZ242" s="111"/>
      <c r="BA242" s="111"/>
      <c r="BB242" s="111"/>
      <c r="BC242" s="111"/>
      <c r="BD242" s="111"/>
      <c r="BE242" s="111"/>
      <c r="BF242" s="111"/>
      <c r="BG242" s="111"/>
      <c r="BH242" s="111"/>
      <c r="BI242" s="111"/>
      <c r="BJ242" s="111"/>
      <c r="BK242" s="111"/>
      <c r="BL242" s="111"/>
      <c r="BM242" s="111"/>
      <c r="BN242" s="111"/>
      <c r="BO242" s="111"/>
      <c r="BP242" s="111"/>
      <c r="BQ242" s="111"/>
      <c r="BR242" s="111"/>
      <c r="BS242" s="111"/>
      <c r="BT242" s="111"/>
      <c r="BU242" s="111"/>
      <c r="BV242" s="111"/>
      <c r="BW242" s="111"/>
      <c r="BX242" s="111"/>
      <c r="BY242" s="111"/>
      <c r="BZ242" s="111"/>
      <c r="CA242" s="111"/>
      <c r="CB242" s="111"/>
      <c r="CC242" s="111"/>
      <c r="CD242" s="111"/>
      <c r="CE242" s="111"/>
      <c r="CF242" s="111"/>
      <c r="CG242" s="111"/>
      <c r="CH242" s="111"/>
      <c r="CI242" s="111"/>
      <c r="CJ242" s="111"/>
      <c r="CK242" s="111"/>
      <c r="CL242" s="111"/>
      <c r="CM242" s="111"/>
      <c r="CN242" s="111"/>
      <c r="CO242" s="111"/>
      <c r="CP242" s="111"/>
      <c r="CQ242" s="111"/>
      <c r="CR242" s="111"/>
      <c r="CS242" s="111"/>
      <c r="CT242" s="111"/>
      <c r="CU242" s="111"/>
      <c r="CV242" s="111"/>
      <c r="CW242" s="111"/>
      <c r="CX242" s="111"/>
      <c r="CY242" s="111"/>
      <c r="CZ242" s="111"/>
      <c r="DA242" s="111"/>
      <c r="DB242" s="111"/>
    </row>
    <row r="243" spans="2:106" x14ac:dyDescent="0.35">
      <c r="B243" s="129" t="str" cm="1">
        <f t="array" ref="B243">IFERROR(INDEX(#REF!,SMALL(#REF!,ROW(235:235))),"")</f>
        <v/>
      </c>
      <c r="C243" s="129"/>
      <c r="D243" s="129"/>
      <c r="E243" s="129"/>
      <c r="F243" s="129"/>
      <c r="G243" s="129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1"/>
      <c r="AC243" s="111"/>
      <c r="AD243" s="111"/>
      <c r="AE243" s="111"/>
      <c r="AF243" s="111"/>
      <c r="AG243" s="111"/>
      <c r="AH243" s="111"/>
      <c r="AI243" s="111"/>
      <c r="AJ243" s="111"/>
      <c r="AK243" s="111"/>
      <c r="AL243" s="111"/>
      <c r="AM243" s="111"/>
      <c r="AN243" s="111"/>
      <c r="AO243" s="111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1"/>
      <c r="BG243" s="111"/>
      <c r="BH243" s="111"/>
      <c r="BI243" s="111"/>
      <c r="BJ243" s="111"/>
      <c r="BK243" s="111"/>
      <c r="BL243" s="111"/>
      <c r="BM243" s="111"/>
      <c r="BN243" s="111"/>
      <c r="BO243" s="111"/>
      <c r="BP243" s="111"/>
      <c r="BQ243" s="111"/>
      <c r="BR243" s="111"/>
      <c r="BS243" s="111"/>
      <c r="BT243" s="111"/>
      <c r="BU243" s="111"/>
      <c r="BV243" s="111"/>
      <c r="BW243" s="111"/>
      <c r="BX243" s="111"/>
      <c r="BY243" s="111"/>
      <c r="BZ243" s="111"/>
      <c r="CA243" s="111"/>
      <c r="CB243" s="111"/>
      <c r="CC243" s="111"/>
      <c r="CD243" s="111"/>
      <c r="CE243" s="111"/>
      <c r="CF243" s="111"/>
      <c r="CG243" s="111"/>
      <c r="CH243" s="111"/>
      <c r="CI243" s="111"/>
      <c r="CJ243" s="111"/>
      <c r="CK243" s="111"/>
      <c r="CL243" s="111"/>
      <c r="CM243" s="111"/>
      <c r="CN243" s="111"/>
      <c r="CO243" s="111"/>
      <c r="CP243" s="111"/>
      <c r="CQ243" s="111"/>
      <c r="CR243" s="111"/>
      <c r="CS243" s="111"/>
      <c r="CT243" s="111"/>
      <c r="CU243" s="111"/>
      <c r="CV243" s="111"/>
      <c r="CW243" s="111"/>
      <c r="CX243" s="111"/>
      <c r="CY243" s="111"/>
      <c r="CZ243" s="111"/>
      <c r="DA243" s="111"/>
      <c r="DB243" s="111"/>
    </row>
    <row r="244" spans="2:106" x14ac:dyDescent="0.35">
      <c r="B244" s="129" t="str" cm="1">
        <f t="array" ref="B244">IFERROR(INDEX(#REF!,SMALL(#REF!,ROW(236:236))),"")</f>
        <v/>
      </c>
      <c r="C244" s="129"/>
      <c r="D244" s="129"/>
      <c r="E244" s="129"/>
      <c r="F244" s="129"/>
      <c r="G244" s="129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  <c r="AC244" s="111"/>
      <c r="AD244" s="111"/>
      <c r="AE244" s="111"/>
      <c r="AF244" s="111"/>
      <c r="AG244" s="111"/>
      <c r="AH244" s="111"/>
      <c r="AI244" s="111"/>
      <c r="AJ244" s="111"/>
      <c r="AK244" s="111"/>
      <c r="AL244" s="111"/>
      <c r="AM244" s="111"/>
      <c r="AN244" s="111"/>
      <c r="AO244" s="111"/>
      <c r="AP244" s="111"/>
      <c r="AQ244" s="111"/>
      <c r="AR244" s="111"/>
      <c r="AS244" s="111"/>
      <c r="AT244" s="111"/>
      <c r="AU244" s="111"/>
      <c r="AV244" s="111"/>
      <c r="AW244" s="111"/>
      <c r="AX244" s="111"/>
      <c r="AY244" s="111"/>
      <c r="AZ244" s="111"/>
      <c r="BA244" s="111"/>
      <c r="BB244" s="111"/>
      <c r="BC244" s="111"/>
      <c r="BD244" s="111"/>
      <c r="BE244" s="111"/>
      <c r="BF244" s="111"/>
      <c r="BG244" s="111"/>
      <c r="BH244" s="111"/>
      <c r="BI244" s="111"/>
      <c r="BJ244" s="111"/>
      <c r="BK244" s="111"/>
      <c r="BL244" s="111"/>
      <c r="BM244" s="111"/>
      <c r="BN244" s="111"/>
      <c r="BO244" s="111"/>
      <c r="BP244" s="111"/>
      <c r="BQ244" s="111"/>
      <c r="BR244" s="111"/>
      <c r="BS244" s="111"/>
      <c r="BT244" s="111"/>
      <c r="BU244" s="111"/>
      <c r="BV244" s="111"/>
      <c r="BW244" s="111"/>
      <c r="BX244" s="111"/>
      <c r="BY244" s="111"/>
      <c r="BZ244" s="111"/>
      <c r="CA244" s="111"/>
      <c r="CB244" s="111"/>
      <c r="CC244" s="111"/>
      <c r="CD244" s="111"/>
      <c r="CE244" s="111"/>
      <c r="CF244" s="111"/>
      <c r="CG244" s="111"/>
      <c r="CH244" s="111"/>
      <c r="CI244" s="111"/>
      <c r="CJ244" s="111"/>
      <c r="CK244" s="111"/>
      <c r="CL244" s="111"/>
      <c r="CM244" s="111"/>
      <c r="CN244" s="111"/>
      <c r="CO244" s="111"/>
      <c r="CP244" s="111"/>
      <c r="CQ244" s="111"/>
      <c r="CR244" s="111"/>
      <c r="CS244" s="111"/>
      <c r="CT244" s="111"/>
      <c r="CU244" s="111"/>
      <c r="CV244" s="111"/>
      <c r="CW244" s="111"/>
      <c r="CX244" s="111"/>
      <c r="CY244" s="111"/>
      <c r="CZ244" s="111"/>
      <c r="DA244" s="111"/>
      <c r="DB244" s="111"/>
    </row>
    <row r="245" spans="2:106" x14ac:dyDescent="0.35">
      <c r="B245" s="129" t="str" cm="1">
        <f t="array" ref="B245">IFERROR(INDEX(#REF!,SMALL(#REF!,ROW(237:237))),"")</f>
        <v/>
      </c>
      <c r="C245" s="129"/>
      <c r="D245" s="129"/>
      <c r="E245" s="129"/>
      <c r="F245" s="129"/>
      <c r="G245" s="129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1"/>
      <c r="BE245" s="111"/>
      <c r="BF245" s="111"/>
      <c r="BG245" s="111"/>
      <c r="BH245" s="111"/>
      <c r="BI245" s="111"/>
      <c r="BJ245" s="111"/>
      <c r="BK245" s="111"/>
      <c r="BL245" s="111"/>
      <c r="BM245" s="111"/>
      <c r="BN245" s="111"/>
      <c r="BO245" s="111"/>
      <c r="BP245" s="111"/>
      <c r="BQ245" s="111"/>
      <c r="BR245" s="111"/>
      <c r="BS245" s="111"/>
      <c r="BT245" s="111"/>
      <c r="BU245" s="111"/>
      <c r="BV245" s="111"/>
      <c r="BW245" s="111"/>
      <c r="BX245" s="111"/>
      <c r="BY245" s="111"/>
      <c r="BZ245" s="111"/>
      <c r="CA245" s="111"/>
      <c r="CB245" s="111"/>
      <c r="CC245" s="111"/>
      <c r="CD245" s="111"/>
      <c r="CE245" s="111"/>
      <c r="CF245" s="111"/>
      <c r="CG245" s="111"/>
      <c r="CH245" s="111"/>
      <c r="CI245" s="111"/>
      <c r="CJ245" s="111"/>
      <c r="CK245" s="111"/>
      <c r="CL245" s="111"/>
      <c r="CM245" s="111"/>
      <c r="CN245" s="111"/>
      <c r="CO245" s="111"/>
      <c r="CP245" s="111"/>
      <c r="CQ245" s="111"/>
      <c r="CR245" s="111"/>
      <c r="CS245" s="111"/>
      <c r="CT245" s="111"/>
      <c r="CU245" s="111"/>
      <c r="CV245" s="111"/>
      <c r="CW245" s="111"/>
      <c r="CX245" s="111"/>
      <c r="CY245" s="111"/>
      <c r="CZ245" s="111"/>
      <c r="DA245" s="111"/>
      <c r="DB245" s="111"/>
    </row>
    <row r="246" spans="2:106" x14ac:dyDescent="0.35">
      <c r="B246" s="129" t="str" cm="1">
        <f t="array" ref="B246">IFERROR(INDEX(#REF!,SMALL(#REF!,ROW(238:238))),"")</f>
        <v/>
      </c>
      <c r="C246" s="129"/>
      <c r="D246" s="129"/>
      <c r="E246" s="129"/>
      <c r="F246" s="129"/>
      <c r="G246" s="129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  <c r="AI246" s="111"/>
      <c r="AJ246" s="111"/>
      <c r="AK246" s="111"/>
      <c r="AL246" s="111"/>
      <c r="AM246" s="111"/>
      <c r="AN246" s="111"/>
      <c r="AO246" s="111"/>
      <c r="AP246" s="111"/>
      <c r="AQ246" s="111"/>
      <c r="AR246" s="111"/>
      <c r="AS246" s="111"/>
      <c r="AT246" s="111"/>
      <c r="AU246" s="111"/>
      <c r="AV246" s="111"/>
      <c r="AW246" s="111"/>
      <c r="AX246" s="111"/>
      <c r="AY246" s="111"/>
      <c r="AZ246" s="111"/>
      <c r="BA246" s="111"/>
      <c r="BB246" s="111"/>
      <c r="BC246" s="111"/>
      <c r="BD246" s="111"/>
      <c r="BE246" s="111"/>
      <c r="BF246" s="111"/>
      <c r="BG246" s="111"/>
      <c r="BH246" s="111"/>
      <c r="BI246" s="111"/>
      <c r="BJ246" s="111"/>
      <c r="BK246" s="111"/>
      <c r="BL246" s="111"/>
      <c r="BM246" s="111"/>
      <c r="BN246" s="111"/>
      <c r="BO246" s="111"/>
      <c r="BP246" s="111"/>
      <c r="BQ246" s="111"/>
      <c r="BR246" s="111"/>
      <c r="BS246" s="111"/>
      <c r="BT246" s="111"/>
      <c r="BU246" s="111"/>
      <c r="BV246" s="111"/>
      <c r="BW246" s="111"/>
      <c r="BX246" s="111"/>
      <c r="BY246" s="111"/>
      <c r="BZ246" s="111"/>
      <c r="CA246" s="111"/>
      <c r="CB246" s="111"/>
      <c r="CC246" s="111"/>
      <c r="CD246" s="111"/>
      <c r="CE246" s="111"/>
      <c r="CF246" s="111"/>
      <c r="CG246" s="111"/>
      <c r="CH246" s="111"/>
      <c r="CI246" s="111"/>
      <c r="CJ246" s="111"/>
      <c r="CK246" s="111"/>
      <c r="CL246" s="111"/>
      <c r="CM246" s="111"/>
      <c r="CN246" s="111"/>
      <c r="CO246" s="111"/>
      <c r="CP246" s="111"/>
      <c r="CQ246" s="111"/>
      <c r="CR246" s="111"/>
      <c r="CS246" s="111"/>
      <c r="CT246" s="111"/>
      <c r="CU246" s="111"/>
      <c r="CV246" s="111"/>
      <c r="CW246" s="111"/>
      <c r="CX246" s="111"/>
      <c r="CY246" s="111"/>
      <c r="CZ246" s="111"/>
      <c r="DA246" s="111"/>
      <c r="DB246" s="111"/>
    </row>
    <row r="247" spans="2:106" x14ac:dyDescent="0.35">
      <c r="B247" s="129" t="str" cm="1">
        <f t="array" ref="B247">IFERROR(INDEX(#REF!,SMALL(#REF!,ROW(239:239))),"")</f>
        <v/>
      </c>
      <c r="C247" s="129"/>
      <c r="D247" s="129"/>
      <c r="E247" s="129"/>
      <c r="F247" s="129"/>
      <c r="G247" s="129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  <c r="AT247" s="111"/>
      <c r="AU247" s="111"/>
      <c r="AV247" s="111"/>
      <c r="AW247" s="111"/>
      <c r="AX247" s="111"/>
      <c r="AY247" s="111"/>
      <c r="AZ247" s="111"/>
      <c r="BA247" s="111"/>
      <c r="BB247" s="111"/>
      <c r="BC247" s="111"/>
      <c r="BD247" s="111"/>
      <c r="BE247" s="111"/>
      <c r="BF247" s="111"/>
      <c r="BG247" s="111"/>
      <c r="BH247" s="111"/>
      <c r="BI247" s="111"/>
      <c r="BJ247" s="111"/>
      <c r="BK247" s="111"/>
      <c r="BL247" s="111"/>
      <c r="BM247" s="111"/>
      <c r="BN247" s="111"/>
      <c r="BO247" s="111"/>
      <c r="BP247" s="111"/>
      <c r="BQ247" s="111"/>
      <c r="BR247" s="111"/>
      <c r="BS247" s="111"/>
      <c r="BT247" s="111"/>
      <c r="BU247" s="111"/>
      <c r="BV247" s="111"/>
      <c r="BW247" s="111"/>
      <c r="BX247" s="111"/>
      <c r="BY247" s="111"/>
      <c r="BZ247" s="111"/>
      <c r="CA247" s="111"/>
      <c r="CB247" s="111"/>
      <c r="CC247" s="111"/>
      <c r="CD247" s="111"/>
      <c r="CE247" s="111"/>
      <c r="CF247" s="111"/>
      <c r="CG247" s="111"/>
      <c r="CH247" s="111"/>
      <c r="CI247" s="111"/>
      <c r="CJ247" s="111"/>
      <c r="CK247" s="111"/>
      <c r="CL247" s="111"/>
      <c r="CM247" s="111"/>
      <c r="CN247" s="111"/>
      <c r="CO247" s="111"/>
      <c r="CP247" s="111"/>
      <c r="CQ247" s="111"/>
      <c r="CR247" s="111"/>
      <c r="CS247" s="111"/>
      <c r="CT247" s="111"/>
      <c r="CU247" s="111"/>
      <c r="CV247" s="111"/>
      <c r="CW247" s="111"/>
      <c r="CX247" s="111"/>
      <c r="CY247" s="111"/>
      <c r="CZ247" s="111"/>
      <c r="DA247" s="111"/>
      <c r="DB247" s="111"/>
    </row>
    <row r="248" spans="2:106" x14ac:dyDescent="0.35">
      <c r="B248" s="129" t="str" cm="1">
        <f t="array" ref="B248">IFERROR(INDEX(#REF!,SMALL(#REF!,ROW(240:240))),"")</f>
        <v/>
      </c>
      <c r="C248" s="129"/>
      <c r="D248" s="129"/>
      <c r="E248" s="129"/>
      <c r="F248" s="129"/>
      <c r="G248" s="129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1"/>
      <c r="AI248" s="111"/>
      <c r="AJ248" s="111"/>
      <c r="AK248" s="111"/>
      <c r="AL248" s="111"/>
      <c r="AM248" s="111"/>
      <c r="AN248" s="111"/>
      <c r="AO248" s="111"/>
      <c r="AP248" s="111"/>
      <c r="AQ248" s="111"/>
      <c r="AR248" s="111"/>
      <c r="AS248" s="111"/>
      <c r="AT248" s="111"/>
      <c r="AU248" s="111"/>
      <c r="AV248" s="111"/>
      <c r="AW248" s="111"/>
      <c r="AX248" s="111"/>
      <c r="AY248" s="111"/>
      <c r="AZ248" s="111"/>
      <c r="BA248" s="111"/>
      <c r="BB248" s="111"/>
      <c r="BC248" s="111"/>
      <c r="BD248" s="111"/>
      <c r="BE248" s="111"/>
      <c r="BF248" s="111"/>
      <c r="BG248" s="111"/>
      <c r="BH248" s="111"/>
      <c r="BI248" s="111"/>
      <c r="BJ248" s="111"/>
      <c r="BK248" s="111"/>
      <c r="BL248" s="111"/>
      <c r="BM248" s="111"/>
      <c r="BN248" s="111"/>
      <c r="BO248" s="111"/>
      <c r="BP248" s="111"/>
      <c r="BQ248" s="111"/>
      <c r="BR248" s="111"/>
      <c r="BS248" s="111"/>
      <c r="BT248" s="111"/>
      <c r="BU248" s="111"/>
      <c r="BV248" s="111"/>
      <c r="BW248" s="111"/>
      <c r="BX248" s="111"/>
      <c r="BY248" s="111"/>
      <c r="BZ248" s="111"/>
      <c r="CA248" s="111"/>
      <c r="CB248" s="111"/>
      <c r="CC248" s="111"/>
      <c r="CD248" s="111"/>
      <c r="CE248" s="111"/>
      <c r="CF248" s="111"/>
      <c r="CG248" s="111"/>
      <c r="CH248" s="111"/>
      <c r="CI248" s="111"/>
      <c r="CJ248" s="111"/>
      <c r="CK248" s="111"/>
      <c r="CL248" s="111"/>
      <c r="CM248" s="111"/>
      <c r="CN248" s="111"/>
      <c r="CO248" s="111"/>
      <c r="CP248" s="111"/>
      <c r="CQ248" s="111"/>
      <c r="CR248" s="111"/>
      <c r="CS248" s="111"/>
      <c r="CT248" s="111"/>
      <c r="CU248" s="111"/>
      <c r="CV248" s="111"/>
      <c r="CW248" s="111"/>
      <c r="CX248" s="111"/>
      <c r="CY248" s="111"/>
      <c r="CZ248" s="111"/>
      <c r="DA248" s="111"/>
      <c r="DB248" s="111"/>
    </row>
    <row r="249" spans="2:106" x14ac:dyDescent="0.35">
      <c r="B249" s="129" t="str" cm="1">
        <f t="array" ref="B249">IFERROR(INDEX(#REF!,SMALL(#REF!,ROW(241:241))),"")</f>
        <v/>
      </c>
      <c r="C249" s="129"/>
      <c r="D249" s="129"/>
      <c r="E249" s="129"/>
      <c r="F249" s="129"/>
      <c r="G249" s="129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1"/>
      <c r="AI249" s="111"/>
      <c r="AJ249" s="111"/>
      <c r="AK249" s="111"/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111"/>
      <c r="AW249" s="111"/>
      <c r="AX249" s="111"/>
      <c r="AY249" s="111"/>
      <c r="AZ249" s="111"/>
      <c r="BA249" s="111"/>
      <c r="BB249" s="111"/>
      <c r="BC249" s="111"/>
      <c r="BD249" s="111"/>
      <c r="BE249" s="111"/>
      <c r="BF249" s="111"/>
      <c r="BG249" s="111"/>
      <c r="BH249" s="111"/>
      <c r="BI249" s="111"/>
      <c r="BJ249" s="111"/>
      <c r="BK249" s="111"/>
      <c r="BL249" s="111"/>
      <c r="BM249" s="111"/>
      <c r="BN249" s="111"/>
      <c r="BO249" s="111"/>
      <c r="BP249" s="111"/>
      <c r="BQ249" s="111"/>
      <c r="BR249" s="111"/>
      <c r="BS249" s="111"/>
      <c r="BT249" s="111"/>
      <c r="BU249" s="111"/>
      <c r="BV249" s="111"/>
      <c r="BW249" s="111"/>
      <c r="BX249" s="111"/>
      <c r="BY249" s="111"/>
      <c r="BZ249" s="111"/>
      <c r="CA249" s="111"/>
      <c r="CB249" s="111"/>
      <c r="CC249" s="111"/>
      <c r="CD249" s="111"/>
      <c r="CE249" s="111"/>
      <c r="CF249" s="111"/>
      <c r="CG249" s="111"/>
      <c r="CH249" s="111"/>
      <c r="CI249" s="111"/>
      <c r="CJ249" s="111"/>
      <c r="CK249" s="111"/>
      <c r="CL249" s="111"/>
      <c r="CM249" s="111"/>
      <c r="CN249" s="111"/>
      <c r="CO249" s="111"/>
      <c r="CP249" s="111"/>
      <c r="CQ249" s="111"/>
      <c r="CR249" s="111"/>
      <c r="CS249" s="111"/>
      <c r="CT249" s="111"/>
      <c r="CU249" s="111"/>
      <c r="CV249" s="111"/>
      <c r="CW249" s="111"/>
      <c r="CX249" s="111"/>
      <c r="CY249" s="111"/>
      <c r="CZ249" s="111"/>
      <c r="DA249" s="111"/>
      <c r="DB249" s="111"/>
    </row>
    <row r="250" spans="2:106" x14ac:dyDescent="0.35">
      <c r="B250" s="129" t="str" cm="1">
        <f t="array" ref="B250">IFERROR(INDEX(#REF!,SMALL(#REF!,ROW(242:242))),"")</f>
        <v/>
      </c>
      <c r="C250" s="129"/>
      <c r="D250" s="129"/>
      <c r="E250" s="129"/>
      <c r="F250" s="129"/>
      <c r="G250" s="129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  <c r="AI250" s="111"/>
      <c r="AJ250" s="111"/>
      <c r="AK250" s="111"/>
      <c r="AL250" s="111"/>
      <c r="AM250" s="111"/>
      <c r="AN250" s="111"/>
      <c r="AO250" s="111"/>
      <c r="AP250" s="111"/>
      <c r="AQ250" s="111"/>
      <c r="AR250" s="111"/>
      <c r="AS250" s="111"/>
      <c r="AT250" s="111"/>
      <c r="AU250" s="111"/>
      <c r="AV250" s="111"/>
      <c r="AW250" s="111"/>
      <c r="AX250" s="111"/>
      <c r="AY250" s="111"/>
      <c r="AZ250" s="111"/>
      <c r="BA250" s="111"/>
      <c r="BB250" s="111"/>
      <c r="BC250" s="111"/>
      <c r="BD250" s="111"/>
      <c r="BE250" s="111"/>
      <c r="BF250" s="111"/>
      <c r="BG250" s="111"/>
      <c r="BH250" s="111"/>
      <c r="BI250" s="111"/>
      <c r="BJ250" s="111"/>
      <c r="BK250" s="111"/>
      <c r="BL250" s="111"/>
      <c r="BM250" s="111"/>
      <c r="BN250" s="111"/>
      <c r="BO250" s="111"/>
      <c r="BP250" s="111"/>
      <c r="BQ250" s="111"/>
      <c r="BR250" s="111"/>
      <c r="BS250" s="111"/>
      <c r="BT250" s="111"/>
      <c r="BU250" s="111"/>
      <c r="BV250" s="111"/>
      <c r="BW250" s="111"/>
      <c r="BX250" s="111"/>
      <c r="BY250" s="111"/>
      <c r="BZ250" s="111"/>
      <c r="CA250" s="111"/>
      <c r="CB250" s="111"/>
      <c r="CC250" s="111"/>
      <c r="CD250" s="111"/>
      <c r="CE250" s="111"/>
      <c r="CF250" s="111"/>
      <c r="CG250" s="111"/>
      <c r="CH250" s="111"/>
      <c r="CI250" s="111"/>
      <c r="CJ250" s="111"/>
      <c r="CK250" s="111"/>
      <c r="CL250" s="111"/>
      <c r="CM250" s="111"/>
      <c r="CN250" s="111"/>
      <c r="CO250" s="111"/>
      <c r="CP250" s="111"/>
      <c r="CQ250" s="111"/>
      <c r="CR250" s="111"/>
      <c r="CS250" s="111"/>
      <c r="CT250" s="111"/>
      <c r="CU250" s="111"/>
      <c r="CV250" s="111"/>
      <c r="CW250" s="111"/>
      <c r="CX250" s="111"/>
      <c r="CY250" s="111"/>
      <c r="CZ250" s="111"/>
      <c r="DA250" s="111"/>
      <c r="DB250" s="111"/>
    </row>
    <row r="251" spans="2:106" x14ac:dyDescent="0.35">
      <c r="B251" s="129" t="str" cm="1">
        <f t="array" ref="B251">IFERROR(INDEX(#REF!,SMALL(#REF!,ROW(243:243))),"")</f>
        <v/>
      </c>
      <c r="C251" s="129"/>
      <c r="D251" s="129"/>
      <c r="E251" s="129"/>
      <c r="F251" s="129"/>
      <c r="G251" s="129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  <c r="AT251" s="111"/>
      <c r="AU251" s="111"/>
      <c r="AV251" s="111"/>
      <c r="AW251" s="111"/>
      <c r="AX251" s="111"/>
      <c r="AY251" s="111"/>
      <c r="AZ251" s="111"/>
      <c r="BA251" s="111"/>
      <c r="BB251" s="111"/>
      <c r="BC251" s="111"/>
      <c r="BD251" s="111"/>
      <c r="BE251" s="111"/>
      <c r="BF251" s="111"/>
      <c r="BG251" s="111"/>
      <c r="BH251" s="111"/>
      <c r="BI251" s="111"/>
      <c r="BJ251" s="111"/>
      <c r="BK251" s="111"/>
      <c r="BL251" s="111"/>
      <c r="BM251" s="111"/>
      <c r="BN251" s="111"/>
      <c r="BO251" s="111"/>
      <c r="BP251" s="111"/>
      <c r="BQ251" s="111"/>
      <c r="BR251" s="111"/>
      <c r="BS251" s="111"/>
      <c r="BT251" s="111"/>
      <c r="BU251" s="111"/>
      <c r="BV251" s="111"/>
      <c r="BW251" s="111"/>
      <c r="BX251" s="111"/>
      <c r="BY251" s="111"/>
      <c r="BZ251" s="111"/>
      <c r="CA251" s="111"/>
      <c r="CB251" s="111"/>
      <c r="CC251" s="111"/>
      <c r="CD251" s="111"/>
      <c r="CE251" s="111"/>
      <c r="CF251" s="111"/>
      <c r="CG251" s="111"/>
      <c r="CH251" s="111"/>
      <c r="CI251" s="111"/>
      <c r="CJ251" s="111"/>
      <c r="CK251" s="111"/>
      <c r="CL251" s="111"/>
      <c r="CM251" s="111"/>
      <c r="CN251" s="111"/>
      <c r="CO251" s="111"/>
      <c r="CP251" s="111"/>
      <c r="CQ251" s="111"/>
      <c r="CR251" s="111"/>
      <c r="CS251" s="111"/>
      <c r="CT251" s="111"/>
      <c r="CU251" s="111"/>
      <c r="CV251" s="111"/>
      <c r="CW251" s="111"/>
      <c r="CX251" s="111"/>
      <c r="CY251" s="111"/>
      <c r="CZ251" s="111"/>
      <c r="DA251" s="111"/>
      <c r="DB251" s="111"/>
    </row>
    <row r="252" spans="2:106" x14ac:dyDescent="0.35">
      <c r="B252" s="129" t="str" cm="1">
        <f t="array" ref="B252">IFERROR(INDEX(#REF!,SMALL(#REF!,ROW(244:244))),"")</f>
        <v/>
      </c>
      <c r="C252" s="129"/>
      <c r="D252" s="129"/>
      <c r="E252" s="129"/>
      <c r="F252" s="129"/>
      <c r="G252" s="129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  <c r="AT252" s="111"/>
      <c r="AU252" s="111"/>
      <c r="AV252" s="111"/>
      <c r="AW252" s="111"/>
      <c r="AX252" s="111"/>
      <c r="AY252" s="111"/>
      <c r="AZ252" s="111"/>
      <c r="BA252" s="111"/>
      <c r="BB252" s="111"/>
      <c r="BC252" s="111"/>
      <c r="BD252" s="111"/>
      <c r="BE252" s="111"/>
      <c r="BF252" s="111"/>
      <c r="BG252" s="111"/>
      <c r="BH252" s="111"/>
      <c r="BI252" s="111"/>
      <c r="BJ252" s="111"/>
      <c r="BK252" s="111"/>
      <c r="BL252" s="111"/>
      <c r="BM252" s="111"/>
      <c r="BN252" s="111"/>
      <c r="BO252" s="111"/>
      <c r="BP252" s="111"/>
      <c r="BQ252" s="111"/>
      <c r="BR252" s="111"/>
      <c r="BS252" s="111"/>
      <c r="BT252" s="111"/>
      <c r="BU252" s="111"/>
      <c r="BV252" s="111"/>
      <c r="BW252" s="111"/>
      <c r="BX252" s="111"/>
      <c r="BY252" s="111"/>
      <c r="BZ252" s="111"/>
      <c r="CA252" s="111"/>
      <c r="CB252" s="111"/>
      <c r="CC252" s="111"/>
      <c r="CD252" s="111"/>
      <c r="CE252" s="111"/>
      <c r="CF252" s="111"/>
      <c r="CG252" s="111"/>
      <c r="CH252" s="111"/>
      <c r="CI252" s="111"/>
      <c r="CJ252" s="111"/>
      <c r="CK252" s="111"/>
      <c r="CL252" s="111"/>
      <c r="CM252" s="111"/>
      <c r="CN252" s="111"/>
      <c r="CO252" s="111"/>
      <c r="CP252" s="111"/>
      <c r="CQ252" s="111"/>
      <c r="CR252" s="111"/>
      <c r="CS252" s="111"/>
      <c r="CT252" s="111"/>
      <c r="CU252" s="111"/>
      <c r="CV252" s="111"/>
      <c r="CW252" s="111"/>
      <c r="CX252" s="111"/>
      <c r="CY252" s="111"/>
      <c r="CZ252" s="111"/>
      <c r="DA252" s="111"/>
      <c r="DB252" s="111"/>
    </row>
    <row r="253" spans="2:106" x14ac:dyDescent="0.35">
      <c r="B253" s="129" t="str" cm="1">
        <f t="array" ref="B253">IFERROR(INDEX(#REF!,SMALL(#REF!,ROW(245:245))),"")</f>
        <v/>
      </c>
      <c r="C253" s="129"/>
      <c r="D253" s="129"/>
      <c r="E253" s="129"/>
      <c r="F253" s="129"/>
      <c r="G253" s="129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1"/>
      <c r="AI253" s="111"/>
      <c r="AJ253" s="111"/>
      <c r="AK253" s="111"/>
      <c r="AL253" s="111"/>
      <c r="AM253" s="111"/>
      <c r="AN253" s="111"/>
      <c r="AO253" s="111"/>
      <c r="AP253" s="111"/>
      <c r="AQ253" s="111"/>
      <c r="AR253" s="111"/>
      <c r="AS253" s="111"/>
      <c r="AT253" s="111"/>
      <c r="AU253" s="111"/>
      <c r="AV253" s="111"/>
      <c r="AW253" s="111"/>
      <c r="AX253" s="111"/>
      <c r="AY253" s="111"/>
      <c r="AZ253" s="111"/>
      <c r="BA253" s="111"/>
      <c r="BB253" s="111"/>
      <c r="BC253" s="111"/>
      <c r="BD253" s="111"/>
      <c r="BE253" s="111"/>
      <c r="BF253" s="111"/>
      <c r="BG253" s="111"/>
      <c r="BH253" s="111"/>
      <c r="BI253" s="111"/>
      <c r="BJ253" s="111"/>
      <c r="BK253" s="111"/>
      <c r="BL253" s="111"/>
      <c r="BM253" s="111"/>
      <c r="BN253" s="111"/>
      <c r="BO253" s="111"/>
      <c r="BP253" s="111"/>
      <c r="BQ253" s="111"/>
      <c r="BR253" s="111"/>
      <c r="BS253" s="111"/>
      <c r="BT253" s="111"/>
      <c r="BU253" s="111"/>
      <c r="BV253" s="111"/>
      <c r="BW253" s="111"/>
      <c r="BX253" s="111"/>
      <c r="BY253" s="111"/>
      <c r="BZ253" s="111"/>
      <c r="CA253" s="111"/>
      <c r="CB253" s="111"/>
      <c r="CC253" s="111"/>
      <c r="CD253" s="111"/>
      <c r="CE253" s="111"/>
      <c r="CF253" s="111"/>
      <c r="CG253" s="111"/>
      <c r="CH253" s="111"/>
      <c r="CI253" s="111"/>
      <c r="CJ253" s="111"/>
      <c r="CK253" s="111"/>
      <c r="CL253" s="111"/>
      <c r="CM253" s="111"/>
      <c r="CN253" s="111"/>
      <c r="CO253" s="111"/>
      <c r="CP253" s="111"/>
      <c r="CQ253" s="111"/>
      <c r="CR253" s="111"/>
      <c r="CS253" s="111"/>
      <c r="CT253" s="111"/>
      <c r="CU253" s="111"/>
      <c r="CV253" s="111"/>
      <c r="CW253" s="111"/>
      <c r="CX253" s="111"/>
      <c r="CY253" s="111"/>
      <c r="CZ253" s="111"/>
      <c r="DA253" s="111"/>
      <c r="DB253" s="111"/>
    </row>
    <row r="254" spans="2:106" x14ac:dyDescent="0.35">
      <c r="B254" s="129" t="str" cm="1">
        <f t="array" ref="B254">IFERROR(INDEX(#REF!,SMALL(#REF!,ROW(246:246))),"")</f>
        <v/>
      </c>
      <c r="C254" s="129"/>
      <c r="D254" s="129"/>
      <c r="E254" s="129"/>
      <c r="F254" s="129"/>
      <c r="G254" s="129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1"/>
      <c r="AI254" s="111"/>
      <c r="AJ254" s="111"/>
      <c r="AK254" s="111"/>
      <c r="AL254" s="111"/>
      <c r="AM254" s="111"/>
      <c r="AN254" s="111"/>
      <c r="AO254" s="111"/>
      <c r="AP254" s="111"/>
      <c r="AQ254" s="111"/>
      <c r="AR254" s="111"/>
      <c r="AS254" s="111"/>
      <c r="AT254" s="111"/>
      <c r="AU254" s="111"/>
      <c r="AV254" s="111"/>
      <c r="AW254" s="111"/>
      <c r="AX254" s="111"/>
      <c r="AY254" s="111"/>
      <c r="AZ254" s="111"/>
      <c r="BA254" s="111"/>
      <c r="BB254" s="111"/>
      <c r="BC254" s="111"/>
      <c r="BD254" s="111"/>
      <c r="BE254" s="111"/>
      <c r="BF254" s="111"/>
      <c r="BG254" s="111"/>
      <c r="BH254" s="111"/>
      <c r="BI254" s="111"/>
      <c r="BJ254" s="111"/>
      <c r="BK254" s="111"/>
      <c r="BL254" s="111"/>
      <c r="BM254" s="111"/>
      <c r="BN254" s="111"/>
      <c r="BO254" s="111"/>
      <c r="BP254" s="111"/>
      <c r="BQ254" s="111"/>
      <c r="BR254" s="111"/>
      <c r="BS254" s="111"/>
      <c r="BT254" s="111"/>
      <c r="BU254" s="111"/>
      <c r="BV254" s="111"/>
      <c r="BW254" s="111"/>
      <c r="BX254" s="111"/>
      <c r="BY254" s="111"/>
      <c r="BZ254" s="111"/>
      <c r="CA254" s="111"/>
      <c r="CB254" s="111"/>
      <c r="CC254" s="111"/>
      <c r="CD254" s="111"/>
      <c r="CE254" s="111"/>
      <c r="CF254" s="111"/>
      <c r="CG254" s="111"/>
      <c r="CH254" s="111"/>
      <c r="CI254" s="111"/>
      <c r="CJ254" s="111"/>
      <c r="CK254" s="111"/>
      <c r="CL254" s="111"/>
      <c r="CM254" s="111"/>
      <c r="CN254" s="111"/>
      <c r="CO254" s="111"/>
      <c r="CP254" s="111"/>
      <c r="CQ254" s="111"/>
      <c r="CR254" s="111"/>
      <c r="CS254" s="111"/>
      <c r="CT254" s="111"/>
      <c r="CU254" s="111"/>
      <c r="CV254" s="111"/>
      <c r="CW254" s="111"/>
      <c r="CX254" s="111"/>
      <c r="CY254" s="111"/>
      <c r="CZ254" s="111"/>
      <c r="DA254" s="111"/>
      <c r="DB254" s="111"/>
    </row>
    <row r="255" spans="2:106" x14ac:dyDescent="0.35">
      <c r="B255" s="129" t="str" cm="1">
        <f t="array" ref="B255">IFERROR(INDEX(#REF!,SMALL(#REF!,ROW(247:247))),"")</f>
        <v/>
      </c>
      <c r="C255" s="129"/>
      <c r="D255" s="129"/>
      <c r="E255" s="129"/>
      <c r="F255" s="129"/>
      <c r="G255" s="129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111"/>
      <c r="AW255" s="111"/>
      <c r="AX255" s="111"/>
      <c r="AY255" s="111"/>
      <c r="AZ255" s="111"/>
      <c r="BA255" s="111"/>
      <c r="BB255" s="111"/>
      <c r="BC255" s="111"/>
      <c r="BD255" s="111"/>
      <c r="BE255" s="111"/>
      <c r="BF255" s="111"/>
      <c r="BG255" s="111"/>
      <c r="BH255" s="111"/>
      <c r="BI255" s="111"/>
      <c r="BJ255" s="111"/>
      <c r="BK255" s="111"/>
      <c r="BL255" s="111"/>
      <c r="BM255" s="111"/>
      <c r="BN255" s="111"/>
      <c r="BO255" s="111"/>
      <c r="BP255" s="111"/>
      <c r="BQ255" s="111"/>
      <c r="BR255" s="111"/>
      <c r="BS255" s="111"/>
      <c r="BT255" s="111"/>
      <c r="BU255" s="111"/>
      <c r="BV255" s="111"/>
      <c r="BW255" s="111"/>
      <c r="BX255" s="111"/>
      <c r="BY255" s="111"/>
      <c r="BZ255" s="111"/>
      <c r="CA255" s="111"/>
      <c r="CB255" s="111"/>
      <c r="CC255" s="111"/>
      <c r="CD255" s="111"/>
      <c r="CE255" s="111"/>
      <c r="CF255" s="111"/>
      <c r="CG255" s="111"/>
      <c r="CH255" s="111"/>
      <c r="CI255" s="111"/>
      <c r="CJ255" s="111"/>
      <c r="CK255" s="111"/>
      <c r="CL255" s="111"/>
      <c r="CM255" s="111"/>
      <c r="CN255" s="111"/>
      <c r="CO255" s="111"/>
      <c r="CP255" s="111"/>
      <c r="CQ255" s="111"/>
      <c r="CR255" s="111"/>
      <c r="CS255" s="111"/>
      <c r="CT255" s="111"/>
      <c r="CU255" s="111"/>
      <c r="CV255" s="111"/>
      <c r="CW255" s="111"/>
      <c r="CX255" s="111"/>
      <c r="CY255" s="111"/>
      <c r="CZ255" s="111"/>
      <c r="DA255" s="111"/>
      <c r="DB255" s="111"/>
    </row>
    <row r="256" spans="2:106" x14ac:dyDescent="0.35">
      <c r="B256" s="129" t="str" cm="1">
        <f t="array" ref="B256">IFERROR(INDEX(#REF!,SMALL(#REF!,ROW(248:248))),"")</f>
        <v/>
      </c>
      <c r="C256" s="129"/>
      <c r="D256" s="129"/>
      <c r="E256" s="129"/>
      <c r="F256" s="129"/>
      <c r="G256" s="129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1"/>
      <c r="AI256" s="111"/>
      <c r="AJ256" s="111"/>
      <c r="AK256" s="111"/>
      <c r="AL256" s="111"/>
      <c r="AM256" s="111"/>
      <c r="AN256" s="111"/>
      <c r="AO256" s="111"/>
      <c r="AP256" s="111"/>
      <c r="AQ256" s="111"/>
      <c r="AR256" s="111"/>
      <c r="AS256" s="111"/>
      <c r="AT256" s="111"/>
      <c r="AU256" s="111"/>
      <c r="AV256" s="111"/>
      <c r="AW256" s="111"/>
      <c r="AX256" s="111"/>
      <c r="AY256" s="111"/>
      <c r="AZ256" s="111"/>
      <c r="BA256" s="111"/>
      <c r="BB256" s="111"/>
      <c r="BC256" s="111"/>
      <c r="BD256" s="111"/>
      <c r="BE256" s="111"/>
      <c r="BF256" s="111"/>
      <c r="BG256" s="111"/>
      <c r="BH256" s="111"/>
      <c r="BI256" s="111"/>
      <c r="BJ256" s="111"/>
      <c r="BK256" s="111"/>
      <c r="BL256" s="111"/>
      <c r="BM256" s="111"/>
      <c r="BN256" s="111"/>
      <c r="BO256" s="111"/>
      <c r="BP256" s="111"/>
      <c r="BQ256" s="111"/>
      <c r="BR256" s="111"/>
      <c r="BS256" s="111"/>
      <c r="BT256" s="111"/>
      <c r="BU256" s="111"/>
      <c r="BV256" s="111"/>
      <c r="BW256" s="111"/>
      <c r="BX256" s="111"/>
      <c r="BY256" s="111"/>
      <c r="BZ256" s="111"/>
      <c r="CA256" s="111"/>
      <c r="CB256" s="111"/>
      <c r="CC256" s="111"/>
      <c r="CD256" s="111"/>
      <c r="CE256" s="111"/>
      <c r="CF256" s="111"/>
      <c r="CG256" s="111"/>
      <c r="CH256" s="111"/>
      <c r="CI256" s="111"/>
      <c r="CJ256" s="111"/>
      <c r="CK256" s="111"/>
      <c r="CL256" s="111"/>
      <c r="CM256" s="111"/>
      <c r="CN256" s="111"/>
      <c r="CO256" s="111"/>
      <c r="CP256" s="111"/>
      <c r="CQ256" s="111"/>
      <c r="CR256" s="111"/>
      <c r="CS256" s="111"/>
      <c r="CT256" s="111"/>
      <c r="CU256" s="111"/>
      <c r="CV256" s="111"/>
      <c r="CW256" s="111"/>
      <c r="CX256" s="111"/>
      <c r="CY256" s="111"/>
      <c r="CZ256" s="111"/>
      <c r="DA256" s="111"/>
      <c r="DB256" s="111"/>
    </row>
    <row r="257" spans="2:106" x14ac:dyDescent="0.35">
      <c r="B257" s="129" t="str" cm="1">
        <f t="array" ref="B257">IFERROR(INDEX(#REF!,SMALL(#REF!,ROW(249:249))),"")</f>
        <v/>
      </c>
      <c r="C257" s="129"/>
      <c r="D257" s="129"/>
      <c r="E257" s="129"/>
      <c r="F257" s="129"/>
      <c r="G257" s="129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  <c r="AT257" s="111"/>
      <c r="AU257" s="111"/>
      <c r="AV257" s="111"/>
      <c r="AW257" s="111"/>
      <c r="AX257" s="111"/>
      <c r="AY257" s="111"/>
      <c r="AZ257" s="111"/>
      <c r="BA257" s="111"/>
      <c r="BB257" s="111"/>
      <c r="BC257" s="111"/>
      <c r="BD257" s="111"/>
      <c r="BE257" s="111"/>
      <c r="BF257" s="111"/>
      <c r="BG257" s="111"/>
      <c r="BH257" s="111"/>
      <c r="BI257" s="111"/>
      <c r="BJ257" s="111"/>
      <c r="BK257" s="111"/>
      <c r="BL257" s="111"/>
      <c r="BM257" s="111"/>
      <c r="BN257" s="111"/>
      <c r="BO257" s="111"/>
      <c r="BP257" s="111"/>
      <c r="BQ257" s="111"/>
      <c r="BR257" s="111"/>
      <c r="BS257" s="111"/>
      <c r="BT257" s="111"/>
      <c r="BU257" s="111"/>
      <c r="BV257" s="111"/>
      <c r="BW257" s="111"/>
      <c r="BX257" s="111"/>
      <c r="BY257" s="111"/>
      <c r="BZ257" s="111"/>
      <c r="CA257" s="111"/>
      <c r="CB257" s="111"/>
      <c r="CC257" s="111"/>
      <c r="CD257" s="111"/>
      <c r="CE257" s="111"/>
      <c r="CF257" s="111"/>
      <c r="CG257" s="111"/>
      <c r="CH257" s="111"/>
      <c r="CI257" s="111"/>
      <c r="CJ257" s="111"/>
      <c r="CK257" s="111"/>
      <c r="CL257" s="111"/>
      <c r="CM257" s="111"/>
      <c r="CN257" s="111"/>
      <c r="CO257" s="111"/>
      <c r="CP257" s="111"/>
      <c r="CQ257" s="111"/>
      <c r="CR257" s="111"/>
      <c r="CS257" s="111"/>
      <c r="CT257" s="111"/>
      <c r="CU257" s="111"/>
      <c r="CV257" s="111"/>
      <c r="CW257" s="111"/>
      <c r="CX257" s="111"/>
      <c r="CY257" s="111"/>
      <c r="CZ257" s="111"/>
      <c r="DA257" s="111"/>
      <c r="DB257" s="111"/>
    </row>
    <row r="258" spans="2:106" x14ac:dyDescent="0.35">
      <c r="B258" s="129" t="str" cm="1">
        <f t="array" ref="B258">IFERROR(INDEX(#REF!,SMALL(#REF!,ROW(250:250))),"")</f>
        <v/>
      </c>
      <c r="C258" s="129"/>
      <c r="D258" s="129"/>
      <c r="E258" s="129"/>
      <c r="F258" s="129"/>
      <c r="G258" s="129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1"/>
      <c r="AI258" s="111"/>
      <c r="AJ258" s="111"/>
      <c r="AK258" s="111"/>
      <c r="AL258" s="111"/>
      <c r="AM258" s="111"/>
      <c r="AN258" s="111"/>
      <c r="AO258" s="111"/>
      <c r="AP258" s="111"/>
      <c r="AQ258" s="111"/>
      <c r="AR258" s="111"/>
      <c r="AS258" s="111"/>
      <c r="AT258" s="111"/>
      <c r="AU258" s="111"/>
      <c r="AV258" s="111"/>
      <c r="AW258" s="111"/>
      <c r="AX258" s="111"/>
      <c r="AY258" s="111"/>
      <c r="AZ258" s="111"/>
      <c r="BA258" s="111"/>
      <c r="BB258" s="111"/>
      <c r="BC258" s="111"/>
      <c r="BD258" s="111"/>
      <c r="BE258" s="111"/>
      <c r="BF258" s="111"/>
      <c r="BG258" s="111"/>
      <c r="BH258" s="111"/>
      <c r="BI258" s="111"/>
      <c r="BJ258" s="111"/>
      <c r="BK258" s="111"/>
      <c r="BL258" s="111"/>
      <c r="BM258" s="111"/>
      <c r="BN258" s="111"/>
      <c r="BO258" s="111"/>
      <c r="BP258" s="111"/>
      <c r="BQ258" s="111"/>
      <c r="BR258" s="111"/>
      <c r="BS258" s="111"/>
      <c r="BT258" s="111"/>
      <c r="BU258" s="111"/>
      <c r="BV258" s="111"/>
      <c r="BW258" s="111"/>
      <c r="BX258" s="111"/>
      <c r="BY258" s="111"/>
      <c r="BZ258" s="111"/>
      <c r="CA258" s="111"/>
      <c r="CB258" s="111"/>
      <c r="CC258" s="111"/>
      <c r="CD258" s="111"/>
      <c r="CE258" s="111"/>
      <c r="CF258" s="111"/>
      <c r="CG258" s="111"/>
      <c r="CH258" s="111"/>
      <c r="CI258" s="111"/>
      <c r="CJ258" s="111"/>
      <c r="CK258" s="111"/>
      <c r="CL258" s="111"/>
      <c r="CM258" s="111"/>
      <c r="CN258" s="111"/>
      <c r="CO258" s="111"/>
      <c r="CP258" s="111"/>
      <c r="CQ258" s="111"/>
      <c r="CR258" s="111"/>
      <c r="CS258" s="111"/>
      <c r="CT258" s="111"/>
      <c r="CU258" s="111"/>
      <c r="CV258" s="111"/>
      <c r="CW258" s="111"/>
      <c r="CX258" s="111"/>
      <c r="CY258" s="111"/>
      <c r="CZ258" s="111"/>
      <c r="DA258" s="111"/>
      <c r="DB258" s="111"/>
    </row>
    <row r="259" spans="2:106" x14ac:dyDescent="0.35">
      <c r="B259" s="129" t="str" cm="1">
        <f t="array" ref="B259">IFERROR(INDEX(#REF!,SMALL(#REF!,ROW(251:251))),"")</f>
        <v/>
      </c>
      <c r="C259" s="129"/>
      <c r="D259" s="129"/>
      <c r="E259" s="129"/>
      <c r="F259" s="129"/>
      <c r="G259" s="129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1"/>
      <c r="AI259" s="111"/>
      <c r="AJ259" s="111"/>
      <c r="AK259" s="111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1"/>
      <c r="BG259" s="111"/>
      <c r="BH259" s="111"/>
      <c r="BI259" s="111"/>
      <c r="BJ259" s="111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11"/>
      <c r="CE259" s="111"/>
      <c r="CF259" s="111"/>
      <c r="CG259" s="111"/>
      <c r="CH259" s="111"/>
      <c r="CI259" s="111"/>
      <c r="CJ259" s="111"/>
      <c r="CK259" s="111"/>
      <c r="CL259" s="111"/>
      <c r="CM259" s="111"/>
      <c r="CN259" s="111"/>
      <c r="CO259" s="111"/>
      <c r="CP259" s="111"/>
      <c r="CQ259" s="111"/>
      <c r="CR259" s="111"/>
      <c r="CS259" s="111"/>
      <c r="CT259" s="111"/>
      <c r="CU259" s="111"/>
      <c r="CV259" s="111"/>
      <c r="CW259" s="111"/>
      <c r="CX259" s="111"/>
      <c r="CY259" s="111"/>
      <c r="CZ259" s="111"/>
      <c r="DA259" s="111"/>
      <c r="DB259" s="111"/>
    </row>
    <row r="260" spans="2:106" x14ac:dyDescent="0.35">
      <c r="B260" s="129" t="str" cm="1">
        <f t="array" ref="B260">IFERROR(INDEX(#REF!,SMALL(#REF!,ROW(252:252))),"")</f>
        <v/>
      </c>
      <c r="C260" s="129"/>
      <c r="D260" s="129"/>
      <c r="E260" s="129"/>
      <c r="F260" s="129"/>
      <c r="G260" s="129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1"/>
      <c r="AI260" s="111"/>
      <c r="AJ260" s="111"/>
      <c r="AK260" s="111"/>
      <c r="AL260" s="111"/>
      <c r="AM260" s="111"/>
      <c r="AN260" s="111"/>
      <c r="AO260" s="111"/>
      <c r="AP260" s="111"/>
      <c r="AQ260" s="111"/>
      <c r="AR260" s="111"/>
      <c r="AS260" s="111"/>
      <c r="AT260" s="111"/>
      <c r="AU260" s="111"/>
      <c r="AV260" s="111"/>
      <c r="AW260" s="111"/>
      <c r="AX260" s="111"/>
      <c r="AY260" s="111"/>
      <c r="AZ260" s="111"/>
      <c r="BA260" s="111"/>
      <c r="BB260" s="111"/>
      <c r="BC260" s="111"/>
      <c r="BD260" s="111"/>
      <c r="BE260" s="111"/>
      <c r="BF260" s="111"/>
      <c r="BG260" s="111"/>
      <c r="BH260" s="111"/>
      <c r="BI260" s="111"/>
      <c r="BJ260" s="111"/>
      <c r="BK260" s="111"/>
      <c r="BL260" s="111"/>
      <c r="BM260" s="111"/>
      <c r="BN260" s="111"/>
      <c r="BO260" s="111"/>
      <c r="BP260" s="111"/>
      <c r="BQ260" s="111"/>
      <c r="BR260" s="111"/>
      <c r="BS260" s="111"/>
      <c r="BT260" s="111"/>
      <c r="BU260" s="111"/>
      <c r="BV260" s="111"/>
      <c r="BW260" s="111"/>
      <c r="BX260" s="111"/>
      <c r="BY260" s="111"/>
      <c r="BZ260" s="111"/>
      <c r="CA260" s="111"/>
      <c r="CB260" s="111"/>
      <c r="CC260" s="111"/>
      <c r="CD260" s="111"/>
      <c r="CE260" s="111"/>
      <c r="CF260" s="111"/>
      <c r="CG260" s="111"/>
      <c r="CH260" s="111"/>
      <c r="CI260" s="111"/>
      <c r="CJ260" s="111"/>
      <c r="CK260" s="111"/>
      <c r="CL260" s="111"/>
      <c r="CM260" s="111"/>
      <c r="CN260" s="111"/>
      <c r="CO260" s="111"/>
      <c r="CP260" s="111"/>
      <c r="CQ260" s="111"/>
      <c r="CR260" s="111"/>
      <c r="CS260" s="111"/>
      <c r="CT260" s="111"/>
      <c r="CU260" s="111"/>
      <c r="CV260" s="111"/>
      <c r="CW260" s="111"/>
      <c r="CX260" s="111"/>
      <c r="CY260" s="111"/>
      <c r="CZ260" s="111"/>
      <c r="DA260" s="111"/>
      <c r="DB260" s="111"/>
    </row>
    <row r="261" spans="2:106" x14ac:dyDescent="0.35">
      <c r="B261" s="129" t="str" cm="1">
        <f t="array" ref="B261">IFERROR(INDEX(#REF!,SMALL(#REF!,ROW(253:253))),"")</f>
        <v/>
      </c>
      <c r="C261" s="129"/>
      <c r="D261" s="129"/>
      <c r="E261" s="129"/>
      <c r="F261" s="129"/>
      <c r="G261" s="129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1"/>
      <c r="AI261" s="111"/>
      <c r="AJ261" s="111"/>
      <c r="AK261" s="111"/>
      <c r="AL261" s="111"/>
      <c r="AM261" s="111"/>
      <c r="AN261" s="111"/>
      <c r="AO261" s="111"/>
      <c r="AP261" s="111"/>
      <c r="AQ261" s="111"/>
      <c r="AR261" s="111"/>
      <c r="AS261" s="111"/>
      <c r="AT261" s="111"/>
      <c r="AU261" s="111"/>
      <c r="AV261" s="111"/>
      <c r="AW261" s="111"/>
      <c r="AX261" s="111"/>
      <c r="AY261" s="111"/>
      <c r="AZ261" s="111"/>
      <c r="BA261" s="111"/>
      <c r="BB261" s="111"/>
      <c r="BC261" s="111"/>
      <c r="BD261" s="111"/>
      <c r="BE261" s="111"/>
      <c r="BF261" s="111"/>
      <c r="BG261" s="111"/>
      <c r="BH261" s="111"/>
      <c r="BI261" s="111"/>
      <c r="BJ261" s="111"/>
      <c r="BK261" s="111"/>
      <c r="BL261" s="111"/>
      <c r="BM261" s="111"/>
      <c r="BN261" s="111"/>
      <c r="BO261" s="111"/>
      <c r="BP261" s="111"/>
      <c r="BQ261" s="111"/>
      <c r="BR261" s="111"/>
      <c r="BS261" s="111"/>
      <c r="BT261" s="111"/>
      <c r="BU261" s="111"/>
      <c r="BV261" s="111"/>
      <c r="BW261" s="111"/>
      <c r="BX261" s="111"/>
      <c r="BY261" s="111"/>
      <c r="BZ261" s="111"/>
      <c r="CA261" s="111"/>
      <c r="CB261" s="111"/>
      <c r="CC261" s="111"/>
      <c r="CD261" s="111"/>
      <c r="CE261" s="111"/>
      <c r="CF261" s="111"/>
      <c r="CG261" s="111"/>
      <c r="CH261" s="111"/>
      <c r="CI261" s="111"/>
      <c r="CJ261" s="111"/>
      <c r="CK261" s="111"/>
      <c r="CL261" s="111"/>
      <c r="CM261" s="111"/>
      <c r="CN261" s="111"/>
      <c r="CO261" s="111"/>
      <c r="CP261" s="111"/>
      <c r="CQ261" s="111"/>
      <c r="CR261" s="111"/>
      <c r="CS261" s="111"/>
      <c r="CT261" s="111"/>
      <c r="CU261" s="111"/>
      <c r="CV261" s="111"/>
      <c r="CW261" s="111"/>
      <c r="CX261" s="111"/>
      <c r="CY261" s="111"/>
      <c r="CZ261" s="111"/>
      <c r="DA261" s="111"/>
      <c r="DB261" s="111"/>
    </row>
    <row r="262" spans="2:106" x14ac:dyDescent="0.35">
      <c r="B262" s="129" t="str" cm="1">
        <f t="array" ref="B262">IFERROR(INDEX(#REF!,SMALL(#REF!,ROW(254:254))),"")</f>
        <v/>
      </c>
      <c r="C262" s="129"/>
      <c r="D262" s="129"/>
      <c r="E262" s="129"/>
      <c r="F262" s="129"/>
      <c r="G262" s="129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  <c r="AJ262" s="111"/>
      <c r="AK262" s="111"/>
      <c r="AL262" s="111"/>
      <c r="AM262" s="111"/>
      <c r="AN262" s="111"/>
      <c r="AO262" s="111"/>
      <c r="AP262" s="111"/>
      <c r="AQ262" s="111"/>
      <c r="AR262" s="111"/>
      <c r="AS262" s="111"/>
      <c r="AT262" s="111"/>
      <c r="AU262" s="111"/>
      <c r="AV262" s="111"/>
      <c r="AW262" s="111"/>
      <c r="AX262" s="111"/>
      <c r="AY262" s="111"/>
      <c r="AZ262" s="111"/>
      <c r="BA262" s="111"/>
      <c r="BB262" s="111"/>
      <c r="BC262" s="111"/>
      <c r="BD262" s="111"/>
      <c r="BE262" s="111"/>
      <c r="BF262" s="111"/>
      <c r="BG262" s="111"/>
      <c r="BH262" s="111"/>
      <c r="BI262" s="111"/>
      <c r="BJ262" s="111"/>
      <c r="BK262" s="111"/>
      <c r="BL262" s="111"/>
      <c r="BM262" s="111"/>
      <c r="BN262" s="111"/>
      <c r="BO262" s="111"/>
      <c r="BP262" s="111"/>
      <c r="BQ262" s="111"/>
      <c r="BR262" s="111"/>
      <c r="BS262" s="111"/>
      <c r="BT262" s="111"/>
      <c r="BU262" s="111"/>
      <c r="BV262" s="111"/>
      <c r="BW262" s="111"/>
      <c r="BX262" s="111"/>
      <c r="BY262" s="111"/>
      <c r="BZ262" s="111"/>
      <c r="CA262" s="111"/>
      <c r="CB262" s="111"/>
      <c r="CC262" s="111"/>
      <c r="CD262" s="111"/>
      <c r="CE262" s="111"/>
      <c r="CF262" s="111"/>
      <c r="CG262" s="111"/>
      <c r="CH262" s="111"/>
      <c r="CI262" s="111"/>
      <c r="CJ262" s="111"/>
      <c r="CK262" s="111"/>
      <c r="CL262" s="111"/>
      <c r="CM262" s="111"/>
      <c r="CN262" s="111"/>
      <c r="CO262" s="111"/>
      <c r="CP262" s="111"/>
      <c r="CQ262" s="111"/>
      <c r="CR262" s="111"/>
      <c r="CS262" s="111"/>
      <c r="CT262" s="111"/>
      <c r="CU262" s="111"/>
      <c r="CV262" s="111"/>
      <c r="CW262" s="111"/>
      <c r="CX262" s="111"/>
      <c r="CY262" s="111"/>
      <c r="CZ262" s="111"/>
      <c r="DA262" s="111"/>
      <c r="DB262" s="111"/>
    </row>
    <row r="263" spans="2:106" x14ac:dyDescent="0.35">
      <c r="B263" s="129" t="str" cm="1">
        <f t="array" ref="B263">IFERROR(INDEX(#REF!,SMALL(#REF!,ROW(255:255))),"")</f>
        <v/>
      </c>
      <c r="C263" s="129"/>
      <c r="D263" s="129"/>
      <c r="E263" s="129"/>
      <c r="F263" s="129"/>
      <c r="G263" s="129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111"/>
      <c r="BH263" s="111"/>
      <c r="BI263" s="111"/>
      <c r="BJ263" s="111"/>
      <c r="BK263" s="111"/>
      <c r="BL263" s="111"/>
      <c r="BM263" s="111"/>
      <c r="BN263" s="111"/>
      <c r="BO263" s="111"/>
      <c r="BP263" s="111"/>
      <c r="BQ263" s="111"/>
      <c r="BR263" s="111"/>
      <c r="BS263" s="111"/>
      <c r="BT263" s="111"/>
      <c r="BU263" s="111"/>
      <c r="BV263" s="111"/>
      <c r="BW263" s="111"/>
      <c r="BX263" s="111"/>
      <c r="BY263" s="111"/>
      <c r="BZ263" s="111"/>
      <c r="CA263" s="111"/>
      <c r="CB263" s="111"/>
      <c r="CC263" s="111"/>
      <c r="CD263" s="111"/>
      <c r="CE263" s="111"/>
      <c r="CF263" s="111"/>
      <c r="CG263" s="111"/>
      <c r="CH263" s="111"/>
      <c r="CI263" s="111"/>
      <c r="CJ263" s="111"/>
      <c r="CK263" s="111"/>
      <c r="CL263" s="111"/>
      <c r="CM263" s="111"/>
      <c r="CN263" s="111"/>
      <c r="CO263" s="111"/>
      <c r="CP263" s="111"/>
      <c r="CQ263" s="111"/>
      <c r="CR263" s="111"/>
      <c r="CS263" s="111"/>
      <c r="CT263" s="111"/>
      <c r="CU263" s="111"/>
      <c r="CV263" s="111"/>
      <c r="CW263" s="111"/>
      <c r="CX263" s="111"/>
      <c r="CY263" s="111"/>
      <c r="CZ263" s="111"/>
      <c r="DA263" s="111"/>
      <c r="DB263" s="111"/>
    </row>
    <row r="264" spans="2:106" x14ac:dyDescent="0.35">
      <c r="B264" s="129" t="str" cm="1">
        <f t="array" ref="B264">IFERROR(INDEX(#REF!,SMALL(#REF!,ROW(256:256))),"")</f>
        <v/>
      </c>
      <c r="C264" s="129"/>
      <c r="D264" s="129"/>
      <c r="E264" s="129"/>
      <c r="F264" s="129"/>
      <c r="G264" s="129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1"/>
      <c r="AI264" s="111"/>
      <c r="AJ264" s="111"/>
      <c r="AK264" s="111"/>
      <c r="AL264" s="111"/>
      <c r="AM264" s="111"/>
      <c r="AN264" s="111"/>
      <c r="AO264" s="111"/>
      <c r="AP264" s="111"/>
      <c r="AQ264" s="111"/>
      <c r="AR264" s="111"/>
      <c r="AS264" s="111"/>
      <c r="AT264" s="111"/>
      <c r="AU264" s="111"/>
      <c r="AV264" s="111"/>
      <c r="AW264" s="111"/>
      <c r="AX264" s="111"/>
      <c r="AY264" s="111"/>
      <c r="AZ264" s="111"/>
      <c r="BA264" s="111"/>
      <c r="BB264" s="111"/>
      <c r="BC264" s="111"/>
      <c r="BD264" s="111"/>
      <c r="BE264" s="111"/>
      <c r="BF264" s="111"/>
      <c r="BG264" s="111"/>
      <c r="BH264" s="111"/>
      <c r="BI264" s="111"/>
      <c r="BJ264" s="111"/>
      <c r="BK264" s="111"/>
      <c r="BL264" s="111"/>
      <c r="BM264" s="111"/>
      <c r="BN264" s="111"/>
      <c r="BO264" s="111"/>
      <c r="BP264" s="111"/>
      <c r="BQ264" s="111"/>
      <c r="BR264" s="111"/>
      <c r="BS264" s="111"/>
      <c r="BT264" s="111"/>
      <c r="BU264" s="111"/>
      <c r="BV264" s="111"/>
      <c r="BW264" s="111"/>
      <c r="BX264" s="111"/>
      <c r="BY264" s="111"/>
      <c r="BZ264" s="111"/>
      <c r="CA264" s="111"/>
      <c r="CB264" s="111"/>
      <c r="CC264" s="111"/>
      <c r="CD264" s="111"/>
      <c r="CE264" s="111"/>
      <c r="CF264" s="111"/>
      <c r="CG264" s="111"/>
      <c r="CH264" s="111"/>
      <c r="CI264" s="111"/>
      <c r="CJ264" s="111"/>
      <c r="CK264" s="111"/>
      <c r="CL264" s="111"/>
      <c r="CM264" s="111"/>
      <c r="CN264" s="111"/>
      <c r="CO264" s="111"/>
      <c r="CP264" s="111"/>
      <c r="CQ264" s="111"/>
      <c r="CR264" s="111"/>
      <c r="CS264" s="111"/>
      <c r="CT264" s="111"/>
      <c r="CU264" s="111"/>
      <c r="CV264" s="111"/>
      <c r="CW264" s="111"/>
      <c r="CX264" s="111"/>
      <c r="CY264" s="111"/>
      <c r="CZ264" s="111"/>
      <c r="DA264" s="111"/>
      <c r="DB264" s="111"/>
    </row>
    <row r="265" spans="2:106" x14ac:dyDescent="0.35">
      <c r="B265" s="129" t="str" cm="1">
        <f t="array" ref="B265">IFERROR(INDEX(#REF!,SMALL(#REF!,ROW(257:257))),"")</f>
        <v/>
      </c>
      <c r="C265" s="129"/>
      <c r="D265" s="129"/>
      <c r="E265" s="129"/>
      <c r="F265" s="129"/>
      <c r="G265" s="129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111"/>
      <c r="AR265" s="111"/>
      <c r="AS265" s="111"/>
      <c r="AT265" s="111"/>
      <c r="AU265" s="111"/>
      <c r="AV265" s="111"/>
      <c r="AW265" s="111"/>
      <c r="AX265" s="111"/>
      <c r="AY265" s="111"/>
      <c r="AZ265" s="111"/>
      <c r="BA265" s="111"/>
      <c r="BB265" s="111"/>
      <c r="BC265" s="111"/>
      <c r="BD265" s="111"/>
      <c r="BE265" s="111"/>
      <c r="BF265" s="111"/>
      <c r="BG265" s="111"/>
      <c r="BH265" s="111"/>
      <c r="BI265" s="111"/>
      <c r="BJ265" s="111"/>
      <c r="BK265" s="111"/>
      <c r="BL265" s="111"/>
      <c r="BM265" s="111"/>
      <c r="BN265" s="111"/>
      <c r="BO265" s="111"/>
      <c r="BP265" s="111"/>
      <c r="BQ265" s="111"/>
      <c r="BR265" s="111"/>
      <c r="BS265" s="111"/>
      <c r="BT265" s="111"/>
      <c r="BU265" s="111"/>
      <c r="BV265" s="111"/>
      <c r="BW265" s="111"/>
      <c r="BX265" s="111"/>
      <c r="BY265" s="111"/>
      <c r="BZ265" s="111"/>
      <c r="CA265" s="111"/>
      <c r="CB265" s="111"/>
      <c r="CC265" s="111"/>
      <c r="CD265" s="111"/>
      <c r="CE265" s="111"/>
      <c r="CF265" s="111"/>
      <c r="CG265" s="111"/>
      <c r="CH265" s="111"/>
      <c r="CI265" s="111"/>
      <c r="CJ265" s="111"/>
      <c r="CK265" s="111"/>
      <c r="CL265" s="111"/>
      <c r="CM265" s="111"/>
      <c r="CN265" s="111"/>
      <c r="CO265" s="111"/>
      <c r="CP265" s="111"/>
      <c r="CQ265" s="111"/>
      <c r="CR265" s="111"/>
      <c r="CS265" s="111"/>
      <c r="CT265" s="111"/>
      <c r="CU265" s="111"/>
      <c r="CV265" s="111"/>
      <c r="CW265" s="111"/>
      <c r="CX265" s="111"/>
      <c r="CY265" s="111"/>
      <c r="CZ265" s="111"/>
      <c r="DA265" s="111"/>
      <c r="DB265" s="111"/>
    </row>
    <row r="266" spans="2:106" x14ac:dyDescent="0.35">
      <c r="B266" s="129" t="str" cm="1">
        <f t="array" ref="B266">IFERROR(INDEX(#REF!,SMALL(#REF!,ROW(258:258))),"")</f>
        <v/>
      </c>
      <c r="C266" s="129"/>
      <c r="D266" s="129"/>
      <c r="E266" s="129"/>
      <c r="F266" s="129"/>
      <c r="G266" s="129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1"/>
      <c r="AI266" s="111"/>
      <c r="AJ266" s="111"/>
      <c r="AK266" s="111"/>
      <c r="AL266" s="111"/>
      <c r="AM266" s="111"/>
      <c r="AN266" s="111"/>
      <c r="AO266" s="111"/>
      <c r="AP266" s="111"/>
      <c r="AQ266" s="111"/>
      <c r="AR266" s="111"/>
      <c r="AS266" s="111"/>
      <c r="AT266" s="111"/>
      <c r="AU266" s="111"/>
      <c r="AV266" s="111"/>
      <c r="AW266" s="111"/>
      <c r="AX266" s="111"/>
      <c r="AY266" s="111"/>
      <c r="AZ266" s="111"/>
      <c r="BA266" s="111"/>
      <c r="BB266" s="111"/>
      <c r="BC266" s="111"/>
      <c r="BD266" s="111"/>
      <c r="BE266" s="111"/>
      <c r="BF266" s="111"/>
      <c r="BG266" s="111"/>
      <c r="BH266" s="111"/>
      <c r="BI266" s="111"/>
      <c r="BJ266" s="111"/>
      <c r="BK266" s="111"/>
      <c r="BL266" s="111"/>
      <c r="BM266" s="111"/>
      <c r="BN266" s="111"/>
      <c r="BO266" s="111"/>
      <c r="BP266" s="111"/>
      <c r="BQ266" s="111"/>
      <c r="BR266" s="111"/>
      <c r="BS266" s="111"/>
      <c r="BT266" s="111"/>
      <c r="BU266" s="111"/>
      <c r="BV266" s="111"/>
      <c r="BW266" s="111"/>
      <c r="BX266" s="111"/>
      <c r="BY266" s="111"/>
      <c r="BZ266" s="111"/>
      <c r="CA266" s="111"/>
      <c r="CB266" s="111"/>
      <c r="CC266" s="111"/>
      <c r="CD266" s="111"/>
      <c r="CE266" s="111"/>
      <c r="CF266" s="111"/>
      <c r="CG266" s="111"/>
      <c r="CH266" s="111"/>
      <c r="CI266" s="111"/>
      <c r="CJ266" s="111"/>
      <c r="CK266" s="111"/>
      <c r="CL266" s="111"/>
      <c r="CM266" s="111"/>
      <c r="CN266" s="111"/>
      <c r="CO266" s="111"/>
      <c r="CP266" s="111"/>
      <c r="CQ266" s="111"/>
      <c r="CR266" s="111"/>
      <c r="CS266" s="111"/>
      <c r="CT266" s="111"/>
      <c r="CU266" s="111"/>
      <c r="CV266" s="111"/>
      <c r="CW266" s="111"/>
      <c r="CX266" s="111"/>
      <c r="CY266" s="111"/>
      <c r="CZ266" s="111"/>
      <c r="DA266" s="111"/>
      <c r="DB266" s="111"/>
    </row>
    <row r="267" spans="2:106" x14ac:dyDescent="0.35">
      <c r="B267" s="129" t="str" cm="1">
        <f t="array" ref="B267">IFERROR(INDEX(#REF!,SMALL(#REF!,ROW(259:259))),"")</f>
        <v/>
      </c>
      <c r="C267" s="129"/>
      <c r="D267" s="129"/>
      <c r="E267" s="129"/>
      <c r="F267" s="129"/>
      <c r="G267" s="129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1"/>
      <c r="AI267" s="111"/>
      <c r="AJ267" s="111"/>
      <c r="AK267" s="111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1"/>
      <c r="BE267" s="111"/>
      <c r="BF267" s="111"/>
      <c r="BG267" s="111"/>
      <c r="BH267" s="111"/>
      <c r="BI267" s="111"/>
      <c r="BJ267" s="111"/>
      <c r="BK267" s="111"/>
      <c r="BL267" s="111"/>
      <c r="BM267" s="111"/>
      <c r="BN267" s="111"/>
      <c r="BO267" s="111"/>
      <c r="BP267" s="111"/>
      <c r="BQ267" s="111"/>
      <c r="BR267" s="111"/>
      <c r="BS267" s="111"/>
      <c r="BT267" s="111"/>
      <c r="BU267" s="111"/>
      <c r="BV267" s="111"/>
      <c r="BW267" s="111"/>
      <c r="BX267" s="111"/>
      <c r="BY267" s="111"/>
      <c r="BZ267" s="111"/>
      <c r="CA267" s="111"/>
      <c r="CB267" s="111"/>
      <c r="CC267" s="111"/>
      <c r="CD267" s="111"/>
      <c r="CE267" s="111"/>
      <c r="CF267" s="111"/>
      <c r="CG267" s="111"/>
      <c r="CH267" s="111"/>
      <c r="CI267" s="111"/>
      <c r="CJ267" s="111"/>
      <c r="CK267" s="111"/>
      <c r="CL267" s="111"/>
      <c r="CM267" s="111"/>
      <c r="CN267" s="111"/>
      <c r="CO267" s="111"/>
      <c r="CP267" s="111"/>
      <c r="CQ267" s="111"/>
      <c r="CR267" s="111"/>
      <c r="CS267" s="111"/>
      <c r="CT267" s="111"/>
      <c r="CU267" s="111"/>
      <c r="CV267" s="111"/>
      <c r="CW267" s="111"/>
      <c r="CX267" s="111"/>
      <c r="CY267" s="111"/>
      <c r="CZ267" s="111"/>
      <c r="DA267" s="111"/>
      <c r="DB267" s="111"/>
    </row>
    <row r="268" spans="2:106" x14ac:dyDescent="0.35">
      <c r="B268" s="129" t="str" cm="1">
        <f t="array" ref="B268">IFERROR(INDEX(#REF!,SMALL(#REF!,ROW(260:260))),"")</f>
        <v/>
      </c>
      <c r="C268" s="129"/>
      <c r="D268" s="129"/>
      <c r="E268" s="129"/>
      <c r="F268" s="129"/>
      <c r="G268" s="129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1"/>
      <c r="AI268" s="111"/>
      <c r="AJ268" s="111"/>
      <c r="AK268" s="111"/>
      <c r="AL268" s="111"/>
      <c r="AM268" s="111"/>
      <c r="AN268" s="111"/>
      <c r="AO268" s="111"/>
      <c r="AP268" s="111"/>
      <c r="AQ268" s="111"/>
      <c r="AR268" s="111"/>
      <c r="AS268" s="111"/>
      <c r="AT268" s="111"/>
      <c r="AU268" s="111"/>
      <c r="AV268" s="111"/>
      <c r="AW268" s="111"/>
      <c r="AX268" s="111"/>
      <c r="AY268" s="111"/>
      <c r="AZ268" s="111"/>
      <c r="BA268" s="111"/>
      <c r="BB268" s="111"/>
      <c r="BC268" s="111"/>
      <c r="BD268" s="111"/>
      <c r="BE268" s="111"/>
      <c r="BF268" s="111"/>
      <c r="BG268" s="111"/>
      <c r="BH268" s="111"/>
      <c r="BI268" s="111"/>
      <c r="BJ268" s="111"/>
      <c r="BK268" s="111"/>
      <c r="BL268" s="111"/>
      <c r="BM268" s="111"/>
      <c r="BN268" s="111"/>
      <c r="BO268" s="111"/>
      <c r="BP268" s="111"/>
      <c r="BQ268" s="111"/>
      <c r="BR268" s="111"/>
      <c r="BS268" s="111"/>
      <c r="BT268" s="111"/>
      <c r="BU268" s="111"/>
      <c r="BV268" s="111"/>
      <c r="BW268" s="111"/>
      <c r="BX268" s="111"/>
      <c r="BY268" s="111"/>
      <c r="BZ268" s="111"/>
      <c r="CA268" s="111"/>
      <c r="CB268" s="111"/>
      <c r="CC268" s="111"/>
      <c r="CD268" s="111"/>
      <c r="CE268" s="111"/>
      <c r="CF268" s="111"/>
      <c r="CG268" s="111"/>
      <c r="CH268" s="111"/>
      <c r="CI268" s="111"/>
      <c r="CJ268" s="111"/>
      <c r="CK268" s="111"/>
      <c r="CL268" s="111"/>
      <c r="CM268" s="111"/>
      <c r="CN268" s="111"/>
      <c r="CO268" s="111"/>
      <c r="CP268" s="111"/>
      <c r="CQ268" s="111"/>
      <c r="CR268" s="111"/>
      <c r="CS268" s="111"/>
      <c r="CT268" s="111"/>
      <c r="CU268" s="111"/>
      <c r="CV268" s="111"/>
      <c r="CW268" s="111"/>
      <c r="CX268" s="111"/>
      <c r="CY268" s="111"/>
      <c r="CZ268" s="111"/>
      <c r="DA268" s="111"/>
      <c r="DB268" s="111"/>
    </row>
    <row r="269" spans="2:106" x14ac:dyDescent="0.35">
      <c r="B269" s="129" t="str" cm="1">
        <f t="array" ref="B269">IFERROR(INDEX(#REF!,SMALL(#REF!,ROW(261:261))),"")</f>
        <v/>
      </c>
      <c r="C269" s="129"/>
      <c r="D269" s="129"/>
      <c r="E269" s="129"/>
      <c r="F269" s="129"/>
      <c r="G269" s="129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1"/>
      <c r="BE269" s="111"/>
      <c r="BF269" s="111"/>
      <c r="BG269" s="111"/>
      <c r="BH269" s="111"/>
      <c r="BI269" s="111"/>
      <c r="BJ269" s="111"/>
      <c r="BK269" s="111"/>
      <c r="BL269" s="111"/>
      <c r="BM269" s="111"/>
      <c r="BN269" s="111"/>
      <c r="BO269" s="111"/>
      <c r="BP269" s="111"/>
      <c r="BQ269" s="111"/>
      <c r="BR269" s="111"/>
      <c r="BS269" s="111"/>
      <c r="BT269" s="111"/>
      <c r="BU269" s="111"/>
      <c r="BV269" s="111"/>
      <c r="BW269" s="111"/>
      <c r="BX269" s="111"/>
      <c r="BY269" s="111"/>
      <c r="BZ269" s="111"/>
      <c r="CA269" s="111"/>
      <c r="CB269" s="111"/>
      <c r="CC269" s="111"/>
      <c r="CD269" s="111"/>
      <c r="CE269" s="111"/>
      <c r="CF269" s="111"/>
      <c r="CG269" s="111"/>
      <c r="CH269" s="111"/>
      <c r="CI269" s="111"/>
      <c r="CJ269" s="111"/>
      <c r="CK269" s="111"/>
      <c r="CL269" s="111"/>
      <c r="CM269" s="111"/>
      <c r="CN269" s="111"/>
      <c r="CO269" s="111"/>
      <c r="CP269" s="111"/>
      <c r="CQ269" s="111"/>
      <c r="CR269" s="111"/>
      <c r="CS269" s="111"/>
      <c r="CT269" s="111"/>
      <c r="CU269" s="111"/>
      <c r="CV269" s="111"/>
      <c r="CW269" s="111"/>
      <c r="CX269" s="111"/>
      <c r="CY269" s="111"/>
      <c r="CZ269" s="111"/>
      <c r="DA269" s="111"/>
      <c r="DB269" s="111"/>
    </row>
    <row r="270" spans="2:106" x14ac:dyDescent="0.35">
      <c r="B270" s="129" t="str" cm="1">
        <f t="array" ref="B270">IFERROR(INDEX(#REF!,SMALL(#REF!,ROW(262:262))),"")</f>
        <v/>
      </c>
      <c r="C270" s="129"/>
      <c r="D270" s="129"/>
      <c r="E270" s="129"/>
      <c r="F270" s="129"/>
      <c r="G270" s="129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1"/>
      <c r="AI270" s="111"/>
      <c r="AJ270" s="111"/>
      <c r="AK270" s="111"/>
      <c r="AL270" s="111"/>
      <c r="AM270" s="111"/>
      <c r="AN270" s="111"/>
      <c r="AO270" s="111"/>
      <c r="AP270" s="111"/>
      <c r="AQ270" s="111"/>
      <c r="AR270" s="111"/>
      <c r="AS270" s="111"/>
      <c r="AT270" s="111"/>
      <c r="AU270" s="111"/>
      <c r="AV270" s="111"/>
      <c r="AW270" s="111"/>
      <c r="AX270" s="111"/>
      <c r="AY270" s="111"/>
      <c r="AZ270" s="111"/>
      <c r="BA270" s="111"/>
      <c r="BB270" s="111"/>
      <c r="BC270" s="111"/>
      <c r="BD270" s="111"/>
      <c r="BE270" s="111"/>
      <c r="BF270" s="111"/>
      <c r="BG270" s="111"/>
      <c r="BH270" s="111"/>
      <c r="BI270" s="111"/>
      <c r="BJ270" s="111"/>
      <c r="BK270" s="111"/>
      <c r="BL270" s="111"/>
      <c r="BM270" s="111"/>
      <c r="BN270" s="111"/>
      <c r="BO270" s="111"/>
      <c r="BP270" s="111"/>
      <c r="BQ270" s="111"/>
      <c r="BR270" s="111"/>
      <c r="BS270" s="111"/>
      <c r="BT270" s="111"/>
      <c r="BU270" s="111"/>
      <c r="BV270" s="111"/>
      <c r="BW270" s="111"/>
      <c r="BX270" s="111"/>
      <c r="BY270" s="111"/>
      <c r="BZ270" s="111"/>
      <c r="CA270" s="111"/>
      <c r="CB270" s="111"/>
      <c r="CC270" s="111"/>
      <c r="CD270" s="111"/>
      <c r="CE270" s="111"/>
      <c r="CF270" s="111"/>
      <c r="CG270" s="111"/>
      <c r="CH270" s="111"/>
      <c r="CI270" s="111"/>
      <c r="CJ270" s="111"/>
      <c r="CK270" s="111"/>
      <c r="CL270" s="111"/>
      <c r="CM270" s="111"/>
      <c r="CN270" s="111"/>
      <c r="CO270" s="111"/>
      <c r="CP270" s="111"/>
      <c r="CQ270" s="111"/>
      <c r="CR270" s="111"/>
      <c r="CS270" s="111"/>
      <c r="CT270" s="111"/>
      <c r="CU270" s="111"/>
      <c r="CV270" s="111"/>
      <c r="CW270" s="111"/>
      <c r="CX270" s="111"/>
      <c r="CY270" s="111"/>
      <c r="CZ270" s="111"/>
      <c r="DA270" s="111"/>
      <c r="DB270" s="111"/>
    </row>
    <row r="271" spans="2:106" x14ac:dyDescent="0.35">
      <c r="B271" s="129" t="str" cm="1">
        <f t="array" ref="B271">IFERROR(INDEX(#REF!,SMALL(#REF!,ROW(263:263))),"")</f>
        <v/>
      </c>
      <c r="C271" s="129"/>
      <c r="D271" s="129"/>
      <c r="E271" s="129"/>
      <c r="F271" s="129"/>
      <c r="G271" s="129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1"/>
      <c r="AI271" s="111"/>
      <c r="AJ271" s="111"/>
      <c r="AK271" s="111"/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1"/>
      <c r="BG271" s="111"/>
      <c r="BH271" s="111"/>
      <c r="BI271" s="111"/>
      <c r="BJ271" s="111"/>
      <c r="BK271" s="111"/>
      <c r="BL271" s="111"/>
      <c r="BM271" s="111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A271" s="111"/>
      <c r="CB271" s="111"/>
      <c r="CC271" s="111"/>
      <c r="CD271" s="111"/>
      <c r="CE271" s="111"/>
      <c r="CF271" s="111"/>
      <c r="CG271" s="111"/>
      <c r="CH271" s="111"/>
      <c r="CI271" s="111"/>
      <c r="CJ271" s="111"/>
      <c r="CK271" s="111"/>
      <c r="CL271" s="111"/>
      <c r="CM271" s="111"/>
      <c r="CN271" s="111"/>
      <c r="CO271" s="111"/>
      <c r="CP271" s="111"/>
      <c r="CQ271" s="111"/>
      <c r="CR271" s="111"/>
      <c r="CS271" s="111"/>
      <c r="CT271" s="111"/>
      <c r="CU271" s="111"/>
      <c r="CV271" s="111"/>
      <c r="CW271" s="111"/>
      <c r="CX271" s="111"/>
      <c r="CY271" s="111"/>
      <c r="CZ271" s="111"/>
      <c r="DA271" s="111"/>
      <c r="DB271" s="111"/>
    </row>
    <row r="272" spans="2:106" x14ac:dyDescent="0.35">
      <c r="B272" s="129" t="str" cm="1">
        <f t="array" ref="B272">IFERROR(INDEX(#REF!,SMALL(#REF!,ROW(264:264))),"")</f>
        <v/>
      </c>
      <c r="C272" s="129"/>
      <c r="D272" s="129"/>
      <c r="E272" s="129"/>
      <c r="F272" s="129"/>
      <c r="G272" s="129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1"/>
      <c r="AI272" s="111"/>
      <c r="AJ272" s="111"/>
      <c r="AK272" s="111"/>
      <c r="AL272" s="111"/>
      <c r="AM272" s="111"/>
      <c r="AN272" s="111"/>
      <c r="AO272" s="111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1"/>
      <c r="BG272" s="111"/>
      <c r="BH272" s="111"/>
      <c r="BI272" s="111"/>
      <c r="BJ272" s="111"/>
      <c r="BK272" s="111"/>
      <c r="BL272" s="111"/>
      <c r="BM272" s="111"/>
      <c r="BN272" s="111"/>
      <c r="BO272" s="111"/>
      <c r="BP272" s="111"/>
      <c r="BQ272" s="111"/>
      <c r="BR272" s="111"/>
      <c r="BS272" s="111"/>
      <c r="BT272" s="111"/>
      <c r="BU272" s="111"/>
      <c r="BV272" s="111"/>
      <c r="BW272" s="111"/>
      <c r="BX272" s="111"/>
      <c r="BY272" s="111"/>
      <c r="BZ272" s="111"/>
      <c r="CA272" s="111"/>
      <c r="CB272" s="111"/>
      <c r="CC272" s="111"/>
      <c r="CD272" s="111"/>
      <c r="CE272" s="111"/>
      <c r="CF272" s="111"/>
      <c r="CG272" s="111"/>
      <c r="CH272" s="111"/>
      <c r="CI272" s="111"/>
      <c r="CJ272" s="111"/>
      <c r="CK272" s="111"/>
      <c r="CL272" s="111"/>
      <c r="CM272" s="111"/>
      <c r="CN272" s="111"/>
      <c r="CO272" s="111"/>
      <c r="CP272" s="111"/>
      <c r="CQ272" s="111"/>
      <c r="CR272" s="111"/>
      <c r="CS272" s="111"/>
      <c r="CT272" s="111"/>
      <c r="CU272" s="111"/>
      <c r="CV272" s="111"/>
      <c r="CW272" s="111"/>
      <c r="CX272" s="111"/>
      <c r="CY272" s="111"/>
      <c r="CZ272" s="111"/>
      <c r="DA272" s="111"/>
      <c r="DB272" s="111"/>
    </row>
    <row r="273" spans="2:106" x14ac:dyDescent="0.35">
      <c r="B273" s="129" t="str" cm="1">
        <f t="array" ref="B273">IFERROR(INDEX(#REF!,SMALL(#REF!,ROW(265:265))),"")</f>
        <v/>
      </c>
      <c r="C273" s="129"/>
      <c r="D273" s="129"/>
      <c r="E273" s="129"/>
      <c r="F273" s="129"/>
      <c r="G273" s="129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1"/>
      <c r="AI273" s="111"/>
      <c r="AJ273" s="111"/>
      <c r="AK273" s="111"/>
      <c r="AL273" s="111"/>
      <c r="AM273" s="111"/>
      <c r="AN273" s="111"/>
      <c r="AO273" s="111"/>
      <c r="AP273" s="111"/>
      <c r="AQ273" s="111"/>
      <c r="AR273" s="111"/>
      <c r="AS273" s="111"/>
      <c r="AT273" s="111"/>
      <c r="AU273" s="111"/>
      <c r="AV273" s="111"/>
      <c r="AW273" s="111"/>
      <c r="AX273" s="111"/>
      <c r="AY273" s="111"/>
      <c r="AZ273" s="111"/>
      <c r="BA273" s="111"/>
      <c r="BB273" s="111"/>
      <c r="BC273" s="111"/>
      <c r="BD273" s="111"/>
      <c r="BE273" s="111"/>
      <c r="BF273" s="111"/>
      <c r="BG273" s="111"/>
      <c r="BH273" s="111"/>
      <c r="BI273" s="111"/>
      <c r="BJ273" s="111"/>
      <c r="BK273" s="111"/>
      <c r="BL273" s="111"/>
      <c r="BM273" s="111"/>
      <c r="BN273" s="111"/>
      <c r="BO273" s="111"/>
      <c r="BP273" s="111"/>
      <c r="BQ273" s="111"/>
      <c r="BR273" s="111"/>
      <c r="BS273" s="111"/>
      <c r="BT273" s="111"/>
      <c r="BU273" s="111"/>
      <c r="BV273" s="111"/>
      <c r="BW273" s="111"/>
      <c r="BX273" s="111"/>
      <c r="BY273" s="111"/>
      <c r="BZ273" s="111"/>
      <c r="CA273" s="111"/>
      <c r="CB273" s="111"/>
      <c r="CC273" s="111"/>
      <c r="CD273" s="111"/>
      <c r="CE273" s="111"/>
      <c r="CF273" s="111"/>
      <c r="CG273" s="111"/>
      <c r="CH273" s="111"/>
      <c r="CI273" s="111"/>
      <c r="CJ273" s="111"/>
      <c r="CK273" s="111"/>
      <c r="CL273" s="111"/>
      <c r="CM273" s="111"/>
      <c r="CN273" s="111"/>
      <c r="CO273" s="111"/>
      <c r="CP273" s="111"/>
      <c r="CQ273" s="111"/>
      <c r="CR273" s="111"/>
      <c r="CS273" s="111"/>
      <c r="CT273" s="111"/>
      <c r="CU273" s="111"/>
      <c r="CV273" s="111"/>
      <c r="CW273" s="111"/>
      <c r="CX273" s="111"/>
      <c r="CY273" s="111"/>
      <c r="CZ273" s="111"/>
      <c r="DA273" s="111"/>
      <c r="DB273" s="111"/>
    </row>
    <row r="274" spans="2:106" x14ac:dyDescent="0.35">
      <c r="B274" s="129" t="str" cm="1">
        <f t="array" ref="B274">IFERROR(INDEX(#REF!,SMALL(#REF!,ROW(266:266))),"")</f>
        <v/>
      </c>
      <c r="C274" s="129"/>
      <c r="D274" s="129"/>
      <c r="E274" s="129"/>
      <c r="F274" s="129"/>
      <c r="G274" s="129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  <c r="AJ274" s="111"/>
      <c r="AK274" s="111"/>
      <c r="AL274" s="111"/>
      <c r="AM274" s="111"/>
      <c r="AN274" s="111"/>
      <c r="AO274" s="111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1"/>
      <c r="BE274" s="111"/>
      <c r="BF274" s="111"/>
      <c r="BG274" s="111"/>
      <c r="BH274" s="111"/>
      <c r="BI274" s="111"/>
      <c r="BJ274" s="111"/>
      <c r="BK274" s="111"/>
      <c r="BL274" s="111"/>
      <c r="BM274" s="111"/>
      <c r="BN274" s="111"/>
      <c r="BO274" s="111"/>
      <c r="BP274" s="111"/>
      <c r="BQ274" s="111"/>
      <c r="BR274" s="111"/>
      <c r="BS274" s="111"/>
      <c r="BT274" s="111"/>
      <c r="BU274" s="111"/>
      <c r="BV274" s="111"/>
      <c r="BW274" s="111"/>
      <c r="BX274" s="111"/>
      <c r="BY274" s="111"/>
      <c r="BZ274" s="111"/>
      <c r="CA274" s="111"/>
      <c r="CB274" s="111"/>
      <c r="CC274" s="111"/>
      <c r="CD274" s="111"/>
      <c r="CE274" s="111"/>
      <c r="CF274" s="111"/>
      <c r="CG274" s="111"/>
      <c r="CH274" s="111"/>
      <c r="CI274" s="111"/>
      <c r="CJ274" s="111"/>
      <c r="CK274" s="111"/>
      <c r="CL274" s="111"/>
      <c r="CM274" s="111"/>
      <c r="CN274" s="111"/>
      <c r="CO274" s="111"/>
      <c r="CP274" s="111"/>
      <c r="CQ274" s="111"/>
      <c r="CR274" s="111"/>
      <c r="CS274" s="111"/>
      <c r="CT274" s="111"/>
      <c r="CU274" s="111"/>
      <c r="CV274" s="111"/>
      <c r="CW274" s="111"/>
      <c r="CX274" s="111"/>
      <c r="CY274" s="111"/>
      <c r="CZ274" s="111"/>
      <c r="DA274" s="111"/>
      <c r="DB274" s="111"/>
    </row>
    <row r="275" spans="2:106" x14ac:dyDescent="0.35">
      <c r="B275" s="129" t="str" cm="1">
        <f t="array" ref="B275">IFERROR(INDEX(#REF!,SMALL(#REF!,ROW(267:267))),"")</f>
        <v/>
      </c>
      <c r="C275" s="129"/>
      <c r="D275" s="129"/>
      <c r="E275" s="129"/>
      <c r="F275" s="129"/>
      <c r="G275" s="129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1"/>
      <c r="AI275" s="111"/>
      <c r="AJ275" s="111"/>
      <c r="AK275" s="111"/>
      <c r="AL275" s="111"/>
      <c r="AM275" s="111"/>
      <c r="AN275" s="111"/>
      <c r="AO275" s="111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/>
      <c r="BE275" s="111"/>
      <c r="BF275" s="111"/>
      <c r="BG275" s="111"/>
      <c r="BH275" s="111"/>
      <c r="BI275" s="111"/>
      <c r="BJ275" s="111"/>
      <c r="BK275" s="111"/>
      <c r="BL275" s="111"/>
      <c r="BM275" s="111"/>
      <c r="BN275" s="111"/>
      <c r="BO275" s="111"/>
      <c r="BP275" s="111"/>
      <c r="BQ275" s="111"/>
      <c r="BR275" s="111"/>
      <c r="BS275" s="111"/>
      <c r="BT275" s="111"/>
      <c r="BU275" s="111"/>
      <c r="BV275" s="111"/>
      <c r="BW275" s="111"/>
      <c r="BX275" s="111"/>
      <c r="BY275" s="111"/>
      <c r="BZ275" s="111"/>
      <c r="CA275" s="111"/>
      <c r="CB275" s="111"/>
      <c r="CC275" s="111"/>
      <c r="CD275" s="111"/>
      <c r="CE275" s="111"/>
      <c r="CF275" s="111"/>
      <c r="CG275" s="111"/>
      <c r="CH275" s="111"/>
      <c r="CI275" s="111"/>
      <c r="CJ275" s="111"/>
      <c r="CK275" s="111"/>
      <c r="CL275" s="111"/>
      <c r="CM275" s="111"/>
      <c r="CN275" s="111"/>
      <c r="CO275" s="111"/>
      <c r="CP275" s="111"/>
      <c r="CQ275" s="111"/>
      <c r="CR275" s="111"/>
      <c r="CS275" s="111"/>
      <c r="CT275" s="111"/>
      <c r="CU275" s="111"/>
      <c r="CV275" s="111"/>
      <c r="CW275" s="111"/>
      <c r="CX275" s="111"/>
      <c r="CY275" s="111"/>
      <c r="CZ275" s="111"/>
      <c r="DA275" s="111"/>
      <c r="DB275" s="111"/>
    </row>
    <row r="276" spans="2:106" x14ac:dyDescent="0.35">
      <c r="B276" s="129" t="str" cm="1">
        <f t="array" ref="B276">IFERROR(INDEX(#REF!,SMALL(#REF!,ROW(268:268))),"")</f>
        <v/>
      </c>
      <c r="C276" s="129"/>
      <c r="D276" s="129"/>
      <c r="E276" s="129"/>
      <c r="F276" s="129"/>
      <c r="G276" s="129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1"/>
      <c r="AI276" s="111"/>
      <c r="AJ276" s="111"/>
      <c r="AK276" s="111"/>
      <c r="AL276" s="111"/>
      <c r="AM276" s="111"/>
      <c r="AN276" s="111"/>
      <c r="AO276" s="111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1"/>
      <c r="BG276" s="111"/>
      <c r="BH276" s="111"/>
      <c r="BI276" s="111"/>
      <c r="BJ276" s="111"/>
      <c r="BK276" s="111"/>
      <c r="BL276" s="111"/>
      <c r="BM276" s="111"/>
      <c r="BN276" s="111"/>
      <c r="BO276" s="111"/>
      <c r="BP276" s="111"/>
      <c r="BQ276" s="111"/>
      <c r="BR276" s="111"/>
      <c r="BS276" s="111"/>
      <c r="BT276" s="111"/>
      <c r="BU276" s="111"/>
      <c r="BV276" s="111"/>
      <c r="BW276" s="111"/>
      <c r="BX276" s="111"/>
      <c r="BY276" s="111"/>
      <c r="BZ276" s="111"/>
      <c r="CA276" s="111"/>
      <c r="CB276" s="111"/>
      <c r="CC276" s="111"/>
      <c r="CD276" s="111"/>
      <c r="CE276" s="111"/>
      <c r="CF276" s="111"/>
      <c r="CG276" s="111"/>
      <c r="CH276" s="111"/>
      <c r="CI276" s="111"/>
      <c r="CJ276" s="111"/>
      <c r="CK276" s="111"/>
      <c r="CL276" s="111"/>
      <c r="CM276" s="111"/>
      <c r="CN276" s="111"/>
      <c r="CO276" s="111"/>
      <c r="CP276" s="111"/>
      <c r="CQ276" s="111"/>
      <c r="CR276" s="111"/>
      <c r="CS276" s="111"/>
      <c r="CT276" s="111"/>
      <c r="CU276" s="111"/>
      <c r="CV276" s="111"/>
      <c r="CW276" s="111"/>
      <c r="CX276" s="111"/>
      <c r="CY276" s="111"/>
      <c r="CZ276" s="111"/>
      <c r="DA276" s="111"/>
      <c r="DB276" s="111"/>
    </row>
    <row r="277" spans="2:106" x14ac:dyDescent="0.35">
      <c r="B277" s="129" t="str" cm="1">
        <f t="array" ref="B277">IFERROR(INDEX(#REF!,SMALL(#REF!,ROW(269:269))),"")</f>
        <v/>
      </c>
      <c r="C277" s="129"/>
      <c r="D277" s="129"/>
      <c r="E277" s="129"/>
      <c r="F277" s="129"/>
      <c r="G277" s="129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1"/>
      <c r="AI277" s="111"/>
      <c r="AJ277" s="111"/>
      <c r="AK277" s="111"/>
      <c r="AL277" s="111"/>
      <c r="AM277" s="111"/>
      <c r="AN277" s="111"/>
      <c r="AO277" s="111"/>
      <c r="AP277" s="111"/>
      <c r="AQ277" s="111"/>
      <c r="AR277" s="111"/>
      <c r="AS277" s="111"/>
      <c r="AT277" s="111"/>
      <c r="AU277" s="111"/>
      <c r="AV277" s="111"/>
      <c r="AW277" s="111"/>
      <c r="AX277" s="111"/>
      <c r="AY277" s="111"/>
      <c r="AZ277" s="111"/>
      <c r="BA277" s="111"/>
      <c r="BB277" s="111"/>
      <c r="BC277" s="111"/>
      <c r="BD277" s="111"/>
      <c r="BE277" s="111"/>
      <c r="BF277" s="111"/>
      <c r="BG277" s="111"/>
      <c r="BH277" s="111"/>
      <c r="BI277" s="111"/>
      <c r="BJ277" s="111"/>
      <c r="BK277" s="111"/>
      <c r="BL277" s="111"/>
      <c r="BM277" s="111"/>
      <c r="BN277" s="111"/>
      <c r="BO277" s="111"/>
      <c r="BP277" s="111"/>
      <c r="BQ277" s="111"/>
      <c r="BR277" s="111"/>
      <c r="BS277" s="111"/>
      <c r="BT277" s="111"/>
      <c r="BU277" s="111"/>
      <c r="BV277" s="111"/>
      <c r="BW277" s="111"/>
      <c r="BX277" s="111"/>
      <c r="BY277" s="111"/>
      <c r="BZ277" s="111"/>
      <c r="CA277" s="111"/>
      <c r="CB277" s="111"/>
      <c r="CC277" s="111"/>
      <c r="CD277" s="111"/>
      <c r="CE277" s="111"/>
      <c r="CF277" s="111"/>
      <c r="CG277" s="111"/>
      <c r="CH277" s="111"/>
      <c r="CI277" s="111"/>
      <c r="CJ277" s="111"/>
      <c r="CK277" s="111"/>
      <c r="CL277" s="111"/>
      <c r="CM277" s="111"/>
      <c r="CN277" s="111"/>
      <c r="CO277" s="111"/>
      <c r="CP277" s="111"/>
      <c r="CQ277" s="111"/>
      <c r="CR277" s="111"/>
      <c r="CS277" s="111"/>
      <c r="CT277" s="111"/>
      <c r="CU277" s="111"/>
      <c r="CV277" s="111"/>
      <c r="CW277" s="111"/>
      <c r="CX277" s="111"/>
      <c r="CY277" s="111"/>
      <c r="CZ277" s="111"/>
      <c r="DA277" s="111"/>
      <c r="DB277" s="111"/>
    </row>
    <row r="278" spans="2:106" x14ac:dyDescent="0.35">
      <c r="B278" s="129" t="str" cm="1">
        <f t="array" ref="B278">IFERROR(INDEX(#REF!,SMALL(#REF!,ROW(270:270))),"")</f>
        <v/>
      </c>
      <c r="C278" s="129"/>
      <c r="D278" s="129"/>
      <c r="E278" s="129"/>
      <c r="F278" s="129"/>
      <c r="G278" s="129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  <c r="AJ278" s="111"/>
      <c r="AK278" s="111"/>
      <c r="AL278" s="111"/>
      <c r="AM278" s="111"/>
      <c r="AN278" s="111"/>
      <c r="AO278" s="111"/>
      <c r="AP278" s="111"/>
      <c r="AQ278" s="111"/>
      <c r="AR278" s="111"/>
      <c r="AS278" s="111"/>
      <c r="AT278" s="111"/>
      <c r="AU278" s="111"/>
      <c r="AV278" s="111"/>
      <c r="AW278" s="111"/>
      <c r="AX278" s="111"/>
      <c r="AY278" s="111"/>
      <c r="AZ278" s="111"/>
      <c r="BA278" s="111"/>
      <c r="BB278" s="111"/>
      <c r="BC278" s="111"/>
      <c r="BD278" s="111"/>
      <c r="BE278" s="111"/>
      <c r="BF278" s="111"/>
      <c r="BG278" s="111"/>
      <c r="BH278" s="111"/>
      <c r="BI278" s="111"/>
      <c r="BJ278" s="111"/>
      <c r="BK278" s="111"/>
      <c r="BL278" s="111"/>
      <c r="BM278" s="111"/>
      <c r="BN278" s="111"/>
      <c r="BO278" s="111"/>
      <c r="BP278" s="111"/>
      <c r="BQ278" s="111"/>
      <c r="BR278" s="111"/>
      <c r="BS278" s="111"/>
      <c r="BT278" s="111"/>
      <c r="BU278" s="111"/>
      <c r="BV278" s="111"/>
      <c r="BW278" s="111"/>
      <c r="BX278" s="111"/>
      <c r="BY278" s="111"/>
      <c r="BZ278" s="111"/>
      <c r="CA278" s="111"/>
      <c r="CB278" s="111"/>
      <c r="CC278" s="111"/>
      <c r="CD278" s="111"/>
      <c r="CE278" s="111"/>
      <c r="CF278" s="111"/>
      <c r="CG278" s="111"/>
      <c r="CH278" s="111"/>
      <c r="CI278" s="111"/>
      <c r="CJ278" s="111"/>
      <c r="CK278" s="111"/>
      <c r="CL278" s="111"/>
      <c r="CM278" s="111"/>
      <c r="CN278" s="111"/>
      <c r="CO278" s="111"/>
      <c r="CP278" s="111"/>
      <c r="CQ278" s="111"/>
      <c r="CR278" s="111"/>
      <c r="CS278" s="111"/>
      <c r="CT278" s="111"/>
      <c r="CU278" s="111"/>
      <c r="CV278" s="111"/>
      <c r="CW278" s="111"/>
      <c r="CX278" s="111"/>
      <c r="CY278" s="111"/>
      <c r="CZ278" s="111"/>
      <c r="DA278" s="111"/>
      <c r="DB278" s="111"/>
    </row>
    <row r="279" spans="2:106" x14ac:dyDescent="0.35">
      <c r="B279" s="129" t="str" cm="1">
        <f t="array" ref="B279">IFERROR(INDEX(#REF!,SMALL(#REF!,ROW(271:271))),"")</f>
        <v/>
      </c>
      <c r="C279" s="129"/>
      <c r="D279" s="129"/>
      <c r="E279" s="129"/>
      <c r="F279" s="129"/>
      <c r="G279" s="129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1"/>
      <c r="AI279" s="111"/>
      <c r="AJ279" s="111"/>
      <c r="AK279" s="111"/>
      <c r="AL279" s="111"/>
      <c r="AM279" s="111"/>
      <c r="AN279" s="111"/>
      <c r="AO279" s="111"/>
      <c r="AP279" s="111"/>
      <c r="AQ279" s="111"/>
      <c r="AR279" s="111"/>
      <c r="AS279" s="111"/>
      <c r="AT279" s="111"/>
      <c r="AU279" s="111"/>
      <c r="AV279" s="111"/>
      <c r="AW279" s="111"/>
      <c r="AX279" s="111"/>
      <c r="AY279" s="111"/>
      <c r="AZ279" s="111"/>
      <c r="BA279" s="111"/>
      <c r="BB279" s="111"/>
      <c r="BC279" s="111"/>
      <c r="BD279" s="111"/>
      <c r="BE279" s="111"/>
      <c r="BF279" s="111"/>
      <c r="BG279" s="111"/>
      <c r="BH279" s="111"/>
      <c r="BI279" s="111"/>
      <c r="BJ279" s="111"/>
      <c r="BK279" s="111"/>
      <c r="BL279" s="111"/>
      <c r="BM279" s="111"/>
      <c r="BN279" s="111"/>
      <c r="BO279" s="111"/>
      <c r="BP279" s="111"/>
      <c r="BQ279" s="111"/>
      <c r="BR279" s="111"/>
      <c r="BS279" s="111"/>
      <c r="BT279" s="111"/>
      <c r="BU279" s="111"/>
      <c r="BV279" s="111"/>
      <c r="BW279" s="111"/>
      <c r="BX279" s="111"/>
      <c r="BY279" s="111"/>
      <c r="BZ279" s="111"/>
      <c r="CA279" s="111"/>
      <c r="CB279" s="111"/>
      <c r="CC279" s="111"/>
      <c r="CD279" s="111"/>
      <c r="CE279" s="111"/>
      <c r="CF279" s="111"/>
      <c r="CG279" s="111"/>
      <c r="CH279" s="111"/>
      <c r="CI279" s="111"/>
      <c r="CJ279" s="111"/>
      <c r="CK279" s="111"/>
      <c r="CL279" s="111"/>
      <c r="CM279" s="111"/>
      <c r="CN279" s="111"/>
      <c r="CO279" s="111"/>
      <c r="CP279" s="111"/>
      <c r="CQ279" s="111"/>
      <c r="CR279" s="111"/>
      <c r="CS279" s="111"/>
      <c r="CT279" s="111"/>
      <c r="CU279" s="111"/>
      <c r="CV279" s="111"/>
      <c r="CW279" s="111"/>
      <c r="CX279" s="111"/>
      <c r="CY279" s="111"/>
      <c r="CZ279" s="111"/>
      <c r="DA279" s="111"/>
      <c r="DB279" s="111"/>
    </row>
    <row r="280" spans="2:106" x14ac:dyDescent="0.35">
      <c r="B280" s="129" t="str" cm="1">
        <f t="array" ref="B280">IFERROR(INDEX(#REF!,SMALL(#REF!,ROW(272:272))),"")</f>
        <v/>
      </c>
      <c r="C280" s="129"/>
      <c r="D280" s="129"/>
      <c r="E280" s="129"/>
      <c r="F280" s="129"/>
      <c r="G280" s="129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1"/>
      <c r="BG280" s="111"/>
      <c r="BH280" s="111"/>
      <c r="BI280" s="111"/>
      <c r="BJ280" s="111"/>
      <c r="BK280" s="111"/>
      <c r="BL280" s="111"/>
      <c r="BM280" s="111"/>
      <c r="BN280" s="111"/>
      <c r="BO280" s="111"/>
      <c r="BP280" s="111"/>
      <c r="BQ280" s="111"/>
      <c r="BR280" s="111"/>
      <c r="BS280" s="111"/>
      <c r="BT280" s="111"/>
      <c r="BU280" s="111"/>
      <c r="BV280" s="111"/>
      <c r="BW280" s="111"/>
      <c r="BX280" s="111"/>
      <c r="BY280" s="111"/>
      <c r="BZ280" s="111"/>
      <c r="CA280" s="111"/>
      <c r="CB280" s="111"/>
      <c r="CC280" s="111"/>
      <c r="CD280" s="111"/>
      <c r="CE280" s="111"/>
      <c r="CF280" s="111"/>
      <c r="CG280" s="111"/>
      <c r="CH280" s="111"/>
      <c r="CI280" s="111"/>
      <c r="CJ280" s="111"/>
      <c r="CK280" s="111"/>
      <c r="CL280" s="111"/>
      <c r="CM280" s="111"/>
      <c r="CN280" s="111"/>
      <c r="CO280" s="111"/>
      <c r="CP280" s="111"/>
      <c r="CQ280" s="111"/>
      <c r="CR280" s="111"/>
      <c r="CS280" s="111"/>
      <c r="CT280" s="111"/>
      <c r="CU280" s="111"/>
      <c r="CV280" s="111"/>
      <c r="CW280" s="111"/>
      <c r="CX280" s="111"/>
      <c r="CY280" s="111"/>
      <c r="CZ280" s="111"/>
      <c r="DA280" s="111"/>
      <c r="DB280" s="111"/>
    </row>
    <row r="281" spans="2:106" x14ac:dyDescent="0.35">
      <c r="B281" s="129" t="str" cm="1">
        <f t="array" ref="B281">IFERROR(INDEX(#REF!,SMALL(#REF!,ROW(273:273))),"")</f>
        <v/>
      </c>
      <c r="C281" s="129"/>
      <c r="D281" s="129"/>
      <c r="E281" s="129"/>
      <c r="F281" s="129"/>
      <c r="G281" s="129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/>
      <c r="BJ281" s="111"/>
      <c r="BK281" s="111"/>
      <c r="BL281" s="111"/>
      <c r="BM281" s="111"/>
      <c r="BN281" s="111"/>
      <c r="BO281" s="111"/>
      <c r="BP281" s="111"/>
      <c r="BQ281" s="111"/>
      <c r="BR281" s="111"/>
      <c r="BS281" s="111"/>
      <c r="BT281" s="111"/>
      <c r="BU281" s="111"/>
      <c r="BV281" s="111"/>
      <c r="BW281" s="111"/>
      <c r="BX281" s="111"/>
      <c r="BY281" s="111"/>
      <c r="BZ281" s="111"/>
      <c r="CA281" s="111"/>
      <c r="CB281" s="111"/>
      <c r="CC281" s="111"/>
      <c r="CD281" s="111"/>
      <c r="CE281" s="111"/>
      <c r="CF281" s="111"/>
      <c r="CG281" s="111"/>
      <c r="CH281" s="111"/>
      <c r="CI281" s="111"/>
      <c r="CJ281" s="111"/>
      <c r="CK281" s="111"/>
      <c r="CL281" s="111"/>
      <c r="CM281" s="111"/>
      <c r="CN281" s="111"/>
      <c r="CO281" s="111"/>
      <c r="CP281" s="111"/>
      <c r="CQ281" s="111"/>
      <c r="CR281" s="111"/>
      <c r="CS281" s="111"/>
      <c r="CT281" s="111"/>
      <c r="CU281" s="111"/>
      <c r="CV281" s="111"/>
      <c r="CW281" s="111"/>
      <c r="CX281" s="111"/>
      <c r="CY281" s="111"/>
      <c r="CZ281" s="111"/>
      <c r="DA281" s="111"/>
      <c r="DB281" s="111"/>
    </row>
    <row r="282" spans="2:106" x14ac:dyDescent="0.35">
      <c r="B282" s="129" t="str" cm="1">
        <f t="array" ref="B282">IFERROR(INDEX(#REF!,SMALL(#REF!,ROW(274:274))),"")</f>
        <v/>
      </c>
      <c r="C282" s="129"/>
      <c r="D282" s="129"/>
      <c r="E282" s="129"/>
      <c r="F282" s="129"/>
      <c r="G282" s="129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1"/>
      <c r="AI282" s="111"/>
      <c r="AJ282" s="111"/>
      <c r="AK282" s="111"/>
      <c r="AL282" s="111"/>
      <c r="AM282" s="111"/>
      <c r="AN282" s="111"/>
      <c r="AO282" s="111"/>
      <c r="AP282" s="111"/>
      <c r="AQ282" s="111"/>
      <c r="AR282" s="111"/>
      <c r="AS282" s="111"/>
      <c r="AT282" s="111"/>
      <c r="AU282" s="111"/>
      <c r="AV282" s="111"/>
      <c r="AW282" s="111"/>
      <c r="AX282" s="111"/>
      <c r="AY282" s="111"/>
      <c r="AZ282" s="111"/>
      <c r="BA282" s="111"/>
      <c r="BB282" s="111"/>
      <c r="BC282" s="111"/>
      <c r="BD282" s="111"/>
      <c r="BE282" s="111"/>
      <c r="BF282" s="111"/>
      <c r="BG282" s="111"/>
      <c r="BH282" s="111"/>
      <c r="BI282" s="111"/>
      <c r="BJ282" s="111"/>
      <c r="BK282" s="111"/>
      <c r="BL282" s="111"/>
      <c r="BM282" s="111"/>
      <c r="BN282" s="111"/>
      <c r="BO282" s="111"/>
      <c r="BP282" s="111"/>
      <c r="BQ282" s="111"/>
      <c r="BR282" s="111"/>
      <c r="BS282" s="111"/>
      <c r="BT282" s="111"/>
      <c r="BU282" s="111"/>
      <c r="BV282" s="111"/>
      <c r="BW282" s="111"/>
      <c r="BX282" s="111"/>
      <c r="BY282" s="111"/>
      <c r="BZ282" s="111"/>
      <c r="CA282" s="111"/>
      <c r="CB282" s="111"/>
      <c r="CC282" s="111"/>
      <c r="CD282" s="111"/>
      <c r="CE282" s="111"/>
      <c r="CF282" s="111"/>
      <c r="CG282" s="111"/>
      <c r="CH282" s="111"/>
      <c r="CI282" s="111"/>
      <c r="CJ282" s="111"/>
      <c r="CK282" s="111"/>
      <c r="CL282" s="111"/>
      <c r="CM282" s="111"/>
      <c r="CN282" s="111"/>
      <c r="CO282" s="111"/>
      <c r="CP282" s="111"/>
      <c r="CQ282" s="111"/>
      <c r="CR282" s="111"/>
      <c r="CS282" s="111"/>
      <c r="CT282" s="111"/>
      <c r="CU282" s="111"/>
      <c r="CV282" s="111"/>
      <c r="CW282" s="111"/>
      <c r="CX282" s="111"/>
      <c r="CY282" s="111"/>
      <c r="CZ282" s="111"/>
      <c r="DA282" s="111"/>
      <c r="DB282" s="111"/>
    </row>
    <row r="283" spans="2:106" x14ac:dyDescent="0.35">
      <c r="B283" s="129" t="str" cm="1">
        <f t="array" ref="B283">IFERROR(INDEX(#REF!,SMALL(#REF!,ROW(275:275))),"")</f>
        <v/>
      </c>
      <c r="C283" s="129"/>
      <c r="D283" s="129"/>
      <c r="E283" s="129"/>
      <c r="F283" s="129"/>
      <c r="G283" s="129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1"/>
      <c r="AI283" s="111"/>
      <c r="AJ283" s="111"/>
      <c r="AK283" s="111"/>
      <c r="AL283" s="111"/>
      <c r="AM283" s="111"/>
      <c r="AN283" s="111"/>
      <c r="AO283" s="111"/>
      <c r="AP283" s="111"/>
      <c r="AQ283" s="111"/>
      <c r="AR283" s="111"/>
      <c r="AS283" s="111"/>
      <c r="AT283" s="111"/>
      <c r="AU283" s="111"/>
      <c r="AV283" s="111"/>
      <c r="AW283" s="111"/>
      <c r="AX283" s="111"/>
      <c r="AY283" s="111"/>
      <c r="AZ283" s="111"/>
      <c r="BA283" s="111"/>
      <c r="BB283" s="111"/>
      <c r="BC283" s="111"/>
      <c r="BD283" s="111"/>
      <c r="BE283" s="111"/>
      <c r="BF283" s="111"/>
      <c r="BG283" s="111"/>
      <c r="BH283" s="111"/>
      <c r="BI283" s="111"/>
      <c r="BJ283" s="111"/>
      <c r="BK283" s="111"/>
      <c r="BL283" s="111"/>
      <c r="BM283" s="111"/>
      <c r="BN283" s="111"/>
      <c r="BO283" s="111"/>
      <c r="BP283" s="111"/>
      <c r="BQ283" s="111"/>
      <c r="BR283" s="111"/>
      <c r="BS283" s="111"/>
      <c r="BT283" s="111"/>
      <c r="BU283" s="111"/>
      <c r="BV283" s="111"/>
      <c r="BW283" s="111"/>
      <c r="BX283" s="111"/>
      <c r="BY283" s="111"/>
      <c r="BZ283" s="111"/>
      <c r="CA283" s="111"/>
      <c r="CB283" s="111"/>
      <c r="CC283" s="111"/>
      <c r="CD283" s="111"/>
      <c r="CE283" s="111"/>
      <c r="CF283" s="111"/>
      <c r="CG283" s="111"/>
      <c r="CH283" s="111"/>
      <c r="CI283" s="111"/>
      <c r="CJ283" s="111"/>
      <c r="CK283" s="111"/>
      <c r="CL283" s="111"/>
      <c r="CM283" s="111"/>
      <c r="CN283" s="111"/>
      <c r="CO283" s="111"/>
      <c r="CP283" s="111"/>
      <c r="CQ283" s="111"/>
      <c r="CR283" s="111"/>
      <c r="CS283" s="111"/>
      <c r="CT283" s="111"/>
      <c r="CU283" s="111"/>
      <c r="CV283" s="111"/>
      <c r="CW283" s="111"/>
      <c r="CX283" s="111"/>
      <c r="CY283" s="111"/>
      <c r="CZ283" s="111"/>
      <c r="DA283" s="111"/>
      <c r="DB283" s="111"/>
    </row>
    <row r="284" spans="2:106" x14ac:dyDescent="0.35">
      <c r="B284" s="129" t="str" cm="1">
        <f t="array" ref="B284">IFERROR(INDEX(#REF!,SMALL(#REF!,ROW(276:276))),"")</f>
        <v/>
      </c>
      <c r="C284" s="129"/>
      <c r="D284" s="129"/>
      <c r="E284" s="129"/>
      <c r="F284" s="129"/>
      <c r="G284" s="129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  <c r="AT284" s="111"/>
      <c r="AU284" s="111"/>
      <c r="AV284" s="111"/>
      <c r="AW284" s="111"/>
      <c r="AX284" s="111"/>
      <c r="AY284" s="111"/>
      <c r="AZ284" s="111"/>
      <c r="BA284" s="111"/>
      <c r="BB284" s="111"/>
      <c r="BC284" s="111"/>
      <c r="BD284" s="111"/>
      <c r="BE284" s="111"/>
      <c r="BF284" s="111"/>
      <c r="BG284" s="111"/>
      <c r="BH284" s="111"/>
      <c r="BI284" s="111"/>
      <c r="BJ284" s="111"/>
      <c r="BK284" s="111"/>
      <c r="BL284" s="111"/>
      <c r="BM284" s="111"/>
      <c r="BN284" s="111"/>
      <c r="BO284" s="111"/>
      <c r="BP284" s="111"/>
      <c r="BQ284" s="111"/>
      <c r="BR284" s="111"/>
      <c r="BS284" s="111"/>
      <c r="BT284" s="111"/>
      <c r="BU284" s="111"/>
      <c r="BV284" s="111"/>
      <c r="BW284" s="111"/>
      <c r="BX284" s="111"/>
      <c r="BY284" s="111"/>
      <c r="BZ284" s="111"/>
      <c r="CA284" s="111"/>
      <c r="CB284" s="111"/>
      <c r="CC284" s="111"/>
      <c r="CD284" s="111"/>
      <c r="CE284" s="111"/>
      <c r="CF284" s="111"/>
      <c r="CG284" s="111"/>
      <c r="CH284" s="111"/>
      <c r="CI284" s="111"/>
      <c r="CJ284" s="111"/>
      <c r="CK284" s="111"/>
      <c r="CL284" s="111"/>
      <c r="CM284" s="111"/>
      <c r="CN284" s="111"/>
      <c r="CO284" s="111"/>
      <c r="CP284" s="111"/>
      <c r="CQ284" s="111"/>
      <c r="CR284" s="111"/>
      <c r="CS284" s="111"/>
      <c r="CT284" s="111"/>
      <c r="CU284" s="111"/>
      <c r="CV284" s="111"/>
      <c r="CW284" s="111"/>
      <c r="CX284" s="111"/>
      <c r="CY284" s="111"/>
      <c r="CZ284" s="111"/>
      <c r="DA284" s="111"/>
      <c r="DB284" s="111"/>
    </row>
    <row r="285" spans="2:106" x14ac:dyDescent="0.35">
      <c r="B285" s="129" t="str" cm="1">
        <f t="array" ref="B285">IFERROR(INDEX(#REF!,SMALL(#REF!,ROW(277:277))),"")</f>
        <v/>
      </c>
      <c r="C285" s="129"/>
      <c r="D285" s="129"/>
      <c r="E285" s="129"/>
      <c r="F285" s="129"/>
      <c r="G285" s="129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1"/>
      <c r="AI285" s="111"/>
      <c r="AJ285" s="111"/>
      <c r="AK285" s="111"/>
      <c r="AL285" s="111"/>
      <c r="AM285" s="111"/>
      <c r="AN285" s="111"/>
      <c r="AO285" s="111"/>
      <c r="AP285" s="111"/>
      <c r="AQ285" s="111"/>
      <c r="AR285" s="111"/>
      <c r="AS285" s="111"/>
      <c r="AT285" s="111"/>
      <c r="AU285" s="111"/>
      <c r="AV285" s="111"/>
      <c r="AW285" s="111"/>
      <c r="AX285" s="111"/>
      <c r="AY285" s="111"/>
      <c r="AZ285" s="111"/>
      <c r="BA285" s="111"/>
      <c r="BB285" s="111"/>
      <c r="BC285" s="111"/>
      <c r="BD285" s="111"/>
      <c r="BE285" s="111"/>
      <c r="BF285" s="111"/>
      <c r="BG285" s="111"/>
      <c r="BH285" s="111"/>
      <c r="BI285" s="111"/>
      <c r="BJ285" s="111"/>
      <c r="BK285" s="111"/>
      <c r="BL285" s="111"/>
      <c r="BM285" s="111"/>
      <c r="BN285" s="111"/>
      <c r="BO285" s="111"/>
      <c r="BP285" s="111"/>
      <c r="BQ285" s="111"/>
      <c r="BR285" s="111"/>
      <c r="BS285" s="111"/>
      <c r="BT285" s="111"/>
      <c r="BU285" s="111"/>
      <c r="BV285" s="111"/>
      <c r="BW285" s="111"/>
      <c r="BX285" s="111"/>
      <c r="BY285" s="111"/>
      <c r="BZ285" s="111"/>
      <c r="CA285" s="111"/>
      <c r="CB285" s="111"/>
      <c r="CC285" s="111"/>
      <c r="CD285" s="111"/>
      <c r="CE285" s="111"/>
      <c r="CF285" s="111"/>
      <c r="CG285" s="111"/>
      <c r="CH285" s="111"/>
      <c r="CI285" s="111"/>
      <c r="CJ285" s="111"/>
      <c r="CK285" s="111"/>
      <c r="CL285" s="111"/>
      <c r="CM285" s="111"/>
      <c r="CN285" s="111"/>
      <c r="CO285" s="111"/>
      <c r="CP285" s="111"/>
      <c r="CQ285" s="111"/>
      <c r="CR285" s="111"/>
      <c r="CS285" s="111"/>
      <c r="CT285" s="111"/>
      <c r="CU285" s="111"/>
      <c r="CV285" s="111"/>
      <c r="CW285" s="111"/>
      <c r="CX285" s="111"/>
      <c r="CY285" s="111"/>
      <c r="CZ285" s="111"/>
      <c r="DA285" s="111"/>
      <c r="DB285" s="111"/>
    </row>
    <row r="286" spans="2:106" x14ac:dyDescent="0.35">
      <c r="B286" s="129" t="str" cm="1">
        <f t="array" ref="B286">IFERROR(INDEX(#REF!,SMALL(#REF!,ROW(278:278))),"")</f>
        <v/>
      </c>
      <c r="C286" s="129"/>
      <c r="D286" s="129"/>
      <c r="E286" s="129"/>
      <c r="F286" s="129"/>
      <c r="G286" s="129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  <c r="AT286" s="111"/>
      <c r="AU286" s="111"/>
      <c r="AV286" s="111"/>
      <c r="AW286" s="111"/>
      <c r="AX286" s="111"/>
      <c r="AY286" s="111"/>
      <c r="AZ286" s="111"/>
      <c r="BA286" s="111"/>
      <c r="BB286" s="111"/>
      <c r="BC286" s="111"/>
      <c r="BD286" s="111"/>
      <c r="BE286" s="111"/>
      <c r="BF286" s="111"/>
      <c r="BG286" s="111"/>
      <c r="BH286" s="111"/>
      <c r="BI286" s="111"/>
      <c r="BJ286" s="111"/>
      <c r="BK286" s="111"/>
      <c r="BL286" s="111"/>
      <c r="BM286" s="111"/>
      <c r="BN286" s="111"/>
      <c r="BO286" s="111"/>
      <c r="BP286" s="111"/>
      <c r="BQ286" s="111"/>
      <c r="BR286" s="111"/>
      <c r="BS286" s="111"/>
      <c r="BT286" s="111"/>
      <c r="BU286" s="111"/>
      <c r="BV286" s="111"/>
      <c r="BW286" s="111"/>
      <c r="BX286" s="111"/>
      <c r="BY286" s="111"/>
      <c r="BZ286" s="111"/>
      <c r="CA286" s="111"/>
      <c r="CB286" s="111"/>
      <c r="CC286" s="111"/>
      <c r="CD286" s="111"/>
      <c r="CE286" s="111"/>
      <c r="CF286" s="111"/>
      <c r="CG286" s="111"/>
      <c r="CH286" s="111"/>
      <c r="CI286" s="111"/>
      <c r="CJ286" s="111"/>
      <c r="CK286" s="111"/>
      <c r="CL286" s="111"/>
      <c r="CM286" s="111"/>
      <c r="CN286" s="111"/>
      <c r="CO286" s="111"/>
      <c r="CP286" s="111"/>
      <c r="CQ286" s="111"/>
      <c r="CR286" s="111"/>
      <c r="CS286" s="111"/>
      <c r="CT286" s="111"/>
      <c r="CU286" s="111"/>
      <c r="CV286" s="111"/>
      <c r="CW286" s="111"/>
      <c r="CX286" s="111"/>
      <c r="CY286" s="111"/>
      <c r="CZ286" s="111"/>
      <c r="DA286" s="111"/>
      <c r="DB286" s="111"/>
    </row>
    <row r="287" spans="2:106" x14ac:dyDescent="0.35">
      <c r="B287" s="129" t="str" cm="1">
        <f t="array" ref="B287">IFERROR(INDEX(#REF!,SMALL(#REF!,ROW(279:279))),"")</f>
        <v/>
      </c>
      <c r="C287" s="129"/>
      <c r="D287" s="129"/>
      <c r="E287" s="129"/>
      <c r="F287" s="129"/>
      <c r="G287" s="129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1"/>
      <c r="AI287" s="111"/>
      <c r="AJ287" s="111"/>
      <c r="AK287" s="111"/>
      <c r="AL287" s="111"/>
      <c r="AM287" s="111"/>
      <c r="AN287" s="111"/>
      <c r="AO287" s="111"/>
      <c r="AP287" s="111"/>
      <c r="AQ287" s="111"/>
      <c r="AR287" s="111"/>
      <c r="AS287" s="111"/>
      <c r="AT287" s="111"/>
      <c r="AU287" s="111"/>
      <c r="AV287" s="111"/>
      <c r="AW287" s="111"/>
      <c r="AX287" s="111"/>
      <c r="AY287" s="111"/>
      <c r="AZ287" s="111"/>
      <c r="BA287" s="111"/>
      <c r="BB287" s="111"/>
      <c r="BC287" s="111"/>
      <c r="BD287" s="111"/>
      <c r="BE287" s="111"/>
      <c r="BF287" s="111"/>
      <c r="BG287" s="111"/>
      <c r="BH287" s="111"/>
      <c r="BI287" s="111"/>
      <c r="BJ287" s="111"/>
      <c r="BK287" s="111"/>
      <c r="BL287" s="111"/>
      <c r="BM287" s="111"/>
      <c r="BN287" s="111"/>
      <c r="BO287" s="111"/>
      <c r="BP287" s="111"/>
      <c r="BQ287" s="111"/>
      <c r="BR287" s="111"/>
      <c r="BS287" s="111"/>
      <c r="BT287" s="111"/>
      <c r="BU287" s="111"/>
      <c r="BV287" s="111"/>
      <c r="BW287" s="111"/>
      <c r="BX287" s="111"/>
      <c r="BY287" s="111"/>
      <c r="BZ287" s="111"/>
      <c r="CA287" s="111"/>
      <c r="CB287" s="111"/>
      <c r="CC287" s="111"/>
      <c r="CD287" s="111"/>
      <c r="CE287" s="111"/>
      <c r="CF287" s="111"/>
      <c r="CG287" s="111"/>
      <c r="CH287" s="111"/>
      <c r="CI287" s="111"/>
      <c r="CJ287" s="111"/>
      <c r="CK287" s="111"/>
      <c r="CL287" s="111"/>
      <c r="CM287" s="111"/>
      <c r="CN287" s="111"/>
      <c r="CO287" s="111"/>
      <c r="CP287" s="111"/>
      <c r="CQ287" s="111"/>
      <c r="CR287" s="111"/>
      <c r="CS287" s="111"/>
      <c r="CT287" s="111"/>
      <c r="CU287" s="111"/>
      <c r="CV287" s="111"/>
      <c r="CW287" s="111"/>
      <c r="CX287" s="111"/>
      <c r="CY287" s="111"/>
      <c r="CZ287" s="111"/>
      <c r="DA287" s="111"/>
      <c r="DB287" s="111"/>
    </row>
    <row r="288" spans="2:106" x14ac:dyDescent="0.35">
      <c r="B288" s="129" t="str" cm="1">
        <f t="array" ref="B288">IFERROR(INDEX(#REF!,SMALL(#REF!,ROW(280:280))),"")</f>
        <v/>
      </c>
      <c r="C288" s="129"/>
      <c r="D288" s="129"/>
      <c r="E288" s="129"/>
      <c r="F288" s="129"/>
      <c r="G288" s="129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1"/>
      <c r="AI288" s="111"/>
      <c r="AJ288" s="111"/>
      <c r="AK288" s="111"/>
      <c r="AL288" s="111"/>
      <c r="AM288" s="111"/>
      <c r="AN288" s="111"/>
      <c r="AO288" s="111"/>
      <c r="AP288" s="111"/>
      <c r="AQ288" s="111"/>
      <c r="AR288" s="111"/>
      <c r="AS288" s="111"/>
      <c r="AT288" s="111"/>
      <c r="AU288" s="111"/>
      <c r="AV288" s="111"/>
      <c r="AW288" s="111"/>
      <c r="AX288" s="111"/>
      <c r="AY288" s="111"/>
      <c r="AZ288" s="111"/>
      <c r="BA288" s="111"/>
      <c r="BB288" s="111"/>
      <c r="BC288" s="111"/>
      <c r="BD288" s="111"/>
      <c r="BE288" s="111"/>
      <c r="BF288" s="111"/>
      <c r="BG288" s="111"/>
      <c r="BH288" s="111"/>
      <c r="BI288" s="111"/>
      <c r="BJ288" s="111"/>
      <c r="BK288" s="111"/>
      <c r="BL288" s="111"/>
      <c r="BM288" s="111"/>
      <c r="BN288" s="111"/>
      <c r="BO288" s="111"/>
      <c r="BP288" s="111"/>
      <c r="BQ288" s="111"/>
      <c r="BR288" s="111"/>
      <c r="BS288" s="111"/>
      <c r="BT288" s="111"/>
      <c r="BU288" s="111"/>
      <c r="BV288" s="111"/>
      <c r="BW288" s="111"/>
      <c r="BX288" s="111"/>
      <c r="BY288" s="111"/>
      <c r="BZ288" s="111"/>
      <c r="CA288" s="111"/>
      <c r="CB288" s="111"/>
      <c r="CC288" s="111"/>
      <c r="CD288" s="111"/>
      <c r="CE288" s="111"/>
      <c r="CF288" s="111"/>
      <c r="CG288" s="111"/>
      <c r="CH288" s="111"/>
      <c r="CI288" s="111"/>
      <c r="CJ288" s="111"/>
      <c r="CK288" s="111"/>
      <c r="CL288" s="111"/>
      <c r="CM288" s="111"/>
      <c r="CN288" s="111"/>
      <c r="CO288" s="111"/>
      <c r="CP288" s="111"/>
      <c r="CQ288" s="111"/>
      <c r="CR288" s="111"/>
      <c r="CS288" s="111"/>
      <c r="CT288" s="111"/>
      <c r="CU288" s="111"/>
      <c r="CV288" s="111"/>
      <c r="CW288" s="111"/>
      <c r="CX288" s="111"/>
      <c r="CY288" s="111"/>
      <c r="CZ288" s="111"/>
      <c r="DA288" s="111"/>
      <c r="DB288" s="111"/>
    </row>
    <row r="289" spans="2:106" x14ac:dyDescent="0.35">
      <c r="B289" s="129" t="str" cm="1">
        <f t="array" ref="B289">IFERROR(INDEX(#REF!,SMALL(#REF!,ROW(281:281))),"")</f>
        <v/>
      </c>
      <c r="C289" s="129"/>
      <c r="D289" s="129"/>
      <c r="E289" s="129"/>
      <c r="F289" s="129"/>
      <c r="G289" s="129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1"/>
      <c r="AI289" s="111"/>
      <c r="AJ289" s="111"/>
      <c r="AK289" s="111"/>
      <c r="AL289" s="111"/>
      <c r="AM289" s="111"/>
      <c r="AN289" s="111"/>
      <c r="AO289" s="111"/>
      <c r="AP289" s="111"/>
      <c r="AQ289" s="111"/>
      <c r="AR289" s="111"/>
      <c r="AS289" s="111"/>
      <c r="AT289" s="111"/>
      <c r="AU289" s="111"/>
      <c r="AV289" s="111"/>
      <c r="AW289" s="111"/>
      <c r="AX289" s="111"/>
      <c r="AY289" s="111"/>
      <c r="AZ289" s="111"/>
      <c r="BA289" s="111"/>
      <c r="BB289" s="111"/>
      <c r="BC289" s="111"/>
      <c r="BD289" s="111"/>
      <c r="BE289" s="111"/>
      <c r="BF289" s="111"/>
      <c r="BG289" s="111"/>
      <c r="BH289" s="111"/>
      <c r="BI289" s="111"/>
      <c r="BJ289" s="111"/>
      <c r="BK289" s="111"/>
      <c r="BL289" s="111"/>
      <c r="BM289" s="111"/>
      <c r="BN289" s="111"/>
      <c r="BO289" s="111"/>
      <c r="BP289" s="111"/>
      <c r="BQ289" s="111"/>
      <c r="BR289" s="111"/>
      <c r="BS289" s="111"/>
      <c r="BT289" s="111"/>
      <c r="BU289" s="111"/>
      <c r="BV289" s="111"/>
      <c r="BW289" s="111"/>
      <c r="BX289" s="111"/>
      <c r="BY289" s="111"/>
      <c r="BZ289" s="111"/>
      <c r="CA289" s="111"/>
      <c r="CB289" s="111"/>
      <c r="CC289" s="111"/>
      <c r="CD289" s="111"/>
      <c r="CE289" s="111"/>
      <c r="CF289" s="111"/>
      <c r="CG289" s="111"/>
      <c r="CH289" s="111"/>
      <c r="CI289" s="111"/>
      <c r="CJ289" s="111"/>
      <c r="CK289" s="111"/>
      <c r="CL289" s="111"/>
      <c r="CM289" s="111"/>
      <c r="CN289" s="111"/>
      <c r="CO289" s="111"/>
      <c r="CP289" s="111"/>
      <c r="CQ289" s="111"/>
      <c r="CR289" s="111"/>
      <c r="CS289" s="111"/>
      <c r="CT289" s="111"/>
      <c r="CU289" s="111"/>
      <c r="CV289" s="111"/>
      <c r="CW289" s="111"/>
      <c r="CX289" s="111"/>
      <c r="CY289" s="111"/>
      <c r="CZ289" s="111"/>
      <c r="DA289" s="111"/>
      <c r="DB289" s="111"/>
    </row>
    <row r="290" spans="2:106" x14ac:dyDescent="0.35">
      <c r="B290" s="129" t="str" cm="1">
        <f t="array" ref="B290">IFERROR(INDEX(#REF!,SMALL(#REF!,ROW(282:282))),"")</f>
        <v/>
      </c>
      <c r="C290" s="129"/>
      <c r="D290" s="129"/>
      <c r="E290" s="129"/>
      <c r="F290" s="129"/>
      <c r="G290" s="129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1"/>
      <c r="BG290" s="111"/>
      <c r="BH290" s="111"/>
      <c r="BI290" s="111"/>
      <c r="BJ290" s="111"/>
      <c r="BK290" s="111"/>
      <c r="BL290" s="111"/>
      <c r="BM290" s="111"/>
      <c r="BN290" s="111"/>
      <c r="BO290" s="111"/>
      <c r="BP290" s="111"/>
      <c r="BQ290" s="111"/>
      <c r="BR290" s="111"/>
      <c r="BS290" s="111"/>
      <c r="BT290" s="111"/>
      <c r="BU290" s="111"/>
      <c r="BV290" s="111"/>
      <c r="BW290" s="111"/>
      <c r="BX290" s="111"/>
      <c r="BY290" s="111"/>
      <c r="BZ290" s="111"/>
      <c r="CA290" s="111"/>
      <c r="CB290" s="111"/>
      <c r="CC290" s="111"/>
      <c r="CD290" s="111"/>
      <c r="CE290" s="111"/>
      <c r="CF290" s="111"/>
      <c r="CG290" s="111"/>
      <c r="CH290" s="111"/>
      <c r="CI290" s="111"/>
      <c r="CJ290" s="111"/>
      <c r="CK290" s="111"/>
      <c r="CL290" s="111"/>
      <c r="CM290" s="111"/>
      <c r="CN290" s="111"/>
      <c r="CO290" s="111"/>
      <c r="CP290" s="111"/>
      <c r="CQ290" s="111"/>
      <c r="CR290" s="111"/>
      <c r="CS290" s="111"/>
      <c r="CT290" s="111"/>
      <c r="CU290" s="111"/>
      <c r="CV290" s="111"/>
      <c r="CW290" s="111"/>
      <c r="CX290" s="111"/>
      <c r="CY290" s="111"/>
      <c r="CZ290" s="111"/>
      <c r="DA290" s="111"/>
      <c r="DB290" s="111"/>
    </row>
    <row r="291" spans="2:106" x14ac:dyDescent="0.35">
      <c r="B291" s="129" t="str" cm="1">
        <f t="array" ref="B291">IFERROR(INDEX(#REF!,SMALL(#REF!,ROW(283:283))),"")</f>
        <v/>
      </c>
      <c r="C291" s="129"/>
      <c r="D291" s="129"/>
      <c r="E291" s="129"/>
      <c r="F291" s="129"/>
      <c r="G291" s="129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1"/>
      <c r="AI291" s="111"/>
      <c r="AJ291" s="111"/>
      <c r="AK291" s="111"/>
      <c r="AL291" s="111"/>
      <c r="AM291" s="111"/>
      <c r="AN291" s="111"/>
      <c r="AO291" s="111"/>
      <c r="AP291" s="111"/>
      <c r="AQ291" s="111"/>
      <c r="AR291" s="111"/>
      <c r="AS291" s="111"/>
      <c r="AT291" s="111"/>
      <c r="AU291" s="111"/>
      <c r="AV291" s="111"/>
      <c r="AW291" s="111"/>
      <c r="AX291" s="111"/>
      <c r="AY291" s="111"/>
      <c r="AZ291" s="111"/>
      <c r="BA291" s="111"/>
      <c r="BB291" s="111"/>
      <c r="BC291" s="111"/>
      <c r="BD291" s="111"/>
      <c r="BE291" s="111"/>
      <c r="BF291" s="111"/>
      <c r="BG291" s="111"/>
      <c r="BH291" s="111"/>
      <c r="BI291" s="111"/>
      <c r="BJ291" s="111"/>
      <c r="BK291" s="111"/>
      <c r="BL291" s="111"/>
      <c r="BM291" s="111"/>
      <c r="BN291" s="111"/>
      <c r="BO291" s="111"/>
      <c r="BP291" s="111"/>
      <c r="BQ291" s="111"/>
      <c r="BR291" s="111"/>
      <c r="BS291" s="111"/>
      <c r="BT291" s="111"/>
      <c r="BU291" s="111"/>
      <c r="BV291" s="111"/>
      <c r="BW291" s="111"/>
      <c r="BX291" s="111"/>
      <c r="BY291" s="111"/>
      <c r="BZ291" s="111"/>
      <c r="CA291" s="111"/>
      <c r="CB291" s="111"/>
      <c r="CC291" s="111"/>
      <c r="CD291" s="111"/>
      <c r="CE291" s="111"/>
      <c r="CF291" s="111"/>
      <c r="CG291" s="111"/>
      <c r="CH291" s="111"/>
      <c r="CI291" s="111"/>
      <c r="CJ291" s="111"/>
      <c r="CK291" s="111"/>
      <c r="CL291" s="111"/>
      <c r="CM291" s="111"/>
      <c r="CN291" s="111"/>
      <c r="CO291" s="111"/>
      <c r="CP291" s="111"/>
      <c r="CQ291" s="111"/>
      <c r="CR291" s="111"/>
      <c r="CS291" s="111"/>
      <c r="CT291" s="111"/>
      <c r="CU291" s="111"/>
      <c r="CV291" s="111"/>
      <c r="CW291" s="111"/>
      <c r="CX291" s="111"/>
      <c r="CY291" s="111"/>
      <c r="CZ291" s="111"/>
      <c r="DA291" s="111"/>
      <c r="DB291" s="111"/>
    </row>
    <row r="292" spans="2:106" x14ac:dyDescent="0.35">
      <c r="B292" s="129" t="str" cm="1">
        <f t="array" ref="B292">IFERROR(INDEX(#REF!,SMALL(#REF!,ROW(284:284))),"")</f>
        <v/>
      </c>
      <c r="C292" s="129"/>
      <c r="D292" s="129"/>
      <c r="E292" s="129"/>
      <c r="F292" s="129"/>
      <c r="G292" s="129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  <c r="AT292" s="111"/>
      <c r="AU292" s="111"/>
      <c r="AV292" s="111"/>
      <c r="AW292" s="111"/>
      <c r="AX292" s="111"/>
      <c r="AY292" s="111"/>
      <c r="AZ292" s="111"/>
      <c r="BA292" s="111"/>
      <c r="BB292" s="111"/>
      <c r="BC292" s="111"/>
      <c r="BD292" s="111"/>
      <c r="BE292" s="111"/>
      <c r="BF292" s="111"/>
      <c r="BG292" s="111"/>
      <c r="BH292" s="111"/>
      <c r="BI292" s="111"/>
      <c r="BJ292" s="111"/>
      <c r="BK292" s="111"/>
      <c r="BL292" s="111"/>
      <c r="BM292" s="111"/>
      <c r="BN292" s="111"/>
      <c r="BO292" s="111"/>
      <c r="BP292" s="111"/>
      <c r="BQ292" s="111"/>
      <c r="BR292" s="111"/>
      <c r="BS292" s="111"/>
      <c r="BT292" s="111"/>
      <c r="BU292" s="111"/>
      <c r="BV292" s="111"/>
      <c r="BW292" s="111"/>
      <c r="BX292" s="111"/>
      <c r="BY292" s="111"/>
      <c r="BZ292" s="111"/>
      <c r="CA292" s="111"/>
      <c r="CB292" s="111"/>
      <c r="CC292" s="111"/>
      <c r="CD292" s="111"/>
      <c r="CE292" s="111"/>
      <c r="CF292" s="111"/>
      <c r="CG292" s="111"/>
      <c r="CH292" s="111"/>
      <c r="CI292" s="111"/>
      <c r="CJ292" s="111"/>
      <c r="CK292" s="111"/>
      <c r="CL292" s="111"/>
      <c r="CM292" s="111"/>
      <c r="CN292" s="111"/>
      <c r="CO292" s="111"/>
      <c r="CP292" s="111"/>
      <c r="CQ292" s="111"/>
      <c r="CR292" s="111"/>
      <c r="CS292" s="111"/>
      <c r="CT292" s="111"/>
      <c r="CU292" s="111"/>
      <c r="CV292" s="111"/>
      <c r="CW292" s="111"/>
      <c r="CX292" s="111"/>
      <c r="CY292" s="111"/>
      <c r="CZ292" s="111"/>
      <c r="DA292" s="111"/>
      <c r="DB292" s="111"/>
    </row>
    <row r="293" spans="2:106" x14ac:dyDescent="0.35">
      <c r="B293" s="129" t="str" cm="1">
        <f t="array" ref="B293">IFERROR(INDEX(#REF!,SMALL(#REF!,ROW(285:285))),"")</f>
        <v/>
      </c>
      <c r="C293" s="129"/>
      <c r="D293" s="129"/>
      <c r="E293" s="129"/>
      <c r="F293" s="129"/>
      <c r="G293" s="129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1"/>
      <c r="AI293" s="111"/>
      <c r="AJ293" s="111"/>
      <c r="AK293" s="111"/>
      <c r="AL293" s="111"/>
      <c r="AM293" s="111"/>
      <c r="AN293" s="111"/>
      <c r="AO293" s="111"/>
      <c r="AP293" s="111"/>
      <c r="AQ293" s="111"/>
      <c r="AR293" s="111"/>
      <c r="AS293" s="111"/>
      <c r="AT293" s="111"/>
      <c r="AU293" s="111"/>
      <c r="AV293" s="111"/>
      <c r="AW293" s="111"/>
      <c r="AX293" s="111"/>
      <c r="AY293" s="111"/>
      <c r="AZ293" s="111"/>
      <c r="BA293" s="111"/>
      <c r="BB293" s="111"/>
      <c r="BC293" s="111"/>
      <c r="BD293" s="111"/>
      <c r="BE293" s="111"/>
      <c r="BF293" s="111"/>
      <c r="BG293" s="111"/>
      <c r="BH293" s="111"/>
      <c r="BI293" s="111"/>
      <c r="BJ293" s="111"/>
      <c r="BK293" s="111"/>
      <c r="BL293" s="111"/>
      <c r="BM293" s="111"/>
      <c r="BN293" s="111"/>
      <c r="BO293" s="111"/>
      <c r="BP293" s="111"/>
      <c r="BQ293" s="111"/>
      <c r="BR293" s="111"/>
      <c r="BS293" s="111"/>
      <c r="BT293" s="111"/>
      <c r="BU293" s="111"/>
      <c r="BV293" s="111"/>
      <c r="BW293" s="111"/>
      <c r="BX293" s="111"/>
      <c r="BY293" s="111"/>
      <c r="BZ293" s="111"/>
      <c r="CA293" s="111"/>
      <c r="CB293" s="111"/>
      <c r="CC293" s="111"/>
      <c r="CD293" s="111"/>
      <c r="CE293" s="111"/>
      <c r="CF293" s="111"/>
      <c r="CG293" s="111"/>
      <c r="CH293" s="111"/>
      <c r="CI293" s="111"/>
      <c r="CJ293" s="111"/>
      <c r="CK293" s="111"/>
      <c r="CL293" s="111"/>
      <c r="CM293" s="111"/>
      <c r="CN293" s="111"/>
      <c r="CO293" s="111"/>
      <c r="CP293" s="111"/>
      <c r="CQ293" s="111"/>
      <c r="CR293" s="111"/>
      <c r="CS293" s="111"/>
      <c r="CT293" s="111"/>
      <c r="CU293" s="111"/>
      <c r="CV293" s="111"/>
      <c r="CW293" s="111"/>
      <c r="CX293" s="111"/>
      <c r="CY293" s="111"/>
      <c r="CZ293" s="111"/>
      <c r="DA293" s="111"/>
      <c r="DB293" s="111"/>
    </row>
    <row r="294" spans="2:106" x14ac:dyDescent="0.35">
      <c r="B294" s="129" t="str" cm="1">
        <f t="array" ref="B294">IFERROR(INDEX(#REF!,SMALL(#REF!,ROW(286:286))),"")</f>
        <v/>
      </c>
      <c r="C294" s="129"/>
      <c r="D294" s="129"/>
      <c r="E294" s="129"/>
      <c r="F294" s="129"/>
      <c r="G294" s="129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1"/>
      <c r="AI294" s="111"/>
      <c r="AJ294" s="111"/>
      <c r="AK294" s="111"/>
      <c r="AL294" s="111"/>
      <c r="AM294" s="111"/>
      <c r="AN294" s="111"/>
      <c r="AO294" s="111"/>
      <c r="AP294" s="111"/>
      <c r="AQ294" s="111"/>
      <c r="AR294" s="111"/>
      <c r="AS294" s="111"/>
      <c r="AT294" s="111"/>
      <c r="AU294" s="111"/>
      <c r="AV294" s="111"/>
      <c r="AW294" s="111"/>
      <c r="AX294" s="111"/>
      <c r="AY294" s="111"/>
      <c r="AZ294" s="111"/>
      <c r="BA294" s="111"/>
      <c r="BB294" s="111"/>
      <c r="BC294" s="111"/>
      <c r="BD294" s="111"/>
      <c r="BE294" s="111"/>
      <c r="BF294" s="111"/>
      <c r="BG294" s="111"/>
      <c r="BH294" s="111"/>
      <c r="BI294" s="111"/>
      <c r="BJ294" s="111"/>
      <c r="BK294" s="111"/>
      <c r="BL294" s="111"/>
      <c r="BM294" s="111"/>
      <c r="BN294" s="111"/>
      <c r="BO294" s="111"/>
      <c r="BP294" s="111"/>
      <c r="BQ294" s="111"/>
      <c r="BR294" s="111"/>
      <c r="BS294" s="111"/>
      <c r="BT294" s="111"/>
      <c r="BU294" s="111"/>
      <c r="BV294" s="111"/>
      <c r="BW294" s="111"/>
      <c r="BX294" s="111"/>
      <c r="BY294" s="111"/>
      <c r="BZ294" s="111"/>
      <c r="CA294" s="111"/>
      <c r="CB294" s="111"/>
      <c r="CC294" s="111"/>
      <c r="CD294" s="111"/>
      <c r="CE294" s="111"/>
      <c r="CF294" s="111"/>
      <c r="CG294" s="111"/>
      <c r="CH294" s="111"/>
      <c r="CI294" s="111"/>
      <c r="CJ294" s="111"/>
      <c r="CK294" s="111"/>
      <c r="CL294" s="111"/>
      <c r="CM294" s="111"/>
      <c r="CN294" s="111"/>
      <c r="CO294" s="111"/>
      <c r="CP294" s="111"/>
      <c r="CQ294" s="111"/>
      <c r="CR294" s="111"/>
      <c r="CS294" s="111"/>
      <c r="CT294" s="111"/>
      <c r="CU294" s="111"/>
      <c r="CV294" s="111"/>
      <c r="CW294" s="111"/>
      <c r="CX294" s="111"/>
      <c r="CY294" s="111"/>
      <c r="CZ294" s="111"/>
      <c r="DA294" s="111"/>
      <c r="DB294" s="111"/>
    </row>
    <row r="295" spans="2:106" x14ac:dyDescent="0.35">
      <c r="B295" s="129" t="str" cm="1">
        <f t="array" ref="B295">IFERROR(INDEX(#REF!,SMALL(#REF!,ROW(287:287))),"")</f>
        <v/>
      </c>
      <c r="C295" s="129"/>
      <c r="D295" s="129"/>
      <c r="E295" s="129"/>
      <c r="F295" s="129"/>
      <c r="G295" s="129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1"/>
      <c r="AI295" s="111"/>
      <c r="AJ295" s="111"/>
      <c r="AK295" s="111"/>
      <c r="AL295" s="111"/>
      <c r="AM295" s="111"/>
      <c r="AN295" s="111"/>
      <c r="AO295" s="111"/>
      <c r="AP295" s="111"/>
      <c r="AQ295" s="111"/>
      <c r="AR295" s="111"/>
      <c r="AS295" s="111"/>
      <c r="AT295" s="111"/>
      <c r="AU295" s="111"/>
      <c r="AV295" s="111"/>
      <c r="AW295" s="111"/>
      <c r="AX295" s="111"/>
      <c r="AY295" s="111"/>
      <c r="AZ295" s="111"/>
      <c r="BA295" s="111"/>
      <c r="BB295" s="111"/>
      <c r="BC295" s="111"/>
      <c r="BD295" s="111"/>
      <c r="BE295" s="111"/>
      <c r="BF295" s="111"/>
      <c r="BG295" s="111"/>
      <c r="BH295" s="111"/>
      <c r="BI295" s="111"/>
      <c r="BJ295" s="111"/>
      <c r="BK295" s="111"/>
      <c r="BL295" s="111"/>
      <c r="BM295" s="111"/>
      <c r="BN295" s="111"/>
      <c r="BO295" s="111"/>
      <c r="BP295" s="111"/>
      <c r="BQ295" s="111"/>
      <c r="BR295" s="111"/>
      <c r="BS295" s="111"/>
      <c r="BT295" s="111"/>
      <c r="BU295" s="111"/>
      <c r="BV295" s="111"/>
      <c r="BW295" s="111"/>
      <c r="BX295" s="111"/>
      <c r="BY295" s="111"/>
      <c r="BZ295" s="111"/>
      <c r="CA295" s="111"/>
      <c r="CB295" s="111"/>
      <c r="CC295" s="111"/>
      <c r="CD295" s="111"/>
      <c r="CE295" s="111"/>
      <c r="CF295" s="111"/>
      <c r="CG295" s="111"/>
      <c r="CH295" s="111"/>
      <c r="CI295" s="111"/>
      <c r="CJ295" s="111"/>
      <c r="CK295" s="111"/>
      <c r="CL295" s="111"/>
      <c r="CM295" s="111"/>
      <c r="CN295" s="111"/>
      <c r="CO295" s="111"/>
      <c r="CP295" s="111"/>
      <c r="CQ295" s="111"/>
      <c r="CR295" s="111"/>
      <c r="CS295" s="111"/>
      <c r="CT295" s="111"/>
      <c r="CU295" s="111"/>
      <c r="CV295" s="111"/>
      <c r="CW295" s="111"/>
      <c r="CX295" s="111"/>
      <c r="CY295" s="111"/>
      <c r="CZ295" s="111"/>
      <c r="DA295" s="111"/>
      <c r="DB295" s="111"/>
    </row>
    <row r="296" spans="2:106" x14ac:dyDescent="0.35">
      <c r="B296" s="129" t="str" cm="1">
        <f t="array" ref="B296">IFERROR(INDEX(#REF!,SMALL(#REF!,ROW(288:288))),"")</f>
        <v/>
      </c>
      <c r="C296" s="129"/>
      <c r="D296" s="129"/>
      <c r="E296" s="129"/>
      <c r="F296" s="129"/>
      <c r="G296" s="129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/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  <c r="AT296" s="111"/>
      <c r="AU296" s="111"/>
      <c r="AV296" s="111"/>
      <c r="AW296" s="111"/>
      <c r="AX296" s="111"/>
      <c r="AY296" s="111"/>
      <c r="AZ296" s="111"/>
      <c r="BA296" s="111"/>
      <c r="BB296" s="111"/>
      <c r="BC296" s="111"/>
      <c r="BD296" s="111"/>
      <c r="BE296" s="111"/>
      <c r="BF296" s="111"/>
      <c r="BG296" s="111"/>
      <c r="BH296" s="111"/>
      <c r="BI296" s="111"/>
      <c r="BJ296" s="111"/>
      <c r="BK296" s="111"/>
      <c r="BL296" s="111"/>
      <c r="BM296" s="111"/>
      <c r="BN296" s="111"/>
      <c r="BO296" s="111"/>
      <c r="BP296" s="111"/>
      <c r="BQ296" s="111"/>
      <c r="BR296" s="111"/>
      <c r="BS296" s="111"/>
      <c r="BT296" s="111"/>
      <c r="BU296" s="111"/>
      <c r="BV296" s="111"/>
      <c r="BW296" s="111"/>
      <c r="BX296" s="111"/>
      <c r="BY296" s="111"/>
      <c r="BZ296" s="111"/>
      <c r="CA296" s="111"/>
      <c r="CB296" s="111"/>
      <c r="CC296" s="111"/>
      <c r="CD296" s="111"/>
      <c r="CE296" s="111"/>
      <c r="CF296" s="111"/>
      <c r="CG296" s="111"/>
      <c r="CH296" s="111"/>
      <c r="CI296" s="111"/>
      <c r="CJ296" s="111"/>
      <c r="CK296" s="111"/>
      <c r="CL296" s="111"/>
      <c r="CM296" s="111"/>
      <c r="CN296" s="111"/>
      <c r="CO296" s="111"/>
      <c r="CP296" s="111"/>
      <c r="CQ296" s="111"/>
      <c r="CR296" s="111"/>
      <c r="CS296" s="111"/>
      <c r="CT296" s="111"/>
      <c r="CU296" s="111"/>
      <c r="CV296" s="111"/>
      <c r="CW296" s="111"/>
      <c r="CX296" s="111"/>
      <c r="CY296" s="111"/>
      <c r="CZ296" s="111"/>
      <c r="DA296" s="111"/>
      <c r="DB296" s="111"/>
    </row>
    <row r="297" spans="2:106" x14ac:dyDescent="0.35">
      <c r="B297" s="129" t="str" cm="1">
        <f t="array" ref="B297">IFERROR(INDEX(#REF!,SMALL(#REF!,ROW(289:289))),"")</f>
        <v/>
      </c>
      <c r="C297" s="129"/>
      <c r="D297" s="129"/>
      <c r="E297" s="129"/>
      <c r="F297" s="129"/>
      <c r="G297" s="129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1"/>
      <c r="AI297" s="111"/>
      <c r="AJ297" s="111"/>
      <c r="AK297" s="111"/>
      <c r="AL297" s="111"/>
      <c r="AM297" s="111"/>
      <c r="AN297" s="111"/>
      <c r="AO297" s="111"/>
      <c r="AP297" s="111"/>
      <c r="AQ297" s="111"/>
      <c r="AR297" s="111"/>
      <c r="AS297" s="111"/>
      <c r="AT297" s="111"/>
      <c r="AU297" s="111"/>
      <c r="AV297" s="111"/>
      <c r="AW297" s="111"/>
      <c r="AX297" s="111"/>
      <c r="AY297" s="111"/>
      <c r="AZ297" s="111"/>
      <c r="BA297" s="111"/>
      <c r="BB297" s="111"/>
      <c r="BC297" s="111"/>
      <c r="BD297" s="111"/>
      <c r="BE297" s="111"/>
      <c r="BF297" s="111"/>
      <c r="BG297" s="111"/>
      <c r="BH297" s="111"/>
      <c r="BI297" s="111"/>
      <c r="BJ297" s="111"/>
      <c r="BK297" s="111"/>
      <c r="BL297" s="111"/>
      <c r="BM297" s="111"/>
      <c r="BN297" s="111"/>
      <c r="BO297" s="111"/>
      <c r="BP297" s="111"/>
      <c r="BQ297" s="111"/>
      <c r="BR297" s="111"/>
      <c r="BS297" s="111"/>
      <c r="BT297" s="111"/>
      <c r="BU297" s="111"/>
      <c r="BV297" s="111"/>
      <c r="BW297" s="111"/>
      <c r="BX297" s="111"/>
      <c r="BY297" s="111"/>
      <c r="BZ297" s="111"/>
      <c r="CA297" s="111"/>
      <c r="CB297" s="111"/>
      <c r="CC297" s="111"/>
      <c r="CD297" s="111"/>
      <c r="CE297" s="111"/>
      <c r="CF297" s="111"/>
      <c r="CG297" s="111"/>
      <c r="CH297" s="111"/>
      <c r="CI297" s="111"/>
      <c r="CJ297" s="111"/>
      <c r="CK297" s="111"/>
      <c r="CL297" s="111"/>
      <c r="CM297" s="111"/>
      <c r="CN297" s="111"/>
      <c r="CO297" s="111"/>
      <c r="CP297" s="111"/>
      <c r="CQ297" s="111"/>
      <c r="CR297" s="111"/>
      <c r="CS297" s="111"/>
      <c r="CT297" s="111"/>
      <c r="CU297" s="111"/>
      <c r="CV297" s="111"/>
      <c r="CW297" s="111"/>
      <c r="CX297" s="111"/>
      <c r="CY297" s="111"/>
      <c r="CZ297" s="111"/>
      <c r="DA297" s="111"/>
      <c r="DB297" s="111"/>
    </row>
    <row r="298" spans="2:106" x14ac:dyDescent="0.35">
      <c r="B298" s="129" t="str" cm="1">
        <f t="array" ref="B298">IFERROR(INDEX(#REF!,SMALL(#REF!,ROW(290:290))),"")</f>
        <v/>
      </c>
      <c r="C298" s="129"/>
      <c r="D298" s="129"/>
      <c r="E298" s="129"/>
      <c r="F298" s="129"/>
      <c r="G298" s="129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1"/>
      <c r="AI298" s="111"/>
      <c r="AJ298" s="111"/>
      <c r="AK298" s="111"/>
      <c r="AL298" s="111"/>
      <c r="AM298" s="111"/>
      <c r="AN298" s="111"/>
      <c r="AO298" s="111"/>
      <c r="AP298" s="111"/>
      <c r="AQ298" s="111"/>
      <c r="AR298" s="111"/>
      <c r="AS298" s="111"/>
      <c r="AT298" s="111"/>
      <c r="AU298" s="111"/>
      <c r="AV298" s="111"/>
      <c r="AW298" s="111"/>
      <c r="AX298" s="111"/>
      <c r="AY298" s="111"/>
      <c r="AZ298" s="111"/>
      <c r="BA298" s="111"/>
      <c r="BB298" s="111"/>
      <c r="BC298" s="111"/>
      <c r="BD298" s="111"/>
      <c r="BE298" s="111"/>
      <c r="BF298" s="111"/>
      <c r="BG298" s="111"/>
      <c r="BH298" s="111"/>
      <c r="BI298" s="111"/>
      <c r="BJ298" s="111"/>
      <c r="BK298" s="111"/>
      <c r="BL298" s="111"/>
      <c r="BM298" s="111"/>
      <c r="BN298" s="111"/>
      <c r="BO298" s="111"/>
      <c r="BP298" s="111"/>
      <c r="BQ298" s="111"/>
      <c r="BR298" s="111"/>
      <c r="BS298" s="111"/>
      <c r="BT298" s="111"/>
      <c r="BU298" s="111"/>
      <c r="BV298" s="111"/>
      <c r="BW298" s="111"/>
      <c r="BX298" s="111"/>
      <c r="BY298" s="111"/>
      <c r="BZ298" s="111"/>
      <c r="CA298" s="111"/>
      <c r="CB298" s="111"/>
      <c r="CC298" s="111"/>
      <c r="CD298" s="111"/>
      <c r="CE298" s="111"/>
      <c r="CF298" s="111"/>
      <c r="CG298" s="111"/>
      <c r="CH298" s="111"/>
      <c r="CI298" s="111"/>
      <c r="CJ298" s="111"/>
      <c r="CK298" s="111"/>
      <c r="CL298" s="111"/>
      <c r="CM298" s="111"/>
      <c r="CN298" s="111"/>
      <c r="CO298" s="111"/>
      <c r="CP298" s="111"/>
      <c r="CQ298" s="111"/>
      <c r="CR298" s="111"/>
      <c r="CS298" s="111"/>
      <c r="CT298" s="111"/>
      <c r="CU298" s="111"/>
      <c r="CV298" s="111"/>
      <c r="CW298" s="111"/>
      <c r="CX298" s="111"/>
      <c r="CY298" s="111"/>
      <c r="CZ298" s="111"/>
      <c r="DA298" s="111"/>
      <c r="DB298" s="111"/>
    </row>
    <row r="299" spans="2:106" x14ac:dyDescent="0.35">
      <c r="B299" s="129" t="str" cm="1">
        <f t="array" ref="B299">IFERROR(INDEX(#REF!,SMALL(#REF!,ROW(291:291))),"")</f>
        <v/>
      </c>
      <c r="C299" s="129"/>
      <c r="D299" s="129"/>
      <c r="E299" s="129"/>
      <c r="F299" s="129"/>
      <c r="G299" s="129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1"/>
      <c r="AI299" s="111"/>
      <c r="AJ299" s="111"/>
      <c r="AK299" s="111"/>
      <c r="AL299" s="111"/>
      <c r="AM299" s="111"/>
      <c r="AN299" s="111"/>
      <c r="AO299" s="111"/>
      <c r="AP299" s="111"/>
      <c r="AQ299" s="111"/>
      <c r="AR299" s="111"/>
      <c r="AS299" s="111"/>
      <c r="AT299" s="111"/>
      <c r="AU299" s="111"/>
      <c r="AV299" s="111"/>
      <c r="AW299" s="111"/>
      <c r="AX299" s="111"/>
      <c r="AY299" s="111"/>
      <c r="AZ299" s="111"/>
      <c r="BA299" s="111"/>
      <c r="BB299" s="111"/>
      <c r="BC299" s="111"/>
      <c r="BD299" s="111"/>
      <c r="BE299" s="111"/>
      <c r="BF299" s="111"/>
      <c r="BG299" s="111"/>
      <c r="BH299" s="111"/>
      <c r="BI299" s="111"/>
      <c r="BJ299" s="111"/>
      <c r="BK299" s="111"/>
      <c r="BL299" s="111"/>
      <c r="BM299" s="111"/>
      <c r="BN299" s="111"/>
      <c r="BO299" s="111"/>
      <c r="BP299" s="111"/>
      <c r="BQ299" s="111"/>
      <c r="BR299" s="111"/>
      <c r="BS299" s="111"/>
      <c r="BT299" s="111"/>
      <c r="BU299" s="111"/>
      <c r="BV299" s="111"/>
      <c r="BW299" s="111"/>
      <c r="BX299" s="111"/>
      <c r="BY299" s="111"/>
      <c r="BZ299" s="111"/>
      <c r="CA299" s="111"/>
      <c r="CB299" s="111"/>
      <c r="CC299" s="111"/>
      <c r="CD299" s="111"/>
      <c r="CE299" s="111"/>
      <c r="CF299" s="111"/>
      <c r="CG299" s="111"/>
      <c r="CH299" s="111"/>
      <c r="CI299" s="111"/>
      <c r="CJ299" s="111"/>
      <c r="CK299" s="111"/>
      <c r="CL299" s="111"/>
      <c r="CM299" s="111"/>
      <c r="CN299" s="111"/>
      <c r="CO299" s="111"/>
      <c r="CP299" s="111"/>
      <c r="CQ299" s="111"/>
      <c r="CR299" s="111"/>
      <c r="CS299" s="111"/>
      <c r="CT299" s="111"/>
      <c r="CU299" s="111"/>
      <c r="CV299" s="111"/>
      <c r="CW299" s="111"/>
      <c r="CX299" s="111"/>
      <c r="CY299" s="111"/>
      <c r="CZ299" s="111"/>
      <c r="DA299" s="111"/>
      <c r="DB299" s="111"/>
    </row>
    <row r="300" spans="2:106" x14ac:dyDescent="0.35">
      <c r="B300" s="129" t="str" cm="1">
        <f t="array" ref="B300">IFERROR(INDEX(#REF!,SMALL(#REF!,ROW(292:292))),"")</f>
        <v/>
      </c>
      <c r="C300" s="129"/>
      <c r="D300" s="129"/>
      <c r="E300" s="129"/>
      <c r="F300" s="129"/>
      <c r="G300" s="129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/>
      <c r="AN300" s="111"/>
      <c r="AO300" s="111"/>
      <c r="AP300" s="111"/>
      <c r="AQ300" s="111"/>
      <c r="AR300" s="111"/>
      <c r="AS300" s="111"/>
      <c r="AT300" s="111"/>
      <c r="AU300" s="111"/>
      <c r="AV300" s="111"/>
      <c r="AW300" s="111"/>
      <c r="AX300" s="111"/>
      <c r="AY300" s="111"/>
      <c r="AZ300" s="111"/>
      <c r="BA300" s="111"/>
      <c r="BB300" s="111"/>
      <c r="BC300" s="111"/>
      <c r="BD300" s="111"/>
      <c r="BE300" s="111"/>
      <c r="BF300" s="111"/>
      <c r="BG300" s="111"/>
      <c r="BH300" s="111"/>
      <c r="BI300" s="111"/>
      <c r="BJ300" s="111"/>
      <c r="BK300" s="111"/>
      <c r="BL300" s="111"/>
      <c r="BM300" s="111"/>
      <c r="BN300" s="111"/>
      <c r="BO300" s="111"/>
      <c r="BP300" s="111"/>
      <c r="BQ300" s="111"/>
      <c r="BR300" s="111"/>
      <c r="BS300" s="111"/>
      <c r="BT300" s="111"/>
      <c r="BU300" s="111"/>
      <c r="BV300" s="111"/>
      <c r="BW300" s="111"/>
      <c r="BX300" s="111"/>
      <c r="BY300" s="111"/>
      <c r="BZ300" s="111"/>
      <c r="CA300" s="111"/>
      <c r="CB300" s="111"/>
      <c r="CC300" s="111"/>
      <c r="CD300" s="111"/>
      <c r="CE300" s="111"/>
      <c r="CF300" s="111"/>
      <c r="CG300" s="111"/>
      <c r="CH300" s="111"/>
      <c r="CI300" s="111"/>
      <c r="CJ300" s="111"/>
      <c r="CK300" s="111"/>
      <c r="CL300" s="111"/>
      <c r="CM300" s="111"/>
      <c r="CN300" s="111"/>
      <c r="CO300" s="111"/>
      <c r="CP300" s="111"/>
      <c r="CQ300" s="111"/>
      <c r="CR300" s="111"/>
      <c r="CS300" s="111"/>
      <c r="CT300" s="111"/>
      <c r="CU300" s="111"/>
      <c r="CV300" s="111"/>
      <c r="CW300" s="111"/>
      <c r="CX300" s="111"/>
      <c r="CY300" s="111"/>
      <c r="CZ300" s="111"/>
      <c r="DA300" s="111"/>
      <c r="DB300" s="111"/>
    </row>
    <row r="301" spans="2:106" x14ac:dyDescent="0.35">
      <c r="B301" s="129" t="str" cm="1">
        <f t="array" ref="B301">IFERROR(INDEX(#REF!,SMALL(#REF!,ROW(293:293))),"")</f>
        <v/>
      </c>
      <c r="C301" s="129"/>
      <c r="D301" s="129"/>
      <c r="E301" s="129"/>
      <c r="F301" s="129"/>
      <c r="G301" s="129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111"/>
      <c r="AP301" s="111"/>
      <c r="AQ301" s="111"/>
      <c r="AR301" s="111"/>
      <c r="AS301" s="111"/>
      <c r="AT301" s="111"/>
      <c r="AU301" s="111"/>
      <c r="AV301" s="111"/>
      <c r="AW301" s="111"/>
      <c r="AX301" s="111"/>
      <c r="AY301" s="111"/>
      <c r="AZ301" s="111"/>
      <c r="BA301" s="111"/>
      <c r="BB301" s="111"/>
      <c r="BC301" s="111"/>
      <c r="BD301" s="111"/>
      <c r="BE301" s="111"/>
      <c r="BF301" s="111"/>
      <c r="BG301" s="111"/>
      <c r="BH301" s="111"/>
      <c r="BI301" s="111"/>
      <c r="BJ301" s="111"/>
      <c r="BK301" s="111"/>
      <c r="BL301" s="111"/>
      <c r="BM301" s="111"/>
      <c r="BN301" s="111"/>
      <c r="BO301" s="111"/>
      <c r="BP301" s="111"/>
      <c r="BQ301" s="111"/>
      <c r="BR301" s="111"/>
      <c r="BS301" s="111"/>
      <c r="BT301" s="111"/>
      <c r="BU301" s="111"/>
      <c r="BV301" s="111"/>
      <c r="BW301" s="111"/>
      <c r="BX301" s="111"/>
      <c r="BY301" s="111"/>
      <c r="BZ301" s="111"/>
      <c r="CA301" s="111"/>
      <c r="CB301" s="111"/>
      <c r="CC301" s="111"/>
      <c r="CD301" s="111"/>
      <c r="CE301" s="111"/>
      <c r="CF301" s="111"/>
      <c r="CG301" s="111"/>
      <c r="CH301" s="111"/>
      <c r="CI301" s="111"/>
      <c r="CJ301" s="111"/>
      <c r="CK301" s="111"/>
      <c r="CL301" s="111"/>
      <c r="CM301" s="111"/>
      <c r="CN301" s="111"/>
      <c r="CO301" s="111"/>
      <c r="CP301" s="111"/>
      <c r="CQ301" s="111"/>
      <c r="CR301" s="111"/>
      <c r="CS301" s="111"/>
      <c r="CT301" s="111"/>
      <c r="CU301" s="111"/>
      <c r="CV301" s="111"/>
      <c r="CW301" s="111"/>
      <c r="CX301" s="111"/>
      <c r="CY301" s="111"/>
      <c r="CZ301" s="111"/>
      <c r="DA301" s="111"/>
      <c r="DB301" s="111"/>
    </row>
    <row r="302" spans="2:106" x14ac:dyDescent="0.35">
      <c r="B302" s="129" t="str" cm="1">
        <f t="array" ref="B302">IFERROR(INDEX(#REF!,SMALL(#REF!,ROW(294:294))),"")</f>
        <v/>
      </c>
      <c r="C302" s="129"/>
      <c r="D302" s="129"/>
      <c r="E302" s="129"/>
      <c r="F302" s="129"/>
      <c r="G302" s="129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1"/>
      <c r="AI302" s="111"/>
      <c r="AJ302" s="111"/>
      <c r="AK302" s="111"/>
      <c r="AL302" s="111"/>
      <c r="AM302" s="111"/>
      <c r="AN302" s="111"/>
      <c r="AO302" s="111"/>
      <c r="AP302" s="111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111"/>
      <c r="BH302" s="111"/>
      <c r="BI302" s="111"/>
      <c r="BJ302" s="111"/>
      <c r="BK302" s="111"/>
      <c r="BL302" s="111"/>
      <c r="BM302" s="111"/>
      <c r="BN302" s="111"/>
      <c r="BO302" s="111"/>
      <c r="BP302" s="111"/>
      <c r="BQ302" s="111"/>
      <c r="BR302" s="111"/>
      <c r="BS302" s="111"/>
      <c r="BT302" s="111"/>
      <c r="BU302" s="111"/>
      <c r="BV302" s="111"/>
      <c r="BW302" s="111"/>
      <c r="BX302" s="111"/>
      <c r="BY302" s="111"/>
      <c r="BZ302" s="111"/>
      <c r="CA302" s="111"/>
      <c r="CB302" s="111"/>
      <c r="CC302" s="111"/>
      <c r="CD302" s="111"/>
      <c r="CE302" s="111"/>
      <c r="CF302" s="111"/>
      <c r="CG302" s="111"/>
      <c r="CH302" s="111"/>
      <c r="CI302" s="111"/>
      <c r="CJ302" s="111"/>
      <c r="CK302" s="111"/>
      <c r="CL302" s="111"/>
      <c r="CM302" s="111"/>
      <c r="CN302" s="111"/>
      <c r="CO302" s="111"/>
      <c r="CP302" s="111"/>
      <c r="CQ302" s="111"/>
      <c r="CR302" s="111"/>
      <c r="CS302" s="111"/>
      <c r="CT302" s="111"/>
      <c r="CU302" s="111"/>
      <c r="CV302" s="111"/>
      <c r="CW302" s="111"/>
      <c r="CX302" s="111"/>
      <c r="CY302" s="111"/>
      <c r="CZ302" s="111"/>
      <c r="DA302" s="111"/>
      <c r="DB302" s="111"/>
    </row>
    <row r="303" spans="2:106" x14ac:dyDescent="0.35">
      <c r="B303" s="129" t="str" cm="1">
        <f t="array" ref="B303">IFERROR(INDEX(#REF!,SMALL(#REF!,ROW(295:295))),"")</f>
        <v/>
      </c>
      <c r="C303" s="129"/>
      <c r="D303" s="129"/>
      <c r="E303" s="129"/>
      <c r="F303" s="129"/>
      <c r="G303" s="129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1"/>
      <c r="AI303" s="111"/>
      <c r="AJ303" s="111"/>
      <c r="AK303" s="111"/>
      <c r="AL303" s="111"/>
      <c r="AM303" s="111"/>
      <c r="AN303" s="111"/>
      <c r="AO303" s="111"/>
      <c r="AP303" s="111"/>
      <c r="AQ303" s="111"/>
      <c r="AR303" s="111"/>
      <c r="AS303" s="111"/>
      <c r="AT303" s="111"/>
      <c r="AU303" s="111"/>
      <c r="AV303" s="111"/>
      <c r="AW303" s="111"/>
      <c r="AX303" s="111"/>
      <c r="AY303" s="111"/>
      <c r="AZ303" s="111"/>
      <c r="BA303" s="111"/>
      <c r="BB303" s="111"/>
      <c r="BC303" s="111"/>
      <c r="BD303" s="111"/>
      <c r="BE303" s="111"/>
      <c r="BF303" s="111"/>
      <c r="BG303" s="111"/>
      <c r="BH303" s="111"/>
      <c r="BI303" s="111"/>
      <c r="BJ303" s="111"/>
      <c r="BK303" s="111"/>
      <c r="BL303" s="111"/>
      <c r="BM303" s="111"/>
      <c r="BN303" s="111"/>
      <c r="BO303" s="111"/>
      <c r="BP303" s="111"/>
      <c r="BQ303" s="111"/>
      <c r="BR303" s="111"/>
      <c r="BS303" s="111"/>
      <c r="BT303" s="111"/>
      <c r="BU303" s="111"/>
      <c r="BV303" s="111"/>
      <c r="BW303" s="111"/>
      <c r="BX303" s="111"/>
      <c r="BY303" s="111"/>
      <c r="BZ303" s="111"/>
      <c r="CA303" s="111"/>
      <c r="CB303" s="111"/>
      <c r="CC303" s="111"/>
      <c r="CD303" s="111"/>
      <c r="CE303" s="111"/>
      <c r="CF303" s="111"/>
      <c r="CG303" s="111"/>
      <c r="CH303" s="111"/>
      <c r="CI303" s="111"/>
      <c r="CJ303" s="111"/>
      <c r="CK303" s="111"/>
      <c r="CL303" s="111"/>
      <c r="CM303" s="111"/>
      <c r="CN303" s="111"/>
      <c r="CO303" s="111"/>
      <c r="CP303" s="111"/>
      <c r="CQ303" s="111"/>
      <c r="CR303" s="111"/>
      <c r="CS303" s="111"/>
      <c r="CT303" s="111"/>
      <c r="CU303" s="111"/>
      <c r="CV303" s="111"/>
      <c r="CW303" s="111"/>
      <c r="CX303" s="111"/>
      <c r="CY303" s="111"/>
      <c r="CZ303" s="111"/>
      <c r="DA303" s="111"/>
      <c r="DB303" s="111"/>
    </row>
    <row r="304" spans="2:106" x14ac:dyDescent="0.35">
      <c r="B304" s="129" t="str" cm="1">
        <f t="array" ref="B304">IFERROR(INDEX(#REF!,SMALL(#REF!,ROW(296:296))),"")</f>
        <v/>
      </c>
      <c r="C304" s="129"/>
      <c r="D304" s="129"/>
      <c r="E304" s="129"/>
      <c r="F304" s="129"/>
      <c r="G304" s="129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1"/>
      <c r="AI304" s="111"/>
      <c r="AJ304" s="111"/>
      <c r="AK304" s="111"/>
      <c r="AL304" s="111"/>
      <c r="AM304" s="111"/>
      <c r="AN304" s="111"/>
      <c r="AO304" s="111"/>
      <c r="AP304" s="111"/>
      <c r="AQ304" s="111"/>
      <c r="AR304" s="111"/>
      <c r="AS304" s="111"/>
      <c r="AT304" s="111"/>
      <c r="AU304" s="111"/>
      <c r="AV304" s="111"/>
      <c r="AW304" s="111"/>
      <c r="AX304" s="111"/>
      <c r="AY304" s="111"/>
      <c r="AZ304" s="111"/>
      <c r="BA304" s="111"/>
      <c r="BB304" s="111"/>
      <c r="BC304" s="111"/>
      <c r="BD304" s="111"/>
      <c r="BE304" s="111"/>
      <c r="BF304" s="111"/>
      <c r="BG304" s="111"/>
      <c r="BH304" s="111"/>
      <c r="BI304" s="111"/>
      <c r="BJ304" s="111"/>
      <c r="BK304" s="111"/>
      <c r="BL304" s="111"/>
      <c r="BM304" s="111"/>
      <c r="BN304" s="111"/>
      <c r="BO304" s="111"/>
      <c r="BP304" s="111"/>
      <c r="BQ304" s="111"/>
      <c r="BR304" s="111"/>
      <c r="BS304" s="111"/>
      <c r="BT304" s="111"/>
      <c r="BU304" s="111"/>
      <c r="BV304" s="111"/>
      <c r="BW304" s="111"/>
      <c r="BX304" s="111"/>
      <c r="BY304" s="111"/>
      <c r="BZ304" s="111"/>
      <c r="CA304" s="111"/>
      <c r="CB304" s="111"/>
      <c r="CC304" s="111"/>
      <c r="CD304" s="111"/>
      <c r="CE304" s="111"/>
      <c r="CF304" s="111"/>
      <c r="CG304" s="111"/>
      <c r="CH304" s="111"/>
      <c r="CI304" s="111"/>
      <c r="CJ304" s="111"/>
      <c r="CK304" s="111"/>
      <c r="CL304" s="111"/>
      <c r="CM304" s="111"/>
      <c r="CN304" s="111"/>
      <c r="CO304" s="111"/>
      <c r="CP304" s="111"/>
      <c r="CQ304" s="111"/>
      <c r="CR304" s="111"/>
      <c r="CS304" s="111"/>
      <c r="CT304" s="111"/>
      <c r="CU304" s="111"/>
      <c r="CV304" s="111"/>
      <c r="CW304" s="111"/>
      <c r="CX304" s="111"/>
      <c r="CY304" s="111"/>
      <c r="CZ304" s="111"/>
      <c r="DA304" s="111"/>
      <c r="DB304" s="111"/>
    </row>
    <row r="305" spans="2:106" x14ac:dyDescent="0.35">
      <c r="B305" s="129" t="str" cm="1">
        <f t="array" ref="B305">IFERROR(INDEX(#REF!,SMALL(#REF!,ROW(297:297))),"")</f>
        <v/>
      </c>
      <c r="C305" s="129"/>
      <c r="D305" s="129"/>
      <c r="E305" s="129"/>
      <c r="F305" s="129"/>
      <c r="G305" s="129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1"/>
      <c r="AI305" s="111"/>
      <c r="AJ305" s="111"/>
      <c r="AK305" s="111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111"/>
      <c r="BH305" s="111"/>
      <c r="BI305" s="111"/>
      <c r="BJ305" s="111"/>
      <c r="BK305" s="111"/>
      <c r="BL305" s="111"/>
      <c r="BM305" s="111"/>
      <c r="BN305" s="111"/>
      <c r="BO305" s="111"/>
      <c r="BP305" s="111"/>
      <c r="BQ305" s="111"/>
      <c r="BR305" s="111"/>
      <c r="BS305" s="111"/>
      <c r="BT305" s="111"/>
      <c r="BU305" s="111"/>
      <c r="BV305" s="111"/>
      <c r="BW305" s="111"/>
      <c r="BX305" s="111"/>
      <c r="BY305" s="111"/>
      <c r="BZ305" s="111"/>
      <c r="CA305" s="111"/>
      <c r="CB305" s="111"/>
      <c r="CC305" s="111"/>
      <c r="CD305" s="111"/>
      <c r="CE305" s="111"/>
      <c r="CF305" s="111"/>
      <c r="CG305" s="111"/>
      <c r="CH305" s="111"/>
      <c r="CI305" s="111"/>
      <c r="CJ305" s="111"/>
      <c r="CK305" s="111"/>
      <c r="CL305" s="111"/>
      <c r="CM305" s="111"/>
      <c r="CN305" s="111"/>
      <c r="CO305" s="111"/>
      <c r="CP305" s="111"/>
      <c r="CQ305" s="111"/>
      <c r="CR305" s="111"/>
      <c r="CS305" s="111"/>
      <c r="CT305" s="111"/>
      <c r="CU305" s="111"/>
      <c r="CV305" s="111"/>
      <c r="CW305" s="111"/>
      <c r="CX305" s="111"/>
      <c r="CY305" s="111"/>
      <c r="CZ305" s="111"/>
      <c r="DA305" s="111"/>
      <c r="DB305" s="111"/>
    </row>
    <row r="306" spans="2:106" x14ac:dyDescent="0.35">
      <c r="B306" s="129" t="str" cm="1">
        <f t="array" ref="B306">IFERROR(INDEX(#REF!,SMALL(#REF!,ROW(298:298))),"")</f>
        <v/>
      </c>
      <c r="C306" s="129"/>
      <c r="D306" s="129"/>
      <c r="E306" s="129"/>
      <c r="F306" s="129"/>
      <c r="G306" s="129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1"/>
      <c r="AI306" s="111"/>
      <c r="AJ306" s="111"/>
      <c r="AK306" s="111"/>
      <c r="AL306" s="111"/>
      <c r="AM306" s="111"/>
      <c r="AN306" s="111"/>
      <c r="AO306" s="111"/>
      <c r="AP306" s="111"/>
      <c r="AQ306" s="111"/>
      <c r="AR306" s="111"/>
      <c r="AS306" s="111"/>
      <c r="AT306" s="111"/>
      <c r="AU306" s="111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1"/>
      <c r="BG306" s="111"/>
      <c r="BH306" s="111"/>
      <c r="BI306" s="111"/>
      <c r="BJ306" s="111"/>
      <c r="BK306" s="111"/>
      <c r="BL306" s="111"/>
      <c r="BM306" s="111"/>
      <c r="BN306" s="111"/>
      <c r="BO306" s="111"/>
      <c r="BP306" s="111"/>
      <c r="BQ306" s="111"/>
      <c r="BR306" s="111"/>
      <c r="BS306" s="111"/>
      <c r="BT306" s="111"/>
      <c r="BU306" s="111"/>
      <c r="BV306" s="111"/>
      <c r="BW306" s="111"/>
      <c r="BX306" s="111"/>
      <c r="BY306" s="111"/>
      <c r="BZ306" s="111"/>
      <c r="CA306" s="111"/>
      <c r="CB306" s="111"/>
      <c r="CC306" s="111"/>
      <c r="CD306" s="111"/>
      <c r="CE306" s="111"/>
      <c r="CF306" s="111"/>
      <c r="CG306" s="111"/>
      <c r="CH306" s="111"/>
      <c r="CI306" s="111"/>
      <c r="CJ306" s="111"/>
      <c r="CK306" s="111"/>
      <c r="CL306" s="111"/>
      <c r="CM306" s="111"/>
      <c r="CN306" s="111"/>
      <c r="CO306" s="111"/>
      <c r="CP306" s="111"/>
      <c r="CQ306" s="111"/>
      <c r="CR306" s="111"/>
      <c r="CS306" s="111"/>
      <c r="CT306" s="111"/>
      <c r="CU306" s="111"/>
      <c r="CV306" s="111"/>
      <c r="CW306" s="111"/>
      <c r="CX306" s="111"/>
      <c r="CY306" s="111"/>
      <c r="CZ306" s="111"/>
      <c r="DA306" s="111"/>
      <c r="DB306" s="111"/>
    </row>
    <row r="307" spans="2:106" x14ac:dyDescent="0.35">
      <c r="B307" s="129" t="str" cm="1">
        <f t="array" ref="B307">IFERROR(INDEX(#REF!,SMALL(#REF!,ROW(299:299))),"")</f>
        <v/>
      </c>
      <c r="C307" s="129"/>
      <c r="D307" s="129"/>
      <c r="E307" s="129"/>
      <c r="F307" s="129"/>
      <c r="G307" s="129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1"/>
      <c r="AI307" s="111"/>
      <c r="AJ307" s="111"/>
      <c r="AK307" s="111"/>
      <c r="AL307" s="111"/>
      <c r="AM307" s="111"/>
      <c r="AN307" s="111"/>
      <c r="AO307" s="111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/>
      <c r="BE307" s="111"/>
      <c r="BF307" s="111"/>
      <c r="BG307" s="111"/>
      <c r="BH307" s="111"/>
      <c r="BI307" s="111"/>
      <c r="BJ307" s="111"/>
      <c r="BK307" s="111"/>
      <c r="BL307" s="111"/>
      <c r="BM307" s="111"/>
      <c r="BN307" s="111"/>
      <c r="BO307" s="111"/>
      <c r="BP307" s="111"/>
      <c r="BQ307" s="111"/>
      <c r="BR307" s="111"/>
      <c r="BS307" s="111"/>
      <c r="BT307" s="111"/>
      <c r="BU307" s="111"/>
      <c r="BV307" s="111"/>
      <c r="BW307" s="111"/>
      <c r="BX307" s="111"/>
      <c r="BY307" s="111"/>
      <c r="BZ307" s="111"/>
      <c r="CA307" s="111"/>
      <c r="CB307" s="111"/>
      <c r="CC307" s="111"/>
      <c r="CD307" s="111"/>
      <c r="CE307" s="111"/>
      <c r="CF307" s="111"/>
      <c r="CG307" s="111"/>
      <c r="CH307" s="111"/>
      <c r="CI307" s="111"/>
      <c r="CJ307" s="111"/>
      <c r="CK307" s="111"/>
      <c r="CL307" s="111"/>
      <c r="CM307" s="111"/>
      <c r="CN307" s="111"/>
      <c r="CO307" s="111"/>
      <c r="CP307" s="111"/>
      <c r="CQ307" s="111"/>
      <c r="CR307" s="111"/>
      <c r="CS307" s="111"/>
      <c r="CT307" s="111"/>
      <c r="CU307" s="111"/>
      <c r="CV307" s="111"/>
      <c r="CW307" s="111"/>
      <c r="CX307" s="111"/>
      <c r="CY307" s="111"/>
      <c r="CZ307" s="111"/>
      <c r="DA307" s="111"/>
      <c r="DB307" s="111"/>
    </row>
    <row r="308" spans="2:106" x14ac:dyDescent="0.35">
      <c r="B308" s="129" t="str" cm="1">
        <f t="array" ref="B308">IFERROR(INDEX(#REF!,SMALL(#REF!,ROW(300:300))),"")</f>
        <v/>
      </c>
      <c r="C308" s="129"/>
      <c r="D308" s="129"/>
      <c r="E308" s="129"/>
      <c r="F308" s="129"/>
      <c r="G308" s="129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111"/>
      <c r="AW308" s="111"/>
      <c r="AX308" s="111"/>
      <c r="AY308" s="111"/>
      <c r="AZ308" s="111"/>
      <c r="BA308" s="111"/>
      <c r="BB308" s="111"/>
      <c r="BC308" s="111"/>
      <c r="BD308" s="111"/>
      <c r="BE308" s="111"/>
      <c r="BF308" s="111"/>
      <c r="BG308" s="111"/>
      <c r="BH308" s="111"/>
      <c r="BI308" s="111"/>
      <c r="BJ308" s="111"/>
      <c r="BK308" s="111"/>
      <c r="BL308" s="111"/>
      <c r="BM308" s="111"/>
      <c r="BN308" s="111"/>
      <c r="BO308" s="111"/>
      <c r="BP308" s="111"/>
      <c r="BQ308" s="111"/>
      <c r="BR308" s="111"/>
      <c r="BS308" s="111"/>
      <c r="BT308" s="111"/>
      <c r="BU308" s="111"/>
      <c r="BV308" s="111"/>
      <c r="BW308" s="111"/>
      <c r="BX308" s="111"/>
      <c r="BY308" s="111"/>
      <c r="BZ308" s="111"/>
      <c r="CA308" s="111"/>
      <c r="CB308" s="111"/>
      <c r="CC308" s="111"/>
      <c r="CD308" s="111"/>
      <c r="CE308" s="111"/>
      <c r="CF308" s="111"/>
      <c r="CG308" s="111"/>
      <c r="CH308" s="111"/>
      <c r="CI308" s="111"/>
      <c r="CJ308" s="111"/>
      <c r="CK308" s="111"/>
      <c r="CL308" s="111"/>
      <c r="CM308" s="111"/>
      <c r="CN308" s="111"/>
      <c r="CO308" s="111"/>
      <c r="CP308" s="111"/>
      <c r="CQ308" s="111"/>
      <c r="CR308" s="111"/>
      <c r="CS308" s="111"/>
      <c r="CT308" s="111"/>
      <c r="CU308" s="111"/>
      <c r="CV308" s="111"/>
      <c r="CW308" s="111"/>
      <c r="CX308" s="111"/>
      <c r="CY308" s="111"/>
      <c r="CZ308" s="111"/>
      <c r="DA308" s="111"/>
      <c r="DB308" s="111"/>
    </row>
    <row r="309" spans="2:106" x14ac:dyDescent="0.35">
      <c r="B309" s="129" t="str" cm="1">
        <f t="array" ref="B309">IFERROR(INDEX(#REF!,SMALL(#REF!,ROW(301:301))),"")</f>
        <v/>
      </c>
      <c r="C309" s="129"/>
      <c r="D309" s="129"/>
      <c r="E309" s="129"/>
      <c r="F309" s="129"/>
      <c r="G309" s="129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1"/>
      <c r="AI309" s="111"/>
      <c r="AJ309" s="111"/>
      <c r="AK309" s="111"/>
      <c r="AL309" s="111"/>
      <c r="AM309" s="111"/>
      <c r="AN309" s="111"/>
      <c r="AO309" s="111"/>
      <c r="AP309" s="111"/>
      <c r="AQ309" s="111"/>
      <c r="AR309" s="111"/>
      <c r="AS309" s="111"/>
      <c r="AT309" s="111"/>
      <c r="AU309" s="111"/>
      <c r="AV309" s="111"/>
      <c r="AW309" s="111"/>
      <c r="AX309" s="111"/>
      <c r="AY309" s="111"/>
      <c r="AZ309" s="111"/>
      <c r="BA309" s="111"/>
      <c r="BB309" s="111"/>
      <c r="BC309" s="111"/>
      <c r="BD309" s="111"/>
      <c r="BE309" s="111"/>
      <c r="BF309" s="111"/>
      <c r="BG309" s="111"/>
      <c r="BH309" s="111"/>
      <c r="BI309" s="111"/>
      <c r="BJ309" s="111"/>
      <c r="BK309" s="111"/>
      <c r="BL309" s="111"/>
      <c r="BM309" s="111"/>
      <c r="BN309" s="111"/>
      <c r="BO309" s="111"/>
      <c r="BP309" s="111"/>
      <c r="BQ309" s="111"/>
      <c r="BR309" s="111"/>
      <c r="BS309" s="111"/>
      <c r="BT309" s="111"/>
      <c r="BU309" s="111"/>
      <c r="BV309" s="111"/>
      <c r="BW309" s="111"/>
      <c r="BX309" s="111"/>
      <c r="BY309" s="111"/>
      <c r="BZ309" s="111"/>
      <c r="CA309" s="111"/>
      <c r="CB309" s="111"/>
      <c r="CC309" s="111"/>
      <c r="CD309" s="111"/>
      <c r="CE309" s="111"/>
      <c r="CF309" s="111"/>
      <c r="CG309" s="111"/>
      <c r="CH309" s="111"/>
      <c r="CI309" s="111"/>
      <c r="CJ309" s="111"/>
      <c r="CK309" s="111"/>
      <c r="CL309" s="111"/>
      <c r="CM309" s="111"/>
      <c r="CN309" s="111"/>
      <c r="CO309" s="111"/>
      <c r="CP309" s="111"/>
      <c r="CQ309" s="111"/>
      <c r="CR309" s="111"/>
      <c r="CS309" s="111"/>
      <c r="CT309" s="111"/>
      <c r="CU309" s="111"/>
      <c r="CV309" s="111"/>
      <c r="CW309" s="111"/>
      <c r="CX309" s="111"/>
      <c r="CY309" s="111"/>
      <c r="CZ309" s="111"/>
      <c r="DA309" s="111"/>
      <c r="DB309" s="111"/>
    </row>
    <row r="310" spans="2:106" x14ac:dyDescent="0.35">
      <c r="B310" s="129" t="str" cm="1">
        <f t="array" ref="B310">IFERROR(INDEX(#REF!,SMALL(#REF!,ROW(302:302))),"")</f>
        <v/>
      </c>
      <c r="C310" s="129"/>
      <c r="D310" s="129"/>
      <c r="E310" s="129"/>
      <c r="F310" s="129"/>
      <c r="G310" s="129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111"/>
      <c r="AW310" s="111"/>
      <c r="AX310" s="111"/>
      <c r="AY310" s="111"/>
      <c r="AZ310" s="111"/>
      <c r="BA310" s="111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111"/>
      <c r="BL310" s="111"/>
      <c r="BM310" s="111"/>
      <c r="BN310" s="111"/>
      <c r="BO310" s="111"/>
      <c r="BP310" s="111"/>
      <c r="BQ310" s="111"/>
      <c r="BR310" s="111"/>
      <c r="BS310" s="111"/>
      <c r="BT310" s="111"/>
      <c r="BU310" s="111"/>
      <c r="BV310" s="111"/>
      <c r="BW310" s="111"/>
      <c r="BX310" s="111"/>
      <c r="BY310" s="111"/>
      <c r="BZ310" s="111"/>
      <c r="CA310" s="111"/>
      <c r="CB310" s="111"/>
      <c r="CC310" s="111"/>
      <c r="CD310" s="111"/>
      <c r="CE310" s="111"/>
      <c r="CF310" s="111"/>
      <c r="CG310" s="111"/>
      <c r="CH310" s="111"/>
      <c r="CI310" s="111"/>
      <c r="CJ310" s="111"/>
      <c r="CK310" s="111"/>
      <c r="CL310" s="111"/>
      <c r="CM310" s="111"/>
      <c r="CN310" s="111"/>
      <c r="CO310" s="111"/>
      <c r="CP310" s="111"/>
      <c r="CQ310" s="111"/>
      <c r="CR310" s="111"/>
      <c r="CS310" s="111"/>
      <c r="CT310" s="111"/>
      <c r="CU310" s="111"/>
      <c r="CV310" s="111"/>
      <c r="CW310" s="111"/>
      <c r="CX310" s="111"/>
      <c r="CY310" s="111"/>
      <c r="CZ310" s="111"/>
      <c r="DA310" s="111"/>
      <c r="DB310" s="111"/>
    </row>
    <row r="311" spans="2:106" x14ac:dyDescent="0.35">
      <c r="B311" s="129" t="str" cm="1">
        <f t="array" ref="B311">IFERROR(INDEX(#REF!,SMALL(#REF!,ROW(303:303))),"")</f>
        <v/>
      </c>
      <c r="C311" s="129"/>
      <c r="D311" s="129"/>
      <c r="E311" s="129"/>
      <c r="F311" s="129"/>
      <c r="G311" s="129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111"/>
      <c r="AR311" s="111"/>
      <c r="AS311" s="111"/>
      <c r="AT311" s="111"/>
      <c r="AU311" s="111"/>
      <c r="AV311" s="111"/>
      <c r="AW311" s="111"/>
      <c r="AX311" s="111"/>
      <c r="AY311" s="111"/>
      <c r="AZ311" s="111"/>
      <c r="BA311" s="111"/>
      <c r="BB311" s="111"/>
      <c r="BC311" s="111"/>
      <c r="BD311" s="111"/>
      <c r="BE311" s="111"/>
      <c r="BF311" s="111"/>
      <c r="BG311" s="111"/>
      <c r="BH311" s="111"/>
      <c r="BI311" s="111"/>
      <c r="BJ311" s="111"/>
      <c r="BK311" s="111"/>
      <c r="BL311" s="111"/>
      <c r="BM311" s="111"/>
      <c r="BN311" s="111"/>
      <c r="BO311" s="111"/>
      <c r="BP311" s="111"/>
      <c r="BQ311" s="111"/>
      <c r="BR311" s="111"/>
      <c r="BS311" s="111"/>
      <c r="BT311" s="111"/>
      <c r="BU311" s="111"/>
      <c r="BV311" s="111"/>
      <c r="BW311" s="111"/>
      <c r="BX311" s="111"/>
      <c r="BY311" s="111"/>
      <c r="BZ311" s="111"/>
      <c r="CA311" s="111"/>
      <c r="CB311" s="111"/>
      <c r="CC311" s="111"/>
      <c r="CD311" s="111"/>
      <c r="CE311" s="111"/>
      <c r="CF311" s="111"/>
      <c r="CG311" s="111"/>
      <c r="CH311" s="111"/>
      <c r="CI311" s="111"/>
      <c r="CJ311" s="111"/>
      <c r="CK311" s="111"/>
      <c r="CL311" s="111"/>
      <c r="CM311" s="111"/>
      <c r="CN311" s="111"/>
      <c r="CO311" s="111"/>
      <c r="CP311" s="111"/>
      <c r="CQ311" s="111"/>
      <c r="CR311" s="111"/>
      <c r="CS311" s="111"/>
      <c r="CT311" s="111"/>
      <c r="CU311" s="111"/>
      <c r="CV311" s="111"/>
      <c r="CW311" s="111"/>
      <c r="CX311" s="111"/>
      <c r="CY311" s="111"/>
      <c r="CZ311" s="111"/>
      <c r="DA311" s="111"/>
      <c r="DB311" s="111"/>
    </row>
    <row r="312" spans="2:106" x14ac:dyDescent="0.35">
      <c r="B312" s="129" t="str" cm="1">
        <f t="array" ref="B312">IFERROR(INDEX(#REF!,SMALL(#REF!,ROW(304:304))),"")</f>
        <v/>
      </c>
      <c r="C312" s="129"/>
      <c r="D312" s="129"/>
      <c r="E312" s="129"/>
      <c r="F312" s="129"/>
      <c r="G312" s="129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1"/>
      <c r="AI312" s="111"/>
      <c r="AJ312" s="111"/>
      <c r="AK312" s="111"/>
      <c r="AL312" s="111"/>
      <c r="AM312" s="111"/>
      <c r="AN312" s="111"/>
      <c r="AO312" s="111"/>
      <c r="AP312" s="111"/>
      <c r="AQ312" s="111"/>
      <c r="AR312" s="111"/>
      <c r="AS312" s="111"/>
      <c r="AT312" s="111"/>
      <c r="AU312" s="111"/>
      <c r="AV312" s="111"/>
      <c r="AW312" s="111"/>
      <c r="AX312" s="111"/>
      <c r="AY312" s="111"/>
      <c r="AZ312" s="111"/>
      <c r="BA312" s="111"/>
      <c r="BB312" s="111"/>
      <c r="BC312" s="111"/>
      <c r="BD312" s="111"/>
      <c r="BE312" s="111"/>
      <c r="BF312" s="111"/>
      <c r="BG312" s="111"/>
      <c r="BH312" s="111"/>
      <c r="BI312" s="111"/>
      <c r="BJ312" s="111"/>
      <c r="BK312" s="111"/>
      <c r="BL312" s="111"/>
      <c r="BM312" s="111"/>
      <c r="BN312" s="111"/>
      <c r="BO312" s="111"/>
      <c r="BP312" s="111"/>
      <c r="BQ312" s="111"/>
      <c r="BR312" s="111"/>
      <c r="BS312" s="111"/>
      <c r="BT312" s="111"/>
      <c r="BU312" s="111"/>
      <c r="BV312" s="111"/>
      <c r="BW312" s="111"/>
      <c r="BX312" s="111"/>
      <c r="BY312" s="111"/>
      <c r="BZ312" s="111"/>
      <c r="CA312" s="111"/>
      <c r="CB312" s="111"/>
      <c r="CC312" s="111"/>
      <c r="CD312" s="111"/>
      <c r="CE312" s="111"/>
      <c r="CF312" s="111"/>
      <c r="CG312" s="111"/>
      <c r="CH312" s="111"/>
      <c r="CI312" s="111"/>
      <c r="CJ312" s="111"/>
      <c r="CK312" s="111"/>
      <c r="CL312" s="111"/>
      <c r="CM312" s="111"/>
      <c r="CN312" s="111"/>
      <c r="CO312" s="111"/>
      <c r="CP312" s="111"/>
      <c r="CQ312" s="111"/>
      <c r="CR312" s="111"/>
      <c r="CS312" s="111"/>
      <c r="CT312" s="111"/>
      <c r="CU312" s="111"/>
      <c r="CV312" s="111"/>
      <c r="CW312" s="111"/>
      <c r="CX312" s="111"/>
      <c r="CY312" s="111"/>
      <c r="CZ312" s="111"/>
      <c r="DA312" s="111"/>
      <c r="DB312" s="111"/>
    </row>
    <row r="313" spans="2:106" x14ac:dyDescent="0.35">
      <c r="B313" s="129" t="str" cm="1">
        <f t="array" ref="B313">IFERROR(INDEX(#REF!,SMALL(#REF!,ROW(305:305))),"")</f>
        <v/>
      </c>
      <c r="C313" s="129"/>
      <c r="D313" s="129"/>
      <c r="E313" s="129"/>
      <c r="F313" s="129"/>
      <c r="G313" s="129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1"/>
      <c r="AI313" s="111"/>
      <c r="AJ313" s="111"/>
      <c r="AK313" s="111"/>
      <c r="AL313" s="111"/>
      <c r="AM313" s="111"/>
      <c r="AN313" s="111"/>
      <c r="AO313" s="111"/>
      <c r="AP313" s="111"/>
      <c r="AQ313" s="111"/>
      <c r="AR313" s="111"/>
      <c r="AS313" s="111"/>
      <c r="AT313" s="111"/>
      <c r="AU313" s="111"/>
      <c r="AV313" s="111"/>
      <c r="AW313" s="111"/>
      <c r="AX313" s="111"/>
      <c r="AY313" s="111"/>
      <c r="AZ313" s="111"/>
      <c r="BA313" s="111"/>
      <c r="BB313" s="111"/>
      <c r="BC313" s="111"/>
      <c r="BD313" s="111"/>
      <c r="BE313" s="111"/>
      <c r="BF313" s="111"/>
      <c r="BG313" s="111"/>
      <c r="BH313" s="111"/>
      <c r="BI313" s="111"/>
      <c r="BJ313" s="111"/>
      <c r="BK313" s="111"/>
      <c r="BL313" s="111"/>
      <c r="BM313" s="111"/>
      <c r="BN313" s="111"/>
      <c r="BO313" s="111"/>
      <c r="BP313" s="111"/>
      <c r="BQ313" s="111"/>
      <c r="BR313" s="111"/>
      <c r="BS313" s="111"/>
      <c r="BT313" s="111"/>
      <c r="BU313" s="111"/>
      <c r="BV313" s="111"/>
      <c r="BW313" s="111"/>
      <c r="BX313" s="111"/>
      <c r="BY313" s="111"/>
      <c r="BZ313" s="111"/>
      <c r="CA313" s="111"/>
      <c r="CB313" s="111"/>
      <c r="CC313" s="111"/>
      <c r="CD313" s="111"/>
      <c r="CE313" s="111"/>
      <c r="CF313" s="111"/>
      <c r="CG313" s="111"/>
      <c r="CH313" s="111"/>
      <c r="CI313" s="111"/>
      <c r="CJ313" s="111"/>
      <c r="CK313" s="111"/>
      <c r="CL313" s="111"/>
      <c r="CM313" s="111"/>
      <c r="CN313" s="111"/>
      <c r="CO313" s="111"/>
      <c r="CP313" s="111"/>
      <c r="CQ313" s="111"/>
      <c r="CR313" s="111"/>
      <c r="CS313" s="111"/>
      <c r="CT313" s="111"/>
      <c r="CU313" s="111"/>
      <c r="CV313" s="111"/>
      <c r="CW313" s="111"/>
      <c r="CX313" s="111"/>
      <c r="CY313" s="111"/>
      <c r="CZ313" s="111"/>
      <c r="DA313" s="111"/>
      <c r="DB313" s="111"/>
    </row>
    <row r="314" spans="2:106" x14ac:dyDescent="0.35">
      <c r="B314" s="129" t="str" cm="1">
        <f t="array" ref="B314">IFERROR(INDEX(#REF!,SMALL(#REF!,ROW(306:306))),"")</f>
        <v/>
      </c>
      <c r="C314" s="129"/>
      <c r="D314" s="129"/>
      <c r="E314" s="129"/>
      <c r="F314" s="129"/>
      <c r="G314" s="129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1"/>
      <c r="AI314" s="111"/>
      <c r="AJ314" s="111"/>
      <c r="AK314" s="111"/>
      <c r="AL314" s="111"/>
      <c r="AM314" s="111"/>
      <c r="AN314" s="111"/>
      <c r="AO314" s="111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1"/>
      <c r="BG314" s="111"/>
      <c r="BH314" s="111"/>
      <c r="BI314" s="111"/>
      <c r="BJ314" s="111"/>
      <c r="BK314" s="111"/>
      <c r="BL314" s="111"/>
      <c r="BM314" s="111"/>
      <c r="BN314" s="111"/>
      <c r="BO314" s="111"/>
      <c r="BP314" s="111"/>
      <c r="BQ314" s="111"/>
      <c r="BR314" s="111"/>
      <c r="BS314" s="111"/>
      <c r="BT314" s="111"/>
      <c r="BU314" s="111"/>
      <c r="BV314" s="111"/>
      <c r="BW314" s="111"/>
      <c r="BX314" s="111"/>
      <c r="BY314" s="111"/>
      <c r="BZ314" s="111"/>
      <c r="CA314" s="111"/>
      <c r="CB314" s="111"/>
      <c r="CC314" s="111"/>
      <c r="CD314" s="111"/>
      <c r="CE314" s="111"/>
      <c r="CF314" s="111"/>
      <c r="CG314" s="111"/>
      <c r="CH314" s="111"/>
      <c r="CI314" s="111"/>
      <c r="CJ314" s="111"/>
      <c r="CK314" s="111"/>
      <c r="CL314" s="111"/>
      <c r="CM314" s="111"/>
      <c r="CN314" s="111"/>
      <c r="CO314" s="111"/>
      <c r="CP314" s="111"/>
      <c r="CQ314" s="111"/>
      <c r="CR314" s="111"/>
      <c r="CS314" s="111"/>
      <c r="CT314" s="111"/>
      <c r="CU314" s="111"/>
      <c r="CV314" s="111"/>
      <c r="CW314" s="111"/>
      <c r="CX314" s="111"/>
      <c r="CY314" s="111"/>
      <c r="CZ314" s="111"/>
      <c r="DA314" s="111"/>
      <c r="DB314" s="111"/>
    </row>
    <row r="315" spans="2:106" x14ac:dyDescent="0.35">
      <c r="B315" s="129" t="str" cm="1">
        <f t="array" ref="B315">IFERROR(INDEX(#REF!,SMALL(#REF!,ROW(307:307))),"")</f>
        <v/>
      </c>
      <c r="C315" s="129"/>
      <c r="D315" s="129"/>
      <c r="E315" s="129"/>
      <c r="F315" s="129"/>
      <c r="G315" s="129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1"/>
      <c r="AI315" s="111"/>
      <c r="AJ315" s="111"/>
      <c r="AK315" s="111"/>
      <c r="AL315" s="111"/>
      <c r="AM315" s="111"/>
      <c r="AN315" s="111"/>
      <c r="AO315" s="111"/>
      <c r="AP315" s="111"/>
      <c r="AQ315" s="111"/>
      <c r="AR315" s="111"/>
      <c r="AS315" s="111"/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1"/>
      <c r="BE315" s="111"/>
      <c r="BF315" s="111"/>
      <c r="BG315" s="111"/>
      <c r="BH315" s="111"/>
      <c r="BI315" s="111"/>
      <c r="BJ315" s="111"/>
      <c r="BK315" s="111"/>
      <c r="BL315" s="111"/>
      <c r="BM315" s="111"/>
      <c r="BN315" s="111"/>
      <c r="BO315" s="111"/>
      <c r="BP315" s="111"/>
      <c r="BQ315" s="111"/>
      <c r="BR315" s="111"/>
      <c r="BS315" s="111"/>
      <c r="BT315" s="111"/>
      <c r="BU315" s="111"/>
      <c r="BV315" s="111"/>
      <c r="BW315" s="111"/>
      <c r="BX315" s="111"/>
      <c r="BY315" s="111"/>
      <c r="BZ315" s="111"/>
      <c r="CA315" s="111"/>
      <c r="CB315" s="111"/>
      <c r="CC315" s="111"/>
      <c r="CD315" s="111"/>
      <c r="CE315" s="111"/>
      <c r="CF315" s="111"/>
      <c r="CG315" s="111"/>
      <c r="CH315" s="111"/>
      <c r="CI315" s="111"/>
      <c r="CJ315" s="111"/>
      <c r="CK315" s="111"/>
      <c r="CL315" s="111"/>
      <c r="CM315" s="111"/>
      <c r="CN315" s="111"/>
      <c r="CO315" s="111"/>
      <c r="CP315" s="111"/>
      <c r="CQ315" s="111"/>
      <c r="CR315" s="111"/>
      <c r="CS315" s="111"/>
      <c r="CT315" s="111"/>
      <c r="CU315" s="111"/>
      <c r="CV315" s="111"/>
      <c r="CW315" s="111"/>
      <c r="CX315" s="111"/>
      <c r="CY315" s="111"/>
      <c r="CZ315" s="111"/>
      <c r="DA315" s="111"/>
      <c r="DB315" s="111"/>
    </row>
    <row r="316" spans="2:106" x14ac:dyDescent="0.35">
      <c r="B316" s="129" t="str" cm="1">
        <f t="array" ref="B316">IFERROR(INDEX(#REF!,SMALL(#REF!,ROW(308:308))),"")</f>
        <v/>
      </c>
      <c r="C316" s="129"/>
      <c r="D316" s="129"/>
      <c r="E316" s="129"/>
      <c r="F316" s="129"/>
      <c r="G316" s="129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1"/>
      <c r="AI316" s="111"/>
      <c r="AJ316" s="111"/>
      <c r="AK316" s="111"/>
      <c r="AL316" s="111"/>
      <c r="AM316" s="111"/>
      <c r="AN316" s="111"/>
      <c r="AO316" s="111"/>
      <c r="AP316" s="111"/>
      <c r="AQ316" s="111"/>
      <c r="AR316" s="111"/>
      <c r="AS316" s="111"/>
      <c r="AT316" s="111"/>
      <c r="AU316" s="111"/>
      <c r="AV316" s="111"/>
      <c r="AW316" s="111"/>
      <c r="AX316" s="111"/>
      <c r="AY316" s="111"/>
      <c r="AZ316" s="111"/>
      <c r="BA316" s="111"/>
      <c r="BB316" s="111"/>
      <c r="BC316" s="111"/>
      <c r="BD316" s="111"/>
      <c r="BE316" s="111"/>
      <c r="BF316" s="111"/>
      <c r="BG316" s="111"/>
      <c r="BH316" s="111"/>
      <c r="BI316" s="111"/>
      <c r="BJ316" s="111"/>
      <c r="BK316" s="111"/>
      <c r="BL316" s="111"/>
      <c r="BM316" s="111"/>
      <c r="BN316" s="111"/>
      <c r="BO316" s="111"/>
      <c r="BP316" s="111"/>
      <c r="BQ316" s="111"/>
      <c r="BR316" s="111"/>
      <c r="BS316" s="111"/>
      <c r="BT316" s="111"/>
      <c r="BU316" s="111"/>
      <c r="BV316" s="111"/>
      <c r="BW316" s="111"/>
      <c r="BX316" s="111"/>
      <c r="BY316" s="111"/>
      <c r="BZ316" s="111"/>
      <c r="CA316" s="111"/>
      <c r="CB316" s="111"/>
      <c r="CC316" s="111"/>
      <c r="CD316" s="111"/>
      <c r="CE316" s="111"/>
      <c r="CF316" s="111"/>
      <c r="CG316" s="111"/>
      <c r="CH316" s="111"/>
      <c r="CI316" s="111"/>
      <c r="CJ316" s="111"/>
      <c r="CK316" s="111"/>
      <c r="CL316" s="111"/>
      <c r="CM316" s="111"/>
      <c r="CN316" s="111"/>
      <c r="CO316" s="111"/>
      <c r="CP316" s="111"/>
      <c r="CQ316" s="111"/>
      <c r="CR316" s="111"/>
      <c r="CS316" s="111"/>
      <c r="CT316" s="111"/>
      <c r="CU316" s="111"/>
      <c r="CV316" s="111"/>
      <c r="CW316" s="111"/>
      <c r="CX316" s="111"/>
      <c r="CY316" s="111"/>
      <c r="CZ316" s="111"/>
      <c r="DA316" s="111"/>
      <c r="DB316" s="111"/>
    </row>
    <row r="317" spans="2:106" x14ac:dyDescent="0.35">
      <c r="B317" s="129" t="str" cm="1">
        <f t="array" ref="B317">IFERROR(INDEX(#REF!,SMALL(#REF!,ROW(309:309))),"")</f>
        <v/>
      </c>
      <c r="C317" s="129"/>
      <c r="D317" s="129"/>
      <c r="E317" s="129"/>
      <c r="F317" s="129"/>
      <c r="G317" s="129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1"/>
      <c r="AI317" s="111"/>
      <c r="AJ317" s="111"/>
      <c r="AK317" s="111"/>
      <c r="AL317" s="111"/>
      <c r="AM317" s="111"/>
      <c r="AN317" s="111"/>
      <c r="AO317" s="111"/>
      <c r="AP317" s="111"/>
      <c r="AQ317" s="111"/>
      <c r="AR317" s="111"/>
      <c r="AS317" s="111"/>
      <c r="AT317" s="111"/>
      <c r="AU317" s="111"/>
      <c r="AV317" s="111"/>
      <c r="AW317" s="111"/>
      <c r="AX317" s="111"/>
      <c r="AY317" s="111"/>
      <c r="AZ317" s="111"/>
      <c r="BA317" s="111"/>
      <c r="BB317" s="111"/>
      <c r="BC317" s="111"/>
      <c r="BD317" s="111"/>
      <c r="BE317" s="111"/>
      <c r="BF317" s="111"/>
      <c r="BG317" s="111"/>
      <c r="BH317" s="111"/>
      <c r="BI317" s="111"/>
      <c r="BJ317" s="111"/>
      <c r="BK317" s="111"/>
      <c r="BL317" s="111"/>
      <c r="BM317" s="111"/>
      <c r="BN317" s="111"/>
      <c r="BO317" s="111"/>
      <c r="BP317" s="111"/>
      <c r="BQ317" s="111"/>
      <c r="BR317" s="111"/>
      <c r="BS317" s="111"/>
      <c r="BT317" s="111"/>
      <c r="BU317" s="111"/>
      <c r="BV317" s="111"/>
      <c r="BW317" s="111"/>
      <c r="BX317" s="111"/>
      <c r="BY317" s="111"/>
      <c r="BZ317" s="111"/>
      <c r="CA317" s="111"/>
      <c r="CB317" s="111"/>
      <c r="CC317" s="111"/>
      <c r="CD317" s="111"/>
      <c r="CE317" s="111"/>
      <c r="CF317" s="111"/>
      <c r="CG317" s="111"/>
      <c r="CH317" s="111"/>
      <c r="CI317" s="111"/>
      <c r="CJ317" s="111"/>
      <c r="CK317" s="111"/>
      <c r="CL317" s="111"/>
      <c r="CM317" s="111"/>
      <c r="CN317" s="111"/>
      <c r="CO317" s="111"/>
      <c r="CP317" s="111"/>
      <c r="CQ317" s="111"/>
      <c r="CR317" s="111"/>
      <c r="CS317" s="111"/>
      <c r="CT317" s="111"/>
      <c r="CU317" s="111"/>
      <c r="CV317" s="111"/>
      <c r="CW317" s="111"/>
      <c r="CX317" s="111"/>
      <c r="CY317" s="111"/>
      <c r="CZ317" s="111"/>
      <c r="DA317" s="111"/>
      <c r="DB317" s="111"/>
    </row>
    <row r="318" spans="2:106" x14ac:dyDescent="0.35">
      <c r="B318" s="129" t="str" cm="1">
        <f t="array" ref="B318">IFERROR(INDEX(#REF!,SMALL(#REF!,ROW(310:310))),"")</f>
        <v/>
      </c>
      <c r="C318" s="129"/>
      <c r="D318" s="129"/>
      <c r="E318" s="129"/>
      <c r="F318" s="129"/>
      <c r="G318" s="129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1"/>
      <c r="AI318" s="111"/>
      <c r="AJ318" s="111"/>
      <c r="AK318" s="111"/>
      <c r="AL318" s="111"/>
      <c r="AM318" s="111"/>
      <c r="AN318" s="111"/>
      <c r="AO318" s="111"/>
      <c r="AP318" s="111"/>
      <c r="AQ318" s="111"/>
      <c r="AR318" s="111"/>
      <c r="AS318" s="111"/>
      <c r="AT318" s="111"/>
      <c r="AU318" s="111"/>
      <c r="AV318" s="111"/>
      <c r="AW318" s="111"/>
      <c r="AX318" s="111"/>
      <c r="AY318" s="111"/>
      <c r="AZ318" s="111"/>
      <c r="BA318" s="111"/>
      <c r="BB318" s="111"/>
      <c r="BC318" s="111"/>
      <c r="BD318" s="111"/>
      <c r="BE318" s="111"/>
      <c r="BF318" s="111"/>
      <c r="BG318" s="111"/>
      <c r="BH318" s="111"/>
      <c r="BI318" s="111"/>
      <c r="BJ318" s="111"/>
      <c r="BK318" s="111"/>
      <c r="BL318" s="111"/>
      <c r="BM318" s="111"/>
      <c r="BN318" s="111"/>
      <c r="BO318" s="111"/>
      <c r="BP318" s="111"/>
      <c r="BQ318" s="111"/>
      <c r="BR318" s="111"/>
      <c r="BS318" s="111"/>
      <c r="BT318" s="111"/>
      <c r="BU318" s="111"/>
      <c r="BV318" s="111"/>
      <c r="BW318" s="111"/>
      <c r="BX318" s="111"/>
      <c r="BY318" s="111"/>
      <c r="BZ318" s="111"/>
      <c r="CA318" s="111"/>
      <c r="CB318" s="111"/>
      <c r="CC318" s="111"/>
      <c r="CD318" s="111"/>
      <c r="CE318" s="111"/>
      <c r="CF318" s="111"/>
      <c r="CG318" s="111"/>
      <c r="CH318" s="111"/>
      <c r="CI318" s="111"/>
      <c r="CJ318" s="111"/>
      <c r="CK318" s="111"/>
      <c r="CL318" s="111"/>
      <c r="CM318" s="111"/>
      <c r="CN318" s="111"/>
      <c r="CO318" s="111"/>
      <c r="CP318" s="111"/>
      <c r="CQ318" s="111"/>
      <c r="CR318" s="111"/>
      <c r="CS318" s="111"/>
      <c r="CT318" s="111"/>
      <c r="CU318" s="111"/>
      <c r="CV318" s="111"/>
      <c r="CW318" s="111"/>
      <c r="CX318" s="111"/>
      <c r="CY318" s="111"/>
      <c r="CZ318" s="111"/>
      <c r="DA318" s="111"/>
      <c r="DB318" s="111"/>
    </row>
    <row r="319" spans="2:106" x14ac:dyDescent="0.35">
      <c r="B319" s="129" t="str" cm="1">
        <f t="array" ref="B319">IFERROR(INDEX(#REF!,SMALL(#REF!,ROW(311:311))),"")</f>
        <v/>
      </c>
      <c r="C319" s="129"/>
      <c r="D319" s="129"/>
      <c r="E319" s="129"/>
      <c r="F319" s="129"/>
      <c r="G319" s="129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1"/>
      <c r="AI319" s="111"/>
      <c r="AJ319" s="111"/>
      <c r="AK319" s="111"/>
      <c r="AL319" s="111"/>
      <c r="AM319" s="111"/>
      <c r="AN319" s="111"/>
      <c r="AO319" s="111"/>
      <c r="AP319" s="111"/>
      <c r="AQ319" s="111"/>
      <c r="AR319" s="111"/>
      <c r="AS319" s="111"/>
      <c r="AT319" s="111"/>
      <c r="AU319" s="111"/>
      <c r="AV319" s="111"/>
      <c r="AW319" s="111"/>
      <c r="AX319" s="111"/>
      <c r="AY319" s="111"/>
      <c r="AZ319" s="111"/>
      <c r="BA319" s="111"/>
      <c r="BB319" s="111"/>
      <c r="BC319" s="111"/>
      <c r="BD319" s="111"/>
      <c r="BE319" s="111"/>
      <c r="BF319" s="111"/>
      <c r="BG319" s="111"/>
      <c r="BH319" s="111"/>
      <c r="BI319" s="111"/>
      <c r="BJ319" s="111"/>
      <c r="BK319" s="111"/>
      <c r="BL319" s="111"/>
      <c r="BM319" s="111"/>
      <c r="BN319" s="111"/>
      <c r="BO319" s="111"/>
      <c r="BP319" s="111"/>
      <c r="BQ319" s="111"/>
      <c r="BR319" s="111"/>
      <c r="BS319" s="111"/>
      <c r="BT319" s="111"/>
      <c r="BU319" s="111"/>
      <c r="BV319" s="111"/>
      <c r="BW319" s="111"/>
      <c r="BX319" s="111"/>
      <c r="BY319" s="111"/>
      <c r="BZ319" s="111"/>
      <c r="CA319" s="111"/>
      <c r="CB319" s="111"/>
      <c r="CC319" s="111"/>
      <c r="CD319" s="111"/>
      <c r="CE319" s="111"/>
      <c r="CF319" s="111"/>
      <c r="CG319" s="111"/>
      <c r="CH319" s="111"/>
      <c r="CI319" s="111"/>
      <c r="CJ319" s="111"/>
      <c r="CK319" s="111"/>
      <c r="CL319" s="111"/>
      <c r="CM319" s="111"/>
      <c r="CN319" s="111"/>
      <c r="CO319" s="111"/>
      <c r="CP319" s="111"/>
      <c r="CQ319" s="111"/>
      <c r="CR319" s="111"/>
      <c r="CS319" s="111"/>
      <c r="CT319" s="111"/>
      <c r="CU319" s="111"/>
      <c r="CV319" s="111"/>
      <c r="CW319" s="111"/>
      <c r="CX319" s="111"/>
      <c r="CY319" s="111"/>
      <c r="CZ319" s="111"/>
      <c r="DA319" s="111"/>
      <c r="DB319" s="111"/>
    </row>
    <row r="320" spans="2:106" x14ac:dyDescent="0.35">
      <c r="B320" s="129" t="str" cm="1">
        <f t="array" ref="B320">IFERROR(INDEX(#REF!,SMALL(#REF!,ROW(312:312))),"")</f>
        <v/>
      </c>
      <c r="C320" s="129"/>
      <c r="D320" s="129"/>
      <c r="E320" s="129"/>
      <c r="F320" s="129"/>
      <c r="G320" s="129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1"/>
      <c r="AI320" s="111"/>
      <c r="AJ320" s="111"/>
      <c r="AK320" s="111"/>
      <c r="AL320" s="111"/>
      <c r="AM320" s="111"/>
      <c r="AN320" s="111"/>
      <c r="AO320" s="111"/>
      <c r="AP320" s="111"/>
      <c r="AQ320" s="111"/>
      <c r="AR320" s="111"/>
      <c r="AS320" s="111"/>
      <c r="AT320" s="111"/>
      <c r="AU320" s="111"/>
      <c r="AV320" s="111"/>
      <c r="AW320" s="111"/>
      <c r="AX320" s="111"/>
      <c r="AY320" s="111"/>
      <c r="AZ320" s="111"/>
      <c r="BA320" s="111"/>
      <c r="BB320" s="111"/>
      <c r="BC320" s="111"/>
      <c r="BD320" s="111"/>
      <c r="BE320" s="111"/>
      <c r="BF320" s="111"/>
      <c r="BG320" s="111"/>
      <c r="BH320" s="111"/>
      <c r="BI320" s="111"/>
      <c r="BJ320" s="111"/>
      <c r="BK320" s="111"/>
      <c r="BL320" s="111"/>
      <c r="BM320" s="111"/>
      <c r="BN320" s="111"/>
      <c r="BO320" s="111"/>
      <c r="BP320" s="111"/>
      <c r="BQ320" s="111"/>
      <c r="BR320" s="111"/>
      <c r="BS320" s="111"/>
      <c r="BT320" s="111"/>
      <c r="BU320" s="111"/>
      <c r="BV320" s="111"/>
      <c r="BW320" s="111"/>
      <c r="BX320" s="111"/>
      <c r="BY320" s="111"/>
      <c r="BZ320" s="111"/>
      <c r="CA320" s="111"/>
      <c r="CB320" s="111"/>
      <c r="CC320" s="111"/>
      <c r="CD320" s="111"/>
      <c r="CE320" s="111"/>
      <c r="CF320" s="111"/>
      <c r="CG320" s="111"/>
      <c r="CH320" s="111"/>
      <c r="CI320" s="111"/>
      <c r="CJ320" s="111"/>
      <c r="CK320" s="111"/>
      <c r="CL320" s="111"/>
      <c r="CM320" s="111"/>
      <c r="CN320" s="111"/>
      <c r="CO320" s="111"/>
      <c r="CP320" s="111"/>
      <c r="CQ320" s="111"/>
      <c r="CR320" s="111"/>
      <c r="CS320" s="111"/>
      <c r="CT320" s="111"/>
      <c r="CU320" s="111"/>
      <c r="CV320" s="111"/>
      <c r="CW320" s="111"/>
      <c r="CX320" s="111"/>
      <c r="CY320" s="111"/>
      <c r="CZ320" s="111"/>
      <c r="DA320" s="111"/>
      <c r="DB320" s="111"/>
    </row>
    <row r="321" spans="2:106" x14ac:dyDescent="0.35">
      <c r="B321" s="129" t="str" cm="1">
        <f t="array" ref="B321">IFERROR(INDEX(#REF!,SMALL(#REF!,ROW(313:313))),"")</f>
        <v/>
      </c>
      <c r="C321" s="129"/>
      <c r="D321" s="129"/>
      <c r="E321" s="129"/>
      <c r="F321" s="129"/>
      <c r="G321" s="129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/>
      <c r="AS321" s="111"/>
      <c r="AT321" s="111"/>
      <c r="AU321" s="111"/>
      <c r="AV321" s="111"/>
      <c r="AW321" s="111"/>
      <c r="AX321" s="111"/>
      <c r="AY321" s="111"/>
      <c r="AZ321" s="111"/>
      <c r="BA321" s="111"/>
      <c r="BB321" s="111"/>
      <c r="BC321" s="111"/>
      <c r="BD321" s="111"/>
      <c r="BE321" s="111"/>
      <c r="BF321" s="111"/>
      <c r="BG321" s="111"/>
      <c r="BH321" s="111"/>
      <c r="BI321" s="111"/>
      <c r="BJ321" s="111"/>
      <c r="BK321" s="111"/>
      <c r="BL321" s="111"/>
      <c r="BM321" s="111"/>
      <c r="BN321" s="111"/>
      <c r="BO321" s="111"/>
      <c r="BP321" s="111"/>
      <c r="BQ321" s="111"/>
      <c r="BR321" s="111"/>
      <c r="BS321" s="111"/>
      <c r="BT321" s="111"/>
      <c r="BU321" s="111"/>
      <c r="BV321" s="111"/>
      <c r="BW321" s="111"/>
      <c r="BX321" s="111"/>
      <c r="BY321" s="111"/>
      <c r="BZ321" s="111"/>
      <c r="CA321" s="111"/>
      <c r="CB321" s="111"/>
      <c r="CC321" s="111"/>
      <c r="CD321" s="111"/>
      <c r="CE321" s="111"/>
      <c r="CF321" s="111"/>
      <c r="CG321" s="111"/>
      <c r="CH321" s="111"/>
      <c r="CI321" s="111"/>
      <c r="CJ321" s="111"/>
      <c r="CK321" s="111"/>
      <c r="CL321" s="111"/>
      <c r="CM321" s="111"/>
      <c r="CN321" s="111"/>
      <c r="CO321" s="111"/>
      <c r="CP321" s="111"/>
      <c r="CQ321" s="111"/>
      <c r="CR321" s="111"/>
      <c r="CS321" s="111"/>
      <c r="CT321" s="111"/>
      <c r="CU321" s="111"/>
      <c r="CV321" s="111"/>
      <c r="CW321" s="111"/>
      <c r="CX321" s="111"/>
      <c r="CY321" s="111"/>
      <c r="CZ321" s="111"/>
      <c r="DA321" s="111"/>
      <c r="DB321" s="111"/>
    </row>
    <row r="322" spans="2:106" x14ac:dyDescent="0.35">
      <c r="B322" s="129" t="str" cm="1">
        <f t="array" ref="B322">IFERROR(INDEX(#REF!,SMALL(#REF!,ROW(314:314))),"")</f>
        <v/>
      </c>
      <c r="C322" s="129"/>
      <c r="D322" s="129"/>
      <c r="E322" s="129"/>
      <c r="F322" s="129"/>
      <c r="G322" s="129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1"/>
      <c r="AI322" s="111"/>
      <c r="AJ322" s="111"/>
      <c r="AK322" s="111"/>
      <c r="AL322" s="111"/>
      <c r="AM322" s="111"/>
      <c r="AN322" s="111"/>
      <c r="AO322" s="111"/>
      <c r="AP322" s="111"/>
      <c r="AQ322" s="111"/>
      <c r="AR322" s="111"/>
      <c r="AS322" s="111"/>
      <c r="AT322" s="111"/>
      <c r="AU322" s="111"/>
      <c r="AV322" s="111"/>
      <c r="AW322" s="111"/>
      <c r="AX322" s="111"/>
      <c r="AY322" s="111"/>
      <c r="AZ322" s="111"/>
      <c r="BA322" s="111"/>
      <c r="BB322" s="111"/>
      <c r="BC322" s="111"/>
      <c r="BD322" s="111"/>
      <c r="BE322" s="111"/>
      <c r="BF322" s="111"/>
      <c r="BG322" s="111"/>
      <c r="BH322" s="111"/>
      <c r="BI322" s="111"/>
      <c r="BJ322" s="111"/>
      <c r="BK322" s="111"/>
      <c r="BL322" s="111"/>
      <c r="BM322" s="111"/>
      <c r="BN322" s="111"/>
      <c r="BO322" s="111"/>
      <c r="BP322" s="111"/>
      <c r="BQ322" s="111"/>
      <c r="BR322" s="111"/>
      <c r="BS322" s="111"/>
      <c r="BT322" s="111"/>
      <c r="BU322" s="111"/>
      <c r="BV322" s="111"/>
      <c r="BW322" s="111"/>
      <c r="BX322" s="111"/>
      <c r="BY322" s="111"/>
      <c r="BZ322" s="111"/>
      <c r="CA322" s="111"/>
      <c r="CB322" s="111"/>
      <c r="CC322" s="111"/>
      <c r="CD322" s="111"/>
      <c r="CE322" s="111"/>
      <c r="CF322" s="111"/>
      <c r="CG322" s="111"/>
      <c r="CH322" s="111"/>
      <c r="CI322" s="111"/>
      <c r="CJ322" s="111"/>
      <c r="CK322" s="111"/>
      <c r="CL322" s="111"/>
      <c r="CM322" s="111"/>
      <c r="CN322" s="111"/>
      <c r="CO322" s="111"/>
      <c r="CP322" s="111"/>
      <c r="CQ322" s="111"/>
      <c r="CR322" s="111"/>
      <c r="CS322" s="111"/>
      <c r="CT322" s="111"/>
      <c r="CU322" s="111"/>
      <c r="CV322" s="111"/>
      <c r="CW322" s="111"/>
      <c r="CX322" s="111"/>
      <c r="CY322" s="111"/>
      <c r="CZ322" s="111"/>
      <c r="DA322" s="111"/>
      <c r="DB322" s="111"/>
    </row>
    <row r="323" spans="2:106" x14ac:dyDescent="0.35">
      <c r="B323" s="129" t="str" cm="1">
        <f t="array" ref="B323">IFERROR(INDEX(#REF!,SMALL(#REF!,ROW(315:315))),"")</f>
        <v/>
      </c>
      <c r="C323" s="129"/>
      <c r="D323" s="129"/>
      <c r="E323" s="129"/>
      <c r="F323" s="129"/>
      <c r="G323" s="129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1"/>
      <c r="AI323" s="111"/>
      <c r="AJ323" s="111"/>
      <c r="AK323" s="111"/>
      <c r="AL323" s="111"/>
      <c r="AM323" s="111"/>
      <c r="AN323" s="111"/>
      <c r="AO323" s="111"/>
      <c r="AP323" s="111"/>
      <c r="AQ323" s="111"/>
      <c r="AR323" s="111"/>
      <c r="AS323" s="111"/>
      <c r="AT323" s="111"/>
      <c r="AU323" s="111"/>
      <c r="AV323" s="111"/>
      <c r="AW323" s="111"/>
      <c r="AX323" s="111"/>
      <c r="AY323" s="111"/>
      <c r="AZ323" s="111"/>
      <c r="BA323" s="111"/>
      <c r="BB323" s="111"/>
      <c r="BC323" s="111"/>
      <c r="BD323" s="111"/>
      <c r="BE323" s="111"/>
      <c r="BF323" s="111"/>
      <c r="BG323" s="111"/>
      <c r="BH323" s="111"/>
      <c r="BI323" s="111"/>
      <c r="BJ323" s="111"/>
      <c r="BK323" s="111"/>
      <c r="BL323" s="111"/>
      <c r="BM323" s="111"/>
      <c r="BN323" s="111"/>
      <c r="BO323" s="111"/>
      <c r="BP323" s="111"/>
      <c r="BQ323" s="111"/>
      <c r="BR323" s="111"/>
      <c r="BS323" s="111"/>
      <c r="BT323" s="111"/>
      <c r="BU323" s="111"/>
      <c r="BV323" s="111"/>
      <c r="BW323" s="111"/>
      <c r="BX323" s="111"/>
      <c r="BY323" s="111"/>
      <c r="BZ323" s="111"/>
      <c r="CA323" s="111"/>
      <c r="CB323" s="111"/>
      <c r="CC323" s="111"/>
      <c r="CD323" s="111"/>
      <c r="CE323" s="111"/>
      <c r="CF323" s="111"/>
      <c r="CG323" s="111"/>
      <c r="CH323" s="111"/>
      <c r="CI323" s="111"/>
      <c r="CJ323" s="111"/>
      <c r="CK323" s="111"/>
      <c r="CL323" s="111"/>
      <c r="CM323" s="111"/>
      <c r="CN323" s="111"/>
      <c r="CO323" s="111"/>
      <c r="CP323" s="111"/>
      <c r="CQ323" s="111"/>
      <c r="CR323" s="111"/>
      <c r="CS323" s="111"/>
      <c r="CT323" s="111"/>
      <c r="CU323" s="111"/>
      <c r="CV323" s="111"/>
      <c r="CW323" s="111"/>
      <c r="CX323" s="111"/>
      <c r="CY323" s="111"/>
      <c r="CZ323" s="111"/>
      <c r="DA323" s="111"/>
      <c r="DB323" s="111"/>
    </row>
    <row r="324" spans="2:106" x14ac:dyDescent="0.35">
      <c r="B324" s="129" t="str" cm="1">
        <f t="array" ref="B324">IFERROR(INDEX(#REF!,SMALL(#REF!,ROW(316:316))),"")</f>
        <v/>
      </c>
      <c r="C324" s="129"/>
      <c r="D324" s="129"/>
      <c r="E324" s="129"/>
      <c r="F324" s="129"/>
      <c r="G324" s="129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1"/>
      <c r="AI324" s="111"/>
      <c r="AJ324" s="111"/>
      <c r="AK324" s="111"/>
      <c r="AL324" s="111"/>
      <c r="AM324" s="111"/>
      <c r="AN324" s="111"/>
      <c r="AO324" s="111"/>
      <c r="AP324" s="111"/>
      <c r="AQ324" s="111"/>
      <c r="AR324" s="111"/>
      <c r="AS324" s="111"/>
      <c r="AT324" s="111"/>
      <c r="AU324" s="111"/>
      <c r="AV324" s="111"/>
      <c r="AW324" s="111"/>
      <c r="AX324" s="111"/>
      <c r="AY324" s="111"/>
      <c r="AZ324" s="111"/>
      <c r="BA324" s="111"/>
      <c r="BB324" s="111"/>
      <c r="BC324" s="111"/>
      <c r="BD324" s="111"/>
      <c r="BE324" s="111"/>
      <c r="BF324" s="111"/>
      <c r="BG324" s="111"/>
      <c r="BH324" s="111"/>
      <c r="BI324" s="111"/>
      <c r="BJ324" s="111"/>
      <c r="BK324" s="111"/>
      <c r="BL324" s="111"/>
      <c r="BM324" s="111"/>
      <c r="BN324" s="111"/>
      <c r="BO324" s="111"/>
      <c r="BP324" s="111"/>
      <c r="BQ324" s="111"/>
      <c r="BR324" s="111"/>
      <c r="BS324" s="111"/>
      <c r="BT324" s="111"/>
      <c r="BU324" s="111"/>
      <c r="BV324" s="111"/>
      <c r="BW324" s="111"/>
      <c r="BX324" s="111"/>
      <c r="BY324" s="111"/>
      <c r="BZ324" s="111"/>
      <c r="CA324" s="111"/>
      <c r="CB324" s="111"/>
      <c r="CC324" s="111"/>
      <c r="CD324" s="111"/>
      <c r="CE324" s="111"/>
      <c r="CF324" s="111"/>
      <c r="CG324" s="111"/>
      <c r="CH324" s="111"/>
      <c r="CI324" s="111"/>
      <c r="CJ324" s="111"/>
      <c r="CK324" s="111"/>
      <c r="CL324" s="111"/>
      <c r="CM324" s="111"/>
      <c r="CN324" s="111"/>
      <c r="CO324" s="111"/>
      <c r="CP324" s="111"/>
      <c r="CQ324" s="111"/>
      <c r="CR324" s="111"/>
      <c r="CS324" s="111"/>
      <c r="CT324" s="111"/>
      <c r="CU324" s="111"/>
      <c r="CV324" s="111"/>
      <c r="CW324" s="111"/>
      <c r="CX324" s="111"/>
      <c r="CY324" s="111"/>
      <c r="CZ324" s="111"/>
      <c r="DA324" s="111"/>
      <c r="DB324" s="111"/>
    </row>
    <row r="325" spans="2:106" x14ac:dyDescent="0.35">
      <c r="B325" s="129" t="str" cm="1">
        <f t="array" ref="B325">IFERROR(INDEX(#REF!,SMALL(#REF!,ROW(317:317))),"")</f>
        <v/>
      </c>
      <c r="C325" s="129"/>
      <c r="D325" s="129"/>
      <c r="E325" s="129"/>
      <c r="F325" s="129"/>
      <c r="G325" s="129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1"/>
      <c r="AI325" s="111"/>
      <c r="AJ325" s="111"/>
      <c r="AK325" s="111"/>
      <c r="AL325" s="111"/>
      <c r="AM325" s="111"/>
      <c r="AN325" s="111"/>
      <c r="AO325" s="111"/>
      <c r="AP325" s="111"/>
      <c r="AQ325" s="111"/>
      <c r="AR325" s="111"/>
      <c r="AS325" s="111"/>
      <c r="AT325" s="111"/>
      <c r="AU325" s="111"/>
      <c r="AV325" s="111"/>
      <c r="AW325" s="111"/>
      <c r="AX325" s="111"/>
      <c r="AY325" s="111"/>
      <c r="AZ325" s="111"/>
      <c r="BA325" s="111"/>
      <c r="BB325" s="111"/>
      <c r="BC325" s="111"/>
      <c r="BD325" s="111"/>
      <c r="BE325" s="111"/>
      <c r="BF325" s="111"/>
      <c r="BG325" s="111"/>
      <c r="BH325" s="111"/>
      <c r="BI325" s="111"/>
      <c r="BJ325" s="111"/>
      <c r="BK325" s="111"/>
      <c r="BL325" s="111"/>
      <c r="BM325" s="111"/>
      <c r="BN325" s="111"/>
      <c r="BO325" s="111"/>
      <c r="BP325" s="111"/>
      <c r="BQ325" s="111"/>
      <c r="BR325" s="111"/>
      <c r="BS325" s="111"/>
      <c r="BT325" s="111"/>
      <c r="BU325" s="111"/>
      <c r="BV325" s="111"/>
      <c r="BW325" s="111"/>
      <c r="BX325" s="111"/>
      <c r="BY325" s="111"/>
      <c r="BZ325" s="111"/>
      <c r="CA325" s="111"/>
      <c r="CB325" s="111"/>
      <c r="CC325" s="111"/>
      <c r="CD325" s="111"/>
      <c r="CE325" s="111"/>
      <c r="CF325" s="111"/>
      <c r="CG325" s="111"/>
      <c r="CH325" s="111"/>
      <c r="CI325" s="111"/>
      <c r="CJ325" s="111"/>
      <c r="CK325" s="111"/>
      <c r="CL325" s="111"/>
      <c r="CM325" s="111"/>
      <c r="CN325" s="111"/>
      <c r="CO325" s="111"/>
      <c r="CP325" s="111"/>
      <c r="CQ325" s="111"/>
      <c r="CR325" s="111"/>
      <c r="CS325" s="111"/>
      <c r="CT325" s="111"/>
      <c r="CU325" s="111"/>
      <c r="CV325" s="111"/>
      <c r="CW325" s="111"/>
      <c r="CX325" s="111"/>
      <c r="CY325" s="111"/>
      <c r="CZ325" s="111"/>
      <c r="DA325" s="111"/>
      <c r="DB325" s="111"/>
    </row>
    <row r="326" spans="2:106" x14ac:dyDescent="0.35">
      <c r="B326" s="129" t="str" cm="1">
        <f t="array" ref="B326">IFERROR(INDEX(#REF!,SMALL(#REF!,ROW(318:318))),"")</f>
        <v/>
      </c>
      <c r="C326" s="129"/>
      <c r="D326" s="129"/>
      <c r="E326" s="129"/>
      <c r="F326" s="129"/>
      <c r="G326" s="129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1"/>
      <c r="AI326" s="111"/>
      <c r="AJ326" s="111"/>
      <c r="AK326" s="111"/>
      <c r="AL326" s="111"/>
      <c r="AM326" s="111"/>
      <c r="AN326" s="111"/>
      <c r="AO326" s="111"/>
      <c r="AP326" s="111"/>
      <c r="AQ326" s="111"/>
      <c r="AR326" s="111"/>
      <c r="AS326" s="111"/>
      <c r="AT326" s="111"/>
      <c r="AU326" s="111"/>
      <c r="AV326" s="111"/>
      <c r="AW326" s="111"/>
      <c r="AX326" s="111"/>
      <c r="AY326" s="111"/>
      <c r="AZ326" s="111"/>
      <c r="BA326" s="111"/>
      <c r="BB326" s="111"/>
      <c r="BC326" s="111"/>
      <c r="BD326" s="111"/>
      <c r="BE326" s="111"/>
      <c r="BF326" s="111"/>
      <c r="BG326" s="111"/>
      <c r="BH326" s="111"/>
      <c r="BI326" s="111"/>
      <c r="BJ326" s="111"/>
      <c r="BK326" s="111"/>
      <c r="BL326" s="111"/>
      <c r="BM326" s="111"/>
      <c r="BN326" s="111"/>
      <c r="BO326" s="111"/>
      <c r="BP326" s="111"/>
      <c r="BQ326" s="111"/>
      <c r="BR326" s="111"/>
      <c r="BS326" s="111"/>
      <c r="BT326" s="111"/>
      <c r="BU326" s="111"/>
      <c r="BV326" s="111"/>
      <c r="BW326" s="111"/>
      <c r="BX326" s="111"/>
      <c r="BY326" s="111"/>
      <c r="BZ326" s="111"/>
      <c r="CA326" s="111"/>
      <c r="CB326" s="111"/>
      <c r="CC326" s="111"/>
      <c r="CD326" s="111"/>
      <c r="CE326" s="111"/>
      <c r="CF326" s="111"/>
      <c r="CG326" s="111"/>
      <c r="CH326" s="111"/>
      <c r="CI326" s="111"/>
      <c r="CJ326" s="111"/>
      <c r="CK326" s="111"/>
      <c r="CL326" s="111"/>
      <c r="CM326" s="111"/>
      <c r="CN326" s="111"/>
      <c r="CO326" s="111"/>
      <c r="CP326" s="111"/>
      <c r="CQ326" s="111"/>
      <c r="CR326" s="111"/>
      <c r="CS326" s="111"/>
      <c r="CT326" s="111"/>
      <c r="CU326" s="111"/>
      <c r="CV326" s="111"/>
      <c r="CW326" s="111"/>
      <c r="CX326" s="111"/>
      <c r="CY326" s="111"/>
      <c r="CZ326" s="111"/>
      <c r="DA326" s="111"/>
      <c r="DB326" s="111"/>
    </row>
    <row r="327" spans="2:106" x14ac:dyDescent="0.35">
      <c r="B327" s="129" t="str" cm="1">
        <f t="array" ref="B327">IFERROR(INDEX(#REF!,SMALL(#REF!,ROW(319:319))),"")</f>
        <v/>
      </c>
      <c r="C327" s="129"/>
      <c r="D327" s="129"/>
      <c r="E327" s="129"/>
      <c r="F327" s="129"/>
      <c r="G327" s="129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1"/>
      <c r="AI327" s="111"/>
      <c r="AJ327" s="111"/>
      <c r="AK327" s="111"/>
      <c r="AL327" s="111"/>
      <c r="AM327" s="111"/>
      <c r="AN327" s="111"/>
      <c r="AO327" s="111"/>
      <c r="AP327" s="111"/>
      <c r="AQ327" s="111"/>
      <c r="AR327" s="111"/>
      <c r="AS327" s="111"/>
      <c r="AT327" s="111"/>
      <c r="AU327" s="111"/>
      <c r="AV327" s="111"/>
      <c r="AW327" s="111"/>
      <c r="AX327" s="111"/>
      <c r="AY327" s="111"/>
      <c r="AZ327" s="111"/>
      <c r="BA327" s="111"/>
      <c r="BB327" s="111"/>
      <c r="BC327" s="111"/>
      <c r="BD327" s="111"/>
      <c r="BE327" s="111"/>
      <c r="BF327" s="111"/>
      <c r="BG327" s="111"/>
      <c r="BH327" s="111"/>
      <c r="BI327" s="111"/>
      <c r="BJ327" s="111"/>
      <c r="BK327" s="111"/>
      <c r="BL327" s="111"/>
      <c r="BM327" s="111"/>
      <c r="BN327" s="111"/>
      <c r="BO327" s="111"/>
      <c r="BP327" s="111"/>
      <c r="BQ327" s="111"/>
      <c r="BR327" s="111"/>
      <c r="BS327" s="111"/>
      <c r="BT327" s="111"/>
      <c r="BU327" s="111"/>
      <c r="BV327" s="111"/>
      <c r="BW327" s="111"/>
      <c r="BX327" s="111"/>
      <c r="BY327" s="111"/>
      <c r="BZ327" s="111"/>
      <c r="CA327" s="111"/>
      <c r="CB327" s="111"/>
      <c r="CC327" s="111"/>
      <c r="CD327" s="111"/>
      <c r="CE327" s="111"/>
      <c r="CF327" s="111"/>
      <c r="CG327" s="111"/>
      <c r="CH327" s="111"/>
      <c r="CI327" s="111"/>
      <c r="CJ327" s="111"/>
      <c r="CK327" s="111"/>
      <c r="CL327" s="111"/>
      <c r="CM327" s="111"/>
      <c r="CN327" s="111"/>
      <c r="CO327" s="111"/>
      <c r="CP327" s="111"/>
      <c r="CQ327" s="111"/>
      <c r="CR327" s="111"/>
      <c r="CS327" s="111"/>
      <c r="CT327" s="111"/>
      <c r="CU327" s="111"/>
      <c r="CV327" s="111"/>
      <c r="CW327" s="111"/>
      <c r="CX327" s="111"/>
      <c r="CY327" s="111"/>
      <c r="CZ327" s="111"/>
      <c r="DA327" s="111"/>
      <c r="DB327" s="111"/>
    </row>
    <row r="328" spans="2:106" x14ac:dyDescent="0.35">
      <c r="B328" s="129" t="str" cm="1">
        <f t="array" ref="B328">IFERROR(INDEX(#REF!,SMALL(#REF!,ROW(320:320))),"")</f>
        <v/>
      </c>
      <c r="C328" s="129"/>
      <c r="D328" s="129"/>
      <c r="E328" s="129"/>
      <c r="F328" s="129"/>
      <c r="G328" s="129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1"/>
      <c r="AI328" s="111"/>
      <c r="AJ328" s="111"/>
      <c r="AK328" s="111"/>
      <c r="AL328" s="111"/>
      <c r="AM328" s="111"/>
      <c r="AN328" s="111"/>
      <c r="AO328" s="111"/>
      <c r="AP328" s="111"/>
      <c r="AQ328" s="111"/>
      <c r="AR328" s="111"/>
      <c r="AS328" s="111"/>
      <c r="AT328" s="111"/>
      <c r="AU328" s="111"/>
      <c r="AV328" s="111"/>
      <c r="AW328" s="111"/>
      <c r="AX328" s="111"/>
      <c r="AY328" s="111"/>
      <c r="AZ328" s="111"/>
      <c r="BA328" s="111"/>
      <c r="BB328" s="111"/>
      <c r="BC328" s="111"/>
      <c r="BD328" s="111"/>
      <c r="BE328" s="111"/>
      <c r="BF328" s="111"/>
      <c r="BG328" s="111"/>
      <c r="BH328" s="111"/>
      <c r="BI328" s="111"/>
      <c r="BJ328" s="111"/>
      <c r="BK328" s="111"/>
      <c r="BL328" s="111"/>
      <c r="BM328" s="111"/>
      <c r="BN328" s="111"/>
      <c r="BO328" s="111"/>
      <c r="BP328" s="111"/>
      <c r="BQ328" s="111"/>
      <c r="BR328" s="111"/>
      <c r="BS328" s="111"/>
      <c r="BT328" s="111"/>
      <c r="BU328" s="111"/>
      <c r="BV328" s="111"/>
      <c r="BW328" s="111"/>
      <c r="BX328" s="111"/>
      <c r="BY328" s="111"/>
      <c r="BZ328" s="111"/>
      <c r="CA328" s="111"/>
      <c r="CB328" s="111"/>
      <c r="CC328" s="111"/>
      <c r="CD328" s="111"/>
      <c r="CE328" s="111"/>
      <c r="CF328" s="111"/>
      <c r="CG328" s="111"/>
      <c r="CH328" s="111"/>
      <c r="CI328" s="111"/>
      <c r="CJ328" s="111"/>
      <c r="CK328" s="111"/>
      <c r="CL328" s="111"/>
      <c r="CM328" s="111"/>
      <c r="CN328" s="111"/>
      <c r="CO328" s="111"/>
      <c r="CP328" s="111"/>
      <c r="CQ328" s="111"/>
      <c r="CR328" s="111"/>
      <c r="CS328" s="111"/>
      <c r="CT328" s="111"/>
      <c r="CU328" s="111"/>
      <c r="CV328" s="111"/>
      <c r="CW328" s="111"/>
      <c r="CX328" s="111"/>
      <c r="CY328" s="111"/>
      <c r="CZ328" s="111"/>
      <c r="DA328" s="111"/>
      <c r="DB328" s="111"/>
    </row>
    <row r="329" spans="2:106" x14ac:dyDescent="0.35">
      <c r="B329" s="129" t="str" cm="1">
        <f t="array" ref="B329">IFERROR(INDEX(#REF!,SMALL(#REF!,ROW(321:321))),"")</f>
        <v/>
      </c>
      <c r="C329" s="129"/>
      <c r="D329" s="129"/>
      <c r="E329" s="129"/>
      <c r="F329" s="129"/>
      <c r="G329" s="129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1"/>
      <c r="AI329" s="111"/>
      <c r="AJ329" s="111"/>
      <c r="AK329" s="111"/>
      <c r="AL329" s="111"/>
      <c r="AM329" s="111"/>
      <c r="AN329" s="111"/>
      <c r="AO329" s="111"/>
      <c r="AP329" s="111"/>
      <c r="AQ329" s="111"/>
      <c r="AR329" s="111"/>
      <c r="AS329" s="111"/>
      <c r="AT329" s="111"/>
      <c r="AU329" s="111"/>
      <c r="AV329" s="111"/>
      <c r="AW329" s="111"/>
      <c r="AX329" s="111"/>
      <c r="AY329" s="111"/>
      <c r="AZ329" s="111"/>
      <c r="BA329" s="111"/>
      <c r="BB329" s="111"/>
      <c r="BC329" s="111"/>
      <c r="BD329" s="111"/>
      <c r="BE329" s="111"/>
      <c r="BF329" s="111"/>
      <c r="BG329" s="111"/>
      <c r="BH329" s="111"/>
      <c r="BI329" s="111"/>
      <c r="BJ329" s="111"/>
      <c r="BK329" s="111"/>
      <c r="BL329" s="111"/>
      <c r="BM329" s="111"/>
      <c r="BN329" s="111"/>
      <c r="BO329" s="111"/>
      <c r="BP329" s="111"/>
      <c r="BQ329" s="111"/>
      <c r="BR329" s="111"/>
      <c r="BS329" s="111"/>
      <c r="BT329" s="111"/>
      <c r="BU329" s="111"/>
      <c r="BV329" s="111"/>
      <c r="BW329" s="111"/>
      <c r="BX329" s="111"/>
      <c r="BY329" s="111"/>
      <c r="BZ329" s="111"/>
      <c r="CA329" s="111"/>
      <c r="CB329" s="111"/>
      <c r="CC329" s="111"/>
      <c r="CD329" s="111"/>
      <c r="CE329" s="111"/>
      <c r="CF329" s="111"/>
      <c r="CG329" s="111"/>
      <c r="CH329" s="111"/>
      <c r="CI329" s="111"/>
      <c r="CJ329" s="111"/>
      <c r="CK329" s="111"/>
      <c r="CL329" s="111"/>
      <c r="CM329" s="111"/>
      <c r="CN329" s="111"/>
      <c r="CO329" s="111"/>
      <c r="CP329" s="111"/>
      <c r="CQ329" s="111"/>
      <c r="CR329" s="111"/>
      <c r="CS329" s="111"/>
      <c r="CT329" s="111"/>
      <c r="CU329" s="111"/>
      <c r="CV329" s="111"/>
      <c r="CW329" s="111"/>
      <c r="CX329" s="111"/>
      <c r="CY329" s="111"/>
      <c r="CZ329" s="111"/>
      <c r="DA329" s="111"/>
      <c r="DB329" s="111"/>
    </row>
    <row r="330" spans="2:106" x14ac:dyDescent="0.35">
      <c r="B330" s="129" t="str" cm="1">
        <f t="array" ref="B330">IFERROR(INDEX(#REF!,SMALL(#REF!,ROW(322:322))),"")</f>
        <v/>
      </c>
      <c r="C330" s="129"/>
      <c r="D330" s="129"/>
      <c r="E330" s="129"/>
      <c r="F330" s="129"/>
      <c r="G330" s="129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1"/>
      <c r="AI330" s="111"/>
      <c r="AJ330" s="111"/>
      <c r="AK330" s="111"/>
      <c r="AL330" s="111"/>
      <c r="AM330" s="111"/>
      <c r="AN330" s="111"/>
      <c r="AO330" s="111"/>
      <c r="AP330" s="111"/>
      <c r="AQ330" s="111"/>
      <c r="AR330" s="111"/>
      <c r="AS330" s="111"/>
      <c r="AT330" s="111"/>
      <c r="AU330" s="111"/>
      <c r="AV330" s="111"/>
      <c r="AW330" s="111"/>
      <c r="AX330" s="111"/>
      <c r="AY330" s="111"/>
      <c r="AZ330" s="111"/>
      <c r="BA330" s="111"/>
      <c r="BB330" s="111"/>
      <c r="BC330" s="111"/>
      <c r="BD330" s="111"/>
      <c r="BE330" s="111"/>
      <c r="BF330" s="111"/>
      <c r="BG330" s="111"/>
      <c r="BH330" s="111"/>
      <c r="BI330" s="111"/>
      <c r="BJ330" s="111"/>
      <c r="BK330" s="111"/>
      <c r="BL330" s="111"/>
      <c r="BM330" s="111"/>
      <c r="BN330" s="111"/>
      <c r="BO330" s="111"/>
      <c r="BP330" s="111"/>
      <c r="BQ330" s="111"/>
      <c r="BR330" s="111"/>
      <c r="BS330" s="111"/>
      <c r="BT330" s="111"/>
      <c r="BU330" s="111"/>
      <c r="BV330" s="111"/>
      <c r="BW330" s="111"/>
      <c r="BX330" s="111"/>
      <c r="BY330" s="111"/>
      <c r="BZ330" s="111"/>
      <c r="CA330" s="111"/>
      <c r="CB330" s="111"/>
      <c r="CC330" s="111"/>
      <c r="CD330" s="111"/>
      <c r="CE330" s="111"/>
      <c r="CF330" s="111"/>
      <c r="CG330" s="111"/>
      <c r="CH330" s="111"/>
      <c r="CI330" s="111"/>
      <c r="CJ330" s="111"/>
      <c r="CK330" s="111"/>
      <c r="CL330" s="111"/>
      <c r="CM330" s="111"/>
      <c r="CN330" s="111"/>
      <c r="CO330" s="111"/>
      <c r="CP330" s="111"/>
      <c r="CQ330" s="111"/>
      <c r="CR330" s="111"/>
      <c r="CS330" s="111"/>
      <c r="CT330" s="111"/>
      <c r="CU330" s="111"/>
      <c r="CV330" s="111"/>
      <c r="CW330" s="111"/>
      <c r="CX330" s="111"/>
      <c r="CY330" s="111"/>
      <c r="CZ330" s="111"/>
      <c r="DA330" s="111"/>
      <c r="DB330" s="111"/>
    </row>
    <row r="331" spans="2:106" x14ac:dyDescent="0.35">
      <c r="B331" s="129" t="str" cm="1">
        <f t="array" ref="B331">IFERROR(INDEX(#REF!,SMALL(#REF!,ROW(323:323))),"")</f>
        <v/>
      </c>
      <c r="C331" s="129"/>
      <c r="D331" s="129"/>
      <c r="E331" s="129"/>
      <c r="F331" s="129"/>
      <c r="G331" s="129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1"/>
      <c r="AI331" s="111"/>
      <c r="AJ331" s="111"/>
      <c r="AK331" s="111"/>
      <c r="AL331" s="111"/>
      <c r="AM331" s="111"/>
      <c r="AN331" s="111"/>
      <c r="AO331" s="111"/>
      <c r="AP331" s="111"/>
      <c r="AQ331" s="111"/>
      <c r="AR331" s="111"/>
      <c r="AS331" s="111"/>
      <c r="AT331" s="111"/>
      <c r="AU331" s="111"/>
      <c r="AV331" s="111"/>
      <c r="AW331" s="111"/>
      <c r="AX331" s="111"/>
      <c r="AY331" s="111"/>
      <c r="AZ331" s="111"/>
      <c r="BA331" s="111"/>
      <c r="BB331" s="111"/>
      <c r="BC331" s="111"/>
      <c r="BD331" s="111"/>
      <c r="BE331" s="111"/>
      <c r="BF331" s="111"/>
      <c r="BG331" s="111"/>
      <c r="BH331" s="111"/>
      <c r="BI331" s="111"/>
      <c r="BJ331" s="111"/>
      <c r="BK331" s="111"/>
      <c r="BL331" s="111"/>
      <c r="BM331" s="111"/>
      <c r="BN331" s="111"/>
      <c r="BO331" s="111"/>
      <c r="BP331" s="111"/>
      <c r="BQ331" s="111"/>
      <c r="BR331" s="111"/>
      <c r="BS331" s="111"/>
      <c r="BT331" s="111"/>
      <c r="BU331" s="111"/>
      <c r="BV331" s="111"/>
      <c r="BW331" s="111"/>
      <c r="BX331" s="111"/>
      <c r="BY331" s="111"/>
      <c r="BZ331" s="111"/>
      <c r="CA331" s="111"/>
      <c r="CB331" s="111"/>
      <c r="CC331" s="111"/>
      <c r="CD331" s="111"/>
      <c r="CE331" s="111"/>
      <c r="CF331" s="111"/>
      <c r="CG331" s="111"/>
      <c r="CH331" s="111"/>
      <c r="CI331" s="111"/>
      <c r="CJ331" s="111"/>
      <c r="CK331" s="111"/>
      <c r="CL331" s="111"/>
      <c r="CM331" s="111"/>
      <c r="CN331" s="111"/>
      <c r="CO331" s="111"/>
      <c r="CP331" s="111"/>
      <c r="CQ331" s="111"/>
      <c r="CR331" s="111"/>
      <c r="CS331" s="111"/>
      <c r="CT331" s="111"/>
      <c r="CU331" s="111"/>
      <c r="CV331" s="111"/>
      <c r="CW331" s="111"/>
      <c r="CX331" s="111"/>
      <c r="CY331" s="111"/>
      <c r="CZ331" s="111"/>
      <c r="DA331" s="111"/>
      <c r="DB331" s="111"/>
    </row>
    <row r="332" spans="2:106" x14ac:dyDescent="0.35">
      <c r="B332" s="129" t="str" cm="1">
        <f t="array" ref="B332">IFERROR(INDEX(#REF!,SMALL(#REF!,ROW(324:324))),"")</f>
        <v/>
      </c>
      <c r="C332" s="129"/>
      <c r="D332" s="129"/>
      <c r="E332" s="129"/>
      <c r="F332" s="129"/>
      <c r="G332" s="129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1"/>
      <c r="AI332" s="111"/>
      <c r="AJ332" s="111"/>
      <c r="AK332" s="111"/>
      <c r="AL332" s="111"/>
      <c r="AM332" s="111"/>
      <c r="AN332" s="111"/>
      <c r="AO332" s="111"/>
      <c r="AP332" s="111"/>
      <c r="AQ332" s="111"/>
      <c r="AR332" s="111"/>
      <c r="AS332" s="111"/>
      <c r="AT332" s="111"/>
      <c r="AU332" s="111"/>
      <c r="AV332" s="111"/>
      <c r="AW332" s="111"/>
      <c r="AX332" s="111"/>
      <c r="AY332" s="111"/>
      <c r="AZ332" s="111"/>
      <c r="BA332" s="111"/>
      <c r="BB332" s="111"/>
      <c r="BC332" s="111"/>
      <c r="BD332" s="111"/>
      <c r="BE332" s="111"/>
      <c r="BF332" s="111"/>
      <c r="BG332" s="111"/>
      <c r="BH332" s="111"/>
      <c r="BI332" s="111"/>
      <c r="BJ332" s="111"/>
      <c r="BK332" s="111"/>
      <c r="BL332" s="111"/>
      <c r="BM332" s="111"/>
      <c r="BN332" s="111"/>
      <c r="BO332" s="111"/>
      <c r="BP332" s="111"/>
      <c r="BQ332" s="111"/>
      <c r="BR332" s="111"/>
      <c r="BS332" s="111"/>
      <c r="BT332" s="111"/>
      <c r="BU332" s="111"/>
      <c r="BV332" s="111"/>
      <c r="BW332" s="111"/>
      <c r="BX332" s="111"/>
      <c r="BY332" s="111"/>
      <c r="BZ332" s="111"/>
      <c r="CA332" s="111"/>
      <c r="CB332" s="111"/>
      <c r="CC332" s="111"/>
      <c r="CD332" s="111"/>
      <c r="CE332" s="111"/>
      <c r="CF332" s="111"/>
      <c r="CG332" s="111"/>
      <c r="CH332" s="111"/>
      <c r="CI332" s="111"/>
      <c r="CJ332" s="111"/>
      <c r="CK332" s="111"/>
      <c r="CL332" s="111"/>
      <c r="CM332" s="111"/>
      <c r="CN332" s="111"/>
      <c r="CO332" s="111"/>
      <c r="CP332" s="111"/>
      <c r="CQ332" s="111"/>
      <c r="CR332" s="111"/>
      <c r="CS332" s="111"/>
      <c r="CT332" s="111"/>
      <c r="CU332" s="111"/>
      <c r="CV332" s="111"/>
      <c r="CW332" s="111"/>
      <c r="CX332" s="111"/>
      <c r="CY332" s="111"/>
      <c r="CZ332" s="111"/>
      <c r="DA332" s="111"/>
      <c r="DB332" s="111"/>
    </row>
    <row r="333" spans="2:106" x14ac:dyDescent="0.35">
      <c r="B333" s="129" t="str" cm="1">
        <f t="array" ref="B333">IFERROR(INDEX(#REF!,SMALL(#REF!,ROW(325:325))),"")</f>
        <v/>
      </c>
      <c r="C333" s="129"/>
      <c r="D333" s="129"/>
      <c r="E333" s="129"/>
      <c r="F333" s="129"/>
      <c r="G333" s="129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1"/>
      <c r="AI333" s="111"/>
      <c r="AJ333" s="111"/>
      <c r="AK333" s="111"/>
      <c r="AL333" s="111"/>
      <c r="AM333" s="111"/>
      <c r="AN333" s="111"/>
      <c r="AO333" s="111"/>
      <c r="AP333" s="111"/>
      <c r="AQ333" s="111"/>
      <c r="AR333" s="111"/>
      <c r="AS333" s="111"/>
      <c r="AT333" s="111"/>
      <c r="AU333" s="111"/>
      <c r="AV333" s="111"/>
      <c r="AW333" s="111"/>
      <c r="AX333" s="111"/>
      <c r="AY333" s="111"/>
      <c r="AZ333" s="111"/>
      <c r="BA333" s="111"/>
      <c r="BB333" s="111"/>
      <c r="BC333" s="111"/>
      <c r="BD333" s="111"/>
      <c r="BE333" s="111"/>
      <c r="BF333" s="111"/>
      <c r="BG333" s="111"/>
      <c r="BH333" s="111"/>
      <c r="BI333" s="111"/>
      <c r="BJ333" s="111"/>
      <c r="BK333" s="111"/>
      <c r="BL333" s="111"/>
      <c r="BM333" s="111"/>
      <c r="BN333" s="111"/>
      <c r="BO333" s="111"/>
      <c r="BP333" s="111"/>
      <c r="BQ333" s="111"/>
      <c r="BR333" s="111"/>
      <c r="BS333" s="111"/>
      <c r="BT333" s="111"/>
      <c r="BU333" s="111"/>
      <c r="BV333" s="111"/>
      <c r="BW333" s="111"/>
      <c r="BX333" s="111"/>
      <c r="BY333" s="111"/>
      <c r="BZ333" s="111"/>
      <c r="CA333" s="111"/>
      <c r="CB333" s="111"/>
      <c r="CC333" s="111"/>
      <c r="CD333" s="111"/>
      <c r="CE333" s="111"/>
      <c r="CF333" s="111"/>
      <c r="CG333" s="111"/>
      <c r="CH333" s="111"/>
      <c r="CI333" s="111"/>
      <c r="CJ333" s="111"/>
      <c r="CK333" s="111"/>
      <c r="CL333" s="111"/>
      <c r="CM333" s="111"/>
      <c r="CN333" s="111"/>
      <c r="CO333" s="111"/>
      <c r="CP333" s="111"/>
      <c r="CQ333" s="111"/>
      <c r="CR333" s="111"/>
      <c r="CS333" s="111"/>
      <c r="CT333" s="111"/>
      <c r="CU333" s="111"/>
      <c r="CV333" s="111"/>
      <c r="CW333" s="111"/>
      <c r="CX333" s="111"/>
      <c r="CY333" s="111"/>
      <c r="CZ333" s="111"/>
      <c r="DA333" s="111"/>
      <c r="DB333" s="111"/>
    </row>
    <row r="334" spans="2:106" x14ac:dyDescent="0.35">
      <c r="B334" s="129" t="str" cm="1">
        <f t="array" ref="B334">IFERROR(INDEX(#REF!,SMALL(#REF!,ROW(326:326))),"")</f>
        <v/>
      </c>
      <c r="C334" s="129"/>
      <c r="D334" s="129"/>
      <c r="E334" s="129"/>
      <c r="F334" s="129"/>
      <c r="G334" s="129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1"/>
      <c r="AI334" s="111"/>
      <c r="AJ334" s="111"/>
      <c r="AK334" s="111"/>
      <c r="AL334" s="111"/>
      <c r="AM334" s="111"/>
      <c r="AN334" s="111"/>
      <c r="AO334" s="111"/>
      <c r="AP334" s="111"/>
      <c r="AQ334" s="111"/>
      <c r="AR334" s="111"/>
      <c r="AS334" s="111"/>
      <c r="AT334" s="111"/>
      <c r="AU334" s="111"/>
      <c r="AV334" s="111"/>
      <c r="AW334" s="111"/>
      <c r="AX334" s="111"/>
      <c r="AY334" s="111"/>
      <c r="AZ334" s="111"/>
      <c r="BA334" s="111"/>
      <c r="BB334" s="111"/>
      <c r="BC334" s="111"/>
      <c r="BD334" s="111"/>
      <c r="BE334" s="111"/>
      <c r="BF334" s="111"/>
      <c r="BG334" s="111"/>
      <c r="BH334" s="111"/>
      <c r="BI334" s="111"/>
      <c r="BJ334" s="111"/>
      <c r="BK334" s="111"/>
      <c r="BL334" s="111"/>
      <c r="BM334" s="111"/>
      <c r="BN334" s="111"/>
      <c r="BO334" s="111"/>
      <c r="BP334" s="111"/>
      <c r="BQ334" s="111"/>
      <c r="BR334" s="111"/>
      <c r="BS334" s="111"/>
      <c r="BT334" s="111"/>
      <c r="BU334" s="111"/>
      <c r="BV334" s="111"/>
      <c r="BW334" s="111"/>
      <c r="BX334" s="111"/>
      <c r="BY334" s="111"/>
      <c r="BZ334" s="111"/>
      <c r="CA334" s="111"/>
      <c r="CB334" s="111"/>
      <c r="CC334" s="111"/>
      <c r="CD334" s="111"/>
      <c r="CE334" s="111"/>
      <c r="CF334" s="111"/>
      <c r="CG334" s="111"/>
      <c r="CH334" s="111"/>
      <c r="CI334" s="111"/>
      <c r="CJ334" s="111"/>
      <c r="CK334" s="111"/>
      <c r="CL334" s="111"/>
      <c r="CM334" s="111"/>
      <c r="CN334" s="111"/>
      <c r="CO334" s="111"/>
      <c r="CP334" s="111"/>
      <c r="CQ334" s="111"/>
      <c r="CR334" s="111"/>
      <c r="CS334" s="111"/>
      <c r="CT334" s="111"/>
      <c r="CU334" s="111"/>
      <c r="CV334" s="111"/>
      <c r="CW334" s="111"/>
      <c r="CX334" s="111"/>
      <c r="CY334" s="111"/>
      <c r="CZ334" s="111"/>
      <c r="DA334" s="111"/>
      <c r="DB334" s="111"/>
    </row>
    <row r="335" spans="2:106" x14ac:dyDescent="0.35">
      <c r="B335" s="129" t="str" cm="1">
        <f t="array" ref="B335">IFERROR(INDEX(#REF!,SMALL(#REF!,ROW(327:327))),"")</f>
        <v/>
      </c>
      <c r="C335" s="129"/>
      <c r="D335" s="129"/>
      <c r="E335" s="129"/>
      <c r="F335" s="129"/>
      <c r="G335" s="129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1"/>
      <c r="AI335" s="111"/>
      <c r="AJ335" s="111"/>
      <c r="AK335" s="111"/>
      <c r="AL335" s="111"/>
      <c r="AM335" s="111"/>
      <c r="AN335" s="111"/>
      <c r="AO335" s="111"/>
      <c r="AP335" s="111"/>
      <c r="AQ335" s="111"/>
      <c r="AR335" s="111"/>
      <c r="AS335" s="111"/>
      <c r="AT335" s="111"/>
      <c r="AU335" s="111"/>
      <c r="AV335" s="111"/>
      <c r="AW335" s="111"/>
      <c r="AX335" s="111"/>
      <c r="AY335" s="111"/>
      <c r="AZ335" s="111"/>
      <c r="BA335" s="111"/>
      <c r="BB335" s="111"/>
      <c r="BC335" s="111"/>
      <c r="BD335" s="111"/>
      <c r="BE335" s="111"/>
      <c r="BF335" s="111"/>
      <c r="BG335" s="111"/>
      <c r="BH335" s="111"/>
      <c r="BI335" s="111"/>
      <c r="BJ335" s="111"/>
      <c r="BK335" s="111"/>
      <c r="BL335" s="111"/>
      <c r="BM335" s="111"/>
      <c r="BN335" s="111"/>
      <c r="BO335" s="111"/>
      <c r="BP335" s="111"/>
      <c r="BQ335" s="111"/>
      <c r="BR335" s="111"/>
      <c r="BS335" s="111"/>
      <c r="BT335" s="111"/>
      <c r="BU335" s="111"/>
      <c r="BV335" s="111"/>
      <c r="BW335" s="111"/>
      <c r="BX335" s="111"/>
      <c r="BY335" s="111"/>
      <c r="BZ335" s="111"/>
      <c r="CA335" s="111"/>
      <c r="CB335" s="111"/>
      <c r="CC335" s="111"/>
      <c r="CD335" s="111"/>
      <c r="CE335" s="111"/>
      <c r="CF335" s="111"/>
      <c r="CG335" s="111"/>
      <c r="CH335" s="111"/>
      <c r="CI335" s="111"/>
      <c r="CJ335" s="111"/>
      <c r="CK335" s="111"/>
      <c r="CL335" s="111"/>
      <c r="CM335" s="111"/>
      <c r="CN335" s="111"/>
      <c r="CO335" s="111"/>
      <c r="CP335" s="111"/>
      <c r="CQ335" s="111"/>
      <c r="CR335" s="111"/>
      <c r="CS335" s="111"/>
      <c r="CT335" s="111"/>
      <c r="CU335" s="111"/>
      <c r="CV335" s="111"/>
      <c r="CW335" s="111"/>
      <c r="CX335" s="111"/>
      <c r="CY335" s="111"/>
      <c r="CZ335" s="111"/>
      <c r="DA335" s="111"/>
      <c r="DB335" s="111"/>
    </row>
    <row r="336" spans="2:106" x14ac:dyDescent="0.35">
      <c r="B336" s="129" t="str" cm="1">
        <f t="array" ref="B336">IFERROR(INDEX(#REF!,SMALL(#REF!,ROW(328:328))),"")</f>
        <v/>
      </c>
      <c r="C336" s="129"/>
      <c r="D336" s="129"/>
      <c r="E336" s="129"/>
      <c r="F336" s="129"/>
      <c r="G336" s="129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1"/>
      <c r="AI336" s="111"/>
      <c r="AJ336" s="111"/>
      <c r="AK336" s="111"/>
      <c r="AL336" s="111"/>
      <c r="AM336" s="111"/>
      <c r="AN336" s="111"/>
      <c r="AO336" s="111"/>
      <c r="AP336" s="111"/>
      <c r="AQ336" s="111"/>
      <c r="AR336" s="111"/>
      <c r="AS336" s="111"/>
      <c r="AT336" s="111"/>
      <c r="AU336" s="111"/>
      <c r="AV336" s="111"/>
      <c r="AW336" s="111"/>
      <c r="AX336" s="111"/>
      <c r="AY336" s="111"/>
      <c r="AZ336" s="111"/>
      <c r="BA336" s="111"/>
      <c r="BB336" s="111"/>
      <c r="BC336" s="111"/>
      <c r="BD336" s="111"/>
      <c r="BE336" s="111"/>
      <c r="BF336" s="111"/>
      <c r="BG336" s="111"/>
      <c r="BH336" s="111"/>
      <c r="BI336" s="111"/>
      <c r="BJ336" s="111"/>
      <c r="BK336" s="111"/>
      <c r="BL336" s="111"/>
      <c r="BM336" s="111"/>
      <c r="BN336" s="111"/>
      <c r="BO336" s="111"/>
      <c r="BP336" s="111"/>
      <c r="BQ336" s="111"/>
      <c r="BR336" s="111"/>
      <c r="BS336" s="111"/>
      <c r="BT336" s="111"/>
      <c r="BU336" s="111"/>
      <c r="BV336" s="111"/>
      <c r="BW336" s="111"/>
      <c r="BX336" s="111"/>
      <c r="BY336" s="111"/>
      <c r="BZ336" s="111"/>
      <c r="CA336" s="111"/>
      <c r="CB336" s="111"/>
      <c r="CC336" s="111"/>
      <c r="CD336" s="111"/>
      <c r="CE336" s="111"/>
      <c r="CF336" s="111"/>
      <c r="CG336" s="111"/>
      <c r="CH336" s="111"/>
      <c r="CI336" s="111"/>
      <c r="CJ336" s="111"/>
      <c r="CK336" s="111"/>
      <c r="CL336" s="111"/>
      <c r="CM336" s="111"/>
      <c r="CN336" s="111"/>
      <c r="CO336" s="111"/>
      <c r="CP336" s="111"/>
      <c r="CQ336" s="111"/>
      <c r="CR336" s="111"/>
      <c r="CS336" s="111"/>
      <c r="CT336" s="111"/>
      <c r="CU336" s="111"/>
      <c r="CV336" s="111"/>
      <c r="CW336" s="111"/>
      <c r="CX336" s="111"/>
      <c r="CY336" s="111"/>
      <c r="CZ336" s="111"/>
      <c r="DA336" s="111"/>
      <c r="DB336" s="111"/>
    </row>
    <row r="337" spans="2:106" x14ac:dyDescent="0.35">
      <c r="B337" s="129" t="str" cm="1">
        <f t="array" ref="B337">IFERROR(INDEX(#REF!,SMALL(#REF!,ROW(329:329))),"")</f>
        <v/>
      </c>
      <c r="C337" s="129"/>
      <c r="D337" s="129"/>
      <c r="E337" s="129"/>
      <c r="F337" s="129"/>
      <c r="G337" s="129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1"/>
      <c r="AI337" s="111"/>
      <c r="AJ337" s="111"/>
      <c r="AK337" s="111"/>
      <c r="AL337" s="111"/>
      <c r="AM337" s="111"/>
      <c r="AN337" s="111"/>
      <c r="AO337" s="111"/>
      <c r="AP337" s="111"/>
      <c r="AQ337" s="111"/>
      <c r="AR337" s="111"/>
      <c r="AS337" s="111"/>
      <c r="AT337" s="111"/>
      <c r="AU337" s="111"/>
      <c r="AV337" s="111"/>
      <c r="AW337" s="111"/>
      <c r="AX337" s="111"/>
      <c r="AY337" s="111"/>
      <c r="AZ337" s="111"/>
      <c r="BA337" s="111"/>
      <c r="BB337" s="111"/>
      <c r="BC337" s="111"/>
      <c r="BD337" s="111"/>
      <c r="BE337" s="111"/>
      <c r="BF337" s="111"/>
      <c r="BG337" s="111"/>
      <c r="BH337" s="111"/>
      <c r="BI337" s="111"/>
      <c r="BJ337" s="111"/>
      <c r="BK337" s="111"/>
      <c r="BL337" s="111"/>
      <c r="BM337" s="111"/>
      <c r="BN337" s="111"/>
      <c r="BO337" s="111"/>
      <c r="BP337" s="111"/>
      <c r="BQ337" s="111"/>
      <c r="BR337" s="111"/>
      <c r="BS337" s="111"/>
      <c r="BT337" s="111"/>
      <c r="BU337" s="111"/>
      <c r="BV337" s="111"/>
      <c r="BW337" s="111"/>
      <c r="BX337" s="111"/>
      <c r="BY337" s="111"/>
      <c r="BZ337" s="111"/>
      <c r="CA337" s="111"/>
      <c r="CB337" s="111"/>
      <c r="CC337" s="111"/>
      <c r="CD337" s="111"/>
      <c r="CE337" s="111"/>
      <c r="CF337" s="111"/>
      <c r="CG337" s="111"/>
      <c r="CH337" s="111"/>
      <c r="CI337" s="111"/>
      <c r="CJ337" s="111"/>
      <c r="CK337" s="111"/>
      <c r="CL337" s="111"/>
      <c r="CM337" s="111"/>
      <c r="CN337" s="111"/>
      <c r="CO337" s="111"/>
      <c r="CP337" s="111"/>
      <c r="CQ337" s="111"/>
      <c r="CR337" s="111"/>
      <c r="CS337" s="111"/>
      <c r="CT337" s="111"/>
      <c r="CU337" s="111"/>
      <c r="CV337" s="111"/>
      <c r="CW337" s="111"/>
      <c r="CX337" s="111"/>
      <c r="CY337" s="111"/>
      <c r="CZ337" s="111"/>
      <c r="DA337" s="111"/>
      <c r="DB337" s="111"/>
    </row>
    <row r="338" spans="2:106" x14ac:dyDescent="0.35">
      <c r="B338" s="129" t="str" cm="1">
        <f t="array" ref="B338">IFERROR(INDEX(#REF!,SMALL(#REF!,ROW(330:330))),"")</f>
        <v/>
      </c>
      <c r="C338" s="129"/>
      <c r="D338" s="129"/>
      <c r="E338" s="129"/>
      <c r="F338" s="129"/>
      <c r="G338" s="129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1"/>
      <c r="AI338" s="111"/>
      <c r="AJ338" s="111"/>
      <c r="AK338" s="111"/>
      <c r="AL338" s="111"/>
      <c r="AM338" s="111"/>
      <c r="AN338" s="111"/>
      <c r="AO338" s="111"/>
      <c r="AP338" s="111"/>
      <c r="AQ338" s="111"/>
      <c r="AR338" s="111"/>
      <c r="AS338" s="111"/>
      <c r="AT338" s="111"/>
      <c r="AU338" s="111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111"/>
      <c r="BH338" s="111"/>
      <c r="BI338" s="111"/>
      <c r="BJ338" s="111"/>
      <c r="BK338" s="111"/>
      <c r="BL338" s="111"/>
      <c r="BM338" s="111"/>
      <c r="BN338" s="111"/>
      <c r="BO338" s="111"/>
      <c r="BP338" s="111"/>
      <c r="BQ338" s="111"/>
      <c r="BR338" s="111"/>
      <c r="BS338" s="111"/>
      <c r="BT338" s="111"/>
      <c r="BU338" s="111"/>
      <c r="BV338" s="111"/>
      <c r="BW338" s="111"/>
      <c r="BX338" s="111"/>
      <c r="BY338" s="111"/>
      <c r="BZ338" s="111"/>
      <c r="CA338" s="111"/>
      <c r="CB338" s="111"/>
      <c r="CC338" s="111"/>
      <c r="CD338" s="111"/>
      <c r="CE338" s="111"/>
      <c r="CF338" s="111"/>
      <c r="CG338" s="111"/>
      <c r="CH338" s="111"/>
      <c r="CI338" s="111"/>
      <c r="CJ338" s="111"/>
      <c r="CK338" s="111"/>
      <c r="CL338" s="111"/>
      <c r="CM338" s="111"/>
      <c r="CN338" s="111"/>
      <c r="CO338" s="111"/>
      <c r="CP338" s="111"/>
      <c r="CQ338" s="111"/>
      <c r="CR338" s="111"/>
      <c r="CS338" s="111"/>
      <c r="CT338" s="111"/>
      <c r="CU338" s="111"/>
      <c r="CV338" s="111"/>
      <c r="CW338" s="111"/>
      <c r="CX338" s="111"/>
      <c r="CY338" s="111"/>
      <c r="CZ338" s="111"/>
      <c r="DA338" s="111"/>
      <c r="DB338" s="111"/>
    </row>
    <row r="339" spans="2:106" x14ac:dyDescent="0.35">
      <c r="B339" s="129" t="str" cm="1">
        <f t="array" ref="B339">IFERROR(INDEX(#REF!,SMALL(#REF!,ROW(331:331))),"")</f>
        <v/>
      </c>
      <c r="C339" s="129"/>
      <c r="D339" s="129"/>
      <c r="E339" s="129"/>
      <c r="F339" s="129"/>
      <c r="G339" s="129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1"/>
      <c r="AI339" s="111"/>
      <c r="AJ339" s="111"/>
      <c r="AK339" s="111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/>
      <c r="BF339" s="111"/>
      <c r="BG339" s="111"/>
      <c r="BH339" s="111"/>
      <c r="BI339" s="111"/>
      <c r="BJ339" s="111"/>
      <c r="BK339" s="111"/>
      <c r="BL339" s="111"/>
      <c r="BM339" s="111"/>
      <c r="BN339" s="111"/>
      <c r="BO339" s="111"/>
      <c r="BP339" s="111"/>
      <c r="BQ339" s="111"/>
      <c r="BR339" s="111"/>
      <c r="BS339" s="111"/>
      <c r="BT339" s="111"/>
      <c r="BU339" s="111"/>
      <c r="BV339" s="111"/>
      <c r="BW339" s="111"/>
      <c r="BX339" s="111"/>
      <c r="BY339" s="111"/>
      <c r="BZ339" s="111"/>
      <c r="CA339" s="111"/>
      <c r="CB339" s="111"/>
      <c r="CC339" s="111"/>
      <c r="CD339" s="111"/>
      <c r="CE339" s="111"/>
      <c r="CF339" s="111"/>
      <c r="CG339" s="111"/>
      <c r="CH339" s="111"/>
      <c r="CI339" s="111"/>
      <c r="CJ339" s="111"/>
      <c r="CK339" s="111"/>
      <c r="CL339" s="111"/>
      <c r="CM339" s="111"/>
      <c r="CN339" s="111"/>
      <c r="CO339" s="111"/>
      <c r="CP339" s="111"/>
      <c r="CQ339" s="111"/>
      <c r="CR339" s="111"/>
      <c r="CS339" s="111"/>
      <c r="CT339" s="111"/>
      <c r="CU339" s="111"/>
      <c r="CV339" s="111"/>
      <c r="CW339" s="111"/>
      <c r="CX339" s="111"/>
      <c r="CY339" s="111"/>
      <c r="CZ339" s="111"/>
      <c r="DA339" s="111"/>
      <c r="DB339" s="111"/>
    </row>
    <row r="340" spans="2:106" x14ac:dyDescent="0.35">
      <c r="B340" s="129" t="str" cm="1">
        <f t="array" ref="B340">IFERROR(INDEX(#REF!,SMALL(#REF!,ROW(332:332))),"")</f>
        <v/>
      </c>
      <c r="C340" s="129"/>
      <c r="D340" s="129"/>
      <c r="E340" s="129"/>
      <c r="F340" s="129"/>
      <c r="G340" s="129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1"/>
      <c r="AI340" s="111"/>
      <c r="AJ340" s="111"/>
      <c r="AK340" s="111"/>
      <c r="AL340" s="111"/>
      <c r="AM340" s="111"/>
      <c r="AN340" s="111"/>
      <c r="AO340" s="111"/>
      <c r="AP340" s="111"/>
      <c r="AQ340" s="111"/>
      <c r="AR340" s="111"/>
      <c r="AS340" s="111"/>
      <c r="AT340" s="111"/>
      <c r="AU340" s="111"/>
      <c r="AV340" s="111"/>
      <c r="AW340" s="111"/>
      <c r="AX340" s="111"/>
      <c r="AY340" s="111"/>
      <c r="AZ340" s="111"/>
      <c r="BA340" s="111"/>
      <c r="BB340" s="111"/>
      <c r="BC340" s="111"/>
      <c r="BD340" s="111"/>
      <c r="BE340" s="111"/>
      <c r="BF340" s="111"/>
      <c r="BG340" s="111"/>
      <c r="BH340" s="111"/>
      <c r="BI340" s="111"/>
      <c r="BJ340" s="111"/>
      <c r="BK340" s="111"/>
      <c r="BL340" s="111"/>
      <c r="BM340" s="111"/>
      <c r="BN340" s="111"/>
      <c r="BO340" s="111"/>
      <c r="BP340" s="111"/>
      <c r="BQ340" s="111"/>
      <c r="BR340" s="111"/>
      <c r="BS340" s="111"/>
      <c r="BT340" s="111"/>
      <c r="BU340" s="111"/>
      <c r="BV340" s="111"/>
      <c r="BW340" s="111"/>
      <c r="BX340" s="111"/>
      <c r="BY340" s="111"/>
      <c r="BZ340" s="111"/>
      <c r="CA340" s="111"/>
      <c r="CB340" s="111"/>
      <c r="CC340" s="111"/>
      <c r="CD340" s="111"/>
      <c r="CE340" s="111"/>
      <c r="CF340" s="111"/>
      <c r="CG340" s="111"/>
      <c r="CH340" s="111"/>
      <c r="CI340" s="111"/>
      <c r="CJ340" s="111"/>
      <c r="CK340" s="111"/>
      <c r="CL340" s="111"/>
      <c r="CM340" s="111"/>
      <c r="CN340" s="111"/>
      <c r="CO340" s="111"/>
      <c r="CP340" s="111"/>
      <c r="CQ340" s="111"/>
      <c r="CR340" s="111"/>
      <c r="CS340" s="111"/>
      <c r="CT340" s="111"/>
      <c r="CU340" s="111"/>
      <c r="CV340" s="111"/>
      <c r="CW340" s="111"/>
      <c r="CX340" s="111"/>
      <c r="CY340" s="111"/>
      <c r="CZ340" s="111"/>
      <c r="DA340" s="111"/>
      <c r="DB340" s="111"/>
    </row>
    <row r="341" spans="2:106" x14ac:dyDescent="0.35">
      <c r="B341" s="129" t="str" cm="1">
        <f t="array" ref="B341">IFERROR(INDEX(#REF!,SMALL(#REF!,ROW(333:333))),"")</f>
        <v/>
      </c>
      <c r="C341" s="129"/>
      <c r="D341" s="129"/>
      <c r="E341" s="129"/>
      <c r="F341" s="129"/>
      <c r="G341" s="129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1"/>
      <c r="AI341" s="111"/>
      <c r="AJ341" s="111"/>
      <c r="AK341" s="111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111"/>
      <c r="BB341" s="111"/>
      <c r="BC341" s="111"/>
      <c r="BD341" s="111"/>
      <c r="BE341" s="111"/>
      <c r="BF341" s="111"/>
      <c r="BG341" s="111"/>
      <c r="BH341" s="111"/>
      <c r="BI341" s="111"/>
      <c r="BJ341" s="111"/>
      <c r="BK341" s="111"/>
      <c r="BL341" s="111"/>
      <c r="BM341" s="111"/>
      <c r="BN341" s="111"/>
      <c r="BO341" s="111"/>
      <c r="BP341" s="111"/>
      <c r="BQ341" s="111"/>
      <c r="BR341" s="111"/>
      <c r="BS341" s="111"/>
      <c r="BT341" s="111"/>
      <c r="BU341" s="111"/>
      <c r="BV341" s="111"/>
      <c r="BW341" s="111"/>
      <c r="BX341" s="111"/>
      <c r="BY341" s="111"/>
      <c r="BZ341" s="111"/>
      <c r="CA341" s="111"/>
      <c r="CB341" s="111"/>
      <c r="CC341" s="111"/>
      <c r="CD341" s="111"/>
      <c r="CE341" s="111"/>
      <c r="CF341" s="111"/>
      <c r="CG341" s="111"/>
      <c r="CH341" s="111"/>
      <c r="CI341" s="111"/>
      <c r="CJ341" s="111"/>
      <c r="CK341" s="111"/>
      <c r="CL341" s="111"/>
      <c r="CM341" s="111"/>
      <c r="CN341" s="111"/>
      <c r="CO341" s="111"/>
      <c r="CP341" s="111"/>
      <c r="CQ341" s="111"/>
      <c r="CR341" s="111"/>
      <c r="CS341" s="111"/>
      <c r="CT341" s="111"/>
      <c r="CU341" s="111"/>
      <c r="CV341" s="111"/>
      <c r="CW341" s="111"/>
      <c r="CX341" s="111"/>
      <c r="CY341" s="111"/>
      <c r="CZ341" s="111"/>
      <c r="DA341" s="111"/>
      <c r="DB341" s="111"/>
    </row>
    <row r="342" spans="2:106" x14ac:dyDescent="0.35">
      <c r="B342" s="129" t="str" cm="1">
        <f t="array" ref="B342">IFERROR(INDEX(#REF!,SMALL(#REF!,ROW(334:334))),"")</f>
        <v/>
      </c>
      <c r="C342" s="129"/>
      <c r="D342" s="129"/>
      <c r="E342" s="129"/>
      <c r="F342" s="129"/>
      <c r="G342" s="129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1"/>
      <c r="AI342" s="111"/>
      <c r="AJ342" s="111"/>
      <c r="AK342" s="111"/>
      <c r="AL342" s="111"/>
      <c r="AM342" s="111"/>
      <c r="AN342" s="111"/>
      <c r="AO342" s="111"/>
      <c r="AP342" s="111"/>
      <c r="AQ342" s="111"/>
      <c r="AR342" s="111"/>
      <c r="AS342" s="111"/>
      <c r="AT342" s="111"/>
      <c r="AU342" s="111"/>
      <c r="AV342" s="111"/>
      <c r="AW342" s="111"/>
      <c r="AX342" s="111"/>
      <c r="AY342" s="111"/>
      <c r="AZ342" s="111"/>
      <c r="BA342" s="111"/>
      <c r="BB342" s="111"/>
      <c r="BC342" s="111"/>
      <c r="BD342" s="111"/>
      <c r="BE342" s="111"/>
      <c r="BF342" s="111"/>
      <c r="BG342" s="111"/>
      <c r="BH342" s="111"/>
      <c r="BI342" s="111"/>
      <c r="BJ342" s="111"/>
      <c r="BK342" s="111"/>
      <c r="BL342" s="111"/>
      <c r="BM342" s="111"/>
      <c r="BN342" s="111"/>
      <c r="BO342" s="111"/>
      <c r="BP342" s="111"/>
      <c r="BQ342" s="111"/>
      <c r="BR342" s="111"/>
      <c r="BS342" s="111"/>
      <c r="BT342" s="111"/>
      <c r="BU342" s="111"/>
      <c r="BV342" s="111"/>
      <c r="BW342" s="111"/>
      <c r="BX342" s="111"/>
      <c r="BY342" s="111"/>
      <c r="BZ342" s="111"/>
      <c r="CA342" s="111"/>
      <c r="CB342" s="111"/>
      <c r="CC342" s="111"/>
      <c r="CD342" s="111"/>
      <c r="CE342" s="111"/>
      <c r="CF342" s="111"/>
      <c r="CG342" s="111"/>
      <c r="CH342" s="111"/>
      <c r="CI342" s="111"/>
      <c r="CJ342" s="111"/>
      <c r="CK342" s="111"/>
      <c r="CL342" s="111"/>
      <c r="CM342" s="111"/>
      <c r="CN342" s="111"/>
      <c r="CO342" s="111"/>
      <c r="CP342" s="111"/>
      <c r="CQ342" s="111"/>
      <c r="CR342" s="111"/>
      <c r="CS342" s="111"/>
      <c r="CT342" s="111"/>
      <c r="CU342" s="111"/>
      <c r="CV342" s="111"/>
      <c r="CW342" s="111"/>
      <c r="CX342" s="111"/>
      <c r="CY342" s="111"/>
      <c r="CZ342" s="111"/>
      <c r="DA342" s="111"/>
      <c r="DB342" s="111"/>
    </row>
    <row r="343" spans="2:106" x14ac:dyDescent="0.35">
      <c r="B343" s="129" t="str" cm="1">
        <f t="array" ref="B343">IFERROR(INDEX(#REF!,SMALL(#REF!,ROW(335:335))),"")</f>
        <v/>
      </c>
      <c r="C343" s="129"/>
      <c r="D343" s="129"/>
      <c r="E343" s="129"/>
      <c r="F343" s="129"/>
      <c r="G343" s="129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1"/>
      <c r="AI343" s="111"/>
      <c r="AJ343" s="111"/>
      <c r="AK343" s="111"/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1"/>
      <c r="BG343" s="111"/>
      <c r="BH343" s="111"/>
      <c r="BI343" s="111"/>
      <c r="BJ343" s="111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111"/>
      <c r="BU343" s="111"/>
      <c r="BV343" s="111"/>
      <c r="BW343" s="111"/>
      <c r="BX343" s="111"/>
      <c r="BY343" s="111"/>
      <c r="BZ343" s="111"/>
      <c r="CA343" s="111"/>
      <c r="CB343" s="111"/>
      <c r="CC343" s="111"/>
      <c r="CD343" s="111"/>
      <c r="CE343" s="111"/>
      <c r="CF343" s="111"/>
      <c r="CG343" s="111"/>
      <c r="CH343" s="111"/>
      <c r="CI343" s="111"/>
      <c r="CJ343" s="111"/>
      <c r="CK343" s="111"/>
      <c r="CL343" s="111"/>
      <c r="CM343" s="111"/>
      <c r="CN343" s="111"/>
      <c r="CO343" s="111"/>
      <c r="CP343" s="111"/>
      <c r="CQ343" s="111"/>
      <c r="CR343" s="111"/>
      <c r="CS343" s="111"/>
      <c r="CT343" s="111"/>
      <c r="CU343" s="111"/>
      <c r="CV343" s="111"/>
      <c r="CW343" s="111"/>
      <c r="CX343" s="111"/>
      <c r="CY343" s="111"/>
      <c r="CZ343" s="111"/>
      <c r="DA343" s="111"/>
      <c r="DB343" s="111"/>
    </row>
    <row r="344" spans="2:106" x14ac:dyDescent="0.35">
      <c r="B344" s="129" t="str" cm="1">
        <f t="array" ref="B344">IFERROR(INDEX(#REF!,SMALL(#REF!,ROW(336:336))),"")</f>
        <v/>
      </c>
      <c r="C344" s="129"/>
      <c r="D344" s="129"/>
      <c r="E344" s="129"/>
      <c r="F344" s="129"/>
      <c r="G344" s="129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1"/>
      <c r="AI344" s="111"/>
      <c r="AJ344" s="111"/>
      <c r="AK344" s="111"/>
      <c r="AL344" s="111"/>
      <c r="AM344" s="111"/>
      <c r="AN344" s="111"/>
      <c r="AO344" s="111"/>
      <c r="AP344" s="111"/>
      <c r="AQ344" s="111"/>
      <c r="AR344" s="111"/>
      <c r="AS344" s="111"/>
      <c r="AT344" s="111"/>
      <c r="AU344" s="111"/>
      <c r="AV344" s="111"/>
      <c r="AW344" s="111"/>
      <c r="AX344" s="111"/>
      <c r="AY344" s="111"/>
      <c r="AZ344" s="111"/>
      <c r="BA344" s="111"/>
      <c r="BB344" s="111"/>
      <c r="BC344" s="111"/>
      <c r="BD344" s="111"/>
      <c r="BE344" s="111"/>
      <c r="BF344" s="111"/>
      <c r="BG344" s="111"/>
      <c r="BH344" s="111"/>
      <c r="BI344" s="111"/>
      <c r="BJ344" s="111"/>
      <c r="BK344" s="111"/>
      <c r="BL344" s="111"/>
      <c r="BM344" s="111"/>
      <c r="BN344" s="111"/>
      <c r="BO344" s="111"/>
      <c r="BP344" s="111"/>
      <c r="BQ344" s="111"/>
      <c r="BR344" s="111"/>
      <c r="BS344" s="111"/>
      <c r="BT344" s="111"/>
      <c r="BU344" s="111"/>
      <c r="BV344" s="111"/>
      <c r="BW344" s="111"/>
      <c r="BX344" s="111"/>
      <c r="BY344" s="111"/>
      <c r="BZ344" s="111"/>
      <c r="CA344" s="111"/>
      <c r="CB344" s="111"/>
      <c r="CC344" s="111"/>
      <c r="CD344" s="111"/>
      <c r="CE344" s="111"/>
      <c r="CF344" s="111"/>
      <c r="CG344" s="111"/>
      <c r="CH344" s="111"/>
      <c r="CI344" s="111"/>
      <c r="CJ344" s="111"/>
      <c r="CK344" s="111"/>
      <c r="CL344" s="111"/>
      <c r="CM344" s="111"/>
      <c r="CN344" s="111"/>
      <c r="CO344" s="111"/>
      <c r="CP344" s="111"/>
      <c r="CQ344" s="111"/>
      <c r="CR344" s="111"/>
      <c r="CS344" s="111"/>
      <c r="CT344" s="111"/>
      <c r="CU344" s="111"/>
      <c r="CV344" s="111"/>
      <c r="CW344" s="111"/>
      <c r="CX344" s="111"/>
      <c r="CY344" s="111"/>
      <c r="CZ344" s="111"/>
      <c r="DA344" s="111"/>
      <c r="DB344" s="111"/>
    </row>
    <row r="345" spans="2:106" x14ac:dyDescent="0.35">
      <c r="B345" s="129" t="str" cm="1">
        <f t="array" ref="B345">IFERROR(INDEX(#REF!,SMALL(#REF!,ROW(337:337))),"")</f>
        <v/>
      </c>
      <c r="C345" s="129"/>
      <c r="D345" s="129"/>
      <c r="E345" s="129"/>
      <c r="F345" s="129"/>
      <c r="G345" s="129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1"/>
      <c r="AI345" s="111"/>
      <c r="AJ345" s="111"/>
      <c r="AK345" s="111"/>
      <c r="AL345" s="111"/>
      <c r="AM345" s="111"/>
      <c r="AN345" s="111"/>
      <c r="AO345" s="111"/>
      <c r="AP345" s="111"/>
      <c r="AQ345" s="111"/>
      <c r="AR345" s="111"/>
      <c r="AS345" s="111"/>
      <c r="AT345" s="111"/>
      <c r="AU345" s="111"/>
      <c r="AV345" s="111"/>
      <c r="AW345" s="111"/>
      <c r="AX345" s="111"/>
      <c r="AY345" s="111"/>
      <c r="AZ345" s="111"/>
      <c r="BA345" s="111"/>
      <c r="BB345" s="111"/>
      <c r="BC345" s="111"/>
      <c r="BD345" s="111"/>
      <c r="BE345" s="111"/>
      <c r="BF345" s="111"/>
      <c r="BG345" s="111"/>
      <c r="BH345" s="111"/>
      <c r="BI345" s="111"/>
      <c r="BJ345" s="111"/>
      <c r="BK345" s="111"/>
      <c r="BL345" s="111"/>
      <c r="BM345" s="111"/>
      <c r="BN345" s="111"/>
      <c r="BO345" s="111"/>
      <c r="BP345" s="111"/>
      <c r="BQ345" s="111"/>
      <c r="BR345" s="111"/>
      <c r="BS345" s="111"/>
      <c r="BT345" s="111"/>
      <c r="BU345" s="111"/>
      <c r="BV345" s="111"/>
      <c r="BW345" s="111"/>
      <c r="BX345" s="111"/>
      <c r="BY345" s="111"/>
      <c r="BZ345" s="111"/>
      <c r="CA345" s="111"/>
      <c r="CB345" s="111"/>
      <c r="CC345" s="111"/>
      <c r="CD345" s="111"/>
      <c r="CE345" s="111"/>
      <c r="CF345" s="111"/>
      <c r="CG345" s="111"/>
      <c r="CH345" s="111"/>
      <c r="CI345" s="111"/>
      <c r="CJ345" s="111"/>
      <c r="CK345" s="111"/>
      <c r="CL345" s="111"/>
      <c r="CM345" s="111"/>
      <c r="CN345" s="111"/>
      <c r="CO345" s="111"/>
      <c r="CP345" s="111"/>
      <c r="CQ345" s="111"/>
      <c r="CR345" s="111"/>
      <c r="CS345" s="111"/>
      <c r="CT345" s="111"/>
      <c r="CU345" s="111"/>
      <c r="CV345" s="111"/>
      <c r="CW345" s="111"/>
      <c r="CX345" s="111"/>
      <c r="CY345" s="111"/>
      <c r="CZ345" s="111"/>
      <c r="DA345" s="111"/>
      <c r="DB345" s="111"/>
    </row>
    <row r="346" spans="2:106" x14ac:dyDescent="0.35">
      <c r="B346" s="129" t="str" cm="1">
        <f t="array" ref="B346">IFERROR(INDEX(#REF!,SMALL(#REF!,ROW(338:338))),"")</f>
        <v/>
      </c>
      <c r="C346" s="129"/>
      <c r="D346" s="129"/>
      <c r="E346" s="129"/>
      <c r="F346" s="129"/>
      <c r="G346" s="129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1"/>
      <c r="AI346" s="111"/>
      <c r="AJ346" s="111"/>
      <c r="AK346" s="111"/>
      <c r="AL346" s="111"/>
      <c r="AM346" s="111"/>
      <c r="AN346" s="111"/>
      <c r="AO346" s="111"/>
      <c r="AP346" s="111"/>
      <c r="AQ346" s="111"/>
      <c r="AR346" s="111"/>
      <c r="AS346" s="111"/>
      <c r="AT346" s="111"/>
      <c r="AU346" s="111"/>
      <c r="AV346" s="111"/>
      <c r="AW346" s="111"/>
      <c r="AX346" s="111"/>
      <c r="AY346" s="111"/>
      <c r="AZ346" s="111"/>
      <c r="BA346" s="111"/>
      <c r="BB346" s="111"/>
      <c r="BC346" s="111"/>
      <c r="BD346" s="111"/>
      <c r="BE346" s="111"/>
      <c r="BF346" s="111"/>
      <c r="BG346" s="111"/>
      <c r="BH346" s="111"/>
      <c r="BI346" s="111"/>
      <c r="BJ346" s="111"/>
      <c r="BK346" s="111"/>
      <c r="BL346" s="111"/>
      <c r="BM346" s="111"/>
      <c r="BN346" s="111"/>
      <c r="BO346" s="111"/>
      <c r="BP346" s="111"/>
      <c r="BQ346" s="111"/>
      <c r="BR346" s="111"/>
      <c r="BS346" s="111"/>
      <c r="BT346" s="111"/>
      <c r="BU346" s="111"/>
      <c r="BV346" s="111"/>
      <c r="BW346" s="111"/>
      <c r="BX346" s="111"/>
      <c r="BY346" s="111"/>
      <c r="BZ346" s="111"/>
      <c r="CA346" s="111"/>
      <c r="CB346" s="111"/>
      <c r="CC346" s="111"/>
      <c r="CD346" s="111"/>
      <c r="CE346" s="111"/>
      <c r="CF346" s="111"/>
      <c r="CG346" s="111"/>
      <c r="CH346" s="111"/>
      <c r="CI346" s="111"/>
      <c r="CJ346" s="111"/>
      <c r="CK346" s="111"/>
      <c r="CL346" s="111"/>
      <c r="CM346" s="111"/>
      <c r="CN346" s="111"/>
      <c r="CO346" s="111"/>
      <c r="CP346" s="111"/>
      <c r="CQ346" s="111"/>
      <c r="CR346" s="111"/>
      <c r="CS346" s="111"/>
      <c r="CT346" s="111"/>
      <c r="CU346" s="111"/>
      <c r="CV346" s="111"/>
      <c r="CW346" s="111"/>
      <c r="CX346" s="111"/>
      <c r="CY346" s="111"/>
      <c r="CZ346" s="111"/>
      <c r="DA346" s="111"/>
      <c r="DB346" s="111"/>
    </row>
    <row r="347" spans="2:106" x14ac:dyDescent="0.35">
      <c r="B347" s="129" t="str" cm="1">
        <f t="array" ref="B347">IFERROR(INDEX(#REF!,SMALL(#REF!,ROW(339:339))),"")</f>
        <v/>
      </c>
      <c r="C347" s="129"/>
      <c r="D347" s="129"/>
      <c r="E347" s="129"/>
      <c r="F347" s="129"/>
      <c r="G347" s="129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1"/>
      <c r="AI347" s="111"/>
      <c r="AJ347" s="111"/>
      <c r="AK347" s="111"/>
      <c r="AL347" s="111"/>
      <c r="AM347" s="111"/>
      <c r="AN347" s="111"/>
      <c r="AO347" s="111"/>
      <c r="AP347" s="111"/>
      <c r="AQ347" s="111"/>
      <c r="AR347" s="111"/>
      <c r="AS347" s="111"/>
      <c r="AT347" s="111"/>
      <c r="AU347" s="111"/>
      <c r="AV347" s="111"/>
      <c r="AW347" s="111"/>
      <c r="AX347" s="111"/>
      <c r="AY347" s="111"/>
      <c r="AZ347" s="111"/>
      <c r="BA347" s="111"/>
      <c r="BB347" s="111"/>
      <c r="BC347" s="111"/>
      <c r="BD347" s="111"/>
      <c r="BE347" s="111"/>
      <c r="BF347" s="111"/>
      <c r="BG347" s="111"/>
      <c r="BH347" s="111"/>
      <c r="BI347" s="111"/>
      <c r="BJ347" s="111"/>
      <c r="BK347" s="111"/>
      <c r="BL347" s="111"/>
      <c r="BM347" s="111"/>
      <c r="BN347" s="111"/>
      <c r="BO347" s="111"/>
      <c r="BP347" s="111"/>
      <c r="BQ347" s="111"/>
      <c r="BR347" s="111"/>
      <c r="BS347" s="111"/>
      <c r="BT347" s="111"/>
      <c r="BU347" s="111"/>
      <c r="BV347" s="111"/>
      <c r="BW347" s="111"/>
      <c r="BX347" s="111"/>
      <c r="BY347" s="111"/>
      <c r="BZ347" s="111"/>
      <c r="CA347" s="111"/>
      <c r="CB347" s="111"/>
      <c r="CC347" s="111"/>
      <c r="CD347" s="111"/>
      <c r="CE347" s="111"/>
      <c r="CF347" s="111"/>
      <c r="CG347" s="111"/>
      <c r="CH347" s="111"/>
      <c r="CI347" s="111"/>
      <c r="CJ347" s="111"/>
      <c r="CK347" s="111"/>
      <c r="CL347" s="111"/>
      <c r="CM347" s="111"/>
      <c r="CN347" s="111"/>
      <c r="CO347" s="111"/>
      <c r="CP347" s="111"/>
      <c r="CQ347" s="111"/>
      <c r="CR347" s="111"/>
      <c r="CS347" s="111"/>
      <c r="CT347" s="111"/>
      <c r="CU347" s="111"/>
      <c r="CV347" s="111"/>
      <c r="CW347" s="111"/>
      <c r="CX347" s="111"/>
      <c r="CY347" s="111"/>
      <c r="CZ347" s="111"/>
      <c r="DA347" s="111"/>
      <c r="DB347" s="111"/>
    </row>
    <row r="348" spans="2:106" x14ac:dyDescent="0.35">
      <c r="B348" s="129" t="str" cm="1">
        <f t="array" ref="B348">IFERROR(INDEX(#REF!,SMALL(#REF!,ROW(340:340))),"")</f>
        <v/>
      </c>
      <c r="C348" s="129"/>
      <c r="D348" s="129"/>
      <c r="E348" s="129"/>
      <c r="F348" s="129"/>
      <c r="G348" s="129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1"/>
      <c r="AI348" s="111"/>
      <c r="AJ348" s="111"/>
      <c r="AK348" s="111"/>
      <c r="AL348" s="111"/>
      <c r="AM348" s="111"/>
      <c r="AN348" s="111"/>
      <c r="AO348" s="111"/>
      <c r="AP348" s="111"/>
      <c r="AQ348" s="111"/>
      <c r="AR348" s="111"/>
      <c r="AS348" s="111"/>
      <c r="AT348" s="111"/>
      <c r="AU348" s="111"/>
      <c r="AV348" s="111"/>
      <c r="AW348" s="111"/>
      <c r="AX348" s="111"/>
      <c r="AY348" s="111"/>
      <c r="AZ348" s="111"/>
      <c r="BA348" s="111"/>
      <c r="BB348" s="111"/>
      <c r="BC348" s="111"/>
      <c r="BD348" s="111"/>
      <c r="BE348" s="111"/>
      <c r="BF348" s="111"/>
      <c r="BG348" s="111"/>
      <c r="BH348" s="111"/>
      <c r="BI348" s="111"/>
      <c r="BJ348" s="111"/>
      <c r="BK348" s="111"/>
      <c r="BL348" s="111"/>
      <c r="BM348" s="111"/>
      <c r="BN348" s="111"/>
      <c r="BO348" s="111"/>
      <c r="BP348" s="111"/>
      <c r="BQ348" s="111"/>
      <c r="BR348" s="111"/>
      <c r="BS348" s="111"/>
      <c r="BT348" s="111"/>
      <c r="BU348" s="111"/>
      <c r="BV348" s="111"/>
      <c r="BW348" s="111"/>
      <c r="BX348" s="111"/>
      <c r="BY348" s="111"/>
      <c r="BZ348" s="111"/>
      <c r="CA348" s="111"/>
      <c r="CB348" s="111"/>
      <c r="CC348" s="111"/>
      <c r="CD348" s="111"/>
      <c r="CE348" s="111"/>
      <c r="CF348" s="111"/>
      <c r="CG348" s="111"/>
      <c r="CH348" s="111"/>
      <c r="CI348" s="111"/>
      <c r="CJ348" s="111"/>
      <c r="CK348" s="111"/>
      <c r="CL348" s="111"/>
      <c r="CM348" s="111"/>
      <c r="CN348" s="111"/>
      <c r="CO348" s="111"/>
      <c r="CP348" s="111"/>
      <c r="CQ348" s="111"/>
      <c r="CR348" s="111"/>
      <c r="CS348" s="111"/>
      <c r="CT348" s="111"/>
      <c r="CU348" s="111"/>
      <c r="CV348" s="111"/>
      <c r="CW348" s="111"/>
      <c r="CX348" s="111"/>
      <c r="CY348" s="111"/>
      <c r="CZ348" s="111"/>
      <c r="DA348" s="111"/>
      <c r="DB348" s="111"/>
    </row>
    <row r="349" spans="2:106" x14ac:dyDescent="0.35">
      <c r="B349" s="129" t="str" cm="1">
        <f t="array" ref="B349">IFERROR(INDEX(#REF!,SMALL(#REF!,ROW(341:341))),"")</f>
        <v/>
      </c>
      <c r="C349" s="129"/>
      <c r="D349" s="129"/>
      <c r="E349" s="129"/>
      <c r="F349" s="129"/>
      <c r="G349" s="129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1"/>
      <c r="AI349" s="111"/>
      <c r="AJ349" s="111"/>
      <c r="AK349" s="111"/>
      <c r="AL349" s="111"/>
      <c r="AM349" s="111"/>
      <c r="AN349" s="111"/>
      <c r="AO349" s="111"/>
      <c r="AP349" s="111"/>
      <c r="AQ349" s="111"/>
      <c r="AR349" s="111"/>
      <c r="AS349" s="111"/>
      <c r="AT349" s="111"/>
      <c r="AU349" s="111"/>
      <c r="AV349" s="111"/>
      <c r="AW349" s="111"/>
      <c r="AX349" s="111"/>
      <c r="AY349" s="111"/>
      <c r="AZ349" s="111"/>
      <c r="BA349" s="111"/>
      <c r="BB349" s="111"/>
      <c r="BC349" s="111"/>
      <c r="BD349" s="111"/>
      <c r="BE349" s="111"/>
      <c r="BF349" s="111"/>
      <c r="BG349" s="111"/>
      <c r="BH349" s="111"/>
      <c r="BI349" s="111"/>
      <c r="BJ349" s="111"/>
      <c r="BK349" s="111"/>
      <c r="BL349" s="111"/>
      <c r="BM349" s="111"/>
      <c r="BN349" s="111"/>
      <c r="BO349" s="111"/>
      <c r="BP349" s="111"/>
      <c r="BQ349" s="111"/>
      <c r="BR349" s="111"/>
      <c r="BS349" s="111"/>
      <c r="BT349" s="111"/>
      <c r="BU349" s="111"/>
      <c r="BV349" s="111"/>
      <c r="BW349" s="111"/>
      <c r="BX349" s="111"/>
      <c r="BY349" s="111"/>
      <c r="BZ349" s="111"/>
      <c r="CA349" s="111"/>
      <c r="CB349" s="111"/>
      <c r="CC349" s="111"/>
      <c r="CD349" s="111"/>
      <c r="CE349" s="111"/>
      <c r="CF349" s="111"/>
      <c r="CG349" s="111"/>
      <c r="CH349" s="111"/>
      <c r="CI349" s="111"/>
      <c r="CJ349" s="111"/>
      <c r="CK349" s="111"/>
      <c r="CL349" s="111"/>
      <c r="CM349" s="111"/>
      <c r="CN349" s="111"/>
      <c r="CO349" s="111"/>
      <c r="CP349" s="111"/>
      <c r="CQ349" s="111"/>
      <c r="CR349" s="111"/>
      <c r="CS349" s="111"/>
      <c r="CT349" s="111"/>
      <c r="CU349" s="111"/>
      <c r="CV349" s="111"/>
      <c r="CW349" s="111"/>
      <c r="CX349" s="111"/>
      <c r="CY349" s="111"/>
      <c r="CZ349" s="111"/>
      <c r="DA349" s="111"/>
      <c r="DB349" s="111"/>
    </row>
    <row r="350" spans="2:106" x14ac:dyDescent="0.35">
      <c r="B350" s="129" t="str" cm="1">
        <f t="array" ref="B350">IFERROR(INDEX(#REF!,SMALL(#REF!,ROW(342:342))),"")</f>
        <v/>
      </c>
      <c r="C350" s="129"/>
      <c r="D350" s="129"/>
      <c r="E350" s="129"/>
      <c r="F350" s="129"/>
      <c r="G350" s="129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1"/>
      <c r="AI350" s="111"/>
      <c r="AJ350" s="111"/>
      <c r="AK350" s="111"/>
      <c r="AL350" s="111"/>
      <c r="AM350" s="111"/>
      <c r="AN350" s="111"/>
      <c r="AO350" s="111"/>
      <c r="AP350" s="111"/>
      <c r="AQ350" s="111"/>
      <c r="AR350" s="111"/>
      <c r="AS350" s="111"/>
      <c r="AT350" s="111"/>
      <c r="AU350" s="111"/>
      <c r="AV350" s="111"/>
      <c r="AW350" s="111"/>
      <c r="AX350" s="111"/>
      <c r="AY350" s="111"/>
      <c r="AZ350" s="111"/>
      <c r="BA350" s="111"/>
      <c r="BB350" s="111"/>
      <c r="BC350" s="111"/>
      <c r="BD350" s="111"/>
      <c r="BE350" s="111"/>
      <c r="BF350" s="111"/>
      <c r="BG350" s="111"/>
      <c r="BH350" s="111"/>
      <c r="BI350" s="111"/>
      <c r="BJ350" s="111"/>
      <c r="BK350" s="111"/>
      <c r="BL350" s="111"/>
      <c r="BM350" s="111"/>
      <c r="BN350" s="111"/>
      <c r="BO350" s="111"/>
      <c r="BP350" s="111"/>
      <c r="BQ350" s="111"/>
      <c r="BR350" s="111"/>
      <c r="BS350" s="111"/>
      <c r="BT350" s="111"/>
      <c r="BU350" s="111"/>
      <c r="BV350" s="111"/>
      <c r="BW350" s="111"/>
      <c r="BX350" s="111"/>
      <c r="BY350" s="111"/>
      <c r="BZ350" s="111"/>
      <c r="CA350" s="111"/>
      <c r="CB350" s="111"/>
      <c r="CC350" s="111"/>
      <c r="CD350" s="111"/>
      <c r="CE350" s="111"/>
      <c r="CF350" s="111"/>
      <c r="CG350" s="111"/>
      <c r="CH350" s="111"/>
      <c r="CI350" s="111"/>
      <c r="CJ350" s="111"/>
      <c r="CK350" s="111"/>
      <c r="CL350" s="111"/>
      <c r="CM350" s="111"/>
      <c r="CN350" s="111"/>
      <c r="CO350" s="111"/>
      <c r="CP350" s="111"/>
      <c r="CQ350" s="111"/>
      <c r="CR350" s="111"/>
      <c r="CS350" s="111"/>
      <c r="CT350" s="111"/>
      <c r="CU350" s="111"/>
      <c r="CV350" s="111"/>
      <c r="CW350" s="111"/>
      <c r="CX350" s="111"/>
      <c r="CY350" s="111"/>
      <c r="CZ350" s="111"/>
      <c r="DA350" s="111"/>
      <c r="DB350" s="111"/>
    </row>
    <row r="351" spans="2:106" x14ac:dyDescent="0.35">
      <c r="B351" s="129" t="str" cm="1">
        <f t="array" ref="B351">IFERROR(INDEX(#REF!,SMALL(#REF!,ROW(343:343))),"")</f>
        <v/>
      </c>
      <c r="C351" s="129"/>
      <c r="D351" s="129"/>
      <c r="E351" s="129"/>
      <c r="F351" s="129"/>
      <c r="G351" s="129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1"/>
      <c r="AI351" s="111"/>
      <c r="AJ351" s="111"/>
      <c r="AK351" s="111"/>
      <c r="AL351" s="111"/>
      <c r="AM351" s="111"/>
      <c r="AN351" s="111"/>
      <c r="AO351" s="111"/>
      <c r="AP351" s="111"/>
      <c r="AQ351" s="111"/>
      <c r="AR351" s="111"/>
      <c r="AS351" s="111"/>
      <c r="AT351" s="111"/>
      <c r="AU351" s="111"/>
      <c r="AV351" s="111"/>
      <c r="AW351" s="111"/>
      <c r="AX351" s="111"/>
      <c r="AY351" s="111"/>
      <c r="AZ351" s="111"/>
      <c r="BA351" s="111"/>
      <c r="BB351" s="111"/>
      <c r="BC351" s="111"/>
      <c r="BD351" s="111"/>
      <c r="BE351" s="111"/>
      <c r="BF351" s="111"/>
      <c r="BG351" s="111"/>
      <c r="BH351" s="111"/>
      <c r="BI351" s="111"/>
      <c r="BJ351" s="111"/>
      <c r="BK351" s="111"/>
      <c r="BL351" s="111"/>
      <c r="BM351" s="111"/>
      <c r="BN351" s="111"/>
      <c r="BO351" s="111"/>
      <c r="BP351" s="111"/>
      <c r="BQ351" s="111"/>
      <c r="BR351" s="111"/>
      <c r="BS351" s="111"/>
      <c r="BT351" s="111"/>
      <c r="BU351" s="111"/>
      <c r="BV351" s="111"/>
      <c r="BW351" s="111"/>
      <c r="BX351" s="111"/>
      <c r="BY351" s="111"/>
      <c r="BZ351" s="111"/>
      <c r="CA351" s="111"/>
      <c r="CB351" s="111"/>
      <c r="CC351" s="111"/>
      <c r="CD351" s="111"/>
      <c r="CE351" s="111"/>
      <c r="CF351" s="111"/>
      <c r="CG351" s="111"/>
      <c r="CH351" s="111"/>
      <c r="CI351" s="111"/>
      <c r="CJ351" s="111"/>
      <c r="CK351" s="111"/>
      <c r="CL351" s="111"/>
      <c r="CM351" s="111"/>
      <c r="CN351" s="111"/>
      <c r="CO351" s="111"/>
      <c r="CP351" s="111"/>
      <c r="CQ351" s="111"/>
      <c r="CR351" s="111"/>
      <c r="CS351" s="111"/>
      <c r="CT351" s="111"/>
      <c r="CU351" s="111"/>
      <c r="CV351" s="111"/>
      <c r="CW351" s="111"/>
      <c r="CX351" s="111"/>
      <c r="CY351" s="111"/>
      <c r="CZ351" s="111"/>
      <c r="DA351" s="111"/>
      <c r="DB351" s="111"/>
    </row>
    <row r="352" spans="2:106" x14ac:dyDescent="0.35">
      <c r="B352" s="129" t="str" cm="1">
        <f t="array" ref="B352">IFERROR(INDEX(#REF!,SMALL(#REF!,ROW(344:344))),"")</f>
        <v/>
      </c>
      <c r="C352" s="129"/>
      <c r="D352" s="129"/>
      <c r="E352" s="129"/>
      <c r="F352" s="129"/>
      <c r="G352" s="129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1"/>
      <c r="AI352" s="111"/>
      <c r="AJ352" s="111"/>
      <c r="AK352" s="111"/>
      <c r="AL352" s="111"/>
      <c r="AM352" s="111"/>
      <c r="AN352" s="111"/>
      <c r="AO352" s="111"/>
      <c r="AP352" s="111"/>
      <c r="AQ352" s="111"/>
      <c r="AR352" s="111"/>
      <c r="AS352" s="111"/>
      <c r="AT352" s="111"/>
      <c r="AU352" s="111"/>
      <c r="AV352" s="111"/>
      <c r="AW352" s="111"/>
      <c r="AX352" s="111"/>
      <c r="AY352" s="111"/>
      <c r="AZ352" s="111"/>
      <c r="BA352" s="111"/>
      <c r="BB352" s="111"/>
      <c r="BC352" s="111"/>
      <c r="BD352" s="111"/>
      <c r="BE352" s="111"/>
      <c r="BF352" s="111"/>
      <c r="BG352" s="111"/>
      <c r="BH352" s="111"/>
      <c r="BI352" s="111"/>
      <c r="BJ352" s="111"/>
      <c r="BK352" s="111"/>
      <c r="BL352" s="111"/>
      <c r="BM352" s="111"/>
      <c r="BN352" s="111"/>
      <c r="BO352" s="111"/>
      <c r="BP352" s="111"/>
      <c r="BQ352" s="111"/>
      <c r="BR352" s="111"/>
      <c r="BS352" s="111"/>
      <c r="BT352" s="111"/>
      <c r="BU352" s="111"/>
      <c r="BV352" s="111"/>
      <c r="BW352" s="111"/>
      <c r="BX352" s="111"/>
      <c r="BY352" s="111"/>
      <c r="BZ352" s="111"/>
      <c r="CA352" s="111"/>
      <c r="CB352" s="111"/>
      <c r="CC352" s="111"/>
      <c r="CD352" s="111"/>
      <c r="CE352" s="111"/>
      <c r="CF352" s="111"/>
      <c r="CG352" s="111"/>
      <c r="CH352" s="111"/>
      <c r="CI352" s="111"/>
      <c r="CJ352" s="111"/>
      <c r="CK352" s="111"/>
      <c r="CL352" s="111"/>
      <c r="CM352" s="111"/>
      <c r="CN352" s="111"/>
      <c r="CO352" s="111"/>
      <c r="CP352" s="111"/>
      <c r="CQ352" s="111"/>
      <c r="CR352" s="111"/>
      <c r="CS352" s="111"/>
      <c r="CT352" s="111"/>
      <c r="CU352" s="111"/>
      <c r="CV352" s="111"/>
      <c r="CW352" s="111"/>
      <c r="CX352" s="111"/>
      <c r="CY352" s="111"/>
      <c r="CZ352" s="111"/>
      <c r="DA352" s="111"/>
      <c r="DB352" s="111"/>
    </row>
    <row r="353" spans="2:106" x14ac:dyDescent="0.35">
      <c r="B353" s="129" t="str" cm="1">
        <f t="array" ref="B353">IFERROR(INDEX(#REF!,SMALL(#REF!,ROW(345:345))),"")</f>
        <v/>
      </c>
      <c r="C353" s="129"/>
      <c r="D353" s="129"/>
      <c r="E353" s="129"/>
      <c r="F353" s="129"/>
      <c r="G353" s="129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1"/>
      <c r="AI353" s="111"/>
      <c r="AJ353" s="111"/>
      <c r="AK353" s="111"/>
      <c r="AL353" s="111"/>
      <c r="AM353" s="111"/>
      <c r="AN353" s="111"/>
      <c r="AO353" s="111"/>
      <c r="AP353" s="111"/>
      <c r="AQ353" s="111"/>
      <c r="AR353" s="111"/>
      <c r="AS353" s="111"/>
      <c r="AT353" s="111"/>
      <c r="AU353" s="111"/>
      <c r="AV353" s="111"/>
      <c r="AW353" s="111"/>
      <c r="AX353" s="111"/>
      <c r="AY353" s="111"/>
      <c r="AZ353" s="111"/>
      <c r="BA353" s="111"/>
      <c r="BB353" s="111"/>
      <c r="BC353" s="111"/>
      <c r="BD353" s="111"/>
      <c r="BE353" s="111"/>
      <c r="BF353" s="111"/>
      <c r="BG353" s="111"/>
      <c r="BH353" s="111"/>
      <c r="BI353" s="111"/>
      <c r="BJ353" s="111"/>
      <c r="BK353" s="111"/>
      <c r="BL353" s="111"/>
      <c r="BM353" s="111"/>
      <c r="BN353" s="111"/>
      <c r="BO353" s="111"/>
      <c r="BP353" s="111"/>
      <c r="BQ353" s="111"/>
      <c r="BR353" s="111"/>
      <c r="BS353" s="111"/>
      <c r="BT353" s="111"/>
      <c r="BU353" s="111"/>
      <c r="BV353" s="111"/>
      <c r="BW353" s="111"/>
      <c r="BX353" s="111"/>
      <c r="BY353" s="111"/>
      <c r="BZ353" s="111"/>
      <c r="CA353" s="111"/>
      <c r="CB353" s="111"/>
      <c r="CC353" s="111"/>
      <c r="CD353" s="111"/>
      <c r="CE353" s="111"/>
      <c r="CF353" s="111"/>
      <c r="CG353" s="111"/>
      <c r="CH353" s="111"/>
      <c r="CI353" s="111"/>
      <c r="CJ353" s="111"/>
      <c r="CK353" s="111"/>
      <c r="CL353" s="111"/>
      <c r="CM353" s="111"/>
      <c r="CN353" s="111"/>
      <c r="CO353" s="111"/>
      <c r="CP353" s="111"/>
      <c r="CQ353" s="111"/>
      <c r="CR353" s="111"/>
      <c r="CS353" s="111"/>
      <c r="CT353" s="111"/>
      <c r="CU353" s="111"/>
      <c r="CV353" s="111"/>
      <c r="CW353" s="111"/>
      <c r="CX353" s="111"/>
      <c r="CY353" s="111"/>
      <c r="CZ353" s="111"/>
      <c r="DA353" s="111"/>
      <c r="DB353" s="111"/>
    </row>
    <row r="354" spans="2:106" x14ac:dyDescent="0.35">
      <c r="B354" s="129" t="str" cm="1">
        <f t="array" ref="B354">IFERROR(INDEX(#REF!,SMALL(#REF!,ROW(346:346))),"")</f>
        <v/>
      </c>
      <c r="C354" s="129"/>
      <c r="D354" s="129"/>
      <c r="E354" s="129"/>
      <c r="F354" s="129"/>
      <c r="G354" s="129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1"/>
      <c r="AI354" s="111"/>
      <c r="AJ354" s="111"/>
      <c r="AK354" s="111"/>
      <c r="AL354" s="111"/>
      <c r="AM354" s="111"/>
      <c r="AN354" s="111"/>
      <c r="AO354" s="111"/>
      <c r="AP354" s="111"/>
      <c r="AQ354" s="111"/>
      <c r="AR354" s="111"/>
      <c r="AS354" s="111"/>
      <c r="AT354" s="111"/>
      <c r="AU354" s="111"/>
      <c r="AV354" s="111"/>
      <c r="AW354" s="111"/>
      <c r="AX354" s="111"/>
      <c r="AY354" s="111"/>
      <c r="AZ354" s="111"/>
      <c r="BA354" s="111"/>
      <c r="BB354" s="111"/>
      <c r="BC354" s="111"/>
      <c r="BD354" s="111"/>
      <c r="BE354" s="111"/>
      <c r="BF354" s="111"/>
      <c r="BG354" s="111"/>
      <c r="BH354" s="111"/>
      <c r="BI354" s="111"/>
      <c r="BJ354" s="111"/>
      <c r="BK354" s="111"/>
      <c r="BL354" s="111"/>
      <c r="BM354" s="111"/>
      <c r="BN354" s="111"/>
      <c r="BO354" s="111"/>
      <c r="BP354" s="111"/>
      <c r="BQ354" s="111"/>
      <c r="BR354" s="111"/>
      <c r="BS354" s="111"/>
      <c r="BT354" s="111"/>
      <c r="BU354" s="111"/>
      <c r="BV354" s="111"/>
      <c r="BW354" s="111"/>
      <c r="BX354" s="111"/>
      <c r="BY354" s="111"/>
      <c r="BZ354" s="111"/>
      <c r="CA354" s="111"/>
      <c r="CB354" s="111"/>
      <c r="CC354" s="111"/>
      <c r="CD354" s="111"/>
      <c r="CE354" s="111"/>
      <c r="CF354" s="111"/>
      <c r="CG354" s="111"/>
      <c r="CH354" s="111"/>
      <c r="CI354" s="111"/>
      <c r="CJ354" s="111"/>
      <c r="CK354" s="111"/>
      <c r="CL354" s="111"/>
      <c r="CM354" s="111"/>
      <c r="CN354" s="111"/>
      <c r="CO354" s="111"/>
      <c r="CP354" s="111"/>
      <c r="CQ354" s="111"/>
      <c r="CR354" s="111"/>
      <c r="CS354" s="111"/>
      <c r="CT354" s="111"/>
      <c r="CU354" s="111"/>
      <c r="CV354" s="111"/>
      <c r="CW354" s="111"/>
      <c r="CX354" s="111"/>
      <c r="CY354" s="111"/>
      <c r="CZ354" s="111"/>
      <c r="DA354" s="111"/>
      <c r="DB354" s="111"/>
    </row>
    <row r="355" spans="2:106" x14ac:dyDescent="0.35">
      <c r="B355" s="129" t="str" cm="1">
        <f t="array" ref="B355">IFERROR(INDEX(#REF!,SMALL(#REF!,ROW(347:347))),"")</f>
        <v/>
      </c>
      <c r="C355" s="129"/>
      <c r="D355" s="129"/>
      <c r="E355" s="129"/>
      <c r="F355" s="129"/>
      <c r="G355" s="129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1"/>
      <c r="AI355" s="111"/>
      <c r="AJ355" s="111"/>
      <c r="AK355" s="111"/>
      <c r="AL355" s="111"/>
      <c r="AM355" s="111"/>
      <c r="AN355" s="111"/>
      <c r="AO355" s="111"/>
      <c r="AP355" s="111"/>
      <c r="AQ355" s="111"/>
      <c r="AR355" s="111"/>
      <c r="AS355" s="111"/>
      <c r="AT355" s="111"/>
      <c r="AU355" s="111"/>
      <c r="AV355" s="111"/>
      <c r="AW355" s="111"/>
      <c r="AX355" s="111"/>
      <c r="AY355" s="111"/>
      <c r="AZ355" s="111"/>
      <c r="BA355" s="111"/>
      <c r="BB355" s="111"/>
      <c r="BC355" s="111"/>
      <c r="BD355" s="111"/>
      <c r="BE355" s="111"/>
      <c r="BF355" s="111"/>
      <c r="BG355" s="111"/>
      <c r="BH355" s="111"/>
      <c r="BI355" s="111"/>
      <c r="BJ355" s="111"/>
      <c r="BK355" s="111"/>
      <c r="BL355" s="111"/>
      <c r="BM355" s="111"/>
      <c r="BN355" s="111"/>
      <c r="BO355" s="111"/>
      <c r="BP355" s="111"/>
      <c r="BQ355" s="111"/>
      <c r="BR355" s="111"/>
      <c r="BS355" s="111"/>
      <c r="BT355" s="111"/>
      <c r="BU355" s="111"/>
      <c r="BV355" s="111"/>
      <c r="BW355" s="111"/>
      <c r="BX355" s="111"/>
      <c r="BY355" s="111"/>
      <c r="BZ355" s="111"/>
      <c r="CA355" s="111"/>
      <c r="CB355" s="111"/>
      <c r="CC355" s="111"/>
      <c r="CD355" s="111"/>
      <c r="CE355" s="111"/>
      <c r="CF355" s="111"/>
      <c r="CG355" s="111"/>
      <c r="CH355" s="111"/>
      <c r="CI355" s="111"/>
      <c r="CJ355" s="111"/>
      <c r="CK355" s="111"/>
      <c r="CL355" s="111"/>
      <c r="CM355" s="111"/>
      <c r="CN355" s="111"/>
      <c r="CO355" s="111"/>
      <c r="CP355" s="111"/>
      <c r="CQ355" s="111"/>
      <c r="CR355" s="111"/>
      <c r="CS355" s="111"/>
      <c r="CT355" s="111"/>
      <c r="CU355" s="111"/>
      <c r="CV355" s="111"/>
      <c r="CW355" s="111"/>
      <c r="CX355" s="111"/>
      <c r="CY355" s="111"/>
      <c r="CZ355" s="111"/>
      <c r="DA355" s="111"/>
      <c r="DB355" s="111"/>
    </row>
    <row r="356" spans="2:106" x14ac:dyDescent="0.35">
      <c r="B356" s="129" t="str" cm="1">
        <f t="array" ref="B356">IFERROR(INDEX(#REF!,SMALL(#REF!,ROW(348:348))),"")</f>
        <v/>
      </c>
      <c r="C356" s="129"/>
      <c r="D356" s="129"/>
      <c r="E356" s="129"/>
      <c r="F356" s="129"/>
      <c r="G356" s="129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1"/>
      <c r="AI356" s="111"/>
      <c r="AJ356" s="111"/>
      <c r="AK356" s="111"/>
      <c r="AL356" s="111"/>
      <c r="AM356" s="111"/>
      <c r="AN356" s="111"/>
      <c r="AO356" s="111"/>
      <c r="AP356" s="111"/>
      <c r="AQ356" s="111"/>
      <c r="AR356" s="111"/>
      <c r="AS356" s="111"/>
      <c r="AT356" s="111"/>
      <c r="AU356" s="111"/>
      <c r="AV356" s="111"/>
      <c r="AW356" s="111"/>
      <c r="AX356" s="111"/>
      <c r="AY356" s="111"/>
      <c r="AZ356" s="111"/>
      <c r="BA356" s="111"/>
      <c r="BB356" s="111"/>
      <c r="BC356" s="111"/>
      <c r="BD356" s="111"/>
      <c r="BE356" s="111"/>
      <c r="BF356" s="111"/>
      <c r="BG356" s="111"/>
      <c r="BH356" s="111"/>
      <c r="BI356" s="111"/>
      <c r="BJ356" s="111"/>
      <c r="BK356" s="111"/>
      <c r="BL356" s="111"/>
      <c r="BM356" s="111"/>
      <c r="BN356" s="111"/>
      <c r="BO356" s="111"/>
      <c r="BP356" s="111"/>
      <c r="BQ356" s="111"/>
      <c r="BR356" s="111"/>
      <c r="BS356" s="111"/>
      <c r="BT356" s="111"/>
      <c r="BU356" s="111"/>
      <c r="BV356" s="111"/>
      <c r="BW356" s="111"/>
      <c r="BX356" s="111"/>
      <c r="BY356" s="111"/>
      <c r="BZ356" s="111"/>
      <c r="CA356" s="111"/>
      <c r="CB356" s="111"/>
      <c r="CC356" s="111"/>
      <c r="CD356" s="111"/>
      <c r="CE356" s="111"/>
      <c r="CF356" s="111"/>
      <c r="CG356" s="111"/>
      <c r="CH356" s="111"/>
      <c r="CI356" s="111"/>
      <c r="CJ356" s="111"/>
      <c r="CK356" s="111"/>
      <c r="CL356" s="111"/>
      <c r="CM356" s="111"/>
      <c r="CN356" s="111"/>
      <c r="CO356" s="111"/>
      <c r="CP356" s="111"/>
      <c r="CQ356" s="111"/>
      <c r="CR356" s="111"/>
      <c r="CS356" s="111"/>
      <c r="CT356" s="111"/>
      <c r="CU356" s="111"/>
      <c r="CV356" s="111"/>
      <c r="CW356" s="111"/>
      <c r="CX356" s="111"/>
      <c r="CY356" s="111"/>
      <c r="CZ356" s="111"/>
      <c r="DA356" s="111"/>
      <c r="DB356" s="111"/>
    </row>
    <row r="357" spans="2:106" x14ac:dyDescent="0.35">
      <c r="B357" s="129" t="str" cm="1">
        <f t="array" ref="B357">IFERROR(INDEX(#REF!,SMALL(#REF!,ROW(349:349))),"")</f>
        <v/>
      </c>
      <c r="C357" s="129"/>
      <c r="D357" s="129"/>
      <c r="E357" s="129"/>
      <c r="F357" s="129"/>
      <c r="G357" s="129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1"/>
      <c r="AI357" s="111"/>
      <c r="AJ357" s="111"/>
      <c r="AK357" s="111"/>
      <c r="AL357" s="111"/>
      <c r="AM357" s="111"/>
      <c r="AN357" s="111"/>
      <c r="AO357" s="111"/>
      <c r="AP357" s="111"/>
      <c r="AQ357" s="111"/>
      <c r="AR357" s="111"/>
      <c r="AS357" s="111"/>
      <c r="AT357" s="111"/>
      <c r="AU357" s="111"/>
      <c r="AV357" s="111"/>
      <c r="AW357" s="111"/>
      <c r="AX357" s="111"/>
      <c r="AY357" s="111"/>
      <c r="AZ357" s="111"/>
      <c r="BA357" s="111"/>
      <c r="BB357" s="111"/>
      <c r="BC357" s="111"/>
      <c r="BD357" s="111"/>
      <c r="BE357" s="111"/>
      <c r="BF357" s="111"/>
      <c r="BG357" s="111"/>
      <c r="BH357" s="111"/>
      <c r="BI357" s="111"/>
      <c r="BJ357" s="111"/>
      <c r="BK357" s="111"/>
      <c r="BL357" s="111"/>
      <c r="BM357" s="111"/>
      <c r="BN357" s="111"/>
      <c r="BO357" s="111"/>
      <c r="BP357" s="111"/>
      <c r="BQ357" s="111"/>
      <c r="BR357" s="111"/>
      <c r="BS357" s="111"/>
      <c r="BT357" s="111"/>
      <c r="BU357" s="111"/>
      <c r="BV357" s="111"/>
      <c r="BW357" s="111"/>
      <c r="BX357" s="111"/>
      <c r="BY357" s="111"/>
      <c r="BZ357" s="111"/>
      <c r="CA357" s="111"/>
      <c r="CB357" s="111"/>
      <c r="CC357" s="111"/>
      <c r="CD357" s="111"/>
      <c r="CE357" s="111"/>
      <c r="CF357" s="111"/>
      <c r="CG357" s="111"/>
      <c r="CH357" s="111"/>
      <c r="CI357" s="111"/>
      <c r="CJ357" s="111"/>
      <c r="CK357" s="111"/>
      <c r="CL357" s="111"/>
      <c r="CM357" s="111"/>
      <c r="CN357" s="111"/>
      <c r="CO357" s="111"/>
      <c r="CP357" s="111"/>
      <c r="CQ357" s="111"/>
      <c r="CR357" s="111"/>
      <c r="CS357" s="111"/>
      <c r="CT357" s="111"/>
      <c r="CU357" s="111"/>
      <c r="CV357" s="111"/>
      <c r="CW357" s="111"/>
      <c r="CX357" s="111"/>
      <c r="CY357" s="111"/>
      <c r="CZ357" s="111"/>
      <c r="DA357" s="111"/>
      <c r="DB357" s="111"/>
    </row>
    <row r="358" spans="2:106" x14ac:dyDescent="0.35">
      <c r="B358" s="129" t="str" cm="1">
        <f t="array" ref="B358">IFERROR(INDEX(#REF!,SMALL(#REF!,ROW(350:350))),"")</f>
        <v/>
      </c>
      <c r="C358" s="129"/>
      <c r="D358" s="129"/>
      <c r="E358" s="129"/>
      <c r="F358" s="129"/>
      <c r="G358" s="129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1"/>
      <c r="AI358" s="111"/>
      <c r="AJ358" s="111"/>
      <c r="AK358" s="111"/>
      <c r="AL358" s="111"/>
      <c r="AM358" s="111"/>
      <c r="AN358" s="111"/>
      <c r="AO358" s="111"/>
      <c r="AP358" s="111"/>
      <c r="AQ358" s="111"/>
      <c r="AR358" s="111"/>
      <c r="AS358" s="111"/>
      <c r="AT358" s="111"/>
      <c r="AU358" s="111"/>
      <c r="AV358" s="111"/>
      <c r="AW358" s="111"/>
      <c r="AX358" s="111"/>
      <c r="AY358" s="111"/>
      <c r="AZ358" s="111"/>
      <c r="BA358" s="111"/>
      <c r="BB358" s="111"/>
      <c r="BC358" s="111"/>
      <c r="BD358" s="111"/>
      <c r="BE358" s="111"/>
      <c r="BF358" s="111"/>
      <c r="BG358" s="111"/>
      <c r="BH358" s="111"/>
      <c r="BI358" s="111"/>
      <c r="BJ358" s="111"/>
      <c r="BK358" s="111"/>
      <c r="BL358" s="111"/>
      <c r="BM358" s="111"/>
      <c r="BN358" s="111"/>
      <c r="BO358" s="111"/>
      <c r="BP358" s="111"/>
      <c r="BQ358" s="111"/>
      <c r="BR358" s="111"/>
      <c r="BS358" s="111"/>
      <c r="BT358" s="111"/>
      <c r="BU358" s="111"/>
      <c r="BV358" s="111"/>
      <c r="BW358" s="111"/>
      <c r="BX358" s="111"/>
      <c r="BY358" s="111"/>
      <c r="BZ358" s="111"/>
      <c r="CA358" s="111"/>
      <c r="CB358" s="111"/>
      <c r="CC358" s="111"/>
      <c r="CD358" s="111"/>
      <c r="CE358" s="111"/>
      <c r="CF358" s="111"/>
      <c r="CG358" s="111"/>
      <c r="CH358" s="111"/>
      <c r="CI358" s="111"/>
      <c r="CJ358" s="111"/>
      <c r="CK358" s="111"/>
      <c r="CL358" s="111"/>
      <c r="CM358" s="111"/>
      <c r="CN358" s="111"/>
      <c r="CO358" s="111"/>
      <c r="CP358" s="111"/>
      <c r="CQ358" s="111"/>
      <c r="CR358" s="111"/>
      <c r="CS358" s="111"/>
      <c r="CT358" s="111"/>
      <c r="CU358" s="111"/>
      <c r="CV358" s="111"/>
      <c r="CW358" s="111"/>
      <c r="CX358" s="111"/>
      <c r="CY358" s="111"/>
      <c r="CZ358" s="111"/>
      <c r="DA358" s="111"/>
      <c r="DB358" s="111"/>
    </row>
    <row r="359" spans="2:106" x14ac:dyDescent="0.35">
      <c r="B359" s="129" t="str" cm="1">
        <f t="array" ref="B359">IFERROR(INDEX(#REF!,SMALL(#REF!,ROW(351:351))),"")</f>
        <v/>
      </c>
      <c r="C359" s="129"/>
      <c r="D359" s="129"/>
      <c r="E359" s="129"/>
      <c r="F359" s="129"/>
      <c r="G359" s="129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1"/>
      <c r="AI359" s="111"/>
      <c r="AJ359" s="111"/>
      <c r="AK359" s="111"/>
      <c r="AL359" s="111"/>
      <c r="AM359" s="111"/>
      <c r="AN359" s="111"/>
      <c r="AO359" s="111"/>
      <c r="AP359" s="111"/>
      <c r="AQ359" s="111"/>
      <c r="AR359" s="111"/>
      <c r="AS359" s="111"/>
      <c r="AT359" s="111"/>
      <c r="AU359" s="111"/>
      <c r="AV359" s="111"/>
      <c r="AW359" s="111"/>
      <c r="AX359" s="111"/>
      <c r="AY359" s="111"/>
      <c r="AZ359" s="111"/>
      <c r="BA359" s="111"/>
      <c r="BB359" s="111"/>
      <c r="BC359" s="111"/>
      <c r="BD359" s="111"/>
      <c r="BE359" s="111"/>
      <c r="BF359" s="111"/>
      <c r="BG359" s="111"/>
      <c r="BH359" s="111"/>
      <c r="BI359" s="111"/>
      <c r="BJ359" s="111"/>
      <c r="BK359" s="111"/>
      <c r="BL359" s="111"/>
      <c r="BM359" s="111"/>
      <c r="BN359" s="111"/>
      <c r="BO359" s="111"/>
      <c r="BP359" s="111"/>
      <c r="BQ359" s="111"/>
      <c r="BR359" s="111"/>
      <c r="BS359" s="111"/>
      <c r="BT359" s="111"/>
      <c r="BU359" s="111"/>
      <c r="BV359" s="111"/>
      <c r="BW359" s="111"/>
      <c r="BX359" s="111"/>
      <c r="BY359" s="111"/>
      <c r="BZ359" s="111"/>
      <c r="CA359" s="111"/>
      <c r="CB359" s="111"/>
      <c r="CC359" s="111"/>
      <c r="CD359" s="111"/>
      <c r="CE359" s="111"/>
      <c r="CF359" s="111"/>
      <c r="CG359" s="111"/>
      <c r="CH359" s="111"/>
      <c r="CI359" s="111"/>
      <c r="CJ359" s="111"/>
      <c r="CK359" s="111"/>
      <c r="CL359" s="111"/>
      <c r="CM359" s="111"/>
      <c r="CN359" s="111"/>
      <c r="CO359" s="111"/>
      <c r="CP359" s="111"/>
      <c r="CQ359" s="111"/>
      <c r="CR359" s="111"/>
      <c r="CS359" s="111"/>
      <c r="CT359" s="111"/>
      <c r="CU359" s="111"/>
      <c r="CV359" s="111"/>
      <c r="CW359" s="111"/>
      <c r="CX359" s="111"/>
      <c r="CY359" s="111"/>
      <c r="CZ359" s="111"/>
      <c r="DA359" s="111"/>
      <c r="DB359" s="111"/>
    </row>
    <row r="360" spans="2:106" x14ac:dyDescent="0.35">
      <c r="B360" s="129" t="str" cm="1">
        <f t="array" ref="B360">IFERROR(INDEX(#REF!,SMALL(#REF!,ROW(352:352))),"")</f>
        <v/>
      </c>
      <c r="C360" s="129"/>
      <c r="D360" s="129"/>
      <c r="E360" s="129"/>
      <c r="F360" s="129"/>
      <c r="G360" s="129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1"/>
      <c r="AI360" s="111"/>
      <c r="AJ360" s="111"/>
      <c r="AK360" s="111"/>
      <c r="AL360" s="111"/>
      <c r="AM360" s="111"/>
      <c r="AN360" s="111"/>
      <c r="AO360" s="111"/>
      <c r="AP360" s="111"/>
      <c r="AQ360" s="111"/>
      <c r="AR360" s="111"/>
      <c r="AS360" s="111"/>
      <c r="AT360" s="111"/>
      <c r="AU360" s="111"/>
      <c r="AV360" s="111"/>
      <c r="AW360" s="111"/>
      <c r="AX360" s="111"/>
      <c r="AY360" s="111"/>
      <c r="AZ360" s="111"/>
      <c r="BA360" s="111"/>
      <c r="BB360" s="111"/>
      <c r="BC360" s="111"/>
      <c r="BD360" s="111"/>
      <c r="BE360" s="111"/>
      <c r="BF360" s="111"/>
      <c r="BG360" s="111"/>
      <c r="BH360" s="111"/>
      <c r="BI360" s="111"/>
      <c r="BJ360" s="111"/>
      <c r="BK360" s="111"/>
      <c r="BL360" s="111"/>
      <c r="BM360" s="111"/>
      <c r="BN360" s="111"/>
      <c r="BO360" s="111"/>
      <c r="BP360" s="111"/>
      <c r="BQ360" s="111"/>
      <c r="BR360" s="111"/>
      <c r="BS360" s="111"/>
      <c r="BT360" s="111"/>
      <c r="BU360" s="111"/>
      <c r="BV360" s="111"/>
      <c r="BW360" s="111"/>
      <c r="BX360" s="111"/>
      <c r="BY360" s="111"/>
      <c r="BZ360" s="111"/>
      <c r="CA360" s="111"/>
      <c r="CB360" s="111"/>
      <c r="CC360" s="111"/>
      <c r="CD360" s="111"/>
      <c r="CE360" s="111"/>
      <c r="CF360" s="111"/>
      <c r="CG360" s="111"/>
      <c r="CH360" s="111"/>
      <c r="CI360" s="111"/>
      <c r="CJ360" s="111"/>
      <c r="CK360" s="111"/>
      <c r="CL360" s="111"/>
      <c r="CM360" s="111"/>
      <c r="CN360" s="111"/>
      <c r="CO360" s="111"/>
      <c r="CP360" s="111"/>
      <c r="CQ360" s="111"/>
      <c r="CR360" s="111"/>
      <c r="CS360" s="111"/>
      <c r="CT360" s="111"/>
      <c r="CU360" s="111"/>
      <c r="CV360" s="111"/>
      <c r="CW360" s="111"/>
      <c r="CX360" s="111"/>
      <c r="CY360" s="111"/>
      <c r="CZ360" s="111"/>
      <c r="DA360" s="111"/>
      <c r="DB360" s="111"/>
    </row>
    <row r="361" spans="2:106" x14ac:dyDescent="0.35">
      <c r="B361" s="129" t="str" cm="1">
        <f t="array" ref="B361">IFERROR(INDEX(#REF!,SMALL(#REF!,ROW(353:353))),"")</f>
        <v/>
      </c>
      <c r="C361" s="129"/>
      <c r="D361" s="129"/>
      <c r="E361" s="129"/>
      <c r="F361" s="129"/>
      <c r="G361" s="129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1"/>
      <c r="AI361" s="111"/>
      <c r="AJ361" s="111"/>
      <c r="AK361" s="111"/>
      <c r="AL361" s="111"/>
      <c r="AM361" s="111"/>
      <c r="AN361" s="111"/>
      <c r="AO361" s="111"/>
      <c r="AP361" s="111"/>
      <c r="AQ361" s="111"/>
      <c r="AR361" s="111"/>
      <c r="AS361" s="111"/>
      <c r="AT361" s="111"/>
      <c r="AU361" s="111"/>
      <c r="AV361" s="111"/>
      <c r="AW361" s="111"/>
      <c r="AX361" s="111"/>
      <c r="AY361" s="111"/>
      <c r="AZ361" s="111"/>
      <c r="BA361" s="111"/>
      <c r="BB361" s="111"/>
      <c r="BC361" s="111"/>
      <c r="BD361" s="111"/>
      <c r="BE361" s="111"/>
      <c r="BF361" s="111"/>
      <c r="BG361" s="111"/>
      <c r="BH361" s="111"/>
      <c r="BI361" s="111"/>
      <c r="BJ361" s="111"/>
      <c r="BK361" s="111"/>
      <c r="BL361" s="111"/>
      <c r="BM361" s="111"/>
      <c r="BN361" s="111"/>
      <c r="BO361" s="111"/>
      <c r="BP361" s="111"/>
      <c r="BQ361" s="111"/>
      <c r="BR361" s="111"/>
      <c r="BS361" s="111"/>
      <c r="BT361" s="111"/>
      <c r="BU361" s="111"/>
      <c r="BV361" s="111"/>
      <c r="BW361" s="111"/>
      <c r="BX361" s="111"/>
      <c r="BY361" s="111"/>
      <c r="BZ361" s="111"/>
      <c r="CA361" s="111"/>
      <c r="CB361" s="111"/>
      <c r="CC361" s="111"/>
      <c r="CD361" s="111"/>
      <c r="CE361" s="111"/>
      <c r="CF361" s="111"/>
      <c r="CG361" s="111"/>
      <c r="CH361" s="111"/>
      <c r="CI361" s="111"/>
      <c r="CJ361" s="111"/>
      <c r="CK361" s="111"/>
      <c r="CL361" s="111"/>
      <c r="CM361" s="111"/>
      <c r="CN361" s="111"/>
      <c r="CO361" s="111"/>
      <c r="CP361" s="111"/>
      <c r="CQ361" s="111"/>
      <c r="CR361" s="111"/>
      <c r="CS361" s="111"/>
      <c r="CT361" s="111"/>
      <c r="CU361" s="111"/>
      <c r="CV361" s="111"/>
      <c r="CW361" s="111"/>
      <c r="CX361" s="111"/>
      <c r="CY361" s="111"/>
      <c r="CZ361" s="111"/>
      <c r="DA361" s="111"/>
      <c r="DB361" s="111"/>
    </row>
    <row r="362" spans="2:106" x14ac:dyDescent="0.35">
      <c r="B362" s="129" t="str" cm="1">
        <f t="array" ref="B362">IFERROR(INDEX(#REF!,SMALL(#REF!,ROW(354:354))),"")</f>
        <v/>
      </c>
      <c r="C362" s="129"/>
      <c r="D362" s="129"/>
      <c r="E362" s="129"/>
      <c r="F362" s="129"/>
      <c r="G362" s="129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1"/>
      <c r="AI362" s="111"/>
      <c r="AJ362" s="111"/>
      <c r="AK362" s="111"/>
      <c r="AL362" s="111"/>
      <c r="AM362" s="111"/>
      <c r="AN362" s="111"/>
      <c r="AO362" s="111"/>
      <c r="AP362" s="111"/>
      <c r="AQ362" s="111"/>
      <c r="AR362" s="111"/>
      <c r="AS362" s="111"/>
      <c r="AT362" s="111"/>
      <c r="AU362" s="111"/>
      <c r="AV362" s="111"/>
      <c r="AW362" s="111"/>
      <c r="AX362" s="111"/>
      <c r="AY362" s="111"/>
      <c r="AZ362" s="111"/>
      <c r="BA362" s="111"/>
      <c r="BB362" s="111"/>
      <c r="BC362" s="111"/>
      <c r="BD362" s="111"/>
      <c r="BE362" s="111"/>
      <c r="BF362" s="111"/>
      <c r="BG362" s="111"/>
      <c r="BH362" s="111"/>
      <c r="BI362" s="111"/>
      <c r="BJ362" s="111"/>
      <c r="BK362" s="111"/>
      <c r="BL362" s="111"/>
      <c r="BM362" s="111"/>
      <c r="BN362" s="111"/>
      <c r="BO362" s="111"/>
      <c r="BP362" s="111"/>
      <c r="BQ362" s="111"/>
      <c r="BR362" s="111"/>
      <c r="BS362" s="111"/>
      <c r="BT362" s="111"/>
      <c r="BU362" s="111"/>
      <c r="BV362" s="111"/>
      <c r="BW362" s="111"/>
      <c r="BX362" s="111"/>
      <c r="BY362" s="111"/>
      <c r="BZ362" s="111"/>
      <c r="CA362" s="111"/>
      <c r="CB362" s="111"/>
      <c r="CC362" s="111"/>
      <c r="CD362" s="111"/>
      <c r="CE362" s="111"/>
      <c r="CF362" s="111"/>
      <c r="CG362" s="111"/>
      <c r="CH362" s="111"/>
      <c r="CI362" s="111"/>
      <c r="CJ362" s="111"/>
      <c r="CK362" s="111"/>
      <c r="CL362" s="111"/>
      <c r="CM362" s="111"/>
      <c r="CN362" s="111"/>
      <c r="CO362" s="111"/>
      <c r="CP362" s="111"/>
      <c r="CQ362" s="111"/>
      <c r="CR362" s="111"/>
      <c r="CS362" s="111"/>
      <c r="CT362" s="111"/>
      <c r="CU362" s="111"/>
      <c r="CV362" s="111"/>
      <c r="CW362" s="111"/>
      <c r="CX362" s="111"/>
      <c r="CY362" s="111"/>
      <c r="CZ362" s="111"/>
      <c r="DA362" s="111"/>
      <c r="DB362" s="111"/>
    </row>
    <row r="363" spans="2:106" x14ac:dyDescent="0.35">
      <c r="B363" s="129" t="str" cm="1">
        <f t="array" ref="B363">IFERROR(INDEX(#REF!,SMALL(#REF!,ROW(355:355))),"")</f>
        <v/>
      </c>
      <c r="C363" s="129"/>
      <c r="D363" s="129"/>
      <c r="E363" s="129"/>
      <c r="F363" s="129"/>
      <c r="G363" s="129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1"/>
      <c r="AI363" s="111"/>
      <c r="AJ363" s="111"/>
      <c r="AK363" s="111"/>
      <c r="AL363" s="111"/>
      <c r="AM363" s="111"/>
      <c r="AN363" s="111"/>
      <c r="AO363" s="111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1"/>
      <c r="BG363" s="111"/>
      <c r="BH363" s="111"/>
      <c r="BI363" s="111"/>
      <c r="BJ363" s="111"/>
      <c r="BK363" s="111"/>
      <c r="BL363" s="111"/>
      <c r="BM363" s="111"/>
      <c r="BN363" s="111"/>
      <c r="BO363" s="111"/>
      <c r="BP363" s="111"/>
      <c r="BQ363" s="111"/>
      <c r="BR363" s="111"/>
      <c r="BS363" s="111"/>
      <c r="BT363" s="111"/>
      <c r="BU363" s="111"/>
      <c r="BV363" s="111"/>
      <c r="BW363" s="111"/>
      <c r="BX363" s="111"/>
      <c r="BY363" s="111"/>
      <c r="BZ363" s="111"/>
      <c r="CA363" s="111"/>
      <c r="CB363" s="111"/>
      <c r="CC363" s="111"/>
      <c r="CD363" s="111"/>
      <c r="CE363" s="111"/>
      <c r="CF363" s="111"/>
      <c r="CG363" s="111"/>
      <c r="CH363" s="111"/>
      <c r="CI363" s="111"/>
      <c r="CJ363" s="111"/>
      <c r="CK363" s="111"/>
      <c r="CL363" s="111"/>
      <c r="CM363" s="111"/>
      <c r="CN363" s="111"/>
      <c r="CO363" s="111"/>
      <c r="CP363" s="111"/>
      <c r="CQ363" s="111"/>
      <c r="CR363" s="111"/>
      <c r="CS363" s="111"/>
      <c r="CT363" s="111"/>
      <c r="CU363" s="111"/>
      <c r="CV363" s="111"/>
      <c r="CW363" s="111"/>
      <c r="CX363" s="111"/>
      <c r="CY363" s="111"/>
      <c r="CZ363" s="111"/>
      <c r="DA363" s="111"/>
      <c r="DB363" s="111"/>
    </row>
    <row r="364" spans="2:106" x14ac:dyDescent="0.35">
      <c r="B364" s="129" t="str" cm="1">
        <f t="array" ref="B364">IFERROR(INDEX(#REF!,SMALL(#REF!,ROW(356:356))),"")</f>
        <v/>
      </c>
      <c r="C364" s="129"/>
      <c r="D364" s="129"/>
      <c r="E364" s="129"/>
      <c r="F364" s="129"/>
      <c r="G364" s="129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1"/>
      <c r="AI364" s="111"/>
      <c r="AJ364" s="111"/>
      <c r="AK364" s="111"/>
      <c r="AL364" s="111"/>
      <c r="AM364" s="111"/>
      <c r="AN364" s="111"/>
      <c r="AO364" s="111"/>
      <c r="AP364" s="111"/>
      <c r="AQ364" s="111"/>
      <c r="AR364" s="111"/>
      <c r="AS364" s="111"/>
      <c r="AT364" s="111"/>
      <c r="AU364" s="111"/>
      <c r="AV364" s="111"/>
      <c r="AW364" s="111"/>
      <c r="AX364" s="111"/>
      <c r="AY364" s="111"/>
      <c r="AZ364" s="111"/>
      <c r="BA364" s="111"/>
      <c r="BB364" s="111"/>
      <c r="BC364" s="111"/>
      <c r="BD364" s="111"/>
      <c r="BE364" s="111"/>
      <c r="BF364" s="111"/>
      <c r="BG364" s="111"/>
      <c r="BH364" s="111"/>
      <c r="BI364" s="111"/>
      <c r="BJ364" s="111"/>
      <c r="BK364" s="111"/>
      <c r="BL364" s="111"/>
      <c r="BM364" s="111"/>
      <c r="BN364" s="111"/>
      <c r="BO364" s="111"/>
      <c r="BP364" s="111"/>
      <c r="BQ364" s="111"/>
      <c r="BR364" s="111"/>
      <c r="BS364" s="111"/>
      <c r="BT364" s="111"/>
      <c r="BU364" s="111"/>
      <c r="BV364" s="111"/>
      <c r="BW364" s="111"/>
      <c r="BX364" s="111"/>
      <c r="BY364" s="111"/>
      <c r="BZ364" s="111"/>
      <c r="CA364" s="111"/>
      <c r="CB364" s="111"/>
      <c r="CC364" s="111"/>
      <c r="CD364" s="111"/>
      <c r="CE364" s="111"/>
      <c r="CF364" s="111"/>
      <c r="CG364" s="111"/>
      <c r="CH364" s="111"/>
      <c r="CI364" s="111"/>
      <c r="CJ364" s="111"/>
      <c r="CK364" s="111"/>
      <c r="CL364" s="111"/>
      <c r="CM364" s="111"/>
      <c r="CN364" s="111"/>
      <c r="CO364" s="111"/>
      <c r="CP364" s="111"/>
      <c r="CQ364" s="111"/>
      <c r="CR364" s="111"/>
      <c r="CS364" s="111"/>
      <c r="CT364" s="111"/>
      <c r="CU364" s="111"/>
      <c r="CV364" s="111"/>
      <c r="CW364" s="111"/>
      <c r="CX364" s="111"/>
      <c r="CY364" s="111"/>
      <c r="CZ364" s="111"/>
      <c r="DA364" s="111"/>
      <c r="DB364" s="111"/>
    </row>
    <row r="365" spans="2:106" x14ac:dyDescent="0.35">
      <c r="B365" s="129" t="str" cm="1">
        <f t="array" ref="B365">IFERROR(INDEX(#REF!,SMALL(#REF!,ROW(357:357))),"")</f>
        <v/>
      </c>
      <c r="C365" s="129"/>
      <c r="D365" s="129"/>
      <c r="E365" s="129"/>
      <c r="F365" s="129"/>
      <c r="G365" s="129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1"/>
      <c r="AI365" s="111"/>
      <c r="AJ365" s="111"/>
      <c r="AK365" s="111"/>
      <c r="AL365" s="111"/>
      <c r="AM365" s="111"/>
      <c r="AN365" s="111"/>
      <c r="AO365" s="111"/>
      <c r="AP365" s="111"/>
      <c r="AQ365" s="111"/>
      <c r="AR365" s="111"/>
      <c r="AS365" s="111"/>
      <c r="AT365" s="111"/>
      <c r="AU365" s="111"/>
      <c r="AV365" s="111"/>
      <c r="AW365" s="111"/>
      <c r="AX365" s="111"/>
      <c r="AY365" s="111"/>
      <c r="AZ365" s="111"/>
      <c r="BA365" s="111"/>
      <c r="BB365" s="111"/>
      <c r="BC365" s="111"/>
      <c r="BD365" s="111"/>
      <c r="BE365" s="111"/>
      <c r="BF365" s="111"/>
      <c r="BG365" s="111"/>
      <c r="BH365" s="111"/>
      <c r="BI365" s="111"/>
      <c r="BJ365" s="111"/>
      <c r="BK365" s="111"/>
      <c r="BL365" s="111"/>
      <c r="BM365" s="111"/>
      <c r="BN365" s="111"/>
      <c r="BO365" s="111"/>
      <c r="BP365" s="111"/>
      <c r="BQ365" s="111"/>
      <c r="BR365" s="111"/>
      <c r="BS365" s="111"/>
      <c r="BT365" s="111"/>
      <c r="BU365" s="111"/>
      <c r="BV365" s="111"/>
      <c r="BW365" s="111"/>
      <c r="BX365" s="111"/>
      <c r="BY365" s="111"/>
      <c r="BZ365" s="111"/>
      <c r="CA365" s="111"/>
      <c r="CB365" s="111"/>
      <c r="CC365" s="111"/>
      <c r="CD365" s="111"/>
      <c r="CE365" s="111"/>
      <c r="CF365" s="111"/>
      <c r="CG365" s="111"/>
      <c r="CH365" s="111"/>
      <c r="CI365" s="111"/>
      <c r="CJ365" s="111"/>
      <c r="CK365" s="111"/>
      <c r="CL365" s="111"/>
      <c r="CM365" s="111"/>
      <c r="CN365" s="111"/>
      <c r="CO365" s="111"/>
      <c r="CP365" s="111"/>
      <c r="CQ365" s="111"/>
      <c r="CR365" s="111"/>
      <c r="CS365" s="111"/>
      <c r="CT365" s="111"/>
      <c r="CU365" s="111"/>
      <c r="CV365" s="111"/>
      <c r="CW365" s="111"/>
      <c r="CX365" s="111"/>
      <c r="CY365" s="111"/>
      <c r="CZ365" s="111"/>
      <c r="DA365" s="111"/>
      <c r="DB365" s="111"/>
    </row>
    <row r="366" spans="2:106" x14ac:dyDescent="0.35">
      <c r="B366" s="129" t="str" cm="1">
        <f t="array" ref="B366">IFERROR(INDEX(#REF!,SMALL(#REF!,ROW(358:358))),"")</f>
        <v/>
      </c>
      <c r="C366" s="129"/>
      <c r="D366" s="129"/>
      <c r="E366" s="129"/>
      <c r="F366" s="129"/>
      <c r="G366" s="129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1"/>
      <c r="AI366" s="111"/>
      <c r="AJ366" s="111"/>
      <c r="AK366" s="111"/>
      <c r="AL366" s="111"/>
      <c r="AM366" s="111"/>
      <c r="AN366" s="111"/>
      <c r="AO366" s="111"/>
      <c r="AP366" s="111"/>
      <c r="AQ366" s="111"/>
      <c r="AR366" s="111"/>
      <c r="AS366" s="111"/>
      <c r="AT366" s="111"/>
      <c r="AU366" s="111"/>
      <c r="AV366" s="111"/>
      <c r="AW366" s="111"/>
      <c r="AX366" s="111"/>
      <c r="AY366" s="111"/>
      <c r="AZ366" s="111"/>
      <c r="BA366" s="111"/>
      <c r="BB366" s="111"/>
      <c r="BC366" s="111"/>
      <c r="BD366" s="111"/>
      <c r="BE366" s="111"/>
      <c r="BF366" s="111"/>
      <c r="BG366" s="111"/>
      <c r="BH366" s="111"/>
      <c r="BI366" s="111"/>
      <c r="BJ366" s="111"/>
      <c r="BK366" s="111"/>
      <c r="BL366" s="111"/>
      <c r="BM366" s="111"/>
      <c r="BN366" s="111"/>
      <c r="BO366" s="111"/>
      <c r="BP366" s="111"/>
      <c r="BQ366" s="111"/>
      <c r="BR366" s="111"/>
      <c r="BS366" s="111"/>
      <c r="BT366" s="111"/>
      <c r="BU366" s="111"/>
      <c r="BV366" s="111"/>
      <c r="BW366" s="111"/>
      <c r="BX366" s="111"/>
      <c r="BY366" s="111"/>
      <c r="BZ366" s="111"/>
      <c r="CA366" s="111"/>
      <c r="CB366" s="111"/>
      <c r="CC366" s="111"/>
      <c r="CD366" s="111"/>
      <c r="CE366" s="111"/>
      <c r="CF366" s="111"/>
      <c r="CG366" s="111"/>
      <c r="CH366" s="111"/>
      <c r="CI366" s="111"/>
      <c r="CJ366" s="111"/>
      <c r="CK366" s="111"/>
      <c r="CL366" s="111"/>
      <c r="CM366" s="111"/>
      <c r="CN366" s="111"/>
      <c r="CO366" s="111"/>
      <c r="CP366" s="111"/>
      <c r="CQ366" s="111"/>
      <c r="CR366" s="111"/>
      <c r="CS366" s="111"/>
      <c r="CT366" s="111"/>
      <c r="CU366" s="111"/>
      <c r="CV366" s="111"/>
      <c r="CW366" s="111"/>
      <c r="CX366" s="111"/>
      <c r="CY366" s="111"/>
      <c r="CZ366" s="111"/>
      <c r="DA366" s="111"/>
      <c r="DB366" s="111"/>
    </row>
    <row r="367" spans="2:106" x14ac:dyDescent="0.35">
      <c r="B367" s="129" t="str" cm="1">
        <f t="array" ref="B367">IFERROR(INDEX(#REF!,SMALL(#REF!,ROW(359:359))),"")</f>
        <v/>
      </c>
      <c r="C367" s="129"/>
      <c r="D367" s="129"/>
      <c r="E367" s="129"/>
      <c r="F367" s="129"/>
      <c r="G367" s="129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1"/>
      <c r="AI367" s="111"/>
      <c r="AJ367" s="111"/>
      <c r="AK367" s="111"/>
      <c r="AL367" s="111"/>
      <c r="AM367" s="111"/>
      <c r="AN367" s="111"/>
      <c r="AO367" s="111"/>
      <c r="AP367" s="111"/>
      <c r="AQ367" s="111"/>
      <c r="AR367" s="111"/>
      <c r="AS367" s="111"/>
      <c r="AT367" s="111"/>
      <c r="AU367" s="111"/>
      <c r="AV367" s="111"/>
      <c r="AW367" s="111"/>
      <c r="AX367" s="111"/>
      <c r="AY367" s="111"/>
      <c r="AZ367" s="111"/>
      <c r="BA367" s="111"/>
      <c r="BB367" s="111"/>
      <c r="BC367" s="111"/>
      <c r="BD367" s="111"/>
      <c r="BE367" s="111"/>
      <c r="BF367" s="111"/>
      <c r="BG367" s="111"/>
      <c r="BH367" s="111"/>
      <c r="BI367" s="111"/>
      <c r="BJ367" s="111"/>
      <c r="BK367" s="111"/>
      <c r="BL367" s="111"/>
      <c r="BM367" s="111"/>
      <c r="BN367" s="111"/>
      <c r="BO367" s="111"/>
      <c r="BP367" s="111"/>
      <c r="BQ367" s="111"/>
      <c r="BR367" s="111"/>
      <c r="BS367" s="111"/>
      <c r="BT367" s="111"/>
      <c r="BU367" s="111"/>
      <c r="BV367" s="111"/>
      <c r="BW367" s="111"/>
      <c r="BX367" s="111"/>
      <c r="BY367" s="111"/>
      <c r="BZ367" s="111"/>
      <c r="CA367" s="111"/>
      <c r="CB367" s="111"/>
      <c r="CC367" s="111"/>
      <c r="CD367" s="111"/>
      <c r="CE367" s="111"/>
      <c r="CF367" s="111"/>
      <c r="CG367" s="111"/>
      <c r="CH367" s="111"/>
      <c r="CI367" s="111"/>
      <c r="CJ367" s="111"/>
      <c r="CK367" s="111"/>
      <c r="CL367" s="111"/>
      <c r="CM367" s="111"/>
      <c r="CN367" s="111"/>
      <c r="CO367" s="111"/>
      <c r="CP367" s="111"/>
      <c r="CQ367" s="111"/>
      <c r="CR367" s="111"/>
      <c r="CS367" s="111"/>
      <c r="CT367" s="111"/>
      <c r="CU367" s="111"/>
      <c r="CV367" s="111"/>
      <c r="CW367" s="111"/>
      <c r="CX367" s="111"/>
      <c r="CY367" s="111"/>
      <c r="CZ367" s="111"/>
      <c r="DA367" s="111"/>
      <c r="DB367" s="111"/>
    </row>
    <row r="368" spans="2:106" x14ac:dyDescent="0.35">
      <c r="B368" s="129" t="str" cm="1">
        <f t="array" ref="B368">IFERROR(INDEX(#REF!,SMALL(#REF!,ROW(360:360))),"")</f>
        <v/>
      </c>
      <c r="C368" s="129"/>
      <c r="D368" s="129"/>
      <c r="E368" s="129"/>
      <c r="F368" s="129"/>
      <c r="G368" s="129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1"/>
      <c r="AI368" s="111"/>
      <c r="AJ368" s="111"/>
      <c r="AK368" s="111"/>
      <c r="AL368" s="111"/>
      <c r="AM368" s="111"/>
      <c r="AN368" s="111"/>
      <c r="AO368" s="111"/>
      <c r="AP368" s="111"/>
      <c r="AQ368" s="111"/>
      <c r="AR368" s="111"/>
      <c r="AS368" s="111"/>
      <c r="AT368" s="111"/>
      <c r="AU368" s="111"/>
      <c r="AV368" s="111"/>
      <c r="AW368" s="111"/>
      <c r="AX368" s="111"/>
      <c r="AY368" s="111"/>
      <c r="AZ368" s="111"/>
      <c r="BA368" s="111"/>
      <c r="BB368" s="111"/>
      <c r="BC368" s="111"/>
      <c r="BD368" s="111"/>
      <c r="BE368" s="111"/>
      <c r="BF368" s="111"/>
      <c r="BG368" s="111"/>
      <c r="BH368" s="111"/>
      <c r="BI368" s="111"/>
      <c r="BJ368" s="111"/>
      <c r="BK368" s="111"/>
      <c r="BL368" s="111"/>
      <c r="BM368" s="111"/>
      <c r="BN368" s="111"/>
      <c r="BO368" s="111"/>
      <c r="BP368" s="111"/>
      <c r="BQ368" s="111"/>
      <c r="BR368" s="111"/>
      <c r="BS368" s="111"/>
      <c r="BT368" s="111"/>
      <c r="BU368" s="111"/>
      <c r="BV368" s="111"/>
      <c r="BW368" s="111"/>
      <c r="BX368" s="111"/>
      <c r="BY368" s="111"/>
      <c r="BZ368" s="111"/>
      <c r="CA368" s="111"/>
      <c r="CB368" s="111"/>
      <c r="CC368" s="111"/>
      <c r="CD368" s="111"/>
      <c r="CE368" s="111"/>
      <c r="CF368" s="111"/>
      <c r="CG368" s="111"/>
      <c r="CH368" s="111"/>
      <c r="CI368" s="111"/>
      <c r="CJ368" s="111"/>
      <c r="CK368" s="111"/>
      <c r="CL368" s="111"/>
      <c r="CM368" s="111"/>
      <c r="CN368" s="111"/>
      <c r="CO368" s="111"/>
      <c r="CP368" s="111"/>
      <c r="CQ368" s="111"/>
      <c r="CR368" s="111"/>
      <c r="CS368" s="111"/>
      <c r="CT368" s="111"/>
      <c r="CU368" s="111"/>
      <c r="CV368" s="111"/>
      <c r="CW368" s="111"/>
      <c r="CX368" s="111"/>
      <c r="CY368" s="111"/>
      <c r="CZ368" s="111"/>
      <c r="DA368" s="111"/>
      <c r="DB368" s="111"/>
    </row>
    <row r="369" spans="2:106" x14ac:dyDescent="0.35">
      <c r="B369" s="129" t="str" cm="1">
        <f t="array" ref="B369">IFERROR(INDEX(#REF!,SMALL(#REF!,ROW(361:361))),"")</f>
        <v/>
      </c>
      <c r="C369" s="129"/>
      <c r="D369" s="129"/>
      <c r="E369" s="129"/>
      <c r="F369" s="129"/>
      <c r="G369" s="129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1"/>
      <c r="AI369" s="111"/>
      <c r="AJ369" s="111"/>
      <c r="AK369" s="111"/>
      <c r="AL369" s="111"/>
      <c r="AM369" s="111"/>
      <c r="AN369" s="111"/>
      <c r="AO369" s="111"/>
      <c r="AP369" s="111"/>
      <c r="AQ369" s="111"/>
      <c r="AR369" s="111"/>
      <c r="AS369" s="111"/>
      <c r="AT369" s="111"/>
      <c r="AU369" s="111"/>
      <c r="AV369" s="111"/>
      <c r="AW369" s="111"/>
      <c r="AX369" s="111"/>
      <c r="AY369" s="111"/>
      <c r="AZ369" s="111"/>
      <c r="BA369" s="111"/>
      <c r="BB369" s="111"/>
      <c r="BC369" s="111"/>
      <c r="BD369" s="111"/>
      <c r="BE369" s="111"/>
      <c r="BF369" s="111"/>
      <c r="BG369" s="111"/>
      <c r="BH369" s="111"/>
      <c r="BI369" s="111"/>
      <c r="BJ369" s="111"/>
      <c r="BK369" s="111"/>
      <c r="BL369" s="111"/>
      <c r="BM369" s="111"/>
      <c r="BN369" s="111"/>
      <c r="BO369" s="111"/>
      <c r="BP369" s="111"/>
      <c r="BQ369" s="111"/>
      <c r="BR369" s="111"/>
      <c r="BS369" s="111"/>
      <c r="BT369" s="111"/>
      <c r="BU369" s="111"/>
      <c r="BV369" s="111"/>
      <c r="BW369" s="111"/>
      <c r="BX369" s="111"/>
      <c r="BY369" s="111"/>
      <c r="BZ369" s="111"/>
      <c r="CA369" s="111"/>
      <c r="CB369" s="111"/>
      <c r="CC369" s="111"/>
      <c r="CD369" s="111"/>
      <c r="CE369" s="111"/>
      <c r="CF369" s="111"/>
      <c r="CG369" s="111"/>
      <c r="CH369" s="111"/>
      <c r="CI369" s="111"/>
      <c r="CJ369" s="111"/>
      <c r="CK369" s="111"/>
      <c r="CL369" s="111"/>
      <c r="CM369" s="111"/>
      <c r="CN369" s="111"/>
      <c r="CO369" s="111"/>
      <c r="CP369" s="111"/>
      <c r="CQ369" s="111"/>
      <c r="CR369" s="111"/>
      <c r="CS369" s="111"/>
      <c r="CT369" s="111"/>
      <c r="CU369" s="111"/>
      <c r="CV369" s="111"/>
      <c r="CW369" s="111"/>
      <c r="CX369" s="111"/>
      <c r="CY369" s="111"/>
      <c r="CZ369" s="111"/>
      <c r="DA369" s="111"/>
      <c r="DB369" s="111"/>
    </row>
    <row r="370" spans="2:106" x14ac:dyDescent="0.35">
      <c r="B370" s="129" t="str" cm="1">
        <f t="array" ref="B370">IFERROR(INDEX(#REF!,SMALL(#REF!,ROW(362:362))),"")</f>
        <v/>
      </c>
      <c r="C370" s="129"/>
      <c r="D370" s="129"/>
      <c r="E370" s="129"/>
      <c r="F370" s="129"/>
      <c r="G370" s="129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1"/>
      <c r="AI370" s="111"/>
      <c r="AJ370" s="111"/>
      <c r="AK370" s="111"/>
      <c r="AL370" s="111"/>
      <c r="AM370" s="111"/>
      <c r="AN370" s="111"/>
      <c r="AO370" s="111"/>
      <c r="AP370" s="111"/>
      <c r="AQ370" s="111"/>
      <c r="AR370" s="111"/>
      <c r="AS370" s="111"/>
      <c r="AT370" s="111"/>
      <c r="AU370" s="111"/>
      <c r="AV370" s="111"/>
      <c r="AW370" s="111"/>
      <c r="AX370" s="111"/>
      <c r="AY370" s="111"/>
      <c r="AZ370" s="111"/>
      <c r="BA370" s="111"/>
      <c r="BB370" s="111"/>
      <c r="BC370" s="111"/>
      <c r="BD370" s="111"/>
      <c r="BE370" s="111"/>
      <c r="BF370" s="111"/>
      <c r="BG370" s="111"/>
      <c r="BH370" s="111"/>
      <c r="BI370" s="111"/>
      <c r="BJ370" s="111"/>
      <c r="BK370" s="111"/>
      <c r="BL370" s="111"/>
      <c r="BM370" s="111"/>
      <c r="BN370" s="111"/>
      <c r="BO370" s="111"/>
      <c r="BP370" s="111"/>
      <c r="BQ370" s="111"/>
      <c r="BR370" s="111"/>
      <c r="BS370" s="111"/>
      <c r="BT370" s="111"/>
      <c r="BU370" s="111"/>
      <c r="BV370" s="111"/>
      <c r="BW370" s="111"/>
      <c r="BX370" s="111"/>
      <c r="BY370" s="111"/>
      <c r="BZ370" s="111"/>
      <c r="CA370" s="111"/>
      <c r="CB370" s="111"/>
      <c r="CC370" s="111"/>
      <c r="CD370" s="111"/>
      <c r="CE370" s="111"/>
      <c r="CF370" s="111"/>
      <c r="CG370" s="111"/>
      <c r="CH370" s="111"/>
      <c r="CI370" s="111"/>
      <c r="CJ370" s="111"/>
      <c r="CK370" s="111"/>
      <c r="CL370" s="111"/>
      <c r="CM370" s="111"/>
      <c r="CN370" s="111"/>
      <c r="CO370" s="111"/>
      <c r="CP370" s="111"/>
      <c r="CQ370" s="111"/>
      <c r="CR370" s="111"/>
      <c r="CS370" s="111"/>
      <c r="CT370" s="111"/>
      <c r="CU370" s="111"/>
      <c r="CV370" s="111"/>
      <c r="CW370" s="111"/>
      <c r="CX370" s="111"/>
      <c r="CY370" s="111"/>
      <c r="CZ370" s="111"/>
      <c r="DA370" s="111"/>
      <c r="DB370" s="111"/>
    </row>
    <row r="371" spans="2:106" x14ac:dyDescent="0.35">
      <c r="B371" s="129" t="str" cm="1">
        <f t="array" ref="B371">IFERROR(INDEX(#REF!,SMALL(#REF!,ROW(363:363))),"")</f>
        <v/>
      </c>
      <c r="C371" s="129"/>
      <c r="D371" s="129"/>
      <c r="E371" s="129"/>
      <c r="F371" s="129"/>
      <c r="G371" s="129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1"/>
      <c r="AI371" s="111"/>
      <c r="AJ371" s="111"/>
      <c r="AK371" s="111"/>
      <c r="AL371" s="111"/>
      <c r="AM371" s="111"/>
      <c r="AN371" s="111"/>
      <c r="AO371" s="111"/>
      <c r="AP371" s="111"/>
      <c r="AQ371" s="111"/>
      <c r="AR371" s="111"/>
      <c r="AS371" s="111"/>
      <c r="AT371" s="111"/>
      <c r="AU371" s="111"/>
      <c r="AV371" s="111"/>
      <c r="AW371" s="111"/>
      <c r="AX371" s="111"/>
      <c r="AY371" s="111"/>
      <c r="AZ371" s="111"/>
      <c r="BA371" s="111"/>
      <c r="BB371" s="111"/>
      <c r="BC371" s="111"/>
      <c r="BD371" s="111"/>
      <c r="BE371" s="111"/>
      <c r="BF371" s="111"/>
      <c r="BG371" s="111"/>
      <c r="BH371" s="111"/>
      <c r="BI371" s="111"/>
      <c r="BJ371" s="111"/>
      <c r="BK371" s="111"/>
      <c r="BL371" s="111"/>
      <c r="BM371" s="111"/>
      <c r="BN371" s="111"/>
      <c r="BO371" s="111"/>
      <c r="BP371" s="111"/>
      <c r="BQ371" s="111"/>
      <c r="BR371" s="111"/>
      <c r="BS371" s="111"/>
      <c r="BT371" s="111"/>
      <c r="BU371" s="111"/>
      <c r="BV371" s="111"/>
      <c r="BW371" s="111"/>
      <c r="BX371" s="111"/>
      <c r="BY371" s="111"/>
      <c r="BZ371" s="111"/>
      <c r="CA371" s="111"/>
      <c r="CB371" s="111"/>
      <c r="CC371" s="111"/>
      <c r="CD371" s="111"/>
      <c r="CE371" s="111"/>
      <c r="CF371" s="111"/>
      <c r="CG371" s="111"/>
      <c r="CH371" s="111"/>
      <c r="CI371" s="111"/>
      <c r="CJ371" s="111"/>
      <c r="CK371" s="111"/>
      <c r="CL371" s="111"/>
      <c r="CM371" s="111"/>
      <c r="CN371" s="111"/>
      <c r="CO371" s="111"/>
      <c r="CP371" s="111"/>
      <c r="CQ371" s="111"/>
      <c r="CR371" s="111"/>
      <c r="CS371" s="111"/>
      <c r="CT371" s="111"/>
      <c r="CU371" s="111"/>
      <c r="CV371" s="111"/>
      <c r="CW371" s="111"/>
      <c r="CX371" s="111"/>
      <c r="CY371" s="111"/>
      <c r="CZ371" s="111"/>
      <c r="DA371" s="111"/>
      <c r="DB371" s="111"/>
    </row>
    <row r="372" spans="2:106" x14ac:dyDescent="0.35">
      <c r="B372" s="129" t="str" cm="1">
        <f t="array" ref="B372">IFERROR(INDEX(#REF!,SMALL(#REF!,ROW(364:364))),"")</f>
        <v/>
      </c>
      <c r="C372" s="129"/>
      <c r="D372" s="129"/>
      <c r="E372" s="129"/>
      <c r="F372" s="129"/>
      <c r="G372" s="129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1"/>
      <c r="AC372" s="111"/>
      <c r="AD372" s="111"/>
      <c r="AE372" s="111"/>
      <c r="AF372" s="111"/>
      <c r="AG372" s="111"/>
      <c r="AH372" s="111"/>
      <c r="AI372" s="111"/>
      <c r="AJ372" s="111"/>
      <c r="AK372" s="111"/>
      <c r="AL372" s="111"/>
      <c r="AM372" s="111"/>
      <c r="AN372" s="111"/>
      <c r="AO372" s="111"/>
      <c r="AP372" s="111"/>
      <c r="AQ372" s="111"/>
      <c r="AR372" s="111"/>
      <c r="AS372" s="111"/>
      <c r="AT372" s="111"/>
      <c r="AU372" s="111"/>
      <c r="AV372" s="111"/>
      <c r="AW372" s="111"/>
      <c r="AX372" s="111"/>
      <c r="AY372" s="111"/>
      <c r="AZ372" s="111"/>
      <c r="BA372" s="111"/>
      <c r="BB372" s="111"/>
      <c r="BC372" s="111"/>
      <c r="BD372" s="111"/>
      <c r="BE372" s="111"/>
      <c r="BF372" s="111"/>
      <c r="BG372" s="111"/>
      <c r="BH372" s="111"/>
      <c r="BI372" s="111"/>
      <c r="BJ372" s="111"/>
      <c r="BK372" s="111"/>
      <c r="BL372" s="111"/>
      <c r="BM372" s="111"/>
      <c r="BN372" s="111"/>
      <c r="BO372" s="111"/>
      <c r="BP372" s="111"/>
      <c r="BQ372" s="111"/>
      <c r="BR372" s="111"/>
      <c r="BS372" s="111"/>
      <c r="BT372" s="111"/>
      <c r="BU372" s="111"/>
      <c r="BV372" s="111"/>
      <c r="BW372" s="111"/>
      <c r="BX372" s="111"/>
      <c r="BY372" s="111"/>
      <c r="BZ372" s="111"/>
      <c r="CA372" s="111"/>
      <c r="CB372" s="111"/>
      <c r="CC372" s="111"/>
      <c r="CD372" s="111"/>
      <c r="CE372" s="111"/>
      <c r="CF372" s="111"/>
      <c r="CG372" s="111"/>
      <c r="CH372" s="111"/>
      <c r="CI372" s="111"/>
      <c r="CJ372" s="111"/>
      <c r="CK372" s="111"/>
      <c r="CL372" s="111"/>
      <c r="CM372" s="111"/>
      <c r="CN372" s="111"/>
      <c r="CO372" s="111"/>
      <c r="CP372" s="111"/>
      <c r="CQ372" s="111"/>
      <c r="CR372" s="111"/>
      <c r="CS372" s="111"/>
      <c r="CT372" s="111"/>
      <c r="CU372" s="111"/>
      <c r="CV372" s="111"/>
      <c r="CW372" s="111"/>
      <c r="CX372" s="111"/>
      <c r="CY372" s="111"/>
      <c r="CZ372" s="111"/>
      <c r="DA372" s="111"/>
      <c r="DB372" s="111"/>
    </row>
    <row r="373" spans="2:106" x14ac:dyDescent="0.35">
      <c r="B373" s="129" t="str" cm="1">
        <f t="array" ref="B373">IFERROR(INDEX(#REF!,SMALL(#REF!,ROW(365:365))),"")</f>
        <v/>
      </c>
      <c r="C373" s="129"/>
      <c r="D373" s="129"/>
      <c r="E373" s="129"/>
      <c r="F373" s="129"/>
      <c r="G373" s="129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  <c r="AA373" s="111"/>
      <c r="AB373" s="111"/>
      <c r="AC373" s="111"/>
      <c r="AD373" s="111"/>
      <c r="AE373" s="111"/>
      <c r="AF373" s="111"/>
      <c r="AG373" s="111"/>
      <c r="AH373" s="111"/>
      <c r="AI373" s="111"/>
      <c r="AJ373" s="111"/>
      <c r="AK373" s="111"/>
      <c r="AL373" s="111"/>
      <c r="AM373" s="111"/>
      <c r="AN373" s="111"/>
      <c r="AO373" s="111"/>
      <c r="AP373" s="111"/>
      <c r="AQ373" s="111"/>
      <c r="AR373" s="111"/>
      <c r="AS373" s="111"/>
      <c r="AT373" s="111"/>
      <c r="AU373" s="111"/>
      <c r="AV373" s="111"/>
      <c r="AW373" s="111"/>
      <c r="AX373" s="111"/>
      <c r="AY373" s="111"/>
      <c r="AZ373" s="111"/>
      <c r="BA373" s="111"/>
      <c r="BB373" s="111"/>
      <c r="BC373" s="111"/>
      <c r="BD373" s="111"/>
      <c r="BE373" s="111"/>
      <c r="BF373" s="111"/>
      <c r="BG373" s="111"/>
      <c r="BH373" s="111"/>
      <c r="BI373" s="111"/>
      <c r="BJ373" s="111"/>
      <c r="BK373" s="111"/>
      <c r="BL373" s="111"/>
      <c r="BM373" s="111"/>
      <c r="BN373" s="111"/>
      <c r="BO373" s="111"/>
      <c r="BP373" s="111"/>
      <c r="BQ373" s="111"/>
      <c r="BR373" s="111"/>
      <c r="BS373" s="111"/>
      <c r="BT373" s="111"/>
      <c r="BU373" s="111"/>
      <c r="BV373" s="111"/>
      <c r="BW373" s="111"/>
      <c r="BX373" s="111"/>
      <c r="BY373" s="111"/>
      <c r="BZ373" s="111"/>
      <c r="CA373" s="111"/>
      <c r="CB373" s="111"/>
      <c r="CC373" s="111"/>
      <c r="CD373" s="111"/>
      <c r="CE373" s="111"/>
      <c r="CF373" s="111"/>
      <c r="CG373" s="111"/>
      <c r="CH373" s="111"/>
      <c r="CI373" s="111"/>
      <c r="CJ373" s="111"/>
      <c r="CK373" s="111"/>
      <c r="CL373" s="111"/>
      <c r="CM373" s="111"/>
      <c r="CN373" s="111"/>
      <c r="CO373" s="111"/>
      <c r="CP373" s="111"/>
      <c r="CQ373" s="111"/>
      <c r="CR373" s="111"/>
      <c r="CS373" s="111"/>
      <c r="CT373" s="111"/>
      <c r="CU373" s="111"/>
      <c r="CV373" s="111"/>
      <c r="CW373" s="111"/>
      <c r="CX373" s="111"/>
      <c r="CY373" s="111"/>
      <c r="CZ373" s="111"/>
      <c r="DA373" s="111"/>
      <c r="DB373" s="111"/>
    </row>
    <row r="374" spans="2:106" x14ac:dyDescent="0.35">
      <c r="B374" s="129" t="str" cm="1">
        <f t="array" ref="B374">IFERROR(INDEX(#REF!,SMALL(#REF!,ROW(366:366))),"")</f>
        <v/>
      </c>
      <c r="C374" s="129"/>
      <c r="D374" s="129"/>
      <c r="E374" s="129"/>
      <c r="F374" s="129"/>
      <c r="G374" s="129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1"/>
      <c r="AC374" s="111"/>
      <c r="AD374" s="111"/>
      <c r="AE374" s="111"/>
      <c r="AF374" s="111"/>
      <c r="AG374" s="111"/>
      <c r="AH374" s="111"/>
      <c r="AI374" s="111"/>
      <c r="AJ374" s="111"/>
      <c r="AK374" s="111"/>
      <c r="AL374" s="111"/>
      <c r="AM374" s="111"/>
      <c r="AN374" s="111"/>
      <c r="AO374" s="111"/>
      <c r="AP374" s="111"/>
      <c r="AQ374" s="111"/>
      <c r="AR374" s="111"/>
      <c r="AS374" s="111"/>
      <c r="AT374" s="111"/>
      <c r="AU374" s="111"/>
      <c r="AV374" s="111"/>
      <c r="AW374" s="111"/>
      <c r="AX374" s="111"/>
      <c r="AY374" s="111"/>
      <c r="AZ374" s="111"/>
      <c r="BA374" s="111"/>
      <c r="BB374" s="111"/>
      <c r="BC374" s="111"/>
      <c r="BD374" s="111"/>
      <c r="BE374" s="111"/>
      <c r="BF374" s="111"/>
      <c r="BG374" s="111"/>
      <c r="BH374" s="111"/>
      <c r="BI374" s="111"/>
      <c r="BJ374" s="111"/>
      <c r="BK374" s="111"/>
      <c r="BL374" s="111"/>
      <c r="BM374" s="111"/>
      <c r="BN374" s="111"/>
      <c r="BO374" s="111"/>
      <c r="BP374" s="111"/>
      <c r="BQ374" s="111"/>
      <c r="BR374" s="111"/>
      <c r="BS374" s="111"/>
      <c r="BT374" s="111"/>
      <c r="BU374" s="111"/>
      <c r="BV374" s="111"/>
      <c r="BW374" s="111"/>
      <c r="BX374" s="111"/>
      <c r="BY374" s="111"/>
      <c r="BZ374" s="111"/>
      <c r="CA374" s="111"/>
      <c r="CB374" s="111"/>
      <c r="CC374" s="111"/>
      <c r="CD374" s="111"/>
      <c r="CE374" s="111"/>
      <c r="CF374" s="111"/>
      <c r="CG374" s="111"/>
      <c r="CH374" s="111"/>
      <c r="CI374" s="111"/>
      <c r="CJ374" s="111"/>
      <c r="CK374" s="111"/>
      <c r="CL374" s="111"/>
      <c r="CM374" s="111"/>
      <c r="CN374" s="111"/>
      <c r="CO374" s="111"/>
      <c r="CP374" s="111"/>
      <c r="CQ374" s="111"/>
      <c r="CR374" s="111"/>
      <c r="CS374" s="111"/>
      <c r="CT374" s="111"/>
      <c r="CU374" s="111"/>
      <c r="CV374" s="111"/>
      <c r="CW374" s="111"/>
      <c r="CX374" s="111"/>
      <c r="CY374" s="111"/>
      <c r="CZ374" s="111"/>
      <c r="DA374" s="111"/>
      <c r="DB374" s="111"/>
    </row>
    <row r="375" spans="2:106" x14ac:dyDescent="0.35">
      <c r="B375" s="129" t="str" cm="1">
        <f t="array" ref="B375">IFERROR(INDEX(#REF!,SMALL(#REF!,ROW(367:367))),"")</f>
        <v/>
      </c>
      <c r="C375" s="129"/>
      <c r="D375" s="129"/>
      <c r="E375" s="129"/>
      <c r="F375" s="129"/>
      <c r="G375" s="129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1"/>
      <c r="AC375" s="111"/>
      <c r="AD375" s="111"/>
      <c r="AE375" s="111"/>
      <c r="AF375" s="111"/>
      <c r="AG375" s="111"/>
      <c r="AH375" s="111"/>
      <c r="AI375" s="111"/>
      <c r="AJ375" s="111"/>
      <c r="AK375" s="111"/>
      <c r="AL375" s="111"/>
      <c r="AM375" s="111"/>
      <c r="AN375" s="111"/>
      <c r="AO375" s="111"/>
      <c r="AP375" s="111"/>
      <c r="AQ375" s="111"/>
      <c r="AR375" s="111"/>
      <c r="AS375" s="111"/>
      <c r="AT375" s="111"/>
      <c r="AU375" s="111"/>
      <c r="AV375" s="111"/>
      <c r="AW375" s="111"/>
      <c r="AX375" s="111"/>
      <c r="AY375" s="111"/>
      <c r="AZ375" s="111"/>
      <c r="BA375" s="111"/>
      <c r="BB375" s="111"/>
      <c r="BC375" s="111"/>
      <c r="BD375" s="111"/>
      <c r="BE375" s="111"/>
      <c r="BF375" s="111"/>
      <c r="BG375" s="111"/>
      <c r="BH375" s="111"/>
      <c r="BI375" s="111"/>
      <c r="BJ375" s="111"/>
      <c r="BK375" s="111"/>
      <c r="BL375" s="111"/>
      <c r="BM375" s="111"/>
      <c r="BN375" s="111"/>
      <c r="BO375" s="111"/>
      <c r="BP375" s="111"/>
      <c r="BQ375" s="111"/>
      <c r="BR375" s="111"/>
      <c r="BS375" s="111"/>
      <c r="BT375" s="111"/>
      <c r="BU375" s="111"/>
      <c r="BV375" s="111"/>
      <c r="BW375" s="111"/>
      <c r="BX375" s="111"/>
      <c r="BY375" s="111"/>
      <c r="BZ375" s="111"/>
      <c r="CA375" s="111"/>
      <c r="CB375" s="111"/>
      <c r="CC375" s="111"/>
      <c r="CD375" s="111"/>
      <c r="CE375" s="111"/>
      <c r="CF375" s="111"/>
      <c r="CG375" s="111"/>
      <c r="CH375" s="111"/>
      <c r="CI375" s="111"/>
      <c r="CJ375" s="111"/>
      <c r="CK375" s="111"/>
      <c r="CL375" s="111"/>
      <c r="CM375" s="111"/>
      <c r="CN375" s="111"/>
      <c r="CO375" s="111"/>
      <c r="CP375" s="111"/>
      <c r="CQ375" s="111"/>
      <c r="CR375" s="111"/>
      <c r="CS375" s="111"/>
      <c r="CT375" s="111"/>
      <c r="CU375" s="111"/>
      <c r="CV375" s="111"/>
      <c r="CW375" s="111"/>
      <c r="CX375" s="111"/>
      <c r="CY375" s="111"/>
      <c r="CZ375" s="111"/>
      <c r="DA375" s="111"/>
      <c r="DB375" s="111"/>
    </row>
    <row r="376" spans="2:106" x14ac:dyDescent="0.35">
      <c r="B376" s="129" t="str" cm="1">
        <f t="array" ref="B376">IFERROR(INDEX(#REF!,SMALL(#REF!,ROW(368:368))),"")</f>
        <v/>
      </c>
      <c r="C376" s="129"/>
      <c r="D376" s="129"/>
      <c r="E376" s="129"/>
      <c r="F376" s="129"/>
      <c r="G376" s="129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1"/>
      <c r="AC376" s="111"/>
      <c r="AD376" s="111"/>
      <c r="AE376" s="111"/>
      <c r="AF376" s="111"/>
      <c r="AG376" s="111"/>
      <c r="AH376" s="111"/>
      <c r="AI376" s="111"/>
      <c r="AJ376" s="111"/>
      <c r="AK376" s="111"/>
      <c r="AL376" s="111"/>
      <c r="AM376" s="111"/>
      <c r="AN376" s="111"/>
      <c r="AO376" s="111"/>
      <c r="AP376" s="111"/>
      <c r="AQ376" s="111"/>
      <c r="AR376" s="111"/>
      <c r="AS376" s="111"/>
      <c r="AT376" s="111"/>
      <c r="AU376" s="111"/>
      <c r="AV376" s="111"/>
      <c r="AW376" s="111"/>
      <c r="AX376" s="111"/>
      <c r="AY376" s="111"/>
      <c r="AZ376" s="111"/>
      <c r="BA376" s="111"/>
      <c r="BB376" s="111"/>
      <c r="BC376" s="111"/>
      <c r="BD376" s="111"/>
      <c r="BE376" s="111"/>
      <c r="BF376" s="111"/>
      <c r="BG376" s="111"/>
      <c r="BH376" s="111"/>
      <c r="BI376" s="111"/>
      <c r="BJ376" s="111"/>
      <c r="BK376" s="111"/>
      <c r="BL376" s="111"/>
      <c r="BM376" s="111"/>
      <c r="BN376" s="111"/>
      <c r="BO376" s="111"/>
      <c r="BP376" s="111"/>
      <c r="BQ376" s="111"/>
      <c r="BR376" s="111"/>
      <c r="BS376" s="111"/>
      <c r="BT376" s="111"/>
      <c r="BU376" s="111"/>
      <c r="BV376" s="111"/>
      <c r="BW376" s="111"/>
      <c r="BX376" s="111"/>
      <c r="BY376" s="111"/>
      <c r="BZ376" s="111"/>
      <c r="CA376" s="111"/>
      <c r="CB376" s="111"/>
      <c r="CC376" s="111"/>
      <c r="CD376" s="111"/>
      <c r="CE376" s="111"/>
      <c r="CF376" s="111"/>
      <c r="CG376" s="111"/>
      <c r="CH376" s="111"/>
      <c r="CI376" s="111"/>
      <c r="CJ376" s="111"/>
      <c r="CK376" s="111"/>
      <c r="CL376" s="111"/>
      <c r="CM376" s="111"/>
      <c r="CN376" s="111"/>
      <c r="CO376" s="111"/>
      <c r="CP376" s="111"/>
      <c r="CQ376" s="111"/>
      <c r="CR376" s="111"/>
      <c r="CS376" s="111"/>
      <c r="CT376" s="111"/>
      <c r="CU376" s="111"/>
      <c r="CV376" s="111"/>
      <c r="CW376" s="111"/>
      <c r="CX376" s="111"/>
      <c r="CY376" s="111"/>
      <c r="CZ376" s="111"/>
      <c r="DA376" s="111"/>
      <c r="DB376" s="111"/>
    </row>
    <row r="377" spans="2:106" x14ac:dyDescent="0.35">
      <c r="B377" s="129" t="str" cm="1">
        <f t="array" ref="B377">IFERROR(INDEX(#REF!,SMALL(#REF!,ROW(369:369))),"")</f>
        <v/>
      </c>
      <c r="C377" s="129"/>
      <c r="D377" s="129"/>
      <c r="E377" s="129"/>
      <c r="F377" s="129"/>
      <c r="G377" s="129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  <c r="AA377" s="111"/>
      <c r="AB377" s="111"/>
      <c r="AC377" s="111"/>
      <c r="AD377" s="111"/>
      <c r="AE377" s="111"/>
      <c r="AF377" s="111"/>
      <c r="AG377" s="111"/>
      <c r="AH377" s="111"/>
      <c r="AI377" s="111"/>
      <c r="AJ377" s="111"/>
      <c r="AK377" s="111"/>
      <c r="AL377" s="111"/>
      <c r="AM377" s="111"/>
      <c r="AN377" s="111"/>
      <c r="AO377" s="111"/>
      <c r="AP377" s="111"/>
      <c r="AQ377" s="111"/>
      <c r="AR377" s="111"/>
      <c r="AS377" s="111"/>
      <c r="AT377" s="111"/>
      <c r="AU377" s="111"/>
      <c r="AV377" s="111"/>
      <c r="AW377" s="111"/>
      <c r="AX377" s="111"/>
      <c r="AY377" s="111"/>
      <c r="AZ377" s="111"/>
      <c r="BA377" s="111"/>
      <c r="BB377" s="111"/>
      <c r="BC377" s="111"/>
      <c r="BD377" s="111"/>
      <c r="BE377" s="111"/>
      <c r="BF377" s="111"/>
      <c r="BG377" s="111"/>
      <c r="BH377" s="111"/>
      <c r="BI377" s="111"/>
      <c r="BJ377" s="111"/>
      <c r="BK377" s="111"/>
      <c r="BL377" s="111"/>
      <c r="BM377" s="111"/>
      <c r="BN377" s="111"/>
      <c r="BO377" s="111"/>
      <c r="BP377" s="111"/>
      <c r="BQ377" s="111"/>
      <c r="BR377" s="111"/>
      <c r="BS377" s="111"/>
      <c r="BT377" s="111"/>
      <c r="BU377" s="111"/>
      <c r="BV377" s="111"/>
      <c r="BW377" s="111"/>
      <c r="BX377" s="111"/>
      <c r="BY377" s="111"/>
      <c r="BZ377" s="111"/>
      <c r="CA377" s="111"/>
      <c r="CB377" s="111"/>
      <c r="CC377" s="111"/>
      <c r="CD377" s="111"/>
      <c r="CE377" s="111"/>
      <c r="CF377" s="111"/>
      <c r="CG377" s="111"/>
      <c r="CH377" s="111"/>
      <c r="CI377" s="111"/>
      <c r="CJ377" s="111"/>
      <c r="CK377" s="111"/>
      <c r="CL377" s="111"/>
      <c r="CM377" s="111"/>
      <c r="CN377" s="111"/>
      <c r="CO377" s="111"/>
      <c r="CP377" s="111"/>
      <c r="CQ377" s="111"/>
      <c r="CR377" s="111"/>
      <c r="CS377" s="111"/>
      <c r="CT377" s="111"/>
      <c r="CU377" s="111"/>
      <c r="CV377" s="111"/>
      <c r="CW377" s="111"/>
      <c r="CX377" s="111"/>
      <c r="CY377" s="111"/>
      <c r="CZ377" s="111"/>
      <c r="DA377" s="111"/>
      <c r="DB377" s="111"/>
    </row>
    <row r="378" spans="2:106" x14ac:dyDescent="0.35">
      <c r="B378" s="129" t="str" cm="1">
        <f t="array" ref="B378">IFERROR(INDEX(#REF!,SMALL(#REF!,ROW(370:370))),"")</f>
        <v/>
      </c>
      <c r="C378" s="129"/>
      <c r="D378" s="129"/>
      <c r="E378" s="129"/>
      <c r="F378" s="129"/>
      <c r="G378" s="129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  <c r="AA378" s="111"/>
      <c r="AB378" s="111"/>
      <c r="AC378" s="111"/>
      <c r="AD378" s="111"/>
      <c r="AE378" s="111"/>
      <c r="AF378" s="111"/>
      <c r="AG378" s="111"/>
      <c r="AH378" s="111"/>
      <c r="AI378" s="111"/>
      <c r="AJ378" s="111"/>
      <c r="AK378" s="111"/>
      <c r="AL378" s="111"/>
      <c r="AM378" s="111"/>
      <c r="AN378" s="111"/>
      <c r="AO378" s="111"/>
      <c r="AP378" s="111"/>
      <c r="AQ378" s="111"/>
      <c r="AR378" s="111"/>
      <c r="AS378" s="111"/>
      <c r="AT378" s="111"/>
      <c r="AU378" s="111"/>
      <c r="AV378" s="111"/>
      <c r="AW378" s="111"/>
      <c r="AX378" s="111"/>
      <c r="AY378" s="111"/>
      <c r="AZ378" s="111"/>
      <c r="BA378" s="111"/>
      <c r="BB378" s="111"/>
      <c r="BC378" s="111"/>
      <c r="BD378" s="111"/>
      <c r="BE378" s="111"/>
      <c r="BF378" s="111"/>
      <c r="BG378" s="111"/>
      <c r="BH378" s="111"/>
      <c r="BI378" s="111"/>
      <c r="BJ378" s="111"/>
      <c r="BK378" s="111"/>
      <c r="BL378" s="111"/>
      <c r="BM378" s="111"/>
      <c r="BN378" s="111"/>
      <c r="BO378" s="111"/>
      <c r="BP378" s="111"/>
      <c r="BQ378" s="111"/>
      <c r="BR378" s="111"/>
      <c r="BS378" s="111"/>
      <c r="BT378" s="111"/>
      <c r="BU378" s="111"/>
      <c r="BV378" s="111"/>
      <c r="BW378" s="111"/>
      <c r="BX378" s="111"/>
      <c r="BY378" s="111"/>
      <c r="BZ378" s="111"/>
      <c r="CA378" s="111"/>
      <c r="CB378" s="111"/>
      <c r="CC378" s="111"/>
      <c r="CD378" s="111"/>
      <c r="CE378" s="111"/>
      <c r="CF378" s="111"/>
      <c r="CG378" s="111"/>
      <c r="CH378" s="111"/>
      <c r="CI378" s="111"/>
      <c r="CJ378" s="111"/>
      <c r="CK378" s="111"/>
      <c r="CL378" s="111"/>
      <c r="CM378" s="111"/>
      <c r="CN378" s="111"/>
      <c r="CO378" s="111"/>
      <c r="CP378" s="111"/>
      <c r="CQ378" s="111"/>
      <c r="CR378" s="111"/>
      <c r="CS378" s="111"/>
      <c r="CT378" s="111"/>
      <c r="CU378" s="111"/>
      <c r="CV378" s="111"/>
      <c r="CW378" s="111"/>
      <c r="CX378" s="111"/>
      <c r="CY378" s="111"/>
      <c r="CZ378" s="111"/>
      <c r="DA378" s="111"/>
      <c r="DB378" s="111"/>
    </row>
    <row r="379" spans="2:106" x14ac:dyDescent="0.35">
      <c r="B379" s="129" t="str" cm="1">
        <f t="array" ref="B379">IFERROR(INDEX(#REF!,SMALL(#REF!,ROW(371:371))),"")</f>
        <v/>
      </c>
      <c r="C379" s="129"/>
      <c r="D379" s="129"/>
      <c r="E379" s="129"/>
      <c r="F379" s="129"/>
      <c r="G379" s="129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1"/>
      <c r="AC379" s="111"/>
      <c r="AD379" s="111"/>
      <c r="AE379" s="111"/>
      <c r="AF379" s="111"/>
      <c r="AG379" s="111"/>
      <c r="AH379" s="111"/>
      <c r="AI379" s="111"/>
      <c r="AJ379" s="111"/>
      <c r="AK379" s="111"/>
      <c r="AL379" s="111"/>
      <c r="AM379" s="111"/>
      <c r="AN379" s="111"/>
      <c r="AO379" s="111"/>
      <c r="AP379" s="111"/>
      <c r="AQ379" s="111"/>
      <c r="AR379" s="111"/>
      <c r="AS379" s="111"/>
      <c r="AT379" s="111"/>
      <c r="AU379" s="111"/>
      <c r="AV379" s="111"/>
      <c r="AW379" s="111"/>
      <c r="AX379" s="111"/>
      <c r="AY379" s="111"/>
      <c r="AZ379" s="111"/>
      <c r="BA379" s="111"/>
      <c r="BB379" s="111"/>
      <c r="BC379" s="111"/>
      <c r="BD379" s="111"/>
      <c r="BE379" s="111"/>
      <c r="BF379" s="111"/>
      <c r="BG379" s="111"/>
      <c r="BH379" s="111"/>
      <c r="BI379" s="111"/>
      <c r="BJ379" s="111"/>
      <c r="BK379" s="111"/>
      <c r="BL379" s="111"/>
      <c r="BM379" s="111"/>
      <c r="BN379" s="111"/>
      <c r="BO379" s="111"/>
      <c r="BP379" s="111"/>
      <c r="BQ379" s="111"/>
      <c r="BR379" s="111"/>
      <c r="BS379" s="111"/>
      <c r="BT379" s="111"/>
      <c r="BU379" s="111"/>
      <c r="BV379" s="111"/>
      <c r="BW379" s="111"/>
      <c r="BX379" s="111"/>
      <c r="BY379" s="111"/>
      <c r="BZ379" s="111"/>
      <c r="CA379" s="111"/>
      <c r="CB379" s="111"/>
      <c r="CC379" s="111"/>
      <c r="CD379" s="111"/>
      <c r="CE379" s="111"/>
      <c r="CF379" s="111"/>
      <c r="CG379" s="111"/>
      <c r="CH379" s="111"/>
      <c r="CI379" s="111"/>
      <c r="CJ379" s="111"/>
      <c r="CK379" s="111"/>
      <c r="CL379" s="111"/>
      <c r="CM379" s="111"/>
      <c r="CN379" s="111"/>
      <c r="CO379" s="111"/>
      <c r="CP379" s="111"/>
      <c r="CQ379" s="111"/>
      <c r="CR379" s="111"/>
      <c r="CS379" s="111"/>
      <c r="CT379" s="111"/>
      <c r="CU379" s="111"/>
      <c r="CV379" s="111"/>
      <c r="CW379" s="111"/>
      <c r="CX379" s="111"/>
      <c r="CY379" s="111"/>
      <c r="CZ379" s="111"/>
      <c r="DA379" s="111"/>
      <c r="DB379" s="111"/>
    </row>
    <row r="380" spans="2:106" x14ac:dyDescent="0.35">
      <c r="B380" s="129" t="str" cm="1">
        <f t="array" ref="B380">IFERROR(INDEX(#REF!,SMALL(#REF!,ROW(372:372))),"")</f>
        <v/>
      </c>
      <c r="C380" s="129"/>
      <c r="D380" s="129"/>
      <c r="E380" s="129"/>
      <c r="F380" s="129"/>
      <c r="G380" s="129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  <c r="AA380" s="111"/>
      <c r="AB380" s="111"/>
      <c r="AC380" s="111"/>
      <c r="AD380" s="111"/>
      <c r="AE380" s="111"/>
      <c r="AF380" s="111"/>
      <c r="AG380" s="111"/>
      <c r="AH380" s="111"/>
      <c r="AI380" s="111"/>
      <c r="AJ380" s="111"/>
      <c r="AK380" s="111"/>
      <c r="AL380" s="111"/>
      <c r="AM380" s="111"/>
      <c r="AN380" s="111"/>
      <c r="AO380" s="111"/>
      <c r="AP380" s="111"/>
      <c r="AQ380" s="111"/>
      <c r="AR380" s="111"/>
      <c r="AS380" s="111"/>
      <c r="AT380" s="111"/>
      <c r="AU380" s="111"/>
      <c r="AV380" s="111"/>
      <c r="AW380" s="111"/>
      <c r="AX380" s="111"/>
      <c r="AY380" s="111"/>
      <c r="AZ380" s="111"/>
      <c r="BA380" s="111"/>
      <c r="BB380" s="111"/>
      <c r="BC380" s="111"/>
      <c r="BD380" s="111"/>
      <c r="BE380" s="111"/>
      <c r="BF380" s="111"/>
      <c r="BG380" s="111"/>
      <c r="BH380" s="111"/>
      <c r="BI380" s="111"/>
      <c r="BJ380" s="111"/>
      <c r="BK380" s="111"/>
      <c r="BL380" s="111"/>
      <c r="BM380" s="111"/>
      <c r="BN380" s="111"/>
      <c r="BO380" s="111"/>
      <c r="BP380" s="111"/>
      <c r="BQ380" s="111"/>
      <c r="BR380" s="111"/>
      <c r="BS380" s="111"/>
      <c r="BT380" s="111"/>
      <c r="BU380" s="111"/>
      <c r="BV380" s="111"/>
      <c r="BW380" s="111"/>
      <c r="BX380" s="111"/>
      <c r="BY380" s="111"/>
      <c r="BZ380" s="111"/>
      <c r="CA380" s="111"/>
      <c r="CB380" s="111"/>
      <c r="CC380" s="111"/>
      <c r="CD380" s="111"/>
      <c r="CE380" s="111"/>
      <c r="CF380" s="111"/>
      <c r="CG380" s="111"/>
      <c r="CH380" s="111"/>
      <c r="CI380" s="111"/>
      <c r="CJ380" s="111"/>
      <c r="CK380" s="111"/>
      <c r="CL380" s="111"/>
      <c r="CM380" s="111"/>
      <c r="CN380" s="111"/>
      <c r="CO380" s="111"/>
      <c r="CP380" s="111"/>
      <c r="CQ380" s="111"/>
      <c r="CR380" s="111"/>
      <c r="CS380" s="111"/>
      <c r="CT380" s="111"/>
      <c r="CU380" s="111"/>
      <c r="CV380" s="111"/>
      <c r="CW380" s="111"/>
      <c r="CX380" s="111"/>
      <c r="CY380" s="111"/>
      <c r="CZ380" s="111"/>
      <c r="DA380" s="111"/>
      <c r="DB380" s="111"/>
    </row>
    <row r="381" spans="2:106" x14ac:dyDescent="0.35">
      <c r="B381" s="129" t="str" cm="1">
        <f t="array" ref="B381">IFERROR(INDEX(#REF!,SMALL(#REF!,ROW(373:373))),"")</f>
        <v/>
      </c>
      <c r="C381" s="129"/>
      <c r="D381" s="129"/>
      <c r="E381" s="129"/>
      <c r="F381" s="129"/>
      <c r="G381" s="129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  <c r="AA381" s="111"/>
      <c r="AB381" s="111"/>
      <c r="AC381" s="111"/>
      <c r="AD381" s="111"/>
      <c r="AE381" s="111"/>
      <c r="AF381" s="111"/>
      <c r="AG381" s="111"/>
      <c r="AH381" s="111"/>
      <c r="AI381" s="111"/>
      <c r="AJ381" s="111"/>
      <c r="AK381" s="111"/>
      <c r="AL381" s="111"/>
      <c r="AM381" s="111"/>
      <c r="AN381" s="111"/>
      <c r="AO381" s="111"/>
      <c r="AP381" s="111"/>
      <c r="AQ381" s="111"/>
      <c r="AR381" s="111"/>
      <c r="AS381" s="111"/>
      <c r="AT381" s="111"/>
      <c r="AU381" s="111"/>
      <c r="AV381" s="111"/>
      <c r="AW381" s="111"/>
      <c r="AX381" s="111"/>
      <c r="AY381" s="111"/>
      <c r="AZ381" s="111"/>
      <c r="BA381" s="111"/>
      <c r="BB381" s="111"/>
      <c r="BC381" s="111"/>
      <c r="BD381" s="111"/>
      <c r="BE381" s="111"/>
      <c r="BF381" s="111"/>
      <c r="BG381" s="111"/>
      <c r="BH381" s="111"/>
      <c r="BI381" s="111"/>
      <c r="BJ381" s="111"/>
      <c r="BK381" s="111"/>
      <c r="BL381" s="111"/>
      <c r="BM381" s="111"/>
      <c r="BN381" s="111"/>
      <c r="BO381" s="111"/>
      <c r="BP381" s="111"/>
      <c r="BQ381" s="111"/>
      <c r="BR381" s="111"/>
      <c r="BS381" s="111"/>
      <c r="BT381" s="111"/>
      <c r="BU381" s="111"/>
      <c r="BV381" s="111"/>
      <c r="BW381" s="111"/>
      <c r="BX381" s="111"/>
      <c r="BY381" s="111"/>
      <c r="BZ381" s="111"/>
      <c r="CA381" s="111"/>
      <c r="CB381" s="111"/>
      <c r="CC381" s="111"/>
      <c r="CD381" s="111"/>
      <c r="CE381" s="111"/>
      <c r="CF381" s="111"/>
      <c r="CG381" s="111"/>
      <c r="CH381" s="111"/>
      <c r="CI381" s="111"/>
      <c r="CJ381" s="111"/>
      <c r="CK381" s="111"/>
      <c r="CL381" s="111"/>
      <c r="CM381" s="111"/>
      <c r="CN381" s="111"/>
      <c r="CO381" s="111"/>
      <c r="CP381" s="111"/>
      <c r="CQ381" s="111"/>
      <c r="CR381" s="111"/>
      <c r="CS381" s="111"/>
      <c r="CT381" s="111"/>
      <c r="CU381" s="111"/>
      <c r="CV381" s="111"/>
      <c r="CW381" s="111"/>
      <c r="CX381" s="111"/>
      <c r="CY381" s="111"/>
      <c r="CZ381" s="111"/>
      <c r="DA381" s="111"/>
      <c r="DB381" s="111"/>
    </row>
    <row r="382" spans="2:106" x14ac:dyDescent="0.35">
      <c r="B382" s="129" t="str" cm="1">
        <f t="array" ref="B382">IFERROR(INDEX(#REF!,SMALL(#REF!,ROW(374:374))),"")</f>
        <v/>
      </c>
      <c r="C382" s="129"/>
      <c r="D382" s="129"/>
      <c r="E382" s="129"/>
      <c r="F382" s="129"/>
      <c r="G382" s="129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  <c r="AA382" s="111"/>
      <c r="AB382" s="111"/>
      <c r="AC382" s="111"/>
      <c r="AD382" s="111"/>
      <c r="AE382" s="111"/>
      <c r="AF382" s="111"/>
      <c r="AG382" s="111"/>
      <c r="AH382" s="111"/>
      <c r="AI382" s="111"/>
      <c r="AJ382" s="111"/>
      <c r="AK382" s="111"/>
      <c r="AL382" s="111"/>
      <c r="AM382" s="111"/>
      <c r="AN382" s="111"/>
      <c r="AO382" s="111"/>
      <c r="AP382" s="111"/>
      <c r="AQ382" s="111"/>
      <c r="AR382" s="111"/>
      <c r="AS382" s="111"/>
      <c r="AT382" s="111"/>
      <c r="AU382" s="111"/>
      <c r="AV382" s="111"/>
      <c r="AW382" s="111"/>
      <c r="AX382" s="111"/>
      <c r="AY382" s="111"/>
      <c r="AZ382" s="111"/>
      <c r="BA382" s="111"/>
      <c r="BB382" s="111"/>
      <c r="BC382" s="111"/>
      <c r="BD382" s="111"/>
      <c r="BE382" s="111"/>
      <c r="BF382" s="111"/>
      <c r="BG382" s="111"/>
      <c r="BH382" s="111"/>
      <c r="BI382" s="111"/>
      <c r="BJ382" s="111"/>
      <c r="BK382" s="111"/>
      <c r="BL382" s="111"/>
      <c r="BM382" s="111"/>
      <c r="BN382" s="111"/>
      <c r="BO382" s="111"/>
      <c r="BP382" s="111"/>
      <c r="BQ382" s="111"/>
      <c r="BR382" s="111"/>
      <c r="BS382" s="111"/>
      <c r="BT382" s="111"/>
      <c r="BU382" s="111"/>
      <c r="BV382" s="111"/>
      <c r="BW382" s="111"/>
      <c r="BX382" s="111"/>
      <c r="BY382" s="111"/>
      <c r="BZ382" s="111"/>
      <c r="CA382" s="111"/>
      <c r="CB382" s="111"/>
      <c r="CC382" s="111"/>
      <c r="CD382" s="111"/>
      <c r="CE382" s="111"/>
      <c r="CF382" s="111"/>
      <c r="CG382" s="111"/>
      <c r="CH382" s="111"/>
      <c r="CI382" s="111"/>
      <c r="CJ382" s="111"/>
      <c r="CK382" s="111"/>
      <c r="CL382" s="111"/>
      <c r="CM382" s="111"/>
      <c r="CN382" s="111"/>
      <c r="CO382" s="111"/>
      <c r="CP382" s="111"/>
      <c r="CQ382" s="111"/>
      <c r="CR382" s="111"/>
      <c r="CS382" s="111"/>
      <c r="CT382" s="111"/>
      <c r="CU382" s="111"/>
      <c r="CV382" s="111"/>
      <c r="CW382" s="111"/>
      <c r="CX382" s="111"/>
      <c r="CY382" s="111"/>
      <c r="CZ382" s="111"/>
      <c r="DA382" s="111"/>
      <c r="DB382" s="111"/>
    </row>
    <row r="383" spans="2:106" x14ac:dyDescent="0.35">
      <c r="B383" s="129" t="str" cm="1">
        <f t="array" ref="B383">IFERROR(INDEX(#REF!,SMALL(#REF!,ROW(375:375))),"")</f>
        <v/>
      </c>
      <c r="C383" s="129"/>
      <c r="D383" s="129"/>
      <c r="E383" s="129"/>
      <c r="F383" s="129"/>
      <c r="G383" s="129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  <c r="AA383" s="111"/>
      <c r="AB383" s="111"/>
      <c r="AC383" s="111"/>
      <c r="AD383" s="111"/>
      <c r="AE383" s="111"/>
      <c r="AF383" s="111"/>
      <c r="AG383" s="111"/>
      <c r="AH383" s="111"/>
      <c r="AI383" s="111"/>
      <c r="AJ383" s="111"/>
      <c r="AK383" s="111"/>
      <c r="AL383" s="111"/>
      <c r="AM383" s="111"/>
      <c r="AN383" s="111"/>
      <c r="AO383" s="111"/>
      <c r="AP383" s="111"/>
      <c r="AQ383" s="111"/>
      <c r="AR383" s="111"/>
      <c r="AS383" s="111"/>
      <c r="AT383" s="111"/>
      <c r="AU383" s="111"/>
      <c r="AV383" s="111"/>
      <c r="AW383" s="111"/>
      <c r="AX383" s="111"/>
      <c r="AY383" s="111"/>
      <c r="AZ383" s="111"/>
      <c r="BA383" s="111"/>
      <c r="BB383" s="111"/>
      <c r="BC383" s="111"/>
      <c r="BD383" s="111"/>
      <c r="BE383" s="111"/>
      <c r="BF383" s="111"/>
      <c r="BG383" s="111"/>
      <c r="BH383" s="111"/>
      <c r="BI383" s="111"/>
      <c r="BJ383" s="111"/>
      <c r="BK383" s="111"/>
      <c r="BL383" s="111"/>
      <c r="BM383" s="111"/>
      <c r="BN383" s="111"/>
      <c r="BO383" s="111"/>
      <c r="BP383" s="111"/>
      <c r="BQ383" s="111"/>
      <c r="BR383" s="111"/>
      <c r="BS383" s="111"/>
      <c r="BT383" s="111"/>
      <c r="BU383" s="111"/>
      <c r="BV383" s="111"/>
      <c r="BW383" s="111"/>
      <c r="BX383" s="111"/>
      <c r="BY383" s="111"/>
      <c r="BZ383" s="111"/>
      <c r="CA383" s="111"/>
      <c r="CB383" s="111"/>
      <c r="CC383" s="111"/>
      <c r="CD383" s="111"/>
      <c r="CE383" s="111"/>
      <c r="CF383" s="111"/>
      <c r="CG383" s="111"/>
      <c r="CH383" s="111"/>
      <c r="CI383" s="111"/>
      <c r="CJ383" s="111"/>
      <c r="CK383" s="111"/>
      <c r="CL383" s="111"/>
      <c r="CM383" s="111"/>
      <c r="CN383" s="111"/>
      <c r="CO383" s="111"/>
      <c r="CP383" s="111"/>
      <c r="CQ383" s="111"/>
      <c r="CR383" s="111"/>
      <c r="CS383" s="111"/>
      <c r="CT383" s="111"/>
      <c r="CU383" s="111"/>
      <c r="CV383" s="111"/>
      <c r="CW383" s="111"/>
      <c r="CX383" s="111"/>
      <c r="CY383" s="111"/>
      <c r="CZ383" s="111"/>
      <c r="DA383" s="111"/>
      <c r="DB383" s="111"/>
    </row>
    <row r="384" spans="2:106" x14ac:dyDescent="0.35">
      <c r="B384" s="129" t="str" cm="1">
        <f t="array" ref="B384">IFERROR(INDEX(#REF!,SMALL(#REF!,ROW(376:376))),"")</f>
        <v/>
      </c>
      <c r="C384" s="129"/>
      <c r="D384" s="129"/>
      <c r="E384" s="129"/>
      <c r="F384" s="129"/>
      <c r="G384" s="129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1"/>
      <c r="AC384" s="111"/>
      <c r="AD384" s="111"/>
      <c r="AE384" s="111"/>
      <c r="AF384" s="111"/>
      <c r="AG384" s="111"/>
      <c r="AH384" s="111"/>
      <c r="AI384" s="111"/>
      <c r="AJ384" s="111"/>
      <c r="AK384" s="111"/>
      <c r="AL384" s="111"/>
      <c r="AM384" s="111"/>
      <c r="AN384" s="111"/>
      <c r="AO384" s="111"/>
      <c r="AP384" s="111"/>
      <c r="AQ384" s="111"/>
      <c r="AR384" s="111"/>
      <c r="AS384" s="111"/>
      <c r="AT384" s="111"/>
      <c r="AU384" s="111"/>
      <c r="AV384" s="111"/>
      <c r="AW384" s="111"/>
      <c r="AX384" s="111"/>
      <c r="AY384" s="111"/>
      <c r="AZ384" s="111"/>
      <c r="BA384" s="111"/>
      <c r="BB384" s="111"/>
      <c r="BC384" s="111"/>
      <c r="BD384" s="111"/>
      <c r="BE384" s="111"/>
      <c r="BF384" s="111"/>
      <c r="BG384" s="111"/>
      <c r="BH384" s="111"/>
      <c r="BI384" s="111"/>
      <c r="BJ384" s="111"/>
      <c r="BK384" s="111"/>
      <c r="BL384" s="111"/>
      <c r="BM384" s="111"/>
      <c r="BN384" s="111"/>
      <c r="BO384" s="111"/>
      <c r="BP384" s="111"/>
      <c r="BQ384" s="111"/>
      <c r="BR384" s="111"/>
      <c r="BS384" s="111"/>
      <c r="BT384" s="111"/>
      <c r="BU384" s="111"/>
      <c r="BV384" s="111"/>
      <c r="BW384" s="111"/>
      <c r="BX384" s="111"/>
      <c r="BY384" s="111"/>
      <c r="BZ384" s="111"/>
      <c r="CA384" s="111"/>
      <c r="CB384" s="111"/>
      <c r="CC384" s="111"/>
      <c r="CD384" s="111"/>
      <c r="CE384" s="111"/>
      <c r="CF384" s="111"/>
      <c r="CG384" s="111"/>
      <c r="CH384" s="111"/>
      <c r="CI384" s="111"/>
      <c r="CJ384" s="111"/>
      <c r="CK384" s="111"/>
      <c r="CL384" s="111"/>
      <c r="CM384" s="111"/>
      <c r="CN384" s="111"/>
      <c r="CO384" s="111"/>
      <c r="CP384" s="111"/>
      <c r="CQ384" s="111"/>
      <c r="CR384" s="111"/>
      <c r="CS384" s="111"/>
      <c r="CT384" s="111"/>
      <c r="CU384" s="111"/>
      <c r="CV384" s="111"/>
      <c r="CW384" s="111"/>
      <c r="CX384" s="111"/>
      <c r="CY384" s="111"/>
      <c r="CZ384" s="111"/>
      <c r="DA384" s="111"/>
      <c r="DB384" s="111"/>
    </row>
    <row r="385" spans="2:106" x14ac:dyDescent="0.35">
      <c r="B385" s="129" t="str" cm="1">
        <f t="array" ref="B385">IFERROR(INDEX(#REF!,SMALL(#REF!,ROW(377:377))),"")</f>
        <v/>
      </c>
      <c r="C385" s="129"/>
      <c r="D385" s="129"/>
      <c r="E385" s="129"/>
      <c r="F385" s="129"/>
      <c r="G385" s="129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1"/>
      <c r="AC385" s="111"/>
      <c r="AD385" s="111"/>
      <c r="AE385" s="111"/>
      <c r="AF385" s="111"/>
      <c r="AG385" s="111"/>
      <c r="AH385" s="111"/>
      <c r="AI385" s="111"/>
      <c r="AJ385" s="111"/>
      <c r="AK385" s="111"/>
      <c r="AL385" s="111"/>
      <c r="AM385" s="111"/>
      <c r="AN385" s="111"/>
      <c r="AO385" s="111"/>
      <c r="AP385" s="111"/>
      <c r="AQ385" s="111"/>
      <c r="AR385" s="111"/>
      <c r="AS385" s="111"/>
      <c r="AT385" s="111"/>
      <c r="AU385" s="111"/>
      <c r="AV385" s="111"/>
      <c r="AW385" s="111"/>
      <c r="AX385" s="111"/>
      <c r="AY385" s="111"/>
      <c r="AZ385" s="111"/>
      <c r="BA385" s="111"/>
      <c r="BB385" s="111"/>
      <c r="BC385" s="111"/>
      <c r="BD385" s="111"/>
      <c r="BE385" s="111"/>
      <c r="BF385" s="111"/>
      <c r="BG385" s="111"/>
      <c r="BH385" s="111"/>
      <c r="BI385" s="111"/>
      <c r="BJ385" s="111"/>
      <c r="BK385" s="111"/>
      <c r="BL385" s="111"/>
      <c r="BM385" s="111"/>
      <c r="BN385" s="111"/>
      <c r="BO385" s="111"/>
      <c r="BP385" s="111"/>
      <c r="BQ385" s="111"/>
      <c r="BR385" s="111"/>
      <c r="BS385" s="111"/>
      <c r="BT385" s="111"/>
      <c r="BU385" s="111"/>
      <c r="BV385" s="111"/>
      <c r="BW385" s="111"/>
      <c r="BX385" s="111"/>
      <c r="BY385" s="111"/>
      <c r="BZ385" s="111"/>
      <c r="CA385" s="111"/>
      <c r="CB385" s="111"/>
      <c r="CC385" s="111"/>
      <c r="CD385" s="111"/>
      <c r="CE385" s="111"/>
      <c r="CF385" s="111"/>
      <c r="CG385" s="111"/>
      <c r="CH385" s="111"/>
      <c r="CI385" s="111"/>
      <c r="CJ385" s="111"/>
      <c r="CK385" s="111"/>
      <c r="CL385" s="111"/>
      <c r="CM385" s="111"/>
      <c r="CN385" s="111"/>
      <c r="CO385" s="111"/>
      <c r="CP385" s="111"/>
      <c r="CQ385" s="111"/>
      <c r="CR385" s="111"/>
      <c r="CS385" s="111"/>
      <c r="CT385" s="111"/>
      <c r="CU385" s="111"/>
      <c r="CV385" s="111"/>
      <c r="CW385" s="111"/>
      <c r="CX385" s="111"/>
      <c r="CY385" s="111"/>
      <c r="CZ385" s="111"/>
      <c r="DA385" s="111"/>
      <c r="DB385" s="111"/>
    </row>
    <row r="386" spans="2:106" x14ac:dyDescent="0.35">
      <c r="B386" s="129" t="str" cm="1">
        <f t="array" ref="B386">IFERROR(INDEX(#REF!,SMALL(#REF!,ROW(378:378))),"")</f>
        <v/>
      </c>
      <c r="C386" s="129"/>
      <c r="D386" s="129"/>
      <c r="E386" s="129"/>
      <c r="F386" s="129"/>
      <c r="G386" s="129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  <c r="AA386" s="111"/>
      <c r="AB386" s="111"/>
      <c r="AC386" s="111"/>
      <c r="AD386" s="111"/>
      <c r="AE386" s="111"/>
      <c r="AF386" s="111"/>
      <c r="AG386" s="111"/>
      <c r="AH386" s="111"/>
      <c r="AI386" s="111"/>
      <c r="AJ386" s="111"/>
      <c r="AK386" s="111"/>
      <c r="AL386" s="111"/>
      <c r="AM386" s="111"/>
      <c r="AN386" s="111"/>
      <c r="AO386" s="111"/>
      <c r="AP386" s="111"/>
      <c r="AQ386" s="111"/>
      <c r="AR386" s="111"/>
      <c r="AS386" s="111"/>
      <c r="AT386" s="111"/>
      <c r="AU386" s="111"/>
      <c r="AV386" s="111"/>
      <c r="AW386" s="111"/>
      <c r="AX386" s="111"/>
      <c r="AY386" s="111"/>
      <c r="AZ386" s="111"/>
      <c r="BA386" s="111"/>
      <c r="BB386" s="111"/>
      <c r="BC386" s="111"/>
      <c r="BD386" s="111"/>
      <c r="BE386" s="111"/>
      <c r="BF386" s="111"/>
      <c r="BG386" s="111"/>
      <c r="BH386" s="111"/>
      <c r="BI386" s="111"/>
      <c r="BJ386" s="111"/>
      <c r="BK386" s="111"/>
      <c r="BL386" s="111"/>
      <c r="BM386" s="111"/>
      <c r="BN386" s="111"/>
      <c r="BO386" s="111"/>
      <c r="BP386" s="111"/>
      <c r="BQ386" s="111"/>
      <c r="BR386" s="111"/>
      <c r="BS386" s="111"/>
      <c r="BT386" s="111"/>
      <c r="BU386" s="111"/>
      <c r="BV386" s="111"/>
      <c r="BW386" s="111"/>
      <c r="BX386" s="111"/>
      <c r="BY386" s="111"/>
      <c r="BZ386" s="111"/>
      <c r="CA386" s="111"/>
      <c r="CB386" s="111"/>
      <c r="CC386" s="111"/>
      <c r="CD386" s="111"/>
      <c r="CE386" s="111"/>
      <c r="CF386" s="111"/>
      <c r="CG386" s="111"/>
      <c r="CH386" s="111"/>
      <c r="CI386" s="111"/>
      <c r="CJ386" s="111"/>
      <c r="CK386" s="111"/>
      <c r="CL386" s="111"/>
      <c r="CM386" s="111"/>
      <c r="CN386" s="111"/>
      <c r="CO386" s="111"/>
      <c r="CP386" s="111"/>
      <c r="CQ386" s="111"/>
      <c r="CR386" s="111"/>
      <c r="CS386" s="111"/>
      <c r="CT386" s="111"/>
      <c r="CU386" s="111"/>
      <c r="CV386" s="111"/>
      <c r="CW386" s="111"/>
      <c r="CX386" s="111"/>
      <c r="CY386" s="111"/>
      <c r="CZ386" s="111"/>
      <c r="DA386" s="111"/>
      <c r="DB386" s="111"/>
    </row>
    <row r="387" spans="2:106" x14ac:dyDescent="0.35">
      <c r="B387" s="129" t="str" cm="1">
        <f t="array" ref="B387">IFERROR(INDEX(#REF!,SMALL(#REF!,ROW(379:379))),"")</f>
        <v/>
      </c>
      <c r="C387" s="129"/>
      <c r="D387" s="129"/>
      <c r="E387" s="129"/>
      <c r="F387" s="129"/>
      <c r="G387" s="129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1"/>
      <c r="AC387" s="111"/>
      <c r="AD387" s="111"/>
      <c r="AE387" s="111"/>
      <c r="AF387" s="111"/>
      <c r="AG387" s="111"/>
      <c r="AH387" s="111"/>
      <c r="AI387" s="111"/>
      <c r="AJ387" s="111"/>
      <c r="AK387" s="111"/>
      <c r="AL387" s="111"/>
      <c r="AM387" s="111"/>
      <c r="AN387" s="111"/>
      <c r="AO387" s="111"/>
      <c r="AP387" s="111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/>
      <c r="BB387" s="111"/>
      <c r="BC387" s="111"/>
      <c r="BD387" s="111"/>
      <c r="BE387" s="111"/>
      <c r="BF387" s="111"/>
      <c r="BG387" s="111"/>
      <c r="BH387" s="111"/>
      <c r="BI387" s="111"/>
      <c r="BJ387" s="111"/>
      <c r="BK387" s="111"/>
      <c r="BL387" s="111"/>
      <c r="BM387" s="111"/>
      <c r="BN387" s="111"/>
      <c r="BO387" s="111"/>
      <c r="BP387" s="111"/>
      <c r="BQ387" s="111"/>
      <c r="BR387" s="111"/>
      <c r="BS387" s="111"/>
      <c r="BT387" s="111"/>
      <c r="BU387" s="111"/>
      <c r="BV387" s="111"/>
      <c r="BW387" s="111"/>
      <c r="BX387" s="111"/>
      <c r="BY387" s="111"/>
      <c r="BZ387" s="111"/>
      <c r="CA387" s="111"/>
      <c r="CB387" s="111"/>
      <c r="CC387" s="111"/>
      <c r="CD387" s="111"/>
      <c r="CE387" s="111"/>
      <c r="CF387" s="111"/>
      <c r="CG387" s="111"/>
      <c r="CH387" s="111"/>
      <c r="CI387" s="111"/>
      <c r="CJ387" s="111"/>
      <c r="CK387" s="111"/>
      <c r="CL387" s="111"/>
      <c r="CM387" s="111"/>
      <c r="CN387" s="111"/>
      <c r="CO387" s="111"/>
      <c r="CP387" s="111"/>
      <c r="CQ387" s="111"/>
      <c r="CR387" s="111"/>
      <c r="CS387" s="111"/>
      <c r="CT387" s="111"/>
      <c r="CU387" s="111"/>
      <c r="CV387" s="111"/>
      <c r="CW387" s="111"/>
      <c r="CX387" s="111"/>
      <c r="CY387" s="111"/>
      <c r="CZ387" s="111"/>
      <c r="DA387" s="111"/>
      <c r="DB387" s="111"/>
    </row>
    <row r="388" spans="2:106" x14ac:dyDescent="0.35">
      <c r="B388" s="129" t="str" cm="1">
        <f t="array" ref="B388">IFERROR(INDEX(#REF!,SMALL(#REF!,ROW(380:380))),"")</f>
        <v/>
      </c>
      <c r="C388" s="129"/>
      <c r="D388" s="129"/>
      <c r="E388" s="129"/>
      <c r="F388" s="129"/>
      <c r="G388" s="129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1"/>
      <c r="AC388" s="111"/>
      <c r="AD388" s="111"/>
      <c r="AE388" s="111"/>
      <c r="AF388" s="111"/>
      <c r="AG388" s="111"/>
      <c r="AH388" s="111"/>
      <c r="AI388" s="111"/>
      <c r="AJ388" s="111"/>
      <c r="AK388" s="111"/>
      <c r="AL388" s="111"/>
      <c r="AM388" s="111"/>
      <c r="AN388" s="111"/>
      <c r="AO388" s="111"/>
      <c r="AP388" s="111"/>
      <c r="AQ388" s="111"/>
      <c r="AR388" s="111"/>
      <c r="AS388" s="111"/>
      <c r="AT388" s="111"/>
      <c r="AU388" s="111"/>
      <c r="AV388" s="111"/>
      <c r="AW388" s="111"/>
      <c r="AX388" s="111"/>
      <c r="AY388" s="111"/>
      <c r="AZ388" s="111"/>
      <c r="BA388" s="111"/>
      <c r="BB388" s="111"/>
      <c r="BC388" s="111"/>
      <c r="BD388" s="111"/>
      <c r="BE388" s="111"/>
      <c r="BF388" s="111"/>
      <c r="BG388" s="111"/>
      <c r="BH388" s="111"/>
      <c r="BI388" s="111"/>
      <c r="BJ388" s="111"/>
      <c r="BK388" s="111"/>
      <c r="BL388" s="111"/>
      <c r="BM388" s="111"/>
      <c r="BN388" s="111"/>
      <c r="BO388" s="111"/>
      <c r="BP388" s="111"/>
      <c r="BQ388" s="111"/>
      <c r="BR388" s="111"/>
      <c r="BS388" s="111"/>
      <c r="BT388" s="111"/>
      <c r="BU388" s="111"/>
      <c r="BV388" s="111"/>
      <c r="BW388" s="111"/>
      <c r="BX388" s="111"/>
      <c r="BY388" s="111"/>
      <c r="BZ388" s="111"/>
      <c r="CA388" s="111"/>
      <c r="CB388" s="111"/>
      <c r="CC388" s="111"/>
      <c r="CD388" s="111"/>
      <c r="CE388" s="111"/>
      <c r="CF388" s="111"/>
      <c r="CG388" s="111"/>
      <c r="CH388" s="111"/>
      <c r="CI388" s="111"/>
      <c r="CJ388" s="111"/>
      <c r="CK388" s="111"/>
      <c r="CL388" s="111"/>
      <c r="CM388" s="111"/>
      <c r="CN388" s="111"/>
      <c r="CO388" s="111"/>
      <c r="CP388" s="111"/>
      <c r="CQ388" s="111"/>
      <c r="CR388" s="111"/>
      <c r="CS388" s="111"/>
      <c r="CT388" s="111"/>
      <c r="CU388" s="111"/>
      <c r="CV388" s="111"/>
      <c r="CW388" s="111"/>
      <c r="CX388" s="111"/>
      <c r="CY388" s="111"/>
      <c r="CZ388" s="111"/>
      <c r="DA388" s="111"/>
      <c r="DB388" s="111"/>
    </row>
    <row r="389" spans="2:106" x14ac:dyDescent="0.35">
      <c r="B389" s="129" t="str" cm="1">
        <f t="array" ref="B389">IFERROR(INDEX(#REF!,SMALL(#REF!,ROW(381:381))),"")</f>
        <v/>
      </c>
      <c r="C389" s="129"/>
      <c r="D389" s="129"/>
      <c r="E389" s="129"/>
      <c r="F389" s="129"/>
      <c r="G389" s="129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  <c r="AA389" s="111"/>
      <c r="AB389" s="111"/>
      <c r="AC389" s="111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111"/>
      <c r="AR389" s="111"/>
      <c r="AS389" s="111"/>
      <c r="AT389" s="111"/>
      <c r="AU389" s="111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1"/>
      <c r="BG389" s="111"/>
      <c r="BH389" s="111"/>
      <c r="BI389" s="111"/>
      <c r="BJ389" s="111"/>
      <c r="BK389" s="111"/>
      <c r="BL389" s="111"/>
      <c r="BM389" s="111"/>
      <c r="BN389" s="111"/>
      <c r="BO389" s="111"/>
      <c r="BP389" s="111"/>
      <c r="BQ389" s="111"/>
      <c r="BR389" s="111"/>
      <c r="BS389" s="111"/>
      <c r="BT389" s="111"/>
      <c r="BU389" s="111"/>
      <c r="BV389" s="111"/>
      <c r="BW389" s="111"/>
      <c r="BX389" s="111"/>
      <c r="BY389" s="111"/>
      <c r="BZ389" s="111"/>
      <c r="CA389" s="111"/>
      <c r="CB389" s="111"/>
      <c r="CC389" s="111"/>
      <c r="CD389" s="111"/>
      <c r="CE389" s="111"/>
      <c r="CF389" s="111"/>
      <c r="CG389" s="111"/>
      <c r="CH389" s="111"/>
      <c r="CI389" s="111"/>
      <c r="CJ389" s="111"/>
      <c r="CK389" s="111"/>
      <c r="CL389" s="111"/>
      <c r="CM389" s="111"/>
      <c r="CN389" s="111"/>
      <c r="CO389" s="111"/>
      <c r="CP389" s="111"/>
      <c r="CQ389" s="111"/>
      <c r="CR389" s="111"/>
      <c r="CS389" s="111"/>
      <c r="CT389" s="111"/>
      <c r="CU389" s="111"/>
      <c r="CV389" s="111"/>
      <c r="CW389" s="111"/>
      <c r="CX389" s="111"/>
      <c r="CY389" s="111"/>
      <c r="CZ389" s="111"/>
      <c r="DA389" s="111"/>
      <c r="DB389" s="111"/>
    </row>
    <row r="390" spans="2:106" x14ac:dyDescent="0.35">
      <c r="B390" s="129" t="str" cm="1">
        <f t="array" ref="B390">IFERROR(INDEX(#REF!,SMALL(#REF!,ROW(382:382))),"")</f>
        <v/>
      </c>
      <c r="C390" s="129"/>
      <c r="D390" s="129"/>
      <c r="E390" s="129"/>
      <c r="F390" s="129"/>
      <c r="G390" s="129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  <c r="AA390" s="111"/>
      <c r="AB390" s="111"/>
      <c r="AC390" s="111"/>
      <c r="AD390" s="111"/>
      <c r="AE390" s="111"/>
      <c r="AF390" s="111"/>
      <c r="AG390" s="111"/>
      <c r="AH390" s="111"/>
      <c r="AI390" s="111"/>
      <c r="AJ390" s="111"/>
      <c r="AK390" s="111"/>
      <c r="AL390" s="111"/>
      <c r="AM390" s="111"/>
      <c r="AN390" s="111"/>
      <c r="AO390" s="111"/>
      <c r="AP390" s="111"/>
      <c r="AQ390" s="111"/>
      <c r="AR390" s="111"/>
      <c r="AS390" s="111"/>
      <c r="AT390" s="111"/>
      <c r="AU390" s="111"/>
      <c r="AV390" s="111"/>
      <c r="AW390" s="111"/>
      <c r="AX390" s="111"/>
      <c r="AY390" s="111"/>
      <c r="AZ390" s="111"/>
      <c r="BA390" s="111"/>
      <c r="BB390" s="111"/>
      <c r="BC390" s="111"/>
      <c r="BD390" s="111"/>
      <c r="BE390" s="111"/>
      <c r="BF390" s="111"/>
      <c r="BG390" s="111"/>
      <c r="BH390" s="111"/>
      <c r="BI390" s="111"/>
      <c r="BJ390" s="111"/>
      <c r="BK390" s="111"/>
      <c r="BL390" s="111"/>
      <c r="BM390" s="111"/>
      <c r="BN390" s="111"/>
      <c r="BO390" s="111"/>
      <c r="BP390" s="111"/>
      <c r="BQ390" s="111"/>
      <c r="BR390" s="111"/>
      <c r="BS390" s="111"/>
      <c r="BT390" s="111"/>
      <c r="BU390" s="111"/>
      <c r="BV390" s="111"/>
      <c r="BW390" s="111"/>
      <c r="BX390" s="111"/>
      <c r="BY390" s="111"/>
      <c r="BZ390" s="111"/>
      <c r="CA390" s="111"/>
      <c r="CB390" s="111"/>
      <c r="CC390" s="111"/>
      <c r="CD390" s="111"/>
      <c r="CE390" s="111"/>
      <c r="CF390" s="111"/>
      <c r="CG390" s="111"/>
      <c r="CH390" s="111"/>
      <c r="CI390" s="111"/>
      <c r="CJ390" s="111"/>
      <c r="CK390" s="111"/>
      <c r="CL390" s="111"/>
      <c r="CM390" s="111"/>
      <c r="CN390" s="111"/>
      <c r="CO390" s="111"/>
      <c r="CP390" s="111"/>
      <c r="CQ390" s="111"/>
      <c r="CR390" s="111"/>
      <c r="CS390" s="111"/>
      <c r="CT390" s="111"/>
      <c r="CU390" s="111"/>
      <c r="CV390" s="111"/>
      <c r="CW390" s="111"/>
      <c r="CX390" s="111"/>
      <c r="CY390" s="111"/>
      <c r="CZ390" s="111"/>
      <c r="DA390" s="111"/>
      <c r="DB390" s="111"/>
    </row>
    <row r="391" spans="2:106" x14ac:dyDescent="0.35">
      <c r="B391" s="129" t="str" cm="1">
        <f t="array" ref="B391">IFERROR(INDEX(#REF!,SMALL(#REF!,ROW(383:383))),"")</f>
        <v/>
      </c>
      <c r="C391" s="129"/>
      <c r="D391" s="129"/>
      <c r="E391" s="129"/>
      <c r="F391" s="129"/>
      <c r="G391" s="129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1"/>
      <c r="AC391" s="111"/>
      <c r="AD391" s="111"/>
      <c r="AE391" s="111"/>
      <c r="AF391" s="111"/>
      <c r="AG391" s="111"/>
      <c r="AH391" s="111"/>
      <c r="AI391" s="111"/>
      <c r="AJ391" s="111"/>
      <c r="AK391" s="111"/>
      <c r="AL391" s="111"/>
      <c r="AM391" s="111"/>
      <c r="AN391" s="111"/>
      <c r="AO391" s="111"/>
      <c r="AP391" s="111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/>
      <c r="BB391" s="111"/>
      <c r="BC391" s="111"/>
      <c r="BD391" s="111"/>
      <c r="BE391" s="111"/>
      <c r="BF391" s="111"/>
      <c r="BG391" s="111"/>
      <c r="BH391" s="111"/>
      <c r="BI391" s="111"/>
      <c r="BJ391" s="111"/>
      <c r="BK391" s="111"/>
      <c r="BL391" s="111"/>
      <c r="BM391" s="111"/>
      <c r="BN391" s="111"/>
      <c r="BO391" s="111"/>
      <c r="BP391" s="111"/>
      <c r="BQ391" s="111"/>
      <c r="BR391" s="111"/>
      <c r="BS391" s="111"/>
      <c r="BT391" s="111"/>
      <c r="BU391" s="111"/>
      <c r="BV391" s="111"/>
      <c r="BW391" s="111"/>
      <c r="BX391" s="111"/>
      <c r="BY391" s="111"/>
      <c r="BZ391" s="111"/>
      <c r="CA391" s="111"/>
      <c r="CB391" s="111"/>
      <c r="CC391" s="111"/>
      <c r="CD391" s="111"/>
      <c r="CE391" s="111"/>
      <c r="CF391" s="111"/>
      <c r="CG391" s="111"/>
      <c r="CH391" s="111"/>
      <c r="CI391" s="111"/>
      <c r="CJ391" s="111"/>
      <c r="CK391" s="111"/>
      <c r="CL391" s="111"/>
      <c r="CM391" s="111"/>
      <c r="CN391" s="111"/>
      <c r="CO391" s="111"/>
      <c r="CP391" s="111"/>
      <c r="CQ391" s="111"/>
      <c r="CR391" s="111"/>
      <c r="CS391" s="111"/>
      <c r="CT391" s="111"/>
      <c r="CU391" s="111"/>
      <c r="CV391" s="111"/>
      <c r="CW391" s="111"/>
      <c r="CX391" s="111"/>
      <c r="CY391" s="111"/>
      <c r="CZ391" s="111"/>
      <c r="DA391" s="111"/>
      <c r="DB391" s="111"/>
    </row>
    <row r="392" spans="2:106" x14ac:dyDescent="0.35">
      <c r="B392" s="129" t="str" cm="1">
        <f t="array" ref="B392">IFERROR(INDEX(#REF!,SMALL(#REF!,ROW(384:384))),"")</f>
        <v/>
      </c>
      <c r="C392" s="129"/>
      <c r="D392" s="129"/>
      <c r="E392" s="129"/>
      <c r="F392" s="129"/>
      <c r="G392" s="129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1"/>
      <c r="AC392" s="111"/>
      <c r="AD392" s="111"/>
      <c r="AE392" s="111"/>
      <c r="AF392" s="111"/>
      <c r="AG392" s="111"/>
      <c r="AH392" s="111"/>
      <c r="AI392" s="111"/>
      <c r="AJ392" s="111"/>
      <c r="AK392" s="111"/>
      <c r="AL392" s="111"/>
      <c r="AM392" s="111"/>
      <c r="AN392" s="111"/>
      <c r="AO392" s="111"/>
      <c r="AP392" s="111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1"/>
      <c r="BG392" s="111"/>
      <c r="BH392" s="111"/>
      <c r="BI392" s="111"/>
      <c r="BJ392" s="111"/>
      <c r="BK392" s="111"/>
      <c r="BL392" s="111"/>
      <c r="BM392" s="111"/>
      <c r="BN392" s="111"/>
      <c r="BO392" s="111"/>
      <c r="BP392" s="111"/>
      <c r="BQ392" s="111"/>
      <c r="BR392" s="111"/>
      <c r="BS392" s="111"/>
      <c r="BT392" s="111"/>
      <c r="BU392" s="111"/>
      <c r="BV392" s="111"/>
      <c r="BW392" s="111"/>
      <c r="BX392" s="111"/>
      <c r="BY392" s="111"/>
      <c r="BZ392" s="111"/>
      <c r="CA392" s="111"/>
      <c r="CB392" s="111"/>
      <c r="CC392" s="111"/>
      <c r="CD392" s="111"/>
      <c r="CE392" s="111"/>
      <c r="CF392" s="111"/>
      <c r="CG392" s="111"/>
      <c r="CH392" s="111"/>
      <c r="CI392" s="111"/>
      <c r="CJ392" s="111"/>
      <c r="CK392" s="111"/>
      <c r="CL392" s="111"/>
      <c r="CM392" s="111"/>
      <c r="CN392" s="111"/>
      <c r="CO392" s="111"/>
      <c r="CP392" s="111"/>
      <c r="CQ392" s="111"/>
      <c r="CR392" s="111"/>
      <c r="CS392" s="111"/>
      <c r="CT392" s="111"/>
      <c r="CU392" s="111"/>
      <c r="CV392" s="111"/>
      <c r="CW392" s="111"/>
      <c r="CX392" s="111"/>
      <c r="CY392" s="111"/>
      <c r="CZ392" s="111"/>
      <c r="DA392" s="111"/>
      <c r="DB392" s="111"/>
    </row>
    <row r="393" spans="2:106" x14ac:dyDescent="0.35">
      <c r="B393" s="129" t="str" cm="1">
        <f t="array" ref="B393">IFERROR(INDEX(#REF!,SMALL(#REF!,ROW(385:385))),"")</f>
        <v/>
      </c>
      <c r="C393" s="129"/>
      <c r="D393" s="129"/>
      <c r="E393" s="129"/>
      <c r="F393" s="129"/>
      <c r="G393" s="129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1"/>
      <c r="AC393" s="111"/>
      <c r="AD393" s="111"/>
      <c r="AE393" s="111"/>
      <c r="AF393" s="111"/>
      <c r="AG393" s="111"/>
      <c r="AH393" s="111"/>
      <c r="AI393" s="111"/>
      <c r="AJ393" s="111"/>
      <c r="AK393" s="111"/>
      <c r="AL393" s="111"/>
      <c r="AM393" s="111"/>
      <c r="AN393" s="111"/>
      <c r="AO393" s="111"/>
      <c r="AP393" s="111"/>
      <c r="AQ393" s="111"/>
      <c r="AR393" s="111"/>
      <c r="AS393" s="111"/>
      <c r="AT393" s="111"/>
      <c r="AU393" s="111"/>
      <c r="AV393" s="111"/>
      <c r="AW393" s="111"/>
      <c r="AX393" s="111"/>
      <c r="AY393" s="111"/>
      <c r="AZ393" s="111"/>
      <c r="BA393" s="111"/>
      <c r="BB393" s="111"/>
      <c r="BC393" s="111"/>
      <c r="BD393" s="111"/>
      <c r="BE393" s="111"/>
      <c r="BF393" s="111"/>
      <c r="BG393" s="111"/>
      <c r="BH393" s="111"/>
      <c r="BI393" s="111"/>
      <c r="BJ393" s="111"/>
      <c r="BK393" s="111"/>
      <c r="BL393" s="111"/>
      <c r="BM393" s="111"/>
      <c r="BN393" s="111"/>
      <c r="BO393" s="111"/>
      <c r="BP393" s="111"/>
      <c r="BQ393" s="111"/>
      <c r="BR393" s="111"/>
      <c r="BS393" s="111"/>
      <c r="BT393" s="111"/>
      <c r="BU393" s="111"/>
      <c r="BV393" s="111"/>
      <c r="BW393" s="111"/>
      <c r="BX393" s="111"/>
      <c r="BY393" s="111"/>
      <c r="BZ393" s="111"/>
      <c r="CA393" s="111"/>
      <c r="CB393" s="111"/>
      <c r="CC393" s="111"/>
      <c r="CD393" s="111"/>
      <c r="CE393" s="111"/>
      <c r="CF393" s="111"/>
      <c r="CG393" s="111"/>
      <c r="CH393" s="111"/>
      <c r="CI393" s="111"/>
      <c r="CJ393" s="111"/>
      <c r="CK393" s="111"/>
      <c r="CL393" s="111"/>
      <c r="CM393" s="111"/>
      <c r="CN393" s="111"/>
      <c r="CO393" s="111"/>
      <c r="CP393" s="111"/>
      <c r="CQ393" s="111"/>
      <c r="CR393" s="111"/>
      <c r="CS393" s="111"/>
      <c r="CT393" s="111"/>
      <c r="CU393" s="111"/>
      <c r="CV393" s="111"/>
      <c r="CW393" s="111"/>
      <c r="CX393" s="111"/>
      <c r="CY393" s="111"/>
      <c r="CZ393" s="111"/>
      <c r="DA393" s="111"/>
      <c r="DB393" s="111"/>
    </row>
    <row r="394" spans="2:106" x14ac:dyDescent="0.35">
      <c r="B394" s="129" t="str" cm="1">
        <f t="array" ref="B394">IFERROR(INDEX(#REF!,SMALL(#REF!,ROW(386:386))),"")</f>
        <v/>
      </c>
      <c r="C394" s="129"/>
      <c r="D394" s="129"/>
      <c r="E394" s="129"/>
      <c r="F394" s="129"/>
      <c r="G394" s="129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  <c r="AA394" s="111"/>
      <c r="AB394" s="111"/>
      <c r="AC394" s="111"/>
      <c r="AD394" s="111"/>
      <c r="AE394" s="111"/>
      <c r="AF394" s="111"/>
      <c r="AG394" s="111"/>
      <c r="AH394" s="111"/>
      <c r="AI394" s="111"/>
      <c r="AJ394" s="111"/>
      <c r="AK394" s="111"/>
      <c r="AL394" s="111"/>
      <c r="AM394" s="111"/>
      <c r="AN394" s="111"/>
      <c r="AO394" s="111"/>
      <c r="AP394" s="111"/>
      <c r="AQ394" s="111"/>
      <c r="AR394" s="111"/>
      <c r="AS394" s="111"/>
      <c r="AT394" s="111"/>
      <c r="AU394" s="111"/>
      <c r="AV394" s="111"/>
      <c r="AW394" s="111"/>
      <c r="AX394" s="111"/>
      <c r="AY394" s="111"/>
      <c r="AZ394" s="111"/>
      <c r="BA394" s="111"/>
      <c r="BB394" s="111"/>
      <c r="BC394" s="111"/>
      <c r="BD394" s="111"/>
      <c r="BE394" s="111"/>
      <c r="BF394" s="111"/>
      <c r="BG394" s="111"/>
      <c r="BH394" s="111"/>
      <c r="BI394" s="111"/>
      <c r="BJ394" s="111"/>
      <c r="BK394" s="111"/>
      <c r="BL394" s="111"/>
      <c r="BM394" s="111"/>
      <c r="BN394" s="111"/>
      <c r="BO394" s="111"/>
      <c r="BP394" s="111"/>
      <c r="BQ394" s="111"/>
      <c r="BR394" s="111"/>
      <c r="BS394" s="111"/>
      <c r="BT394" s="111"/>
      <c r="BU394" s="111"/>
      <c r="BV394" s="111"/>
      <c r="BW394" s="111"/>
      <c r="BX394" s="111"/>
      <c r="BY394" s="111"/>
      <c r="BZ394" s="111"/>
      <c r="CA394" s="111"/>
      <c r="CB394" s="111"/>
      <c r="CC394" s="111"/>
      <c r="CD394" s="111"/>
      <c r="CE394" s="111"/>
      <c r="CF394" s="111"/>
      <c r="CG394" s="111"/>
      <c r="CH394" s="111"/>
      <c r="CI394" s="111"/>
      <c r="CJ394" s="111"/>
      <c r="CK394" s="111"/>
      <c r="CL394" s="111"/>
      <c r="CM394" s="111"/>
      <c r="CN394" s="111"/>
      <c r="CO394" s="111"/>
      <c r="CP394" s="111"/>
      <c r="CQ394" s="111"/>
      <c r="CR394" s="111"/>
      <c r="CS394" s="111"/>
      <c r="CT394" s="111"/>
      <c r="CU394" s="111"/>
      <c r="CV394" s="111"/>
      <c r="CW394" s="111"/>
      <c r="CX394" s="111"/>
      <c r="CY394" s="111"/>
      <c r="CZ394" s="111"/>
      <c r="DA394" s="111"/>
      <c r="DB394" s="111"/>
    </row>
    <row r="395" spans="2:106" x14ac:dyDescent="0.35">
      <c r="B395" s="129" t="str" cm="1">
        <f t="array" ref="B395">IFERROR(INDEX(#REF!,SMALL(#REF!,ROW(387:387))),"")</f>
        <v/>
      </c>
      <c r="C395" s="129"/>
      <c r="D395" s="129"/>
      <c r="E395" s="129"/>
      <c r="F395" s="129"/>
      <c r="G395" s="129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1"/>
      <c r="AC395" s="111"/>
      <c r="AD395" s="111"/>
      <c r="AE395" s="111"/>
      <c r="AF395" s="111"/>
      <c r="AG395" s="111"/>
      <c r="AH395" s="111"/>
      <c r="AI395" s="111"/>
      <c r="AJ395" s="111"/>
      <c r="AK395" s="111"/>
      <c r="AL395" s="111"/>
      <c r="AM395" s="111"/>
      <c r="AN395" s="111"/>
      <c r="AO395" s="111"/>
      <c r="AP395" s="111"/>
      <c r="AQ395" s="111"/>
      <c r="AR395" s="111"/>
      <c r="AS395" s="111"/>
      <c r="AT395" s="111"/>
      <c r="AU395" s="111"/>
      <c r="AV395" s="111"/>
      <c r="AW395" s="111"/>
      <c r="AX395" s="111"/>
      <c r="AY395" s="111"/>
      <c r="AZ395" s="111"/>
      <c r="BA395" s="111"/>
      <c r="BB395" s="111"/>
      <c r="BC395" s="111"/>
      <c r="BD395" s="111"/>
      <c r="BE395" s="111"/>
      <c r="BF395" s="111"/>
      <c r="BG395" s="111"/>
      <c r="BH395" s="111"/>
      <c r="BI395" s="111"/>
      <c r="BJ395" s="111"/>
      <c r="BK395" s="111"/>
      <c r="BL395" s="111"/>
      <c r="BM395" s="111"/>
      <c r="BN395" s="111"/>
      <c r="BO395" s="111"/>
      <c r="BP395" s="111"/>
      <c r="BQ395" s="111"/>
      <c r="BR395" s="111"/>
      <c r="BS395" s="111"/>
      <c r="BT395" s="111"/>
      <c r="BU395" s="111"/>
      <c r="BV395" s="111"/>
      <c r="BW395" s="111"/>
      <c r="BX395" s="111"/>
      <c r="BY395" s="111"/>
      <c r="BZ395" s="111"/>
      <c r="CA395" s="111"/>
      <c r="CB395" s="111"/>
      <c r="CC395" s="111"/>
      <c r="CD395" s="111"/>
      <c r="CE395" s="111"/>
      <c r="CF395" s="111"/>
      <c r="CG395" s="111"/>
      <c r="CH395" s="111"/>
      <c r="CI395" s="111"/>
      <c r="CJ395" s="111"/>
      <c r="CK395" s="111"/>
      <c r="CL395" s="111"/>
      <c r="CM395" s="111"/>
      <c r="CN395" s="111"/>
      <c r="CO395" s="111"/>
      <c r="CP395" s="111"/>
      <c r="CQ395" s="111"/>
      <c r="CR395" s="111"/>
      <c r="CS395" s="111"/>
      <c r="CT395" s="111"/>
      <c r="CU395" s="111"/>
      <c r="CV395" s="111"/>
      <c r="CW395" s="111"/>
      <c r="CX395" s="111"/>
      <c r="CY395" s="111"/>
      <c r="CZ395" s="111"/>
      <c r="DA395" s="111"/>
      <c r="DB395" s="111"/>
    </row>
    <row r="396" spans="2:106" x14ac:dyDescent="0.35">
      <c r="B396" s="129" t="str" cm="1">
        <f t="array" ref="B396">IFERROR(INDEX(#REF!,SMALL(#REF!,ROW(388:388))),"")</f>
        <v/>
      </c>
      <c r="C396" s="129"/>
      <c r="D396" s="129"/>
      <c r="E396" s="129"/>
      <c r="F396" s="129"/>
      <c r="G396" s="129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1"/>
      <c r="AC396" s="111"/>
      <c r="AD396" s="111"/>
      <c r="AE396" s="111"/>
      <c r="AF396" s="111"/>
      <c r="AG396" s="111"/>
      <c r="AH396" s="111"/>
      <c r="AI396" s="111"/>
      <c r="AJ396" s="111"/>
      <c r="AK396" s="111"/>
      <c r="AL396" s="111"/>
      <c r="AM396" s="111"/>
      <c r="AN396" s="111"/>
      <c r="AO396" s="111"/>
      <c r="AP396" s="111"/>
      <c r="AQ396" s="111"/>
      <c r="AR396" s="111"/>
      <c r="AS396" s="111"/>
      <c r="AT396" s="111"/>
      <c r="AU396" s="111"/>
      <c r="AV396" s="111"/>
      <c r="AW396" s="111"/>
      <c r="AX396" s="111"/>
      <c r="AY396" s="111"/>
      <c r="AZ396" s="111"/>
      <c r="BA396" s="111"/>
      <c r="BB396" s="111"/>
      <c r="BC396" s="111"/>
      <c r="BD396" s="111"/>
      <c r="BE396" s="111"/>
      <c r="BF396" s="111"/>
      <c r="BG396" s="111"/>
      <c r="BH396" s="111"/>
      <c r="BI396" s="111"/>
      <c r="BJ396" s="111"/>
      <c r="BK396" s="111"/>
      <c r="BL396" s="111"/>
      <c r="BM396" s="111"/>
      <c r="BN396" s="111"/>
      <c r="BO396" s="111"/>
      <c r="BP396" s="111"/>
      <c r="BQ396" s="111"/>
      <c r="BR396" s="111"/>
      <c r="BS396" s="111"/>
      <c r="BT396" s="111"/>
      <c r="BU396" s="111"/>
      <c r="BV396" s="111"/>
      <c r="BW396" s="111"/>
      <c r="BX396" s="111"/>
      <c r="BY396" s="111"/>
      <c r="BZ396" s="111"/>
      <c r="CA396" s="111"/>
      <c r="CB396" s="111"/>
      <c r="CC396" s="111"/>
      <c r="CD396" s="111"/>
      <c r="CE396" s="111"/>
      <c r="CF396" s="111"/>
      <c r="CG396" s="111"/>
      <c r="CH396" s="111"/>
      <c r="CI396" s="111"/>
      <c r="CJ396" s="111"/>
      <c r="CK396" s="111"/>
      <c r="CL396" s="111"/>
      <c r="CM396" s="111"/>
      <c r="CN396" s="111"/>
      <c r="CO396" s="111"/>
      <c r="CP396" s="111"/>
      <c r="CQ396" s="111"/>
      <c r="CR396" s="111"/>
      <c r="CS396" s="111"/>
      <c r="CT396" s="111"/>
      <c r="CU396" s="111"/>
      <c r="CV396" s="111"/>
      <c r="CW396" s="111"/>
      <c r="CX396" s="111"/>
      <c r="CY396" s="111"/>
      <c r="CZ396" s="111"/>
      <c r="DA396" s="111"/>
      <c r="DB396" s="111"/>
    </row>
    <row r="397" spans="2:106" x14ac:dyDescent="0.35">
      <c r="B397" s="129" t="str" cm="1">
        <f t="array" ref="B397">IFERROR(INDEX(#REF!,SMALL(#REF!,ROW(389:389))),"")</f>
        <v/>
      </c>
      <c r="C397" s="129"/>
      <c r="D397" s="129"/>
      <c r="E397" s="129"/>
      <c r="F397" s="129"/>
      <c r="G397" s="129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1"/>
      <c r="AC397" s="111"/>
      <c r="AD397" s="111"/>
      <c r="AE397" s="111"/>
      <c r="AF397" s="111"/>
      <c r="AG397" s="111"/>
      <c r="AH397" s="111"/>
      <c r="AI397" s="111"/>
      <c r="AJ397" s="111"/>
      <c r="AK397" s="111"/>
      <c r="AL397" s="111"/>
      <c r="AM397" s="111"/>
      <c r="AN397" s="111"/>
      <c r="AO397" s="111"/>
      <c r="AP397" s="111"/>
      <c r="AQ397" s="111"/>
      <c r="AR397" s="111"/>
      <c r="AS397" s="111"/>
      <c r="AT397" s="111"/>
      <c r="AU397" s="111"/>
      <c r="AV397" s="111"/>
      <c r="AW397" s="111"/>
      <c r="AX397" s="111"/>
      <c r="AY397" s="111"/>
      <c r="AZ397" s="111"/>
      <c r="BA397" s="111"/>
      <c r="BB397" s="111"/>
      <c r="BC397" s="111"/>
      <c r="BD397" s="111"/>
      <c r="BE397" s="111"/>
      <c r="BF397" s="111"/>
      <c r="BG397" s="111"/>
      <c r="BH397" s="111"/>
      <c r="BI397" s="111"/>
      <c r="BJ397" s="111"/>
      <c r="BK397" s="111"/>
      <c r="BL397" s="111"/>
      <c r="BM397" s="111"/>
      <c r="BN397" s="111"/>
      <c r="BO397" s="111"/>
      <c r="BP397" s="111"/>
      <c r="BQ397" s="111"/>
      <c r="BR397" s="111"/>
      <c r="BS397" s="111"/>
      <c r="BT397" s="111"/>
      <c r="BU397" s="111"/>
      <c r="BV397" s="111"/>
      <c r="BW397" s="111"/>
      <c r="BX397" s="111"/>
      <c r="BY397" s="111"/>
      <c r="BZ397" s="111"/>
      <c r="CA397" s="111"/>
      <c r="CB397" s="111"/>
      <c r="CC397" s="111"/>
      <c r="CD397" s="111"/>
      <c r="CE397" s="111"/>
      <c r="CF397" s="111"/>
      <c r="CG397" s="111"/>
      <c r="CH397" s="111"/>
      <c r="CI397" s="111"/>
      <c r="CJ397" s="111"/>
      <c r="CK397" s="111"/>
      <c r="CL397" s="111"/>
      <c r="CM397" s="111"/>
      <c r="CN397" s="111"/>
      <c r="CO397" s="111"/>
      <c r="CP397" s="111"/>
      <c r="CQ397" s="111"/>
      <c r="CR397" s="111"/>
      <c r="CS397" s="111"/>
      <c r="CT397" s="111"/>
      <c r="CU397" s="111"/>
      <c r="CV397" s="111"/>
      <c r="CW397" s="111"/>
      <c r="CX397" s="111"/>
      <c r="CY397" s="111"/>
      <c r="CZ397" s="111"/>
      <c r="DA397" s="111"/>
      <c r="DB397" s="111"/>
    </row>
    <row r="398" spans="2:106" x14ac:dyDescent="0.35">
      <c r="B398" s="129" t="str" cm="1">
        <f t="array" ref="B398">IFERROR(INDEX(#REF!,SMALL(#REF!,ROW(390:390))),"")</f>
        <v/>
      </c>
      <c r="C398" s="129"/>
      <c r="D398" s="129"/>
      <c r="E398" s="129"/>
      <c r="F398" s="129"/>
      <c r="G398" s="129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  <c r="AA398" s="111"/>
      <c r="AB398" s="111"/>
      <c r="AC398" s="111"/>
      <c r="AD398" s="111"/>
      <c r="AE398" s="111"/>
      <c r="AF398" s="111"/>
      <c r="AG398" s="111"/>
      <c r="AH398" s="111"/>
      <c r="AI398" s="111"/>
      <c r="AJ398" s="111"/>
      <c r="AK398" s="111"/>
      <c r="AL398" s="111"/>
      <c r="AM398" s="111"/>
      <c r="AN398" s="111"/>
      <c r="AO398" s="111"/>
      <c r="AP398" s="111"/>
      <c r="AQ398" s="111"/>
      <c r="AR398" s="111"/>
      <c r="AS398" s="111"/>
      <c r="AT398" s="111"/>
      <c r="AU398" s="111"/>
      <c r="AV398" s="111"/>
      <c r="AW398" s="111"/>
      <c r="AX398" s="111"/>
      <c r="AY398" s="111"/>
      <c r="AZ398" s="111"/>
      <c r="BA398" s="111"/>
      <c r="BB398" s="111"/>
      <c r="BC398" s="111"/>
      <c r="BD398" s="111"/>
      <c r="BE398" s="111"/>
      <c r="BF398" s="111"/>
      <c r="BG398" s="111"/>
      <c r="BH398" s="111"/>
      <c r="BI398" s="111"/>
      <c r="BJ398" s="111"/>
      <c r="BK398" s="111"/>
      <c r="BL398" s="111"/>
      <c r="BM398" s="111"/>
      <c r="BN398" s="111"/>
      <c r="BO398" s="111"/>
      <c r="BP398" s="111"/>
      <c r="BQ398" s="111"/>
      <c r="BR398" s="111"/>
      <c r="BS398" s="111"/>
      <c r="BT398" s="111"/>
      <c r="BU398" s="111"/>
      <c r="BV398" s="111"/>
      <c r="BW398" s="111"/>
      <c r="BX398" s="111"/>
      <c r="BY398" s="111"/>
      <c r="BZ398" s="111"/>
      <c r="CA398" s="111"/>
      <c r="CB398" s="111"/>
      <c r="CC398" s="111"/>
      <c r="CD398" s="111"/>
      <c r="CE398" s="111"/>
      <c r="CF398" s="111"/>
      <c r="CG398" s="111"/>
      <c r="CH398" s="111"/>
      <c r="CI398" s="111"/>
      <c r="CJ398" s="111"/>
      <c r="CK398" s="111"/>
      <c r="CL398" s="111"/>
      <c r="CM398" s="111"/>
      <c r="CN398" s="111"/>
      <c r="CO398" s="111"/>
      <c r="CP398" s="111"/>
      <c r="CQ398" s="111"/>
      <c r="CR398" s="111"/>
      <c r="CS398" s="111"/>
      <c r="CT398" s="111"/>
      <c r="CU398" s="111"/>
      <c r="CV398" s="111"/>
      <c r="CW398" s="111"/>
      <c r="CX398" s="111"/>
      <c r="CY398" s="111"/>
      <c r="CZ398" s="111"/>
      <c r="DA398" s="111"/>
      <c r="DB398" s="111"/>
    </row>
    <row r="399" spans="2:106" x14ac:dyDescent="0.35">
      <c r="B399" s="129" t="str" cm="1">
        <f t="array" ref="B399">IFERROR(INDEX(#REF!,SMALL(#REF!,ROW(391:391))),"")</f>
        <v/>
      </c>
      <c r="C399" s="129"/>
      <c r="D399" s="129"/>
      <c r="E399" s="129"/>
      <c r="F399" s="129"/>
      <c r="G399" s="129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  <c r="AA399" s="111"/>
      <c r="AB399" s="111"/>
      <c r="AC399" s="111"/>
      <c r="AD399" s="111"/>
      <c r="AE399" s="111"/>
      <c r="AF399" s="111"/>
      <c r="AG399" s="111"/>
      <c r="AH399" s="111"/>
      <c r="AI399" s="111"/>
      <c r="AJ399" s="111"/>
      <c r="AK399" s="111"/>
      <c r="AL399" s="111"/>
      <c r="AM399" s="111"/>
      <c r="AN399" s="111"/>
      <c r="AO399" s="111"/>
      <c r="AP399" s="111"/>
      <c r="AQ399" s="111"/>
      <c r="AR399" s="111"/>
      <c r="AS399" s="111"/>
      <c r="AT399" s="111"/>
      <c r="AU399" s="111"/>
      <c r="AV399" s="111"/>
      <c r="AW399" s="111"/>
      <c r="AX399" s="111"/>
      <c r="AY399" s="111"/>
      <c r="AZ399" s="111"/>
      <c r="BA399" s="111"/>
      <c r="BB399" s="111"/>
      <c r="BC399" s="111"/>
      <c r="BD399" s="111"/>
      <c r="BE399" s="111"/>
      <c r="BF399" s="111"/>
      <c r="BG399" s="111"/>
      <c r="BH399" s="111"/>
      <c r="BI399" s="111"/>
      <c r="BJ399" s="111"/>
      <c r="BK399" s="111"/>
      <c r="BL399" s="111"/>
      <c r="BM399" s="111"/>
      <c r="BN399" s="111"/>
      <c r="BO399" s="111"/>
      <c r="BP399" s="111"/>
      <c r="BQ399" s="111"/>
      <c r="BR399" s="111"/>
      <c r="BS399" s="111"/>
      <c r="BT399" s="111"/>
      <c r="BU399" s="111"/>
      <c r="BV399" s="111"/>
      <c r="BW399" s="111"/>
      <c r="BX399" s="111"/>
      <c r="BY399" s="111"/>
      <c r="BZ399" s="111"/>
      <c r="CA399" s="111"/>
      <c r="CB399" s="111"/>
      <c r="CC399" s="111"/>
      <c r="CD399" s="111"/>
      <c r="CE399" s="111"/>
      <c r="CF399" s="111"/>
      <c r="CG399" s="111"/>
      <c r="CH399" s="111"/>
      <c r="CI399" s="111"/>
      <c r="CJ399" s="111"/>
      <c r="CK399" s="111"/>
      <c r="CL399" s="111"/>
      <c r="CM399" s="111"/>
      <c r="CN399" s="111"/>
      <c r="CO399" s="111"/>
      <c r="CP399" s="111"/>
      <c r="CQ399" s="111"/>
      <c r="CR399" s="111"/>
      <c r="CS399" s="111"/>
      <c r="CT399" s="111"/>
      <c r="CU399" s="111"/>
      <c r="CV399" s="111"/>
      <c r="CW399" s="111"/>
      <c r="CX399" s="111"/>
      <c r="CY399" s="111"/>
      <c r="CZ399" s="111"/>
      <c r="DA399" s="111"/>
      <c r="DB399" s="111"/>
    </row>
    <row r="400" spans="2:106" x14ac:dyDescent="0.35">
      <c r="B400" s="129" t="str" cm="1">
        <f t="array" ref="B400">IFERROR(INDEX(#REF!,SMALL(#REF!,ROW(392:392))),"")</f>
        <v/>
      </c>
      <c r="C400" s="129"/>
      <c r="D400" s="129"/>
      <c r="E400" s="129"/>
      <c r="F400" s="129"/>
      <c r="G400" s="129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1"/>
      <c r="AC400" s="111"/>
      <c r="AD400" s="111"/>
      <c r="AE400" s="111"/>
      <c r="AF400" s="111"/>
      <c r="AG400" s="111"/>
      <c r="AH400" s="111"/>
      <c r="AI400" s="111"/>
      <c r="AJ400" s="111"/>
      <c r="AK400" s="111"/>
      <c r="AL400" s="111"/>
      <c r="AM400" s="111"/>
      <c r="AN400" s="111"/>
      <c r="AO400" s="111"/>
      <c r="AP400" s="111"/>
      <c r="AQ400" s="111"/>
      <c r="AR400" s="111"/>
      <c r="AS400" s="111"/>
      <c r="AT400" s="111"/>
      <c r="AU400" s="111"/>
      <c r="AV400" s="111"/>
      <c r="AW400" s="111"/>
      <c r="AX400" s="111"/>
      <c r="AY400" s="111"/>
      <c r="AZ400" s="111"/>
      <c r="BA400" s="111"/>
      <c r="BB400" s="111"/>
      <c r="BC400" s="111"/>
      <c r="BD400" s="111"/>
      <c r="BE400" s="111"/>
      <c r="BF400" s="111"/>
      <c r="BG400" s="111"/>
      <c r="BH400" s="111"/>
      <c r="BI400" s="111"/>
      <c r="BJ400" s="111"/>
      <c r="BK400" s="111"/>
      <c r="BL400" s="111"/>
      <c r="BM400" s="111"/>
      <c r="BN400" s="111"/>
      <c r="BO400" s="111"/>
      <c r="BP400" s="111"/>
      <c r="BQ400" s="111"/>
      <c r="BR400" s="111"/>
      <c r="BS400" s="111"/>
      <c r="BT400" s="111"/>
      <c r="BU400" s="111"/>
      <c r="BV400" s="111"/>
      <c r="BW400" s="111"/>
      <c r="BX400" s="111"/>
      <c r="BY400" s="111"/>
      <c r="BZ400" s="111"/>
      <c r="CA400" s="111"/>
      <c r="CB400" s="111"/>
      <c r="CC400" s="111"/>
      <c r="CD400" s="111"/>
      <c r="CE400" s="111"/>
      <c r="CF400" s="111"/>
      <c r="CG400" s="111"/>
      <c r="CH400" s="111"/>
      <c r="CI400" s="111"/>
      <c r="CJ400" s="111"/>
      <c r="CK400" s="111"/>
      <c r="CL400" s="111"/>
      <c r="CM400" s="111"/>
      <c r="CN400" s="111"/>
      <c r="CO400" s="111"/>
      <c r="CP400" s="111"/>
      <c r="CQ400" s="111"/>
      <c r="CR400" s="111"/>
      <c r="CS400" s="111"/>
      <c r="CT400" s="111"/>
      <c r="CU400" s="111"/>
      <c r="CV400" s="111"/>
      <c r="CW400" s="111"/>
      <c r="CX400" s="111"/>
      <c r="CY400" s="111"/>
      <c r="CZ400" s="111"/>
      <c r="DA400" s="111"/>
      <c r="DB400" s="111"/>
    </row>
    <row r="401" spans="2:106" x14ac:dyDescent="0.35">
      <c r="B401" s="129" t="str" cm="1">
        <f t="array" ref="B401">IFERROR(INDEX(#REF!,SMALL(#REF!,ROW(393:393))),"")</f>
        <v/>
      </c>
      <c r="C401" s="129"/>
      <c r="D401" s="129"/>
      <c r="E401" s="129"/>
      <c r="F401" s="129"/>
      <c r="G401" s="129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1"/>
      <c r="AC401" s="111"/>
      <c r="AD401" s="111"/>
      <c r="AE401" s="111"/>
      <c r="AF401" s="111"/>
      <c r="AG401" s="111"/>
      <c r="AH401" s="111"/>
      <c r="AI401" s="111"/>
      <c r="AJ401" s="111"/>
      <c r="AK401" s="111"/>
      <c r="AL401" s="111"/>
      <c r="AM401" s="111"/>
      <c r="AN401" s="111"/>
      <c r="AO401" s="111"/>
      <c r="AP401" s="111"/>
      <c r="AQ401" s="111"/>
      <c r="AR401" s="111"/>
      <c r="AS401" s="111"/>
      <c r="AT401" s="111"/>
      <c r="AU401" s="111"/>
      <c r="AV401" s="111"/>
      <c r="AW401" s="111"/>
      <c r="AX401" s="111"/>
      <c r="AY401" s="111"/>
      <c r="AZ401" s="111"/>
      <c r="BA401" s="111"/>
      <c r="BB401" s="111"/>
      <c r="BC401" s="111"/>
      <c r="BD401" s="111"/>
      <c r="BE401" s="111"/>
      <c r="BF401" s="111"/>
      <c r="BG401" s="111"/>
      <c r="BH401" s="111"/>
      <c r="BI401" s="111"/>
      <c r="BJ401" s="111"/>
      <c r="BK401" s="111"/>
      <c r="BL401" s="111"/>
      <c r="BM401" s="111"/>
      <c r="BN401" s="111"/>
      <c r="BO401" s="111"/>
      <c r="BP401" s="111"/>
      <c r="BQ401" s="111"/>
      <c r="BR401" s="111"/>
      <c r="BS401" s="111"/>
      <c r="BT401" s="111"/>
      <c r="BU401" s="111"/>
      <c r="BV401" s="111"/>
      <c r="BW401" s="111"/>
      <c r="BX401" s="111"/>
      <c r="BY401" s="111"/>
      <c r="BZ401" s="111"/>
      <c r="CA401" s="111"/>
      <c r="CB401" s="111"/>
      <c r="CC401" s="111"/>
      <c r="CD401" s="111"/>
      <c r="CE401" s="111"/>
      <c r="CF401" s="111"/>
      <c r="CG401" s="111"/>
      <c r="CH401" s="111"/>
      <c r="CI401" s="111"/>
      <c r="CJ401" s="111"/>
      <c r="CK401" s="111"/>
      <c r="CL401" s="111"/>
      <c r="CM401" s="111"/>
      <c r="CN401" s="111"/>
      <c r="CO401" s="111"/>
      <c r="CP401" s="111"/>
      <c r="CQ401" s="111"/>
      <c r="CR401" s="111"/>
      <c r="CS401" s="111"/>
      <c r="CT401" s="111"/>
      <c r="CU401" s="111"/>
      <c r="CV401" s="111"/>
      <c r="CW401" s="111"/>
      <c r="CX401" s="111"/>
      <c r="CY401" s="111"/>
      <c r="CZ401" s="111"/>
      <c r="DA401" s="111"/>
      <c r="DB401" s="111"/>
    </row>
    <row r="402" spans="2:106" x14ac:dyDescent="0.35">
      <c r="B402" s="129" t="str" cm="1">
        <f t="array" ref="B402">IFERROR(INDEX(#REF!,SMALL(#REF!,ROW(394:394))),"")</f>
        <v/>
      </c>
      <c r="C402" s="129"/>
      <c r="D402" s="129"/>
      <c r="E402" s="129"/>
      <c r="F402" s="129"/>
      <c r="G402" s="129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1"/>
      <c r="AC402" s="111"/>
      <c r="AD402" s="111"/>
      <c r="AE402" s="111"/>
      <c r="AF402" s="111"/>
      <c r="AG402" s="111"/>
      <c r="AH402" s="111"/>
      <c r="AI402" s="111"/>
      <c r="AJ402" s="111"/>
      <c r="AK402" s="111"/>
      <c r="AL402" s="111"/>
      <c r="AM402" s="111"/>
      <c r="AN402" s="111"/>
      <c r="AO402" s="111"/>
      <c r="AP402" s="111"/>
      <c r="AQ402" s="111"/>
      <c r="AR402" s="111"/>
      <c r="AS402" s="111"/>
      <c r="AT402" s="111"/>
      <c r="AU402" s="111"/>
      <c r="AV402" s="111"/>
      <c r="AW402" s="111"/>
      <c r="AX402" s="111"/>
      <c r="AY402" s="111"/>
      <c r="AZ402" s="111"/>
      <c r="BA402" s="111"/>
      <c r="BB402" s="111"/>
      <c r="BC402" s="111"/>
      <c r="BD402" s="111"/>
      <c r="BE402" s="111"/>
      <c r="BF402" s="111"/>
      <c r="BG402" s="111"/>
      <c r="BH402" s="111"/>
      <c r="BI402" s="111"/>
      <c r="BJ402" s="111"/>
      <c r="BK402" s="111"/>
      <c r="BL402" s="111"/>
      <c r="BM402" s="111"/>
      <c r="BN402" s="111"/>
      <c r="BO402" s="111"/>
      <c r="BP402" s="111"/>
      <c r="BQ402" s="111"/>
      <c r="BR402" s="111"/>
      <c r="BS402" s="111"/>
      <c r="BT402" s="111"/>
      <c r="BU402" s="111"/>
      <c r="BV402" s="111"/>
      <c r="BW402" s="111"/>
      <c r="BX402" s="111"/>
      <c r="BY402" s="111"/>
      <c r="BZ402" s="111"/>
      <c r="CA402" s="111"/>
      <c r="CB402" s="111"/>
      <c r="CC402" s="111"/>
      <c r="CD402" s="111"/>
      <c r="CE402" s="111"/>
      <c r="CF402" s="111"/>
      <c r="CG402" s="111"/>
      <c r="CH402" s="111"/>
      <c r="CI402" s="111"/>
      <c r="CJ402" s="111"/>
      <c r="CK402" s="111"/>
      <c r="CL402" s="111"/>
      <c r="CM402" s="111"/>
      <c r="CN402" s="111"/>
      <c r="CO402" s="111"/>
      <c r="CP402" s="111"/>
      <c r="CQ402" s="111"/>
      <c r="CR402" s="111"/>
      <c r="CS402" s="111"/>
      <c r="CT402" s="111"/>
      <c r="CU402" s="111"/>
      <c r="CV402" s="111"/>
      <c r="CW402" s="111"/>
      <c r="CX402" s="111"/>
      <c r="CY402" s="111"/>
      <c r="CZ402" s="111"/>
      <c r="DA402" s="111"/>
      <c r="DB402" s="111"/>
    </row>
    <row r="403" spans="2:106" x14ac:dyDescent="0.35">
      <c r="B403" s="111" t="str" cm="1">
        <f t="array" ref="B403">IFERROR(INDEX(#REF!,SMALL(#REF!,ROW(395:395))),"")</f>
        <v/>
      </c>
      <c r="C403" s="112"/>
      <c r="D403" s="112"/>
      <c r="E403" s="112"/>
      <c r="F403" s="112"/>
      <c r="G403" s="112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  <c r="AA403" s="111"/>
      <c r="AB403" s="111"/>
      <c r="AC403" s="111"/>
      <c r="AD403" s="111"/>
      <c r="AE403" s="111"/>
      <c r="AF403" s="111"/>
      <c r="AG403" s="111"/>
      <c r="AH403" s="111"/>
      <c r="AI403" s="111"/>
      <c r="AJ403" s="111"/>
      <c r="AK403" s="111"/>
      <c r="AL403" s="111"/>
      <c r="AM403" s="111"/>
      <c r="AN403" s="111"/>
      <c r="AO403" s="111"/>
      <c r="AP403" s="111"/>
      <c r="AQ403" s="111"/>
      <c r="AR403" s="111"/>
      <c r="AS403" s="111"/>
      <c r="AT403" s="111"/>
      <c r="AU403" s="111"/>
      <c r="AV403" s="111"/>
      <c r="AW403" s="111"/>
      <c r="AX403" s="111"/>
      <c r="AY403" s="111"/>
      <c r="AZ403" s="111"/>
      <c r="BA403" s="111"/>
      <c r="BB403" s="111"/>
      <c r="BC403" s="111"/>
      <c r="BD403" s="111"/>
      <c r="BE403" s="111"/>
      <c r="BF403" s="111"/>
      <c r="BG403" s="111"/>
      <c r="BH403" s="111"/>
      <c r="BI403" s="111"/>
      <c r="BJ403" s="111"/>
      <c r="BK403" s="111"/>
      <c r="BL403" s="111"/>
      <c r="BM403" s="111"/>
      <c r="BN403" s="111"/>
      <c r="BO403" s="111"/>
      <c r="BP403" s="111"/>
      <c r="BQ403" s="111"/>
      <c r="BR403" s="111"/>
      <c r="BS403" s="111"/>
      <c r="BT403" s="111"/>
      <c r="BU403" s="111"/>
      <c r="BV403" s="111"/>
      <c r="BW403" s="111"/>
      <c r="BX403" s="111"/>
      <c r="BY403" s="111"/>
      <c r="BZ403" s="111"/>
      <c r="CA403" s="111"/>
      <c r="CB403" s="111"/>
      <c r="CC403" s="111"/>
      <c r="CD403" s="111"/>
      <c r="CE403" s="111"/>
      <c r="CF403" s="111"/>
      <c r="CG403" s="111"/>
      <c r="CH403" s="111"/>
      <c r="CI403" s="111"/>
      <c r="CJ403" s="111"/>
      <c r="CK403" s="111"/>
      <c r="CL403" s="111"/>
      <c r="CM403" s="111"/>
      <c r="CN403" s="111"/>
      <c r="CO403" s="111"/>
      <c r="CP403" s="111"/>
      <c r="CQ403" s="111"/>
      <c r="CR403" s="111"/>
      <c r="CS403" s="111"/>
      <c r="CT403" s="111"/>
      <c r="CU403" s="111"/>
      <c r="CV403" s="111"/>
      <c r="CW403" s="111"/>
      <c r="CX403" s="111"/>
      <c r="CY403" s="111"/>
      <c r="CZ403" s="111"/>
      <c r="DA403" s="111"/>
      <c r="DB403" s="111"/>
    </row>
    <row r="404" spans="2:106" x14ac:dyDescent="0.35">
      <c r="B404" s="111" t="str" cm="1">
        <f t="array" ref="B404">IFERROR(INDEX(#REF!,SMALL(#REF!,ROW(396:396))),"")</f>
        <v/>
      </c>
      <c r="C404" s="112"/>
      <c r="D404" s="112"/>
      <c r="E404" s="112"/>
      <c r="F404" s="112"/>
      <c r="G404" s="112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1"/>
      <c r="AC404" s="111"/>
      <c r="AD404" s="111"/>
      <c r="AE404" s="111"/>
      <c r="AF404" s="111"/>
      <c r="AG404" s="111"/>
      <c r="AH404" s="111"/>
      <c r="AI404" s="111"/>
      <c r="AJ404" s="111"/>
      <c r="AK404" s="111"/>
      <c r="AL404" s="111"/>
      <c r="AM404" s="111"/>
      <c r="AN404" s="111"/>
      <c r="AO404" s="111"/>
      <c r="AP404" s="111"/>
      <c r="AQ404" s="111"/>
      <c r="AR404" s="111"/>
      <c r="AS404" s="111"/>
      <c r="AT404" s="111"/>
      <c r="AU404" s="111"/>
      <c r="AV404" s="111"/>
      <c r="AW404" s="111"/>
      <c r="AX404" s="111"/>
      <c r="AY404" s="111"/>
      <c r="AZ404" s="111"/>
      <c r="BA404" s="111"/>
      <c r="BB404" s="111"/>
      <c r="BC404" s="111"/>
      <c r="BD404" s="111"/>
      <c r="BE404" s="111"/>
      <c r="BF404" s="111"/>
      <c r="BG404" s="111"/>
      <c r="BH404" s="111"/>
      <c r="BI404" s="111"/>
      <c r="BJ404" s="111"/>
      <c r="BK404" s="111"/>
      <c r="BL404" s="111"/>
      <c r="BM404" s="111"/>
      <c r="BN404" s="111"/>
      <c r="BO404" s="111"/>
      <c r="BP404" s="111"/>
      <c r="BQ404" s="111"/>
      <c r="BR404" s="111"/>
      <c r="BS404" s="111"/>
      <c r="BT404" s="111"/>
      <c r="BU404" s="111"/>
      <c r="BV404" s="111"/>
      <c r="BW404" s="111"/>
      <c r="BX404" s="111"/>
      <c r="BY404" s="111"/>
      <c r="BZ404" s="111"/>
      <c r="CA404" s="111"/>
      <c r="CB404" s="111"/>
      <c r="CC404" s="111"/>
      <c r="CD404" s="111"/>
      <c r="CE404" s="111"/>
      <c r="CF404" s="111"/>
      <c r="CG404" s="111"/>
      <c r="CH404" s="111"/>
      <c r="CI404" s="111"/>
      <c r="CJ404" s="111"/>
      <c r="CK404" s="111"/>
      <c r="CL404" s="111"/>
      <c r="CM404" s="111"/>
      <c r="CN404" s="111"/>
      <c r="CO404" s="111"/>
      <c r="CP404" s="111"/>
      <c r="CQ404" s="111"/>
      <c r="CR404" s="111"/>
      <c r="CS404" s="111"/>
      <c r="CT404" s="111"/>
      <c r="CU404" s="111"/>
      <c r="CV404" s="111"/>
      <c r="CW404" s="111"/>
      <c r="CX404" s="111"/>
      <c r="CY404" s="111"/>
      <c r="CZ404" s="111"/>
      <c r="DA404" s="111"/>
      <c r="DB404" s="111"/>
    </row>
    <row r="405" spans="2:106" x14ac:dyDescent="0.35">
      <c r="B405" s="111" t="str" cm="1">
        <f t="array" ref="B405">IFERROR(INDEX(#REF!,SMALL(#REF!,ROW(397:397))),"")</f>
        <v/>
      </c>
      <c r="C405" s="112"/>
      <c r="D405" s="112"/>
      <c r="E405" s="112"/>
      <c r="F405" s="112"/>
      <c r="G405" s="112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  <c r="AA405" s="111"/>
      <c r="AB405" s="111"/>
      <c r="AC405" s="111"/>
      <c r="AD405" s="111"/>
      <c r="AE405" s="111"/>
      <c r="AF405" s="111"/>
      <c r="AG405" s="111"/>
      <c r="AH405" s="111"/>
      <c r="AI405" s="111"/>
      <c r="AJ405" s="111"/>
      <c r="AK405" s="111"/>
      <c r="AL405" s="111"/>
      <c r="AM405" s="111"/>
      <c r="AN405" s="111"/>
      <c r="AO405" s="111"/>
      <c r="AP405" s="111"/>
      <c r="AQ405" s="111"/>
      <c r="AR405" s="111"/>
      <c r="AS405" s="111"/>
      <c r="AT405" s="111"/>
      <c r="AU405" s="111"/>
      <c r="AV405" s="111"/>
      <c r="AW405" s="111"/>
      <c r="AX405" s="111"/>
      <c r="AY405" s="111"/>
      <c r="AZ405" s="111"/>
      <c r="BA405" s="111"/>
      <c r="BB405" s="111"/>
      <c r="BC405" s="111"/>
      <c r="BD405" s="111"/>
      <c r="BE405" s="111"/>
      <c r="BF405" s="111"/>
      <c r="BG405" s="111"/>
      <c r="BH405" s="111"/>
      <c r="BI405" s="111"/>
      <c r="BJ405" s="111"/>
      <c r="BK405" s="111"/>
      <c r="BL405" s="111"/>
      <c r="BM405" s="111"/>
      <c r="BN405" s="111"/>
      <c r="BO405" s="111"/>
      <c r="BP405" s="111"/>
      <c r="BQ405" s="111"/>
      <c r="BR405" s="111"/>
      <c r="BS405" s="111"/>
      <c r="BT405" s="111"/>
      <c r="BU405" s="111"/>
      <c r="BV405" s="111"/>
      <c r="BW405" s="111"/>
      <c r="BX405" s="111"/>
      <c r="BY405" s="111"/>
      <c r="BZ405" s="111"/>
      <c r="CA405" s="111"/>
      <c r="CB405" s="111"/>
      <c r="CC405" s="111"/>
      <c r="CD405" s="111"/>
      <c r="CE405" s="111"/>
      <c r="CF405" s="111"/>
      <c r="CG405" s="111"/>
      <c r="CH405" s="111"/>
      <c r="CI405" s="111"/>
      <c r="CJ405" s="111"/>
      <c r="CK405" s="111"/>
      <c r="CL405" s="111"/>
      <c r="CM405" s="111"/>
      <c r="CN405" s="111"/>
      <c r="CO405" s="111"/>
      <c r="CP405" s="111"/>
      <c r="CQ405" s="111"/>
      <c r="CR405" s="111"/>
      <c r="CS405" s="111"/>
      <c r="CT405" s="111"/>
      <c r="CU405" s="111"/>
      <c r="CV405" s="111"/>
      <c r="CW405" s="111"/>
      <c r="CX405" s="111"/>
      <c r="CY405" s="111"/>
      <c r="CZ405" s="111"/>
      <c r="DA405" s="111"/>
      <c r="DB405" s="111"/>
    </row>
    <row r="406" spans="2:106" x14ac:dyDescent="0.35">
      <c r="B406" s="111" t="str" cm="1">
        <f t="array" ref="B406">IFERROR(INDEX(#REF!,SMALL(#REF!,ROW(398:398))),"")</f>
        <v/>
      </c>
      <c r="C406" s="112"/>
      <c r="D406" s="112"/>
      <c r="E406" s="112"/>
      <c r="F406" s="112"/>
      <c r="G406" s="112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  <c r="AA406" s="111"/>
      <c r="AB406" s="111"/>
      <c r="AC406" s="111"/>
      <c r="AD406" s="111"/>
      <c r="AE406" s="111"/>
      <c r="AF406" s="111"/>
      <c r="AG406" s="111"/>
      <c r="AH406" s="111"/>
      <c r="AI406" s="111"/>
      <c r="AJ406" s="111"/>
      <c r="AK406" s="111"/>
      <c r="AL406" s="111"/>
      <c r="AM406" s="111"/>
      <c r="AN406" s="111"/>
      <c r="AO406" s="111"/>
      <c r="AP406" s="111"/>
      <c r="AQ406" s="111"/>
      <c r="AR406" s="111"/>
      <c r="AS406" s="111"/>
      <c r="AT406" s="111"/>
      <c r="AU406" s="111"/>
      <c r="AV406" s="111"/>
      <c r="AW406" s="111"/>
      <c r="AX406" s="111"/>
      <c r="AY406" s="111"/>
      <c r="AZ406" s="111"/>
      <c r="BA406" s="111"/>
      <c r="BB406" s="111"/>
      <c r="BC406" s="111"/>
      <c r="BD406" s="111"/>
      <c r="BE406" s="111"/>
      <c r="BF406" s="111"/>
      <c r="BG406" s="111"/>
      <c r="BH406" s="111"/>
      <c r="BI406" s="111"/>
      <c r="BJ406" s="111"/>
      <c r="BK406" s="111"/>
      <c r="BL406" s="111"/>
      <c r="BM406" s="111"/>
      <c r="BN406" s="111"/>
      <c r="BO406" s="111"/>
      <c r="BP406" s="111"/>
      <c r="BQ406" s="111"/>
      <c r="BR406" s="111"/>
      <c r="BS406" s="111"/>
      <c r="BT406" s="111"/>
      <c r="BU406" s="111"/>
      <c r="BV406" s="111"/>
      <c r="BW406" s="111"/>
      <c r="BX406" s="111"/>
      <c r="BY406" s="111"/>
      <c r="BZ406" s="111"/>
      <c r="CA406" s="111"/>
      <c r="CB406" s="111"/>
      <c r="CC406" s="111"/>
      <c r="CD406" s="111"/>
      <c r="CE406" s="111"/>
      <c r="CF406" s="111"/>
      <c r="CG406" s="111"/>
      <c r="CH406" s="111"/>
      <c r="CI406" s="111"/>
      <c r="CJ406" s="111"/>
      <c r="CK406" s="111"/>
      <c r="CL406" s="111"/>
      <c r="CM406" s="111"/>
      <c r="CN406" s="111"/>
      <c r="CO406" s="111"/>
      <c r="CP406" s="111"/>
      <c r="CQ406" s="111"/>
      <c r="CR406" s="111"/>
      <c r="CS406" s="111"/>
      <c r="CT406" s="111"/>
      <c r="CU406" s="111"/>
      <c r="CV406" s="111"/>
      <c r="CW406" s="111"/>
      <c r="CX406" s="111"/>
      <c r="CY406" s="111"/>
      <c r="CZ406" s="111"/>
      <c r="DA406" s="111"/>
      <c r="DB406" s="111"/>
    </row>
    <row r="407" spans="2:106" x14ac:dyDescent="0.35">
      <c r="B407" s="111" t="str" cm="1">
        <f t="array" ref="B407">IFERROR(INDEX(#REF!,SMALL(#REF!,ROW(399:399))),"")</f>
        <v/>
      </c>
      <c r="C407" s="112"/>
      <c r="D407" s="112"/>
      <c r="E407" s="112"/>
      <c r="F407" s="112"/>
      <c r="G407" s="112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  <c r="AA407" s="111"/>
      <c r="AB407" s="111"/>
      <c r="AC407" s="111"/>
      <c r="AD407" s="111"/>
      <c r="AE407" s="111"/>
      <c r="AF407" s="111"/>
      <c r="AG407" s="111"/>
      <c r="AH407" s="111"/>
      <c r="AI407" s="111"/>
      <c r="AJ407" s="111"/>
      <c r="AK407" s="111"/>
      <c r="AL407" s="111"/>
      <c r="AM407" s="111"/>
      <c r="AN407" s="111"/>
      <c r="AO407" s="111"/>
      <c r="AP407" s="111"/>
      <c r="AQ407" s="111"/>
      <c r="AR407" s="111"/>
      <c r="AS407" s="111"/>
      <c r="AT407" s="111"/>
      <c r="AU407" s="111"/>
      <c r="AV407" s="111"/>
      <c r="AW407" s="111"/>
      <c r="AX407" s="111"/>
      <c r="AY407" s="111"/>
      <c r="AZ407" s="111"/>
      <c r="BA407" s="111"/>
      <c r="BB407" s="111"/>
      <c r="BC407" s="111"/>
      <c r="BD407" s="111"/>
      <c r="BE407" s="111"/>
      <c r="BF407" s="111"/>
      <c r="BG407" s="111"/>
      <c r="BH407" s="111"/>
      <c r="BI407" s="111"/>
      <c r="BJ407" s="111"/>
      <c r="BK407" s="111"/>
      <c r="BL407" s="111"/>
      <c r="BM407" s="111"/>
      <c r="BN407" s="111"/>
      <c r="BO407" s="111"/>
      <c r="BP407" s="111"/>
      <c r="BQ407" s="111"/>
      <c r="BR407" s="111"/>
      <c r="BS407" s="111"/>
      <c r="BT407" s="111"/>
      <c r="BU407" s="111"/>
      <c r="BV407" s="111"/>
      <c r="BW407" s="111"/>
      <c r="BX407" s="111"/>
      <c r="BY407" s="111"/>
      <c r="BZ407" s="111"/>
      <c r="CA407" s="111"/>
      <c r="CB407" s="111"/>
      <c r="CC407" s="111"/>
      <c r="CD407" s="111"/>
      <c r="CE407" s="111"/>
      <c r="CF407" s="111"/>
      <c r="CG407" s="111"/>
      <c r="CH407" s="111"/>
      <c r="CI407" s="111"/>
      <c r="CJ407" s="111"/>
      <c r="CK407" s="111"/>
      <c r="CL407" s="111"/>
      <c r="CM407" s="111"/>
      <c r="CN407" s="111"/>
      <c r="CO407" s="111"/>
      <c r="CP407" s="111"/>
      <c r="CQ407" s="111"/>
      <c r="CR407" s="111"/>
      <c r="CS407" s="111"/>
      <c r="CT407" s="111"/>
      <c r="CU407" s="111"/>
      <c r="CV407" s="111"/>
      <c r="CW407" s="111"/>
      <c r="CX407" s="111"/>
      <c r="CY407" s="111"/>
      <c r="CZ407" s="111"/>
      <c r="DA407" s="111"/>
      <c r="DB407" s="111"/>
    </row>
    <row r="408" spans="2:106" x14ac:dyDescent="0.35">
      <c r="B408" s="111" t="str" cm="1">
        <f t="array" ref="B408">IFERROR(INDEX(#REF!,SMALL(#REF!,ROW(400:400))),"")</f>
        <v/>
      </c>
      <c r="C408" s="112"/>
      <c r="D408" s="112"/>
      <c r="E408" s="112"/>
      <c r="F408" s="112"/>
      <c r="G408" s="112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1"/>
      <c r="AC408" s="111"/>
      <c r="AD408" s="111"/>
      <c r="AE408" s="111"/>
      <c r="AF408" s="111"/>
      <c r="AG408" s="111"/>
      <c r="AH408" s="111"/>
      <c r="AI408" s="111"/>
      <c r="AJ408" s="111"/>
      <c r="AK408" s="111"/>
      <c r="AL408" s="111"/>
      <c r="AM408" s="111"/>
      <c r="AN408" s="111"/>
      <c r="AO408" s="111"/>
      <c r="AP408" s="111"/>
      <c r="AQ408" s="111"/>
      <c r="AR408" s="111"/>
      <c r="AS408" s="111"/>
      <c r="AT408" s="111"/>
      <c r="AU408" s="111"/>
      <c r="AV408" s="111"/>
      <c r="AW408" s="111"/>
      <c r="AX408" s="111"/>
      <c r="AY408" s="111"/>
      <c r="AZ408" s="111"/>
      <c r="BA408" s="111"/>
      <c r="BB408" s="111"/>
      <c r="BC408" s="111"/>
      <c r="BD408" s="111"/>
      <c r="BE408" s="111"/>
      <c r="BF408" s="111"/>
      <c r="BG408" s="111"/>
      <c r="BH408" s="111"/>
      <c r="BI408" s="111"/>
      <c r="BJ408" s="111"/>
      <c r="BK408" s="111"/>
      <c r="BL408" s="111"/>
      <c r="BM408" s="111"/>
      <c r="BN408" s="111"/>
      <c r="BO408" s="111"/>
      <c r="BP408" s="111"/>
      <c r="BQ408" s="111"/>
      <c r="BR408" s="111"/>
      <c r="BS408" s="111"/>
      <c r="BT408" s="111"/>
      <c r="BU408" s="111"/>
      <c r="BV408" s="111"/>
      <c r="BW408" s="111"/>
      <c r="BX408" s="111"/>
      <c r="BY408" s="111"/>
      <c r="BZ408" s="111"/>
      <c r="CA408" s="111"/>
      <c r="CB408" s="111"/>
      <c r="CC408" s="111"/>
      <c r="CD408" s="111"/>
      <c r="CE408" s="111"/>
      <c r="CF408" s="111"/>
      <c r="CG408" s="111"/>
      <c r="CH408" s="111"/>
      <c r="CI408" s="111"/>
      <c r="CJ408" s="111"/>
      <c r="CK408" s="111"/>
      <c r="CL408" s="111"/>
      <c r="CM408" s="111"/>
      <c r="CN408" s="111"/>
      <c r="CO408" s="111"/>
      <c r="CP408" s="111"/>
      <c r="CQ408" s="111"/>
      <c r="CR408" s="111"/>
      <c r="CS408" s="111"/>
      <c r="CT408" s="111"/>
      <c r="CU408" s="111"/>
      <c r="CV408" s="111"/>
      <c r="CW408" s="111"/>
      <c r="CX408" s="111"/>
      <c r="CY408" s="111"/>
      <c r="CZ408" s="111"/>
      <c r="DA408" s="111"/>
      <c r="DB408" s="111"/>
    </row>
    <row r="409" spans="2:106" x14ac:dyDescent="0.35">
      <c r="B409" s="111" t="str" cm="1">
        <f t="array" ref="B409">IFERROR(INDEX(#REF!,SMALL(#REF!,ROW(401:401))),"")</f>
        <v/>
      </c>
      <c r="C409" s="112"/>
      <c r="D409" s="112"/>
      <c r="E409" s="112"/>
      <c r="F409" s="112"/>
      <c r="G409" s="112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  <c r="AA409" s="111"/>
      <c r="AB409" s="111"/>
      <c r="AC409" s="111"/>
      <c r="AD409" s="111"/>
      <c r="AE409" s="111"/>
      <c r="AF409" s="111"/>
      <c r="AG409" s="111"/>
      <c r="AH409" s="111"/>
      <c r="AI409" s="111"/>
      <c r="AJ409" s="111"/>
      <c r="AK409" s="111"/>
      <c r="AL409" s="111"/>
      <c r="AM409" s="111"/>
      <c r="AN409" s="111"/>
      <c r="AO409" s="111"/>
      <c r="AP409" s="111"/>
      <c r="AQ409" s="111"/>
      <c r="AR409" s="111"/>
      <c r="AS409" s="111"/>
      <c r="AT409" s="111"/>
      <c r="AU409" s="111"/>
      <c r="AV409" s="111"/>
      <c r="AW409" s="111"/>
      <c r="AX409" s="111"/>
      <c r="AY409" s="111"/>
      <c r="AZ409" s="111"/>
      <c r="BA409" s="111"/>
      <c r="BB409" s="111"/>
      <c r="BC409" s="111"/>
      <c r="BD409" s="111"/>
      <c r="BE409" s="111"/>
      <c r="BF409" s="111"/>
      <c r="BG409" s="111"/>
      <c r="BH409" s="111"/>
      <c r="BI409" s="111"/>
      <c r="BJ409" s="111"/>
      <c r="BK409" s="111"/>
      <c r="BL409" s="111"/>
      <c r="BM409" s="111"/>
      <c r="BN409" s="111"/>
      <c r="BO409" s="111"/>
      <c r="BP409" s="111"/>
      <c r="BQ409" s="111"/>
      <c r="BR409" s="111"/>
      <c r="BS409" s="111"/>
      <c r="BT409" s="111"/>
      <c r="BU409" s="111"/>
      <c r="BV409" s="111"/>
      <c r="BW409" s="111"/>
      <c r="BX409" s="111"/>
      <c r="BY409" s="111"/>
      <c r="BZ409" s="111"/>
      <c r="CA409" s="111"/>
      <c r="CB409" s="111"/>
      <c r="CC409" s="111"/>
      <c r="CD409" s="111"/>
      <c r="CE409" s="111"/>
      <c r="CF409" s="111"/>
      <c r="CG409" s="111"/>
      <c r="CH409" s="111"/>
      <c r="CI409" s="111"/>
      <c r="CJ409" s="111"/>
      <c r="CK409" s="111"/>
      <c r="CL409" s="111"/>
      <c r="CM409" s="111"/>
      <c r="CN409" s="111"/>
      <c r="CO409" s="111"/>
      <c r="CP409" s="111"/>
      <c r="CQ409" s="111"/>
      <c r="CR409" s="111"/>
      <c r="CS409" s="111"/>
      <c r="CT409" s="111"/>
      <c r="CU409" s="111"/>
      <c r="CV409" s="111"/>
      <c r="CW409" s="111"/>
      <c r="CX409" s="111"/>
      <c r="CY409" s="111"/>
      <c r="CZ409" s="111"/>
      <c r="DA409" s="111"/>
      <c r="DB409" s="111"/>
    </row>
    <row r="410" spans="2:106" x14ac:dyDescent="0.35">
      <c r="B410" s="111" t="str" cm="1">
        <f t="array" ref="B410">IFERROR(INDEX(#REF!,SMALL(#REF!,ROW(402:402))),"")</f>
        <v/>
      </c>
      <c r="C410" s="112"/>
      <c r="D410" s="112"/>
      <c r="E410" s="112"/>
      <c r="F410" s="112"/>
      <c r="G410" s="112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  <c r="AA410" s="111"/>
      <c r="AB410" s="111"/>
      <c r="AC410" s="111"/>
      <c r="AD410" s="111"/>
      <c r="AE410" s="111"/>
      <c r="AF410" s="111"/>
      <c r="AG410" s="111"/>
      <c r="AH410" s="111"/>
      <c r="AI410" s="111"/>
      <c r="AJ410" s="111"/>
      <c r="AK410" s="111"/>
      <c r="AL410" s="111"/>
      <c r="AM410" s="111"/>
      <c r="AN410" s="111"/>
      <c r="AO410" s="111"/>
      <c r="AP410" s="111"/>
      <c r="AQ410" s="111"/>
      <c r="AR410" s="111"/>
      <c r="AS410" s="111"/>
      <c r="AT410" s="111"/>
      <c r="AU410" s="111"/>
      <c r="AV410" s="111"/>
      <c r="AW410" s="111"/>
      <c r="AX410" s="111"/>
      <c r="AY410" s="111"/>
      <c r="AZ410" s="111"/>
      <c r="BA410" s="111"/>
      <c r="BB410" s="111"/>
      <c r="BC410" s="111"/>
      <c r="BD410" s="111"/>
      <c r="BE410" s="111"/>
      <c r="BF410" s="111"/>
      <c r="BG410" s="111"/>
      <c r="BH410" s="111"/>
      <c r="BI410" s="111"/>
      <c r="BJ410" s="111"/>
      <c r="BK410" s="111"/>
      <c r="BL410" s="111"/>
      <c r="BM410" s="111"/>
      <c r="BN410" s="111"/>
      <c r="BO410" s="111"/>
      <c r="BP410" s="111"/>
      <c r="BQ410" s="111"/>
      <c r="BR410" s="111"/>
      <c r="BS410" s="111"/>
      <c r="BT410" s="111"/>
      <c r="BU410" s="111"/>
      <c r="BV410" s="111"/>
      <c r="BW410" s="111"/>
      <c r="BX410" s="111"/>
      <c r="BY410" s="111"/>
      <c r="BZ410" s="111"/>
      <c r="CA410" s="111"/>
      <c r="CB410" s="111"/>
      <c r="CC410" s="111"/>
      <c r="CD410" s="111"/>
      <c r="CE410" s="111"/>
      <c r="CF410" s="111"/>
      <c r="CG410" s="111"/>
      <c r="CH410" s="111"/>
      <c r="CI410" s="111"/>
      <c r="CJ410" s="111"/>
      <c r="CK410" s="111"/>
      <c r="CL410" s="111"/>
      <c r="CM410" s="111"/>
      <c r="CN410" s="111"/>
      <c r="CO410" s="111"/>
      <c r="CP410" s="111"/>
      <c r="CQ410" s="111"/>
      <c r="CR410" s="111"/>
      <c r="CS410" s="111"/>
      <c r="CT410" s="111"/>
      <c r="CU410" s="111"/>
      <c r="CV410" s="111"/>
      <c r="CW410" s="111"/>
      <c r="CX410" s="111"/>
      <c r="CY410" s="111"/>
      <c r="CZ410" s="111"/>
      <c r="DA410" s="111"/>
      <c r="DB410" s="111"/>
    </row>
    <row r="411" spans="2:106" x14ac:dyDescent="0.35">
      <c r="B411" s="111" t="str" cm="1">
        <f t="array" ref="B411">IFERROR(INDEX(#REF!,SMALL(#REF!,ROW(403:403))),"")</f>
        <v/>
      </c>
      <c r="C411" s="112"/>
      <c r="D411" s="112"/>
      <c r="E411" s="112"/>
      <c r="F411" s="112"/>
      <c r="G411" s="112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  <c r="AA411" s="111"/>
      <c r="AB411" s="111"/>
      <c r="AC411" s="111"/>
      <c r="AD411" s="111"/>
      <c r="AE411" s="111"/>
      <c r="AF411" s="111"/>
      <c r="AG411" s="111"/>
      <c r="AH411" s="111"/>
      <c r="AI411" s="111"/>
      <c r="AJ411" s="111"/>
      <c r="AK411" s="111"/>
      <c r="AL411" s="111"/>
      <c r="AM411" s="111"/>
      <c r="AN411" s="111"/>
      <c r="AO411" s="111"/>
      <c r="AP411" s="111"/>
      <c r="AQ411" s="111"/>
      <c r="AR411" s="111"/>
      <c r="AS411" s="111"/>
      <c r="AT411" s="111"/>
      <c r="AU411" s="111"/>
      <c r="AV411" s="111"/>
      <c r="AW411" s="111"/>
      <c r="AX411" s="111"/>
      <c r="AY411" s="111"/>
      <c r="AZ411" s="111"/>
      <c r="BA411" s="111"/>
      <c r="BB411" s="111"/>
      <c r="BC411" s="111"/>
      <c r="BD411" s="111"/>
      <c r="BE411" s="111"/>
      <c r="BF411" s="111"/>
      <c r="BG411" s="111"/>
      <c r="BH411" s="111"/>
      <c r="BI411" s="111"/>
      <c r="BJ411" s="111"/>
      <c r="BK411" s="111"/>
      <c r="BL411" s="111"/>
      <c r="BM411" s="111"/>
      <c r="BN411" s="111"/>
      <c r="BO411" s="111"/>
      <c r="BP411" s="111"/>
      <c r="BQ411" s="111"/>
      <c r="BR411" s="111"/>
      <c r="BS411" s="111"/>
      <c r="BT411" s="111"/>
      <c r="BU411" s="111"/>
      <c r="BV411" s="111"/>
      <c r="BW411" s="111"/>
      <c r="BX411" s="111"/>
      <c r="BY411" s="111"/>
      <c r="BZ411" s="111"/>
      <c r="CA411" s="111"/>
      <c r="CB411" s="111"/>
      <c r="CC411" s="111"/>
      <c r="CD411" s="111"/>
      <c r="CE411" s="111"/>
      <c r="CF411" s="111"/>
      <c r="CG411" s="111"/>
      <c r="CH411" s="111"/>
      <c r="CI411" s="111"/>
      <c r="CJ411" s="111"/>
      <c r="CK411" s="111"/>
      <c r="CL411" s="111"/>
      <c r="CM411" s="111"/>
      <c r="CN411" s="111"/>
      <c r="CO411" s="111"/>
      <c r="CP411" s="111"/>
      <c r="CQ411" s="111"/>
      <c r="CR411" s="111"/>
      <c r="CS411" s="111"/>
      <c r="CT411" s="111"/>
      <c r="CU411" s="111"/>
      <c r="CV411" s="111"/>
      <c r="CW411" s="111"/>
      <c r="CX411" s="111"/>
      <c r="CY411" s="111"/>
      <c r="CZ411" s="111"/>
      <c r="DA411" s="111"/>
      <c r="DB411" s="111"/>
    </row>
    <row r="412" spans="2:106" x14ac:dyDescent="0.35">
      <c r="B412" s="111" t="str" cm="1">
        <f t="array" ref="B412">IFERROR(INDEX(#REF!,SMALL(#REF!,ROW(404:404))),"")</f>
        <v/>
      </c>
      <c r="C412" s="112"/>
      <c r="D412" s="112"/>
      <c r="E412" s="112"/>
      <c r="F412" s="112"/>
      <c r="G412" s="112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  <c r="AA412" s="111"/>
      <c r="AB412" s="111"/>
      <c r="AC412" s="111"/>
      <c r="AD412" s="111"/>
      <c r="AE412" s="111"/>
      <c r="AF412" s="111"/>
      <c r="AG412" s="111"/>
      <c r="AH412" s="111"/>
      <c r="AI412" s="111"/>
      <c r="AJ412" s="111"/>
      <c r="AK412" s="111"/>
      <c r="AL412" s="111"/>
      <c r="AM412" s="111"/>
      <c r="AN412" s="111"/>
      <c r="AO412" s="111"/>
      <c r="AP412" s="111"/>
      <c r="AQ412" s="111"/>
      <c r="AR412" s="111"/>
      <c r="AS412" s="111"/>
      <c r="AT412" s="111"/>
      <c r="AU412" s="111"/>
      <c r="AV412" s="111"/>
      <c r="AW412" s="111"/>
      <c r="AX412" s="111"/>
      <c r="AY412" s="111"/>
      <c r="AZ412" s="111"/>
      <c r="BA412" s="111"/>
      <c r="BB412" s="111"/>
      <c r="BC412" s="111"/>
      <c r="BD412" s="111"/>
      <c r="BE412" s="111"/>
      <c r="BF412" s="111"/>
      <c r="BG412" s="111"/>
      <c r="BH412" s="111"/>
      <c r="BI412" s="111"/>
      <c r="BJ412" s="111"/>
      <c r="BK412" s="111"/>
      <c r="BL412" s="111"/>
      <c r="BM412" s="111"/>
      <c r="BN412" s="111"/>
      <c r="BO412" s="111"/>
      <c r="BP412" s="111"/>
      <c r="BQ412" s="111"/>
      <c r="BR412" s="111"/>
      <c r="BS412" s="111"/>
      <c r="BT412" s="111"/>
      <c r="BU412" s="111"/>
      <c r="BV412" s="111"/>
      <c r="BW412" s="111"/>
      <c r="BX412" s="111"/>
      <c r="BY412" s="111"/>
      <c r="BZ412" s="111"/>
      <c r="CA412" s="111"/>
      <c r="CB412" s="111"/>
      <c r="CC412" s="111"/>
      <c r="CD412" s="111"/>
      <c r="CE412" s="111"/>
      <c r="CF412" s="111"/>
      <c r="CG412" s="111"/>
      <c r="CH412" s="111"/>
      <c r="CI412" s="111"/>
      <c r="CJ412" s="111"/>
      <c r="CK412" s="111"/>
      <c r="CL412" s="111"/>
      <c r="CM412" s="111"/>
      <c r="CN412" s="111"/>
      <c r="CO412" s="111"/>
      <c r="CP412" s="111"/>
      <c r="CQ412" s="111"/>
      <c r="CR412" s="111"/>
      <c r="CS412" s="111"/>
      <c r="CT412" s="111"/>
      <c r="CU412" s="111"/>
      <c r="CV412" s="111"/>
      <c r="CW412" s="111"/>
      <c r="CX412" s="111"/>
      <c r="CY412" s="111"/>
      <c r="CZ412" s="111"/>
      <c r="DA412" s="111"/>
      <c r="DB412" s="111"/>
    </row>
    <row r="413" spans="2:106" x14ac:dyDescent="0.35">
      <c r="B413" s="111" t="str" cm="1">
        <f t="array" ref="B413">IFERROR(INDEX(#REF!,SMALL(#REF!,ROW(405:405))),"")</f>
        <v/>
      </c>
      <c r="C413" s="112"/>
      <c r="D413" s="112"/>
      <c r="E413" s="112"/>
      <c r="F413" s="112"/>
      <c r="G413" s="112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  <c r="AA413" s="111"/>
      <c r="AB413" s="111"/>
      <c r="AC413" s="111"/>
      <c r="AD413" s="111"/>
      <c r="AE413" s="111"/>
      <c r="AF413" s="111"/>
      <c r="AG413" s="111"/>
      <c r="AH413" s="111"/>
      <c r="AI413" s="111"/>
      <c r="AJ413" s="111"/>
      <c r="AK413" s="111"/>
      <c r="AL413" s="111"/>
      <c r="AM413" s="111"/>
      <c r="AN413" s="111"/>
      <c r="AO413" s="111"/>
      <c r="AP413" s="111"/>
      <c r="AQ413" s="111"/>
      <c r="AR413" s="111"/>
      <c r="AS413" s="111"/>
      <c r="AT413" s="111"/>
      <c r="AU413" s="111"/>
      <c r="AV413" s="111"/>
      <c r="AW413" s="111"/>
      <c r="AX413" s="111"/>
      <c r="AY413" s="111"/>
      <c r="AZ413" s="111"/>
      <c r="BA413" s="111"/>
      <c r="BB413" s="111"/>
      <c r="BC413" s="111"/>
      <c r="BD413" s="111"/>
      <c r="BE413" s="111"/>
      <c r="BF413" s="111"/>
      <c r="BG413" s="111"/>
      <c r="BH413" s="111"/>
      <c r="BI413" s="111"/>
      <c r="BJ413" s="111"/>
      <c r="BK413" s="111"/>
      <c r="BL413" s="111"/>
      <c r="BM413" s="111"/>
      <c r="BN413" s="111"/>
      <c r="BO413" s="111"/>
      <c r="BP413" s="111"/>
      <c r="BQ413" s="111"/>
      <c r="BR413" s="111"/>
      <c r="BS413" s="111"/>
      <c r="BT413" s="111"/>
      <c r="BU413" s="111"/>
      <c r="BV413" s="111"/>
      <c r="BW413" s="111"/>
      <c r="BX413" s="111"/>
      <c r="BY413" s="111"/>
      <c r="BZ413" s="111"/>
      <c r="CA413" s="111"/>
      <c r="CB413" s="111"/>
      <c r="CC413" s="111"/>
      <c r="CD413" s="111"/>
      <c r="CE413" s="111"/>
      <c r="CF413" s="111"/>
      <c r="CG413" s="111"/>
      <c r="CH413" s="111"/>
      <c r="CI413" s="111"/>
      <c r="CJ413" s="111"/>
      <c r="CK413" s="111"/>
      <c r="CL413" s="111"/>
      <c r="CM413" s="111"/>
      <c r="CN413" s="111"/>
      <c r="CO413" s="111"/>
      <c r="CP413" s="111"/>
      <c r="CQ413" s="111"/>
      <c r="CR413" s="111"/>
      <c r="CS413" s="111"/>
      <c r="CT413" s="111"/>
      <c r="CU413" s="111"/>
      <c r="CV413" s="111"/>
      <c r="CW413" s="111"/>
      <c r="CX413" s="111"/>
      <c r="CY413" s="111"/>
      <c r="CZ413" s="111"/>
      <c r="DA413" s="111"/>
      <c r="DB413" s="111"/>
    </row>
    <row r="414" spans="2:106" x14ac:dyDescent="0.35">
      <c r="B414" s="111" t="str" cm="1">
        <f t="array" ref="B414">IFERROR(INDEX(#REF!,SMALL(#REF!,ROW(406:406))),"")</f>
        <v/>
      </c>
      <c r="C414" s="112"/>
      <c r="D414" s="112"/>
      <c r="E414" s="112"/>
      <c r="F414" s="112"/>
      <c r="G414" s="112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  <c r="AA414" s="111"/>
      <c r="AB414" s="111"/>
      <c r="AC414" s="111"/>
      <c r="AD414" s="111"/>
      <c r="AE414" s="111"/>
      <c r="AF414" s="111"/>
      <c r="AG414" s="111"/>
      <c r="AH414" s="111"/>
      <c r="AI414" s="111"/>
      <c r="AJ414" s="111"/>
      <c r="AK414" s="111"/>
      <c r="AL414" s="111"/>
      <c r="AM414" s="111"/>
      <c r="AN414" s="111"/>
      <c r="AO414" s="111"/>
      <c r="AP414" s="111"/>
      <c r="AQ414" s="111"/>
      <c r="AR414" s="111"/>
      <c r="AS414" s="111"/>
      <c r="AT414" s="111"/>
      <c r="AU414" s="111"/>
      <c r="AV414" s="111"/>
      <c r="AW414" s="111"/>
      <c r="AX414" s="111"/>
      <c r="AY414" s="111"/>
      <c r="AZ414" s="111"/>
      <c r="BA414" s="111"/>
      <c r="BB414" s="111"/>
      <c r="BC414" s="111"/>
      <c r="BD414" s="111"/>
      <c r="BE414" s="111"/>
      <c r="BF414" s="111"/>
      <c r="BG414" s="111"/>
      <c r="BH414" s="111"/>
      <c r="BI414" s="111"/>
      <c r="BJ414" s="111"/>
      <c r="BK414" s="111"/>
      <c r="BL414" s="111"/>
      <c r="BM414" s="111"/>
      <c r="BN414" s="111"/>
      <c r="BO414" s="111"/>
      <c r="BP414" s="111"/>
      <c r="BQ414" s="111"/>
      <c r="BR414" s="111"/>
      <c r="BS414" s="111"/>
      <c r="BT414" s="111"/>
      <c r="BU414" s="111"/>
      <c r="BV414" s="111"/>
      <c r="BW414" s="111"/>
      <c r="BX414" s="111"/>
      <c r="BY414" s="111"/>
      <c r="BZ414" s="111"/>
      <c r="CA414" s="111"/>
      <c r="CB414" s="111"/>
      <c r="CC414" s="111"/>
      <c r="CD414" s="111"/>
      <c r="CE414" s="111"/>
      <c r="CF414" s="111"/>
      <c r="CG414" s="111"/>
      <c r="CH414" s="111"/>
      <c r="CI414" s="111"/>
      <c r="CJ414" s="111"/>
      <c r="CK414" s="111"/>
      <c r="CL414" s="111"/>
      <c r="CM414" s="111"/>
      <c r="CN414" s="111"/>
      <c r="CO414" s="111"/>
      <c r="CP414" s="111"/>
      <c r="CQ414" s="111"/>
      <c r="CR414" s="111"/>
      <c r="CS414" s="111"/>
      <c r="CT414" s="111"/>
      <c r="CU414" s="111"/>
      <c r="CV414" s="111"/>
      <c r="CW414" s="111"/>
      <c r="CX414" s="111"/>
      <c r="CY414" s="111"/>
      <c r="CZ414" s="111"/>
      <c r="DA414" s="111"/>
      <c r="DB414" s="111"/>
    </row>
    <row r="415" spans="2:106" x14ac:dyDescent="0.35">
      <c r="B415" s="111" t="str" cm="1">
        <f t="array" ref="B415">IFERROR(INDEX(#REF!,SMALL(#REF!,ROW(407:407))),"")</f>
        <v/>
      </c>
      <c r="C415" s="112"/>
      <c r="D415" s="112"/>
      <c r="E415" s="112"/>
      <c r="F415" s="112"/>
      <c r="G415" s="112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  <c r="AA415" s="111"/>
      <c r="AB415" s="111"/>
      <c r="AC415" s="111"/>
      <c r="AD415" s="111"/>
      <c r="AE415" s="111"/>
      <c r="AF415" s="111"/>
      <c r="AG415" s="111"/>
      <c r="AH415" s="111"/>
      <c r="AI415" s="111"/>
      <c r="AJ415" s="111"/>
      <c r="AK415" s="111"/>
      <c r="AL415" s="111"/>
      <c r="AM415" s="111"/>
      <c r="AN415" s="111"/>
      <c r="AO415" s="111"/>
      <c r="AP415" s="111"/>
      <c r="AQ415" s="111"/>
      <c r="AR415" s="111"/>
      <c r="AS415" s="111"/>
      <c r="AT415" s="111"/>
      <c r="AU415" s="111"/>
      <c r="AV415" s="111"/>
      <c r="AW415" s="111"/>
      <c r="AX415" s="111"/>
      <c r="AY415" s="111"/>
      <c r="AZ415" s="111"/>
      <c r="BA415" s="111"/>
      <c r="BB415" s="111"/>
      <c r="BC415" s="111"/>
      <c r="BD415" s="111"/>
      <c r="BE415" s="111"/>
      <c r="BF415" s="111"/>
      <c r="BG415" s="111"/>
      <c r="BH415" s="111"/>
      <c r="BI415" s="111"/>
      <c r="BJ415" s="111"/>
      <c r="BK415" s="111"/>
      <c r="BL415" s="111"/>
      <c r="BM415" s="111"/>
      <c r="BN415" s="111"/>
      <c r="BO415" s="111"/>
      <c r="BP415" s="111"/>
      <c r="BQ415" s="111"/>
      <c r="BR415" s="111"/>
      <c r="BS415" s="111"/>
      <c r="BT415" s="111"/>
      <c r="BU415" s="111"/>
      <c r="BV415" s="111"/>
      <c r="BW415" s="111"/>
      <c r="BX415" s="111"/>
      <c r="BY415" s="111"/>
      <c r="BZ415" s="111"/>
      <c r="CA415" s="111"/>
      <c r="CB415" s="111"/>
      <c r="CC415" s="111"/>
      <c r="CD415" s="111"/>
      <c r="CE415" s="111"/>
      <c r="CF415" s="111"/>
      <c r="CG415" s="111"/>
      <c r="CH415" s="111"/>
      <c r="CI415" s="111"/>
      <c r="CJ415" s="111"/>
      <c r="CK415" s="111"/>
      <c r="CL415" s="111"/>
      <c r="CM415" s="111"/>
      <c r="CN415" s="111"/>
      <c r="CO415" s="111"/>
      <c r="CP415" s="111"/>
      <c r="CQ415" s="111"/>
      <c r="CR415" s="111"/>
      <c r="CS415" s="111"/>
      <c r="CT415" s="111"/>
      <c r="CU415" s="111"/>
      <c r="CV415" s="111"/>
      <c r="CW415" s="111"/>
      <c r="CX415" s="111"/>
      <c r="CY415" s="111"/>
      <c r="CZ415" s="111"/>
      <c r="DA415" s="111"/>
      <c r="DB415" s="111"/>
    </row>
    <row r="416" spans="2:106" x14ac:dyDescent="0.35">
      <c r="B416" s="111" t="str" cm="1">
        <f t="array" ref="B416">IFERROR(INDEX(#REF!,SMALL(#REF!,ROW(408:408))),"")</f>
        <v/>
      </c>
      <c r="C416" s="112"/>
      <c r="D416" s="112"/>
      <c r="E416" s="112"/>
      <c r="F416" s="112"/>
      <c r="G416" s="112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  <c r="AA416" s="111"/>
      <c r="AB416" s="111"/>
      <c r="AC416" s="111"/>
      <c r="AD416" s="111"/>
      <c r="AE416" s="111"/>
      <c r="AF416" s="111"/>
      <c r="AG416" s="111"/>
      <c r="AH416" s="111"/>
      <c r="AI416" s="111"/>
      <c r="AJ416" s="111"/>
      <c r="AK416" s="111"/>
      <c r="AL416" s="111"/>
      <c r="AM416" s="111"/>
      <c r="AN416" s="111"/>
      <c r="AO416" s="111"/>
      <c r="AP416" s="111"/>
      <c r="AQ416" s="111"/>
      <c r="AR416" s="111"/>
      <c r="AS416" s="111"/>
      <c r="AT416" s="111"/>
      <c r="AU416" s="111"/>
      <c r="AV416" s="111"/>
      <c r="AW416" s="111"/>
      <c r="AX416" s="111"/>
      <c r="AY416" s="111"/>
      <c r="AZ416" s="111"/>
      <c r="BA416" s="111"/>
      <c r="BB416" s="111"/>
      <c r="BC416" s="111"/>
      <c r="BD416" s="111"/>
      <c r="BE416" s="111"/>
      <c r="BF416" s="111"/>
      <c r="BG416" s="111"/>
      <c r="BH416" s="111"/>
      <c r="BI416" s="111"/>
      <c r="BJ416" s="111"/>
      <c r="BK416" s="111"/>
      <c r="BL416" s="111"/>
      <c r="BM416" s="111"/>
      <c r="BN416" s="111"/>
      <c r="BO416" s="111"/>
      <c r="BP416" s="111"/>
      <c r="BQ416" s="111"/>
      <c r="BR416" s="111"/>
      <c r="BS416" s="111"/>
      <c r="BT416" s="111"/>
      <c r="BU416" s="111"/>
      <c r="BV416" s="111"/>
      <c r="BW416" s="111"/>
      <c r="BX416" s="111"/>
      <c r="BY416" s="111"/>
      <c r="BZ416" s="111"/>
      <c r="CA416" s="111"/>
      <c r="CB416" s="111"/>
      <c r="CC416" s="111"/>
      <c r="CD416" s="111"/>
      <c r="CE416" s="111"/>
      <c r="CF416" s="111"/>
      <c r="CG416" s="111"/>
      <c r="CH416" s="111"/>
      <c r="CI416" s="111"/>
      <c r="CJ416" s="111"/>
      <c r="CK416" s="111"/>
      <c r="CL416" s="111"/>
      <c r="CM416" s="111"/>
      <c r="CN416" s="111"/>
      <c r="CO416" s="111"/>
      <c r="CP416" s="111"/>
      <c r="CQ416" s="111"/>
      <c r="CR416" s="111"/>
      <c r="CS416" s="111"/>
      <c r="CT416" s="111"/>
      <c r="CU416" s="111"/>
      <c r="CV416" s="111"/>
      <c r="CW416" s="111"/>
      <c r="CX416" s="111"/>
      <c r="CY416" s="111"/>
      <c r="CZ416" s="111"/>
      <c r="DA416" s="111"/>
      <c r="DB416" s="111"/>
    </row>
    <row r="417" spans="2:106" x14ac:dyDescent="0.35">
      <c r="B417" s="111" t="str" cm="1">
        <f t="array" ref="B417">IFERROR(INDEX(#REF!,SMALL(#REF!,ROW(409:409))),"")</f>
        <v/>
      </c>
      <c r="C417" s="112"/>
      <c r="D417" s="112"/>
      <c r="E417" s="112"/>
      <c r="F417" s="112"/>
      <c r="G417" s="112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  <c r="AA417" s="111"/>
      <c r="AB417" s="111"/>
      <c r="AC417" s="111"/>
      <c r="AD417" s="111"/>
      <c r="AE417" s="111"/>
      <c r="AF417" s="111"/>
      <c r="AG417" s="111"/>
      <c r="AH417" s="111"/>
      <c r="AI417" s="111"/>
      <c r="AJ417" s="111"/>
      <c r="AK417" s="111"/>
      <c r="AL417" s="111"/>
      <c r="AM417" s="111"/>
      <c r="AN417" s="111"/>
      <c r="AO417" s="111"/>
      <c r="AP417" s="111"/>
      <c r="AQ417" s="111"/>
      <c r="AR417" s="111"/>
      <c r="AS417" s="111"/>
      <c r="AT417" s="111"/>
      <c r="AU417" s="111"/>
      <c r="AV417" s="111"/>
      <c r="AW417" s="111"/>
      <c r="AX417" s="111"/>
      <c r="AY417" s="111"/>
      <c r="AZ417" s="111"/>
      <c r="BA417" s="111"/>
      <c r="BB417" s="111"/>
      <c r="BC417" s="111"/>
      <c r="BD417" s="111"/>
      <c r="BE417" s="111"/>
      <c r="BF417" s="111"/>
      <c r="BG417" s="111"/>
      <c r="BH417" s="111"/>
      <c r="BI417" s="111"/>
      <c r="BJ417" s="111"/>
      <c r="BK417" s="111"/>
      <c r="BL417" s="111"/>
      <c r="BM417" s="111"/>
      <c r="BN417" s="111"/>
      <c r="BO417" s="111"/>
      <c r="BP417" s="111"/>
      <c r="BQ417" s="111"/>
      <c r="BR417" s="111"/>
      <c r="BS417" s="111"/>
      <c r="BT417" s="111"/>
      <c r="BU417" s="111"/>
      <c r="BV417" s="111"/>
      <c r="BW417" s="111"/>
      <c r="BX417" s="111"/>
      <c r="BY417" s="111"/>
      <c r="BZ417" s="111"/>
      <c r="CA417" s="111"/>
      <c r="CB417" s="111"/>
      <c r="CC417" s="111"/>
      <c r="CD417" s="111"/>
      <c r="CE417" s="111"/>
      <c r="CF417" s="111"/>
      <c r="CG417" s="111"/>
      <c r="CH417" s="111"/>
      <c r="CI417" s="111"/>
      <c r="CJ417" s="111"/>
      <c r="CK417" s="111"/>
      <c r="CL417" s="111"/>
      <c r="CM417" s="111"/>
      <c r="CN417" s="111"/>
      <c r="CO417" s="111"/>
      <c r="CP417" s="111"/>
      <c r="CQ417" s="111"/>
      <c r="CR417" s="111"/>
      <c r="CS417" s="111"/>
      <c r="CT417" s="111"/>
      <c r="CU417" s="111"/>
      <c r="CV417" s="111"/>
      <c r="CW417" s="111"/>
      <c r="CX417" s="111"/>
      <c r="CY417" s="111"/>
      <c r="CZ417" s="111"/>
      <c r="DA417" s="111"/>
      <c r="DB417" s="111"/>
    </row>
    <row r="418" spans="2:106" x14ac:dyDescent="0.35">
      <c r="B418" s="111" t="str" cm="1">
        <f t="array" ref="B418">IFERROR(INDEX(#REF!,SMALL(#REF!,ROW(410:410))),"")</f>
        <v/>
      </c>
      <c r="C418" s="112"/>
      <c r="D418" s="112"/>
      <c r="E418" s="112"/>
      <c r="F418" s="112"/>
      <c r="G418" s="112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  <c r="AA418" s="111"/>
      <c r="AB418" s="111"/>
      <c r="AC418" s="111"/>
      <c r="AD418" s="111"/>
      <c r="AE418" s="111"/>
      <c r="AF418" s="111"/>
      <c r="AG418" s="111"/>
      <c r="AH418" s="111"/>
      <c r="AI418" s="111"/>
      <c r="AJ418" s="111"/>
      <c r="AK418" s="111"/>
      <c r="AL418" s="111"/>
      <c r="AM418" s="111"/>
      <c r="AN418" s="111"/>
      <c r="AO418" s="111"/>
      <c r="AP418" s="111"/>
      <c r="AQ418" s="111"/>
      <c r="AR418" s="111"/>
      <c r="AS418" s="111"/>
      <c r="AT418" s="111"/>
      <c r="AU418" s="111"/>
      <c r="AV418" s="111"/>
      <c r="AW418" s="111"/>
      <c r="AX418" s="111"/>
      <c r="AY418" s="111"/>
      <c r="AZ418" s="111"/>
      <c r="BA418" s="111"/>
      <c r="BB418" s="111"/>
      <c r="BC418" s="111"/>
      <c r="BD418" s="111"/>
      <c r="BE418" s="111"/>
      <c r="BF418" s="111"/>
      <c r="BG418" s="111"/>
      <c r="BH418" s="111"/>
      <c r="BI418" s="111"/>
      <c r="BJ418" s="111"/>
      <c r="BK418" s="111"/>
      <c r="BL418" s="111"/>
      <c r="BM418" s="111"/>
      <c r="BN418" s="111"/>
      <c r="BO418" s="111"/>
      <c r="BP418" s="111"/>
      <c r="BQ418" s="111"/>
      <c r="BR418" s="111"/>
      <c r="BS418" s="111"/>
      <c r="BT418" s="111"/>
      <c r="BU418" s="111"/>
      <c r="BV418" s="111"/>
      <c r="BW418" s="111"/>
      <c r="BX418" s="111"/>
      <c r="BY418" s="111"/>
      <c r="BZ418" s="111"/>
      <c r="CA418" s="111"/>
      <c r="CB418" s="111"/>
      <c r="CC418" s="111"/>
      <c r="CD418" s="111"/>
      <c r="CE418" s="111"/>
      <c r="CF418" s="111"/>
      <c r="CG418" s="111"/>
      <c r="CH418" s="111"/>
      <c r="CI418" s="111"/>
      <c r="CJ418" s="111"/>
      <c r="CK418" s="111"/>
      <c r="CL418" s="111"/>
      <c r="CM418" s="111"/>
      <c r="CN418" s="111"/>
      <c r="CO418" s="111"/>
      <c r="CP418" s="111"/>
      <c r="CQ418" s="111"/>
      <c r="CR418" s="111"/>
      <c r="CS418" s="111"/>
      <c r="CT418" s="111"/>
      <c r="CU418" s="111"/>
      <c r="CV418" s="111"/>
      <c r="CW418" s="111"/>
      <c r="CX418" s="111"/>
      <c r="CY418" s="111"/>
      <c r="CZ418" s="111"/>
      <c r="DA418" s="111"/>
      <c r="DB418" s="111"/>
    </row>
    <row r="419" spans="2:106" x14ac:dyDescent="0.35">
      <c r="B419" s="111" t="str" cm="1">
        <f t="array" ref="B419">IFERROR(INDEX(#REF!,SMALL(#REF!,ROW(411:411))),"")</f>
        <v/>
      </c>
      <c r="C419" s="112"/>
      <c r="D419" s="112"/>
      <c r="E419" s="112"/>
      <c r="F419" s="112"/>
      <c r="G419" s="112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  <c r="AA419" s="111"/>
      <c r="AB419" s="111"/>
      <c r="AC419" s="111"/>
      <c r="AD419" s="111"/>
      <c r="AE419" s="111"/>
      <c r="AF419" s="111"/>
      <c r="AG419" s="111"/>
      <c r="AH419" s="111"/>
      <c r="AI419" s="111"/>
      <c r="AJ419" s="111"/>
      <c r="AK419" s="111"/>
      <c r="AL419" s="111"/>
      <c r="AM419" s="111"/>
      <c r="AN419" s="111"/>
      <c r="AO419" s="111"/>
      <c r="AP419" s="111"/>
      <c r="AQ419" s="111"/>
      <c r="AR419" s="111"/>
      <c r="AS419" s="111"/>
      <c r="AT419" s="111"/>
      <c r="AU419" s="111"/>
      <c r="AV419" s="111"/>
      <c r="AW419" s="111"/>
      <c r="AX419" s="111"/>
      <c r="AY419" s="111"/>
      <c r="AZ419" s="111"/>
      <c r="BA419" s="111"/>
      <c r="BB419" s="111"/>
      <c r="BC419" s="111"/>
      <c r="BD419" s="111"/>
      <c r="BE419" s="111"/>
      <c r="BF419" s="111"/>
      <c r="BG419" s="111"/>
      <c r="BH419" s="111"/>
      <c r="BI419" s="111"/>
      <c r="BJ419" s="111"/>
      <c r="BK419" s="111"/>
      <c r="BL419" s="111"/>
      <c r="BM419" s="111"/>
      <c r="BN419" s="111"/>
      <c r="BO419" s="111"/>
      <c r="BP419" s="111"/>
      <c r="BQ419" s="111"/>
      <c r="BR419" s="111"/>
      <c r="BS419" s="111"/>
      <c r="BT419" s="111"/>
      <c r="BU419" s="111"/>
      <c r="BV419" s="111"/>
      <c r="BW419" s="111"/>
      <c r="BX419" s="111"/>
      <c r="BY419" s="111"/>
      <c r="BZ419" s="111"/>
      <c r="CA419" s="111"/>
      <c r="CB419" s="111"/>
      <c r="CC419" s="111"/>
      <c r="CD419" s="111"/>
      <c r="CE419" s="111"/>
      <c r="CF419" s="111"/>
      <c r="CG419" s="111"/>
      <c r="CH419" s="111"/>
      <c r="CI419" s="111"/>
      <c r="CJ419" s="111"/>
      <c r="CK419" s="111"/>
      <c r="CL419" s="111"/>
      <c r="CM419" s="111"/>
      <c r="CN419" s="111"/>
      <c r="CO419" s="111"/>
      <c r="CP419" s="111"/>
      <c r="CQ419" s="111"/>
      <c r="CR419" s="111"/>
      <c r="CS419" s="111"/>
      <c r="CT419" s="111"/>
      <c r="CU419" s="111"/>
      <c r="CV419" s="111"/>
      <c r="CW419" s="111"/>
      <c r="CX419" s="111"/>
      <c r="CY419" s="111"/>
      <c r="CZ419" s="111"/>
      <c r="DA419" s="111"/>
      <c r="DB419" s="111"/>
    </row>
    <row r="420" spans="2:106" x14ac:dyDescent="0.35">
      <c r="B420" s="111" t="str" cm="1">
        <f t="array" ref="B420">IFERROR(INDEX(#REF!,SMALL(#REF!,ROW(412:412))),"")</f>
        <v/>
      </c>
      <c r="C420" s="112"/>
      <c r="D420" s="112"/>
      <c r="E420" s="112"/>
      <c r="F420" s="112"/>
      <c r="G420" s="112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  <c r="AA420" s="111"/>
      <c r="AB420" s="111"/>
      <c r="AC420" s="111"/>
      <c r="AD420" s="111"/>
      <c r="AE420" s="111"/>
      <c r="AF420" s="111"/>
      <c r="AG420" s="111"/>
      <c r="AH420" s="111"/>
      <c r="AI420" s="111"/>
      <c r="AJ420" s="111"/>
      <c r="AK420" s="111"/>
      <c r="AL420" s="111"/>
      <c r="AM420" s="111"/>
      <c r="AN420" s="111"/>
      <c r="AO420" s="111"/>
      <c r="AP420" s="111"/>
      <c r="AQ420" s="111"/>
      <c r="AR420" s="111"/>
      <c r="AS420" s="111"/>
      <c r="AT420" s="111"/>
      <c r="AU420" s="111"/>
      <c r="AV420" s="111"/>
      <c r="AW420" s="111"/>
      <c r="AX420" s="111"/>
      <c r="AY420" s="111"/>
      <c r="AZ420" s="111"/>
      <c r="BA420" s="111"/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  <c r="BO420" s="111"/>
      <c r="BP420" s="111"/>
      <c r="BQ420" s="111"/>
      <c r="BR420" s="111"/>
      <c r="BS420" s="111"/>
      <c r="BT420" s="111"/>
      <c r="BU420" s="111"/>
      <c r="BV420" s="111"/>
      <c r="BW420" s="111"/>
      <c r="BX420" s="111"/>
      <c r="BY420" s="111"/>
      <c r="BZ420" s="111"/>
      <c r="CA420" s="111"/>
      <c r="CB420" s="111"/>
      <c r="CC420" s="111"/>
      <c r="CD420" s="111"/>
      <c r="CE420" s="111"/>
      <c r="CF420" s="111"/>
      <c r="CG420" s="111"/>
      <c r="CH420" s="111"/>
      <c r="CI420" s="111"/>
      <c r="CJ420" s="111"/>
      <c r="CK420" s="111"/>
      <c r="CL420" s="111"/>
      <c r="CM420" s="111"/>
      <c r="CN420" s="111"/>
      <c r="CO420" s="111"/>
      <c r="CP420" s="111"/>
      <c r="CQ420" s="111"/>
      <c r="CR420" s="111"/>
      <c r="CS420" s="111"/>
      <c r="CT420" s="111"/>
      <c r="CU420" s="111"/>
      <c r="CV420" s="111"/>
      <c r="CW420" s="111"/>
      <c r="CX420" s="111"/>
      <c r="CY420" s="111"/>
      <c r="CZ420" s="111"/>
      <c r="DA420" s="111"/>
      <c r="DB420" s="111"/>
    </row>
    <row r="421" spans="2:106" x14ac:dyDescent="0.35">
      <c r="B421" s="111" t="str" cm="1">
        <f t="array" ref="B421">IFERROR(INDEX(#REF!,SMALL(#REF!,ROW(413:413))),"")</f>
        <v/>
      </c>
      <c r="C421" s="112"/>
      <c r="D421" s="112"/>
      <c r="E421" s="112"/>
      <c r="F421" s="112"/>
      <c r="G421" s="112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1"/>
      <c r="AC421" s="111"/>
      <c r="AD421" s="111"/>
      <c r="AE421" s="111"/>
      <c r="AF421" s="111"/>
      <c r="AG421" s="111"/>
      <c r="AH421" s="111"/>
      <c r="AI421" s="111"/>
      <c r="AJ421" s="111"/>
      <c r="AK421" s="111"/>
      <c r="AL421" s="111"/>
      <c r="AM421" s="111"/>
      <c r="AN421" s="111"/>
      <c r="AO421" s="111"/>
      <c r="AP421" s="111"/>
      <c r="AQ421" s="111"/>
      <c r="AR421" s="111"/>
      <c r="AS421" s="111"/>
      <c r="AT421" s="111"/>
      <c r="AU421" s="111"/>
      <c r="AV421" s="111"/>
      <c r="AW421" s="111"/>
      <c r="AX421" s="111"/>
      <c r="AY421" s="111"/>
      <c r="AZ421" s="111"/>
      <c r="BA421" s="111"/>
      <c r="BB421" s="111"/>
      <c r="BC421" s="111"/>
      <c r="BD421" s="111"/>
      <c r="BE421" s="111"/>
      <c r="BF421" s="111"/>
      <c r="BG421" s="111"/>
      <c r="BH421" s="111"/>
      <c r="BI421" s="111"/>
      <c r="BJ421" s="111"/>
      <c r="BK421" s="111"/>
      <c r="BL421" s="111"/>
      <c r="BM421" s="111"/>
      <c r="BN421" s="111"/>
      <c r="BO421" s="111"/>
      <c r="BP421" s="111"/>
      <c r="BQ421" s="111"/>
      <c r="BR421" s="111"/>
      <c r="BS421" s="111"/>
      <c r="BT421" s="111"/>
      <c r="BU421" s="111"/>
      <c r="BV421" s="111"/>
      <c r="BW421" s="111"/>
      <c r="BX421" s="111"/>
      <c r="BY421" s="111"/>
      <c r="BZ421" s="111"/>
      <c r="CA421" s="111"/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1"/>
      <c r="CL421" s="111"/>
      <c r="CM421" s="111"/>
      <c r="CN421" s="111"/>
      <c r="CO421" s="111"/>
      <c r="CP421" s="111"/>
      <c r="CQ421" s="111"/>
      <c r="CR421" s="111"/>
      <c r="CS421" s="111"/>
      <c r="CT421" s="111"/>
      <c r="CU421" s="111"/>
      <c r="CV421" s="111"/>
      <c r="CW421" s="111"/>
      <c r="CX421" s="111"/>
      <c r="CY421" s="111"/>
      <c r="CZ421" s="111"/>
      <c r="DA421" s="111"/>
      <c r="DB421" s="111"/>
    </row>
    <row r="422" spans="2:106" x14ac:dyDescent="0.35">
      <c r="B422" s="111" t="str" cm="1">
        <f t="array" ref="B422">IFERROR(INDEX(#REF!,SMALL(#REF!,ROW(414:414))),"")</f>
        <v/>
      </c>
      <c r="C422" s="112"/>
      <c r="D422" s="112"/>
      <c r="E422" s="112"/>
      <c r="F422" s="112"/>
      <c r="G422" s="112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  <c r="AA422" s="111"/>
      <c r="AB422" s="111"/>
      <c r="AC422" s="111"/>
      <c r="AD422" s="111"/>
      <c r="AE422" s="111"/>
      <c r="AF422" s="111"/>
      <c r="AG422" s="111"/>
      <c r="AH422" s="111"/>
      <c r="AI422" s="111"/>
      <c r="AJ422" s="111"/>
      <c r="AK422" s="111"/>
      <c r="AL422" s="111"/>
      <c r="AM422" s="111"/>
      <c r="AN422" s="111"/>
      <c r="AO422" s="111"/>
      <c r="AP422" s="111"/>
      <c r="AQ422" s="111"/>
      <c r="AR422" s="111"/>
      <c r="AS422" s="111"/>
      <c r="AT422" s="111"/>
      <c r="AU422" s="111"/>
      <c r="AV422" s="111"/>
      <c r="AW422" s="111"/>
      <c r="AX422" s="111"/>
      <c r="AY422" s="111"/>
      <c r="AZ422" s="111"/>
      <c r="BA422" s="111"/>
      <c r="BB422" s="111"/>
      <c r="BC422" s="111"/>
      <c r="BD422" s="111"/>
      <c r="BE422" s="111"/>
      <c r="BF422" s="111"/>
      <c r="BG422" s="111"/>
      <c r="BH422" s="111"/>
      <c r="BI422" s="111"/>
      <c r="BJ422" s="111"/>
      <c r="BK422" s="111"/>
      <c r="BL422" s="111"/>
      <c r="BM422" s="111"/>
      <c r="BN422" s="111"/>
      <c r="BO422" s="111"/>
      <c r="BP422" s="111"/>
      <c r="BQ422" s="111"/>
      <c r="BR422" s="111"/>
      <c r="BS422" s="111"/>
      <c r="BT422" s="111"/>
      <c r="BU422" s="111"/>
      <c r="BV422" s="111"/>
      <c r="BW422" s="111"/>
      <c r="BX422" s="111"/>
      <c r="BY422" s="111"/>
      <c r="BZ422" s="111"/>
      <c r="CA422" s="111"/>
      <c r="CB422" s="111"/>
      <c r="CC422" s="111"/>
      <c r="CD422" s="111"/>
      <c r="CE422" s="111"/>
      <c r="CF422" s="111"/>
      <c r="CG422" s="111"/>
      <c r="CH422" s="111"/>
      <c r="CI422" s="111"/>
      <c r="CJ422" s="111"/>
      <c r="CK422" s="111"/>
      <c r="CL422" s="111"/>
      <c r="CM422" s="111"/>
      <c r="CN422" s="111"/>
      <c r="CO422" s="111"/>
      <c r="CP422" s="111"/>
      <c r="CQ422" s="111"/>
      <c r="CR422" s="111"/>
      <c r="CS422" s="111"/>
      <c r="CT422" s="111"/>
      <c r="CU422" s="111"/>
      <c r="CV422" s="111"/>
      <c r="CW422" s="111"/>
      <c r="CX422" s="111"/>
      <c r="CY422" s="111"/>
      <c r="CZ422" s="111"/>
      <c r="DA422" s="111"/>
      <c r="DB422" s="111"/>
    </row>
    <row r="423" spans="2:106" x14ac:dyDescent="0.35">
      <c r="B423" s="111" t="str" cm="1">
        <f t="array" ref="B423">IFERROR(INDEX(#REF!,SMALL(#REF!,ROW(415:415))),"")</f>
        <v/>
      </c>
      <c r="C423" s="112"/>
      <c r="D423" s="112"/>
      <c r="E423" s="112"/>
      <c r="F423" s="112"/>
      <c r="G423" s="112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  <c r="AA423" s="111"/>
      <c r="AB423" s="111"/>
      <c r="AC423" s="111"/>
      <c r="AD423" s="111"/>
      <c r="AE423" s="111"/>
      <c r="AF423" s="111"/>
      <c r="AG423" s="111"/>
      <c r="AH423" s="111"/>
      <c r="AI423" s="111"/>
      <c r="AJ423" s="111"/>
      <c r="AK423" s="111"/>
      <c r="AL423" s="111"/>
      <c r="AM423" s="111"/>
      <c r="AN423" s="111"/>
      <c r="AO423" s="111"/>
      <c r="AP423" s="111"/>
      <c r="AQ423" s="111"/>
      <c r="AR423" s="111"/>
      <c r="AS423" s="111"/>
      <c r="AT423" s="111"/>
      <c r="AU423" s="111"/>
      <c r="AV423" s="111"/>
      <c r="AW423" s="111"/>
      <c r="AX423" s="111"/>
      <c r="AY423" s="111"/>
      <c r="AZ423" s="111"/>
      <c r="BA423" s="111"/>
      <c r="BB423" s="111"/>
      <c r="BC423" s="111"/>
      <c r="BD423" s="111"/>
      <c r="BE423" s="111"/>
      <c r="BF423" s="111"/>
      <c r="BG423" s="111"/>
      <c r="BH423" s="111"/>
      <c r="BI423" s="111"/>
      <c r="BJ423" s="111"/>
      <c r="BK423" s="111"/>
      <c r="BL423" s="111"/>
      <c r="BM423" s="111"/>
      <c r="BN423" s="111"/>
      <c r="BO423" s="111"/>
      <c r="BP423" s="111"/>
      <c r="BQ423" s="111"/>
      <c r="BR423" s="111"/>
      <c r="BS423" s="111"/>
      <c r="BT423" s="111"/>
      <c r="BU423" s="111"/>
      <c r="BV423" s="111"/>
      <c r="BW423" s="111"/>
      <c r="BX423" s="111"/>
      <c r="BY423" s="111"/>
      <c r="BZ423" s="111"/>
      <c r="CA423" s="111"/>
      <c r="CB423" s="111"/>
      <c r="CC423" s="111"/>
      <c r="CD423" s="111"/>
      <c r="CE423" s="111"/>
      <c r="CF423" s="111"/>
      <c r="CG423" s="111"/>
      <c r="CH423" s="111"/>
      <c r="CI423" s="111"/>
      <c r="CJ423" s="111"/>
      <c r="CK423" s="111"/>
      <c r="CL423" s="111"/>
      <c r="CM423" s="111"/>
      <c r="CN423" s="111"/>
      <c r="CO423" s="111"/>
      <c r="CP423" s="111"/>
      <c r="CQ423" s="111"/>
      <c r="CR423" s="111"/>
      <c r="CS423" s="111"/>
      <c r="CT423" s="111"/>
      <c r="CU423" s="111"/>
      <c r="CV423" s="111"/>
      <c r="CW423" s="111"/>
      <c r="CX423" s="111"/>
      <c r="CY423" s="111"/>
      <c r="CZ423" s="111"/>
      <c r="DA423" s="111"/>
      <c r="DB423" s="111"/>
    </row>
    <row r="424" spans="2:106" x14ac:dyDescent="0.35">
      <c r="B424" s="111" t="str" cm="1">
        <f t="array" ref="B424">IFERROR(INDEX(#REF!,SMALL(#REF!,ROW(416:416))),"")</f>
        <v/>
      </c>
      <c r="C424" s="112"/>
      <c r="D424" s="112"/>
      <c r="E424" s="112"/>
      <c r="F424" s="112"/>
      <c r="G424" s="112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  <c r="AA424" s="111"/>
      <c r="AB424" s="111"/>
      <c r="AC424" s="111"/>
      <c r="AD424" s="111"/>
      <c r="AE424" s="111"/>
      <c r="AF424" s="111"/>
      <c r="AG424" s="111"/>
      <c r="AH424" s="111"/>
      <c r="AI424" s="111"/>
      <c r="AJ424" s="111"/>
      <c r="AK424" s="111"/>
      <c r="AL424" s="111"/>
      <c r="AM424" s="111"/>
      <c r="AN424" s="111"/>
      <c r="AO424" s="111"/>
      <c r="AP424" s="111"/>
      <c r="AQ424" s="111"/>
      <c r="AR424" s="111"/>
      <c r="AS424" s="111"/>
      <c r="AT424" s="111"/>
      <c r="AU424" s="111"/>
      <c r="AV424" s="111"/>
      <c r="AW424" s="111"/>
      <c r="AX424" s="111"/>
      <c r="AY424" s="111"/>
      <c r="AZ424" s="111"/>
      <c r="BA424" s="111"/>
      <c r="BB424" s="111"/>
      <c r="BC424" s="111"/>
      <c r="BD424" s="111"/>
      <c r="BE424" s="111"/>
      <c r="BF424" s="111"/>
      <c r="BG424" s="111"/>
      <c r="BH424" s="111"/>
      <c r="BI424" s="111"/>
      <c r="BJ424" s="111"/>
      <c r="BK424" s="111"/>
      <c r="BL424" s="111"/>
      <c r="BM424" s="111"/>
      <c r="BN424" s="111"/>
      <c r="BO424" s="111"/>
      <c r="BP424" s="111"/>
      <c r="BQ424" s="111"/>
      <c r="BR424" s="111"/>
      <c r="BS424" s="111"/>
      <c r="BT424" s="111"/>
      <c r="BU424" s="111"/>
      <c r="BV424" s="111"/>
      <c r="BW424" s="111"/>
      <c r="BX424" s="111"/>
      <c r="BY424" s="111"/>
      <c r="BZ424" s="111"/>
      <c r="CA424" s="111"/>
      <c r="CB424" s="111"/>
      <c r="CC424" s="111"/>
      <c r="CD424" s="111"/>
      <c r="CE424" s="111"/>
      <c r="CF424" s="111"/>
      <c r="CG424" s="111"/>
      <c r="CH424" s="111"/>
      <c r="CI424" s="111"/>
      <c r="CJ424" s="111"/>
      <c r="CK424" s="111"/>
      <c r="CL424" s="111"/>
      <c r="CM424" s="111"/>
      <c r="CN424" s="111"/>
      <c r="CO424" s="111"/>
      <c r="CP424" s="111"/>
      <c r="CQ424" s="111"/>
      <c r="CR424" s="111"/>
      <c r="CS424" s="111"/>
      <c r="CT424" s="111"/>
      <c r="CU424" s="111"/>
      <c r="CV424" s="111"/>
      <c r="CW424" s="111"/>
      <c r="CX424" s="111"/>
      <c r="CY424" s="111"/>
      <c r="CZ424" s="111"/>
      <c r="DA424" s="111"/>
      <c r="DB424" s="111"/>
    </row>
    <row r="425" spans="2:106" x14ac:dyDescent="0.35">
      <c r="B425" s="111" t="str" cm="1">
        <f t="array" ref="B425">IFERROR(INDEX(#REF!,SMALL(#REF!,ROW(417:417))),"")</f>
        <v/>
      </c>
      <c r="C425" s="112"/>
      <c r="D425" s="112"/>
      <c r="E425" s="112"/>
      <c r="F425" s="112"/>
      <c r="G425" s="112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  <c r="AA425" s="111"/>
      <c r="AB425" s="111"/>
      <c r="AC425" s="111"/>
      <c r="AD425" s="111"/>
      <c r="AE425" s="111"/>
      <c r="AF425" s="111"/>
      <c r="AG425" s="111"/>
      <c r="AH425" s="111"/>
      <c r="AI425" s="111"/>
      <c r="AJ425" s="111"/>
      <c r="AK425" s="111"/>
      <c r="AL425" s="111"/>
      <c r="AM425" s="111"/>
      <c r="AN425" s="111"/>
      <c r="AO425" s="111"/>
      <c r="AP425" s="111"/>
      <c r="AQ425" s="111"/>
      <c r="AR425" s="111"/>
      <c r="AS425" s="111"/>
      <c r="AT425" s="111"/>
      <c r="AU425" s="111"/>
      <c r="AV425" s="111"/>
      <c r="AW425" s="111"/>
      <c r="AX425" s="111"/>
      <c r="AY425" s="111"/>
      <c r="AZ425" s="111"/>
      <c r="BA425" s="111"/>
      <c r="BB425" s="111"/>
      <c r="BC425" s="111"/>
      <c r="BD425" s="111"/>
      <c r="BE425" s="111"/>
      <c r="BF425" s="111"/>
      <c r="BG425" s="111"/>
      <c r="BH425" s="111"/>
      <c r="BI425" s="111"/>
      <c r="BJ425" s="111"/>
      <c r="BK425" s="111"/>
      <c r="BL425" s="111"/>
      <c r="BM425" s="111"/>
      <c r="BN425" s="111"/>
      <c r="BO425" s="111"/>
      <c r="BP425" s="111"/>
      <c r="BQ425" s="111"/>
      <c r="BR425" s="111"/>
      <c r="BS425" s="111"/>
      <c r="BT425" s="111"/>
      <c r="BU425" s="111"/>
      <c r="BV425" s="111"/>
      <c r="BW425" s="111"/>
      <c r="BX425" s="111"/>
      <c r="BY425" s="111"/>
      <c r="BZ425" s="111"/>
      <c r="CA425" s="111"/>
      <c r="CB425" s="111"/>
      <c r="CC425" s="111"/>
      <c r="CD425" s="111"/>
      <c r="CE425" s="111"/>
      <c r="CF425" s="111"/>
      <c r="CG425" s="111"/>
      <c r="CH425" s="111"/>
      <c r="CI425" s="111"/>
      <c r="CJ425" s="111"/>
      <c r="CK425" s="111"/>
      <c r="CL425" s="111"/>
      <c r="CM425" s="111"/>
      <c r="CN425" s="111"/>
      <c r="CO425" s="111"/>
      <c r="CP425" s="111"/>
      <c r="CQ425" s="111"/>
      <c r="CR425" s="111"/>
      <c r="CS425" s="111"/>
      <c r="CT425" s="111"/>
      <c r="CU425" s="111"/>
      <c r="CV425" s="111"/>
      <c r="CW425" s="111"/>
      <c r="CX425" s="111"/>
      <c r="CY425" s="111"/>
      <c r="CZ425" s="111"/>
      <c r="DA425" s="111"/>
      <c r="DB425" s="111"/>
    </row>
    <row r="426" spans="2:106" x14ac:dyDescent="0.35">
      <c r="B426" s="111" t="str" cm="1">
        <f t="array" ref="B426">IFERROR(INDEX(#REF!,SMALL(#REF!,ROW(418:418))),"")</f>
        <v/>
      </c>
      <c r="C426" s="112"/>
      <c r="D426" s="112"/>
      <c r="E426" s="112"/>
      <c r="F426" s="112"/>
      <c r="G426" s="112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  <c r="AA426" s="111"/>
      <c r="AB426" s="111"/>
      <c r="AC426" s="111"/>
      <c r="AD426" s="111"/>
      <c r="AE426" s="111"/>
      <c r="AF426" s="111"/>
      <c r="AG426" s="111"/>
      <c r="AH426" s="111"/>
      <c r="AI426" s="111"/>
      <c r="AJ426" s="111"/>
      <c r="AK426" s="111"/>
      <c r="AL426" s="111"/>
      <c r="AM426" s="111"/>
      <c r="AN426" s="111"/>
      <c r="AO426" s="111"/>
      <c r="AP426" s="111"/>
      <c r="AQ426" s="111"/>
      <c r="AR426" s="111"/>
      <c r="AS426" s="111"/>
      <c r="AT426" s="111"/>
      <c r="AU426" s="111"/>
      <c r="AV426" s="111"/>
      <c r="AW426" s="111"/>
      <c r="AX426" s="111"/>
      <c r="AY426" s="111"/>
      <c r="AZ426" s="111"/>
      <c r="BA426" s="111"/>
      <c r="BB426" s="111"/>
      <c r="BC426" s="111"/>
      <c r="BD426" s="111"/>
      <c r="BE426" s="111"/>
      <c r="BF426" s="111"/>
      <c r="BG426" s="111"/>
      <c r="BH426" s="111"/>
      <c r="BI426" s="111"/>
      <c r="BJ426" s="111"/>
      <c r="BK426" s="111"/>
      <c r="BL426" s="111"/>
      <c r="BM426" s="111"/>
      <c r="BN426" s="111"/>
      <c r="BO426" s="111"/>
      <c r="BP426" s="111"/>
      <c r="BQ426" s="111"/>
      <c r="BR426" s="111"/>
      <c r="BS426" s="111"/>
      <c r="BT426" s="111"/>
      <c r="BU426" s="111"/>
      <c r="BV426" s="111"/>
      <c r="BW426" s="111"/>
      <c r="BX426" s="111"/>
      <c r="BY426" s="111"/>
      <c r="BZ426" s="111"/>
      <c r="CA426" s="111"/>
      <c r="CB426" s="111"/>
      <c r="CC426" s="111"/>
      <c r="CD426" s="111"/>
      <c r="CE426" s="111"/>
      <c r="CF426" s="111"/>
      <c r="CG426" s="111"/>
      <c r="CH426" s="111"/>
      <c r="CI426" s="111"/>
      <c r="CJ426" s="111"/>
      <c r="CK426" s="111"/>
      <c r="CL426" s="111"/>
      <c r="CM426" s="111"/>
      <c r="CN426" s="111"/>
      <c r="CO426" s="111"/>
      <c r="CP426" s="111"/>
      <c r="CQ426" s="111"/>
      <c r="CR426" s="111"/>
      <c r="CS426" s="111"/>
      <c r="CT426" s="111"/>
      <c r="CU426" s="111"/>
      <c r="CV426" s="111"/>
      <c r="CW426" s="111"/>
      <c r="CX426" s="111"/>
      <c r="CY426" s="111"/>
      <c r="CZ426" s="111"/>
      <c r="DA426" s="111"/>
      <c r="DB426" s="111"/>
    </row>
    <row r="427" spans="2:106" x14ac:dyDescent="0.35">
      <c r="B427" s="111" t="str" cm="1">
        <f t="array" ref="B427">IFERROR(INDEX(#REF!,SMALL(#REF!,ROW(419:419))),"")</f>
        <v/>
      </c>
      <c r="C427" s="112"/>
      <c r="D427" s="112"/>
      <c r="E427" s="112"/>
      <c r="F427" s="112"/>
      <c r="G427" s="112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  <c r="AA427" s="111"/>
      <c r="AB427" s="111"/>
      <c r="AC427" s="111"/>
      <c r="AD427" s="111"/>
      <c r="AE427" s="111"/>
      <c r="AF427" s="111"/>
      <c r="AG427" s="111"/>
      <c r="AH427" s="111"/>
      <c r="AI427" s="111"/>
      <c r="AJ427" s="111"/>
      <c r="AK427" s="111"/>
      <c r="AL427" s="111"/>
      <c r="AM427" s="111"/>
      <c r="AN427" s="111"/>
      <c r="AO427" s="111"/>
      <c r="AP427" s="111"/>
      <c r="AQ427" s="111"/>
      <c r="AR427" s="111"/>
      <c r="AS427" s="111"/>
      <c r="AT427" s="111"/>
      <c r="AU427" s="111"/>
      <c r="AV427" s="111"/>
      <c r="AW427" s="111"/>
      <c r="AX427" s="111"/>
      <c r="AY427" s="111"/>
      <c r="AZ427" s="111"/>
      <c r="BA427" s="111"/>
      <c r="BB427" s="111"/>
      <c r="BC427" s="111"/>
      <c r="BD427" s="111"/>
      <c r="BE427" s="111"/>
      <c r="BF427" s="111"/>
      <c r="BG427" s="111"/>
      <c r="BH427" s="111"/>
      <c r="BI427" s="111"/>
      <c r="BJ427" s="111"/>
      <c r="BK427" s="111"/>
      <c r="BL427" s="111"/>
      <c r="BM427" s="111"/>
      <c r="BN427" s="111"/>
      <c r="BO427" s="111"/>
      <c r="BP427" s="111"/>
      <c r="BQ427" s="111"/>
      <c r="BR427" s="111"/>
      <c r="BS427" s="111"/>
      <c r="BT427" s="111"/>
      <c r="BU427" s="111"/>
      <c r="BV427" s="111"/>
      <c r="BW427" s="111"/>
      <c r="BX427" s="111"/>
      <c r="BY427" s="111"/>
      <c r="BZ427" s="111"/>
      <c r="CA427" s="111"/>
      <c r="CB427" s="111"/>
      <c r="CC427" s="111"/>
      <c r="CD427" s="111"/>
      <c r="CE427" s="111"/>
      <c r="CF427" s="111"/>
      <c r="CG427" s="111"/>
      <c r="CH427" s="111"/>
      <c r="CI427" s="111"/>
      <c r="CJ427" s="111"/>
      <c r="CK427" s="111"/>
      <c r="CL427" s="111"/>
      <c r="CM427" s="111"/>
      <c r="CN427" s="111"/>
      <c r="CO427" s="111"/>
      <c r="CP427" s="111"/>
      <c r="CQ427" s="111"/>
      <c r="CR427" s="111"/>
      <c r="CS427" s="111"/>
      <c r="CT427" s="111"/>
      <c r="CU427" s="111"/>
      <c r="CV427" s="111"/>
      <c r="CW427" s="111"/>
      <c r="CX427" s="111"/>
      <c r="CY427" s="111"/>
      <c r="CZ427" s="111"/>
      <c r="DA427" s="111"/>
      <c r="DB427" s="111"/>
    </row>
    <row r="428" spans="2:106" x14ac:dyDescent="0.35">
      <c r="B428" s="111" t="str" cm="1">
        <f t="array" ref="B428">IFERROR(INDEX(#REF!,SMALL(#REF!,ROW(420:420))),"")</f>
        <v/>
      </c>
      <c r="C428" s="112"/>
      <c r="D428" s="112"/>
      <c r="E428" s="112"/>
      <c r="F428" s="112"/>
      <c r="G428" s="112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  <c r="AA428" s="111"/>
      <c r="AB428" s="111"/>
      <c r="AC428" s="111"/>
      <c r="AD428" s="111"/>
      <c r="AE428" s="111"/>
      <c r="AF428" s="111"/>
      <c r="AG428" s="111"/>
      <c r="AH428" s="111"/>
      <c r="AI428" s="111"/>
      <c r="AJ428" s="111"/>
      <c r="AK428" s="111"/>
      <c r="AL428" s="111"/>
      <c r="AM428" s="111"/>
      <c r="AN428" s="111"/>
      <c r="AO428" s="111"/>
      <c r="AP428" s="111"/>
      <c r="AQ428" s="111"/>
      <c r="AR428" s="111"/>
      <c r="AS428" s="111"/>
      <c r="AT428" s="111"/>
      <c r="AU428" s="111"/>
      <c r="AV428" s="111"/>
      <c r="AW428" s="111"/>
      <c r="AX428" s="111"/>
      <c r="AY428" s="111"/>
      <c r="AZ428" s="111"/>
      <c r="BA428" s="111"/>
      <c r="BB428" s="111"/>
      <c r="BC428" s="111"/>
      <c r="BD428" s="111"/>
      <c r="BE428" s="111"/>
      <c r="BF428" s="111"/>
      <c r="BG428" s="111"/>
      <c r="BH428" s="111"/>
      <c r="BI428" s="111"/>
      <c r="BJ428" s="111"/>
      <c r="BK428" s="111"/>
      <c r="BL428" s="111"/>
      <c r="BM428" s="111"/>
      <c r="BN428" s="111"/>
      <c r="BO428" s="111"/>
      <c r="BP428" s="111"/>
      <c r="BQ428" s="111"/>
      <c r="BR428" s="111"/>
      <c r="BS428" s="111"/>
      <c r="BT428" s="111"/>
      <c r="BU428" s="111"/>
      <c r="BV428" s="111"/>
      <c r="BW428" s="111"/>
      <c r="BX428" s="111"/>
      <c r="BY428" s="111"/>
      <c r="BZ428" s="111"/>
      <c r="CA428" s="111"/>
      <c r="CB428" s="111"/>
      <c r="CC428" s="111"/>
      <c r="CD428" s="111"/>
      <c r="CE428" s="111"/>
      <c r="CF428" s="111"/>
      <c r="CG428" s="111"/>
      <c r="CH428" s="111"/>
      <c r="CI428" s="111"/>
      <c r="CJ428" s="111"/>
      <c r="CK428" s="111"/>
      <c r="CL428" s="111"/>
      <c r="CM428" s="111"/>
      <c r="CN428" s="111"/>
      <c r="CO428" s="111"/>
      <c r="CP428" s="111"/>
      <c r="CQ428" s="111"/>
      <c r="CR428" s="111"/>
      <c r="CS428" s="111"/>
      <c r="CT428" s="111"/>
      <c r="CU428" s="111"/>
      <c r="CV428" s="111"/>
      <c r="CW428" s="111"/>
      <c r="CX428" s="111"/>
      <c r="CY428" s="111"/>
      <c r="CZ428" s="111"/>
      <c r="DA428" s="111"/>
      <c r="DB428" s="111"/>
    </row>
    <row r="429" spans="2:106" x14ac:dyDescent="0.35">
      <c r="B429" s="111" t="str" cm="1">
        <f t="array" ref="B429">IFERROR(INDEX(#REF!,SMALL(#REF!,ROW(421:421))),"")</f>
        <v/>
      </c>
      <c r="C429" s="112"/>
      <c r="D429" s="112"/>
      <c r="E429" s="112"/>
      <c r="F429" s="112"/>
      <c r="G429" s="112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  <c r="AA429" s="111"/>
      <c r="AB429" s="111"/>
      <c r="AC429" s="111"/>
      <c r="AD429" s="111"/>
      <c r="AE429" s="111"/>
      <c r="AF429" s="111"/>
      <c r="AG429" s="111"/>
      <c r="AH429" s="111"/>
      <c r="AI429" s="111"/>
      <c r="AJ429" s="111"/>
      <c r="AK429" s="111"/>
      <c r="AL429" s="111"/>
      <c r="AM429" s="111"/>
      <c r="AN429" s="111"/>
      <c r="AO429" s="111"/>
      <c r="AP429" s="111"/>
      <c r="AQ429" s="111"/>
      <c r="AR429" s="111"/>
      <c r="AS429" s="111"/>
      <c r="AT429" s="111"/>
      <c r="AU429" s="111"/>
      <c r="AV429" s="111"/>
      <c r="AW429" s="111"/>
      <c r="AX429" s="111"/>
      <c r="AY429" s="111"/>
      <c r="AZ429" s="111"/>
      <c r="BA429" s="111"/>
      <c r="BB429" s="111"/>
      <c r="BC429" s="111"/>
      <c r="BD429" s="111"/>
      <c r="BE429" s="111"/>
      <c r="BF429" s="111"/>
      <c r="BG429" s="111"/>
      <c r="BH429" s="111"/>
      <c r="BI429" s="111"/>
      <c r="BJ429" s="111"/>
      <c r="BK429" s="111"/>
      <c r="BL429" s="111"/>
      <c r="BM429" s="111"/>
      <c r="BN429" s="111"/>
      <c r="BO429" s="111"/>
      <c r="BP429" s="111"/>
      <c r="BQ429" s="111"/>
      <c r="BR429" s="111"/>
      <c r="BS429" s="111"/>
      <c r="BT429" s="111"/>
      <c r="BU429" s="111"/>
      <c r="BV429" s="111"/>
      <c r="BW429" s="111"/>
      <c r="BX429" s="111"/>
      <c r="BY429" s="111"/>
      <c r="BZ429" s="111"/>
      <c r="CA429" s="111"/>
      <c r="CB429" s="111"/>
      <c r="CC429" s="111"/>
      <c r="CD429" s="111"/>
      <c r="CE429" s="111"/>
      <c r="CF429" s="111"/>
      <c r="CG429" s="111"/>
      <c r="CH429" s="111"/>
      <c r="CI429" s="111"/>
      <c r="CJ429" s="111"/>
      <c r="CK429" s="111"/>
      <c r="CL429" s="111"/>
      <c r="CM429" s="111"/>
      <c r="CN429" s="111"/>
      <c r="CO429" s="111"/>
      <c r="CP429" s="111"/>
      <c r="CQ429" s="111"/>
      <c r="CR429" s="111"/>
      <c r="CS429" s="111"/>
      <c r="CT429" s="111"/>
      <c r="CU429" s="111"/>
      <c r="CV429" s="111"/>
      <c r="CW429" s="111"/>
      <c r="CX429" s="111"/>
      <c r="CY429" s="111"/>
      <c r="CZ429" s="111"/>
      <c r="DA429" s="111"/>
      <c r="DB429" s="111"/>
    </row>
    <row r="430" spans="2:106" x14ac:dyDescent="0.35">
      <c r="B430" s="111" t="str" cm="1">
        <f t="array" ref="B430">IFERROR(INDEX(#REF!,SMALL(#REF!,ROW(422:422))),"")</f>
        <v/>
      </c>
      <c r="C430" s="112"/>
      <c r="D430" s="112"/>
      <c r="E430" s="112"/>
      <c r="F430" s="112"/>
      <c r="G430" s="112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  <c r="AA430" s="111"/>
      <c r="AB430" s="111"/>
      <c r="AC430" s="111"/>
      <c r="AD430" s="111"/>
      <c r="AE430" s="111"/>
      <c r="AF430" s="111"/>
      <c r="AG430" s="111"/>
      <c r="AH430" s="111"/>
      <c r="AI430" s="111"/>
      <c r="AJ430" s="111"/>
      <c r="AK430" s="111"/>
      <c r="AL430" s="111"/>
      <c r="AM430" s="111"/>
      <c r="AN430" s="111"/>
      <c r="AO430" s="111"/>
      <c r="AP430" s="111"/>
      <c r="AQ430" s="111"/>
      <c r="AR430" s="111"/>
      <c r="AS430" s="111"/>
      <c r="AT430" s="111"/>
      <c r="AU430" s="111"/>
      <c r="AV430" s="111"/>
      <c r="AW430" s="111"/>
      <c r="AX430" s="111"/>
      <c r="AY430" s="111"/>
      <c r="AZ430" s="111"/>
      <c r="BA430" s="111"/>
      <c r="BB430" s="111"/>
      <c r="BC430" s="111"/>
      <c r="BD430" s="111"/>
      <c r="BE430" s="111"/>
      <c r="BF430" s="111"/>
      <c r="BG430" s="111"/>
      <c r="BH430" s="111"/>
      <c r="BI430" s="111"/>
      <c r="BJ430" s="111"/>
      <c r="BK430" s="111"/>
      <c r="BL430" s="111"/>
      <c r="BM430" s="111"/>
      <c r="BN430" s="111"/>
      <c r="BO430" s="111"/>
      <c r="BP430" s="111"/>
      <c r="BQ430" s="111"/>
      <c r="BR430" s="111"/>
      <c r="BS430" s="111"/>
      <c r="BT430" s="111"/>
      <c r="BU430" s="111"/>
      <c r="BV430" s="111"/>
      <c r="BW430" s="111"/>
      <c r="BX430" s="111"/>
      <c r="BY430" s="111"/>
      <c r="BZ430" s="111"/>
      <c r="CA430" s="111"/>
      <c r="CB430" s="111"/>
      <c r="CC430" s="111"/>
      <c r="CD430" s="111"/>
      <c r="CE430" s="111"/>
      <c r="CF430" s="111"/>
      <c r="CG430" s="111"/>
      <c r="CH430" s="111"/>
      <c r="CI430" s="111"/>
      <c r="CJ430" s="111"/>
      <c r="CK430" s="111"/>
      <c r="CL430" s="111"/>
      <c r="CM430" s="111"/>
      <c r="CN430" s="111"/>
      <c r="CO430" s="111"/>
      <c r="CP430" s="111"/>
      <c r="CQ430" s="111"/>
      <c r="CR430" s="111"/>
      <c r="CS430" s="111"/>
      <c r="CT430" s="111"/>
      <c r="CU430" s="111"/>
      <c r="CV430" s="111"/>
      <c r="CW430" s="111"/>
      <c r="CX430" s="111"/>
      <c r="CY430" s="111"/>
      <c r="CZ430" s="111"/>
      <c r="DA430" s="111"/>
      <c r="DB430" s="111"/>
    </row>
    <row r="431" spans="2:106" x14ac:dyDescent="0.35">
      <c r="B431" s="111" t="str" cm="1">
        <f t="array" ref="B431">IFERROR(INDEX(#REF!,SMALL(#REF!,ROW(423:423))),"")</f>
        <v/>
      </c>
      <c r="C431" s="112"/>
      <c r="D431" s="112"/>
      <c r="E431" s="112"/>
      <c r="F431" s="112"/>
      <c r="G431" s="112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  <c r="AA431" s="111"/>
      <c r="AB431" s="111"/>
      <c r="AC431" s="111"/>
      <c r="AD431" s="111"/>
      <c r="AE431" s="111"/>
      <c r="AF431" s="111"/>
      <c r="AG431" s="111"/>
      <c r="AH431" s="111"/>
      <c r="AI431" s="111"/>
      <c r="AJ431" s="111"/>
      <c r="AK431" s="111"/>
      <c r="AL431" s="111"/>
      <c r="AM431" s="111"/>
      <c r="AN431" s="111"/>
      <c r="AO431" s="111"/>
      <c r="AP431" s="111"/>
      <c r="AQ431" s="111"/>
      <c r="AR431" s="111"/>
      <c r="AS431" s="111"/>
      <c r="AT431" s="111"/>
      <c r="AU431" s="111"/>
      <c r="AV431" s="111"/>
      <c r="AW431" s="111"/>
      <c r="AX431" s="111"/>
      <c r="AY431" s="111"/>
      <c r="AZ431" s="111"/>
      <c r="BA431" s="111"/>
      <c r="BB431" s="111"/>
      <c r="BC431" s="111"/>
      <c r="BD431" s="111"/>
      <c r="BE431" s="111"/>
      <c r="BF431" s="111"/>
      <c r="BG431" s="111"/>
      <c r="BH431" s="111"/>
      <c r="BI431" s="111"/>
      <c r="BJ431" s="111"/>
      <c r="BK431" s="111"/>
      <c r="BL431" s="111"/>
      <c r="BM431" s="111"/>
      <c r="BN431" s="111"/>
      <c r="BO431" s="111"/>
      <c r="BP431" s="111"/>
      <c r="BQ431" s="111"/>
      <c r="BR431" s="111"/>
      <c r="BS431" s="111"/>
      <c r="BT431" s="111"/>
      <c r="BU431" s="111"/>
      <c r="BV431" s="111"/>
      <c r="BW431" s="111"/>
      <c r="BX431" s="111"/>
      <c r="BY431" s="111"/>
      <c r="BZ431" s="111"/>
      <c r="CA431" s="111"/>
      <c r="CB431" s="111"/>
      <c r="CC431" s="111"/>
      <c r="CD431" s="111"/>
      <c r="CE431" s="111"/>
      <c r="CF431" s="111"/>
      <c r="CG431" s="111"/>
      <c r="CH431" s="111"/>
      <c r="CI431" s="111"/>
      <c r="CJ431" s="111"/>
      <c r="CK431" s="111"/>
      <c r="CL431" s="111"/>
      <c r="CM431" s="111"/>
      <c r="CN431" s="111"/>
      <c r="CO431" s="111"/>
      <c r="CP431" s="111"/>
      <c r="CQ431" s="111"/>
      <c r="CR431" s="111"/>
      <c r="CS431" s="111"/>
      <c r="CT431" s="111"/>
      <c r="CU431" s="111"/>
      <c r="CV431" s="111"/>
      <c r="CW431" s="111"/>
      <c r="CX431" s="111"/>
      <c r="CY431" s="111"/>
      <c r="CZ431" s="111"/>
      <c r="DA431" s="111"/>
      <c r="DB431" s="111"/>
    </row>
    <row r="432" spans="2:106" x14ac:dyDescent="0.35">
      <c r="B432" s="111" t="str" cm="1">
        <f t="array" ref="B432">IFERROR(INDEX(#REF!,SMALL(#REF!,ROW(424:424))),"")</f>
        <v/>
      </c>
      <c r="C432" s="112"/>
      <c r="D432" s="112"/>
      <c r="E432" s="112"/>
      <c r="F432" s="112"/>
      <c r="G432" s="112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  <c r="AA432" s="111"/>
      <c r="AB432" s="111"/>
      <c r="AC432" s="111"/>
      <c r="AD432" s="111"/>
      <c r="AE432" s="111"/>
      <c r="AF432" s="111"/>
      <c r="AG432" s="111"/>
      <c r="AH432" s="111"/>
      <c r="AI432" s="111"/>
      <c r="AJ432" s="111"/>
      <c r="AK432" s="111"/>
      <c r="AL432" s="111"/>
      <c r="AM432" s="111"/>
      <c r="AN432" s="111"/>
      <c r="AO432" s="111"/>
      <c r="AP432" s="111"/>
      <c r="AQ432" s="111"/>
      <c r="AR432" s="111"/>
      <c r="AS432" s="111"/>
      <c r="AT432" s="111"/>
      <c r="AU432" s="111"/>
      <c r="AV432" s="111"/>
      <c r="AW432" s="111"/>
      <c r="AX432" s="111"/>
      <c r="AY432" s="111"/>
      <c r="AZ432" s="111"/>
      <c r="BA432" s="111"/>
      <c r="BB432" s="111"/>
      <c r="BC432" s="111"/>
      <c r="BD432" s="111"/>
      <c r="BE432" s="111"/>
      <c r="BF432" s="111"/>
      <c r="BG432" s="111"/>
      <c r="BH432" s="111"/>
      <c r="BI432" s="111"/>
      <c r="BJ432" s="111"/>
      <c r="BK432" s="111"/>
      <c r="BL432" s="111"/>
      <c r="BM432" s="111"/>
      <c r="BN432" s="111"/>
      <c r="BO432" s="111"/>
      <c r="BP432" s="111"/>
      <c r="BQ432" s="111"/>
      <c r="BR432" s="111"/>
      <c r="BS432" s="111"/>
      <c r="BT432" s="111"/>
      <c r="BU432" s="111"/>
      <c r="BV432" s="111"/>
      <c r="BW432" s="111"/>
      <c r="BX432" s="111"/>
      <c r="BY432" s="111"/>
      <c r="BZ432" s="111"/>
      <c r="CA432" s="111"/>
      <c r="CB432" s="111"/>
      <c r="CC432" s="111"/>
      <c r="CD432" s="111"/>
      <c r="CE432" s="111"/>
      <c r="CF432" s="111"/>
      <c r="CG432" s="111"/>
      <c r="CH432" s="111"/>
      <c r="CI432" s="111"/>
      <c r="CJ432" s="111"/>
      <c r="CK432" s="111"/>
      <c r="CL432" s="111"/>
      <c r="CM432" s="111"/>
      <c r="CN432" s="111"/>
      <c r="CO432" s="111"/>
      <c r="CP432" s="111"/>
      <c r="CQ432" s="111"/>
      <c r="CR432" s="111"/>
      <c r="CS432" s="111"/>
      <c r="CT432" s="111"/>
      <c r="CU432" s="111"/>
      <c r="CV432" s="111"/>
      <c r="CW432" s="111"/>
      <c r="CX432" s="111"/>
      <c r="CY432" s="111"/>
      <c r="CZ432" s="111"/>
      <c r="DA432" s="111"/>
      <c r="DB432" s="111"/>
    </row>
    <row r="433" spans="2:106" x14ac:dyDescent="0.35">
      <c r="B433" s="111" t="str" cm="1">
        <f t="array" ref="B433">IFERROR(INDEX(#REF!,SMALL(#REF!,ROW(425:425))),"")</f>
        <v/>
      </c>
      <c r="C433" s="112"/>
      <c r="D433" s="112"/>
      <c r="E433" s="112"/>
      <c r="F433" s="112"/>
      <c r="G433" s="112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  <c r="AA433" s="111"/>
      <c r="AB433" s="111"/>
      <c r="AC433" s="111"/>
      <c r="AD433" s="111"/>
      <c r="AE433" s="111"/>
      <c r="AF433" s="111"/>
      <c r="AG433" s="111"/>
      <c r="AH433" s="111"/>
      <c r="AI433" s="111"/>
      <c r="AJ433" s="111"/>
      <c r="AK433" s="111"/>
      <c r="AL433" s="111"/>
      <c r="AM433" s="111"/>
      <c r="AN433" s="111"/>
      <c r="AO433" s="111"/>
      <c r="AP433" s="111"/>
      <c r="AQ433" s="111"/>
      <c r="AR433" s="111"/>
      <c r="AS433" s="111"/>
      <c r="AT433" s="111"/>
      <c r="AU433" s="111"/>
      <c r="AV433" s="111"/>
      <c r="AW433" s="111"/>
      <c r="AX433" s="111"/>
      <c r="AY433" s="111"/>
      <c r="AZ433" s="111"/>
      <c r="BA433" s="111"/>
      <c r="BB433" s="111"/>
      <c r="BC433" s="111"/>
      <c r="BD433" s="111"/>
      <c r="BE433" s="111"/>
      <c r="BF433" s="111"/>
      <c r="BG433" s="111"/>
      <c r="BH433" s="111"/>
      <c r="BI433" s="111"/>
      <c r="BJ433" s="111"/>
      <c r="BK433" s="111"/>
      <c r="BL433" s="111"/>
      <c r="BM433" s="111"/>
      <c r="BN433" s="111"/>
      <c r="BO433" s="111"/>
      <c r="BP433" s="111"/>
      <c r="BQ433" s="111"/>
      <c r="BR433" s="111"/>
      <c r="BS433" s="111"/>
      <c r="BT433" s="111"/>
      <c r="BU433" s="111"/>
      <c r="BV433" s="111"/>
      <c r="BW433" s="111"/>
      <c r="BX433" s="111"/>
      <c r="BY433" s="111"/>
      <c r="BZ433" s="111"/>
      <c r="CA433" s="111"/>
      <c r="CB433" s="111"/>
      <c r="CC433" s="111"/>
      <c r="CD433" s="111"/>
      <c r="CE433" s="111"/>
      <c r="CF433" s="111"/>
      <c r="CG433" s="111"/>
      <c r="CH433" s="111"/>
      <c r="CI433" s="111"/>
      <c r="CJ433" s="111"/>
      <c r="CK433" s="111"/>
      <c r="CL433" s="111"/>
      <c r="CM433" s="111"/>
      <c r="CN433" s="111"/>
      <c r="CO433" s="111"/>
      <c r="CP433" s="111"/>
      <c r="CQ433" s="111"/>
      <c r="CR433" s="111"/>
      <c r="CS433" s="111"/>
      <c r="CT433" s="111"/>
      <c r="CU433" s="111"/>
      <c r="CV433" s="111"/>
      <c r="CW433" s="111"/>
      <c r="CX433" s="111"/>
      <c r="CY433" s="111"/>
      <c r="CZ433" s="111"/>
      <c r="DA433" s="111"/>
      <c r="DB433" s="111"/>
    </row>
    <row r="434" spans="2:106" x14ac:dyDescent="0.35">
      <c r="B434" s="111" t="str" cm="1">
        <f t="array" ref="B434">IFERROR(INDEX(#REF!,SMALL(#REF!,ROW(426:426))),"")</f>
        <v/>
      </c>
      <c r="C434" s="112"/>
      <c r="D434" s="112"/>
      <c r="E434" s="112"/>
      <c r="F434" s="112"/>
      <c r="G434" s="112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  <c r="AA434" s="111"/>
      <c r="AB434" s="111"/>
      <c r="AC434" s="111"/>
      <c r="AD434" s="111"/>
      <c r="AE434" s="111"/>
      <c r="AF434" s="111"/>
      <c r="AG434" s="111"/>
      <c r="AH434" s="111"/>
      <c r="AI434" s="111"/>
      <c r="AJ434" s="111"/>
      <c r="AK434" s="111"/>
      <c r="AL434" s="111"/>
      <c r="AM434" s="111"/>
      <c r="AN434" s="111"/>
      <c r="AO434" s="111"/>
      <c r="AP434" s="111"/>
      <c r="AQ434" s="111"/>
      <c r="AR434" s="111"/>
      <c r="AS434" s="111"/>
      <c r="AT434" s="111"/>
      <c r="AU434" s="111"/>
      <c r="AV434" s="111"/>
      <c r="AW434" s="111"/>
      <c r="AX434" s="111"/>
      <c r="AY434" s="111"/>
      <c r="AZ434" s="111"/>
      <c r="BA434" s="111"/>
      <c r="BB434" s="111"/>
      <c r="BC434" s="111"/>
      <c r="BD434" s="111"/>
      <c r="BE434" s="111"/>
      <c r="BF434" s="111"/>
      <c r="BG434" s="111"/>
      <c r="BH434" s="111"/>
      <c r="BI434" s="111"/>
      <c r="BJ434" s="111"/>
      <c r="BK434" s="111"/>
      <c r="BL434" s="111"/>
      <c r="BM434" s="111"/>
      <c r="BN434" s="111"/>
      <c r="BO434" s="111"/>
      <c r="BP434" s="111"/>
      <c r="BQ434" s="111"/>
      <c r="BR434" s="111"/>
      <c r="BS434" s="111"/>
      <c r="BT434" s="111"/>
      <c r="BU434" s="111"/>
      <c r="BV434" s="111"/>
      <c r="BW434" s="111"/>
      <c r="BX434" s="111"/>
      <c r="BY434" s="111"/>
      <c r="BZ434" s="111"/>
      <c r="CA434" s="111"/>
      <c r="CB434" s="111"/>
      <c r="CC434" s="111"/>
      <c r="CD434" s="111"/>
      <c r="CE434" s="111"/>
      <c r="CF434" s="111"/>
      <c r="CG434" s="111"/>
      <c r="CH434" s="111"/>
      <c r="CI434" s="111"/>
      <c r="CJ434" s="111"/>
      <c r="CK434" s="111"/>
      <c r="CL434" s="111"/>
      <c r="CM434" s="111"/>
      <c r="CN434" s="111"/>
      <c r="CO434" s="111"/>
      <c r="CP434" s="111"/>
      <c r="CQ434" s="111"/>
      <c r="CR434" s="111"/>
      <c r="CS434" s="111"/>
      <c r="CT434" s="111"/>
      <c r="CU434" s="111"/>
      <c r="CV434" s="111"/>
      <c r="CW434" s="111"/>
      <c r="CX434" s="111"/>
      <c r="CY434" s="111"/>
      <c r="CZ434" s="111"/>
      <c r="DA434" s="111"/>
      <c r="DB434" s="111"/>
    </row>
    <row r="435" spans="2:106" x14ac:dyDescent="0.35">
      <c r="B435" s="111" t="str" cm="1">
        <f t="array" ref="B435">IFERROR(INDEX(#REF!,SMALL(#REF!,ROW(427:427))),"")</f>
        <v/>
      </c>
      <c r="C435" s="112"/>
      <c r="D435" s="112"/>
      <c r="E435" s="112"/>
      <c r="F435" s="112"/>
      <c r="G435" s="112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  <c r="AA435" s="111"/>
      <c r="AB435" s="111"/>
      <c r="AC435" s="111"/>
      <c r="AD435" s="111"/>
      <c r="AE435" s="111"/>
      <c r="AF435" s="111"/>
      <c r="AG435" s="111"/>
      <c r="AH435" s="111"/>
      <c r="AI435" s="111"/>
      <c r="AJ435" s="111"/>
      <c r="AK435" s="111"/>
      <c r="AL435" s="111"/>
      <c r="AM435" s="111"/>
      <c r="AN435" s="111"/>
      <c r="AO435" s="111"/>
      <c r="AP435" s="111"/>
      <c r="AQ435" s="111"/>
      <c r="AR435" s="111"/>
      <c r="AS435" s="111"/>
      <c r="AT435" s="111"/>
      <c r="AU435" s="111"/>
      <c r="AV435" s="111"/>
      <c r="AW435" s="111"/>
      <c r="AX435" s="111"/>
      <c r="AY435" s="111"/>
      <c r="AZ435" s="111"/>
      <c r="BA435" s="111"/>
      <c r="BB435" s="111"/>
      <c r="BC435" s="111"/>
      <c r="BD435" s="111"/>
      <c r="BE435" s="111"/>
      <c r="BF435" s="111"/>
      <c r="BG435" s="111"/>
      <c r="BH435" s="111"/>
      <c r="BI435" s="111"/>
      <c r="BJ435" s="111"/>
      <c r="BK435" s="111"/>
      <c r="BL435" s="111"/>
      <c r="BM435" s="111"/>
      <c r="BN435" s="111"/>
      <c r="BO435" s="111"/>
      <c r="BP435" s="111"/>
      <c r="BQ435" s="111"/>
      <c r="BR435" s="111"/>
      <c r="BS435" s="111"/>
      <c r="BT435" s="111"/>
      <c r="BU435" s="111"/>
      <c r="BV435" s="111"/>
      <c r="BW435" s="111"/>
      <c r="BX435" s="111"/>
      <c r="BY435" s="111"/>
      <c r="BZ435" s="111"/>
      <c r="CA435" s="111"/>
      <c r="CB435" s="111"/>
      <c r="CC435" s="111"/>
      <c r="CD435" s="111"/>
      <c r="CE435" s="111"/>
      <c r="CF435" s="111"/>
      <c r="CG435" s="111"/>
      <c r="CH435" s="111"/>
      <c r="CI435" s="111"/>
      <c r="CJ435" s="111"/>
      <c r="CK435" s="111"/>
      <c r="CL435" s="111"/>
      <c r="CM435" s="111"/>
      <c r="CN435" s="111"/>
      <c r="CO435" s="111"/>
      <c r="CP435" s="111"/>
      <c r="CQ435" s="111"/>
      <c r="CR435" s="111"/>
      <c r="CS435" s="111"/>
      <c r="CT435" s="111"/>
      <c r="CU435" s="111"/>
      <c r="CV435" s="111"/>
      <c r="CW435" s="111"/>
      <c r="CX435" s="111"/>
      <c r="CY435" s="111"/>
      <c r="CZ435" s="111"/>
      <c r="DA435" s="111"/>
      <c r="DB435" s="111"/>
    </row>
    <row r="436" spans="2:106" x14ac:dyDescent="0.35">
      <c r="B436" s="111" t="str" cm="1">
        <f t="array" ref="B436">IFERROR(INDEX(#REF!,SMALL(#REF!,ROW(428:428))),"")</f>
        <v/>
      </c>
      <c r="C436" s="112"/>
      <c r="D436" s="112"/>
      <c r="E436" s="112"/>
      <c r="F436" s="112"/>
      <c r="G436" s="112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  <c r="AA436" s="111"/>
      <c r="AB436" s="111"/>
      <c r="AC436" s="111"/>
      <c r="AD436" s="111"/>
      <c r="AE436" s="111"/>
      <c r="AF436" s="111"/>
      <c r="AG436" s="111"/>
      <c r="AH436" s="111"/>
      <c r="AI436" s="111"/>
      <c r="AJ436" s="111"/>
      <c r="AK436" s="111"/>
      <c r="AL436" s="111"/>
      <c r="AM436" s="111"/>
      <c r="AN436" s="111"/>
      <c r="AO436" s="111"/>
      <c r="AP436" s="111"/>
      <c r="AQ436" s="111"/>
      <c r="AR436" s="111"/>
      <c r="AS436" s="111"/>
      <c r="AT436" s="111"/>
      <c r="AU436" s="111"/>
      <c r="AV436" s="111"/>
      <c r="AW436" s="111"/>
      <c r="AX436" s="111"/>
      <c r="AY436" s="111"/>
      <c r="AZ436" s="111"/>
      <c r="BA436" s="111"/>
      <c r="BB436" s="111"/>
      <c r="BC436" s="111"/>
      <c r="BD436" s="111"/>
      <c r="BE436" s="111"/>
      <c r="BF436" s="111"/>
      <c r="BG436" s="111"/>
      <c r="BH436" s="111"/>
      <c r="BI436" s="111"/>
      <c r="BJ436" s="111"/>
      <c r="BK436" s="111"/>
      <c r="BL436" s="111"/>
      <c r="BM436" s="111"/>
      <c r="BN436" s="111"/>
      <c r="BO436" s="111"/>
      <c r="BP436" s="111"/>
      <c r="BQ436" s="111"/>
      <c r="BR436" s="111"/>
      <c r="BS436" s="111"/>
      <c r="BT436" s="111"/>
      <c r="BU436" s="111"/>
      <c r="BV436" s="111"/>
      <c r="BW436" s="111"/>
      <c r="BX436" s="111"/>
      <c r="BY436" s="111"/>
      <c r="BZ436" s="111"/>
      <c r="CA436" s="111"/>
      <c r="CB436" s="111"/>
      <c r="CC436" s="111"/>
      <c r="CD436" s="111"/>
      <c r="CE436" s="111"/>
      <c r="CF436" s="111"/>
      <c r="CG436" s="111"/>
      <c r="CH436" s="111"/>
      <c r="CI436" s="111"/>
      <c r="CJ436" s="111"/>
      <c r="CK436" s="111"/>
      <c r="CL436" s="111"/>
      <c r="CM436" s="111"/>
      <c r="CN436" s="111"/>
      <c r="CO436" s="111"/>
      <c r="CP436" s="111"/>
      <c r="CQ436" s="111"/>
      <c r="CR436" s="111"/>
      <c r="CS436" s="111"/>
      <c r="CT436" s="111"/>
      <c r="CU436" s="111"/>
      <c r="CV436" s="111"/>
      <c r="CW436" s="111"/>
      <c r="CX436" s="111"/>
      <c r="CY436" s="111"/>
      <c r="CZ436" s="111"/>
      <c r="DA436" s="111"/>
      <c r="DB436" s="111"/>
    </row>
    <row r="437" spans="2:106" x14ac:dyDescent="0.35">
      <c r="B437" s="111" t="str" cm="1">
        <f t="array" ref="B437">IFERROR(INDEX(#REF!,SMALL(#REF!,ROW(429:429))),"")</f>
        <v/>
      </c>
      <c r="C437" s="112"/>
      <c r="D437" s="112"/>
      <c r="E437" s="112"/>
      <c r="F437" s="112"/>
      <c r="G437" s="112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  <c r="AA437" s="111"/>
      <c r="AB437" s="111"/>
      <c r="AC437" s="111"/>
      <c r="AD437" s="111"/>
      <c r="AE437" s="111"/>
      <c r="AF437" s="111"/>
      <c r="AG437" s="111"/>
      <c r="AH437" s="111"/>
      <c r="AI437" s="111"/>
      <c r="AJ437" s="111"/>
      <c r="AK437" s="111"/>
      <c r="AL437" s="111"/>
      <c r="AM437" s="111"/>
      <c r="AN437" s="111"/>
      <c r="AO437" s="111"/>
      <c r="AP437" s="111"/>
      <c r="AQ437" s="111"/>
      <c r="AR437" s="111"/>
      <c r="AS437" s="111"/>
      <c r="AT437" s="111"/>
      <c r="AU437" s="111"/>
      <c r="AV437" s="111"/>
      <c r="AW437" s="111"/>
      <c r="AX437" s="111"/>
      <c r="AY437" s="111"/>
      <c r="AZ437" s="111"/>
      <c r="BA437" s="111"/>
      <c r="BB437" s="111"/>
      <c r="BC437" s="111"/>
      <c r="BD437" s="111"/>
      <c r="BE437" s="111"/>
      <c r="BF437" s="111"/>
      <c r="BG437" s="111"/>
      <c r="BH437" s="111"/>
      <c r="BI437" s="111"/>
      <c r="BJ437" s="111"/>
      <c r="BK437" s="111"/>
      <c r="BL437" s="111"/>
      <c r="BM437" s="111"/>
      <c r="BN437" s="111"/>
      <c r="BO437" s="111"/>
      <c r="BP437" s="111"/>
      <c r="BQ437" s="111"/>
      <c r="BR437" s="111"/>
      <c r="BS437" s="111"/>
      <c r="BT437" s="111"/>
      <c r="BU437" s="111"/>
      <c r="BV437" s="111"/>
      <c r="BW437" s="111"/>
      <c r="BX437" s="111"/>
      <c r="BY437" s="111"/>
      <c r="BZ437" s="111"/>
      <c r="CA437" s="111"/>
      <c r="CB437" s="111"/>
      <c r="CC437" s="111"/>
      <c r="CD437" s="111"/>
      <c r="CE437" s="111"/>
      <c r="CF437" s="111"/>
      <c r="CG437" s="111"/>
      <c r="CH437" s="111"/>
      <c r="CI437" s="111"/>
      <c r="CJ437" s="111"/>
      <c r="CK437" s="111"/>
      <c r="CL437" s="111"/>
      <c r="CM437" s="111"/>
      <c r="CN437" s="111"/>
      <c r="CO437" s="111"/>
      <c r="CP437" s="111"/>
      <c r="CQ437" s="111"/>
      <c r="CR437" s="111"/>
      <c r="CS437" s="111"/>
      <c r="CT437" s="111"/>
      <c r="CU437" s="111"/>
      <c r="CV437" s="111"/>
      <c r="CW437" s="111"/>
      <c r="CX437" s="111"/>
      <c r="CY437" s="111"/>
      <c r="CZ437" s="111"/>
      <c r="DA437" s="111"/>
      <c r="DB437" s="111"/>
    </row>
    <row r="438" spans="2:106" x14ac:dyDescent="0.35">
      <c r="B438" s="111" t="str" cm="1">
        <f t="array" ref="B438">IFERROR(INDEX(#REF!,SMALL(#REF!,ROW(430:430))),"")</f>
        <v/>
      </c>
      <c r="C438" s="112"/>
      <c r="D438" s="112"/>
      <c r="E438" s="112"/>
      <c r="F438" s="112"/>
      <c r="G438" s="112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  <c r="AA438" s="111"/>
      <c r="AB438" s="111"/>
      <c r="AC438" s="111"/>
      <c r="AD438" s="111"/>
      <c r="AE438" s="111"/>
      <c r="AF438" s="111"/>
      <c r="AG438" s="111"/>
      <c r="AH438" s="111"/>
      <c r="AI438" s="111"/>
      <c r="AJ438" s="111"/>
      <c r="AK438" s="111"/>
      <c r="AL438" s="111"/>
      <c r="AM438" s="111"/>
      <c r="AN438" s="111"/>
      <c r="AO438" s="111"/>
      <c r="AP438" s="111"/>
      <c r="AQ438" s="111"/>
      <c r="AR438" s="111"/>
      <c r="AS438" s="111"/>
      <c r="AT438" s="111"/>
      <c r="AU438" s="111"/>
      <c r="AV438" s="111"/>
      <c r="AW438" s="111"/>
      <c r="AX438" s="111"/>
      <c r="AY438" s="111"/>
      <c r="AZ438" s="111"/>
      <c r="BA438" s="111"/>
      <c r="BB438" s="111"/>
      <c r="BC438" s="111"/>
      <c r="BD438" s="111"/>
      <c r="BE438" s="111"/>
      <c r="BF438" s="111"/>
      <c r="BG438" s="111"/>
      <c r="BH438" s="111"/>
      <c r="BI438" s="111"/>
      <c r="BJ438" s="111"/>
      <c r="BK438" s="111"/>
      <c r="BL438" s="111"/>
      <c r="BM438" s="111"/>
      <c r="BN438" s="111"/>
      <c r="BO438" s="111"/>
      <c r="BP438" s="111"/>
      <c r="BQ438" s="111"/>
      <c r="BR438" s="111"/>
      <c r="BS438" s="111"/>
      <c r="BT438" s="111"/>
      <c r="BU438" s="111"/>
      <c r="BV438" s="111"/>
      <c r="BW438" s="111"/>
      <c r="BX438" s="111"/>
      <c r="BY438" s="111"/>
      <c r="BZ438" s="111"/>
      <c r="CA438" s="111"/>
      <c r="CB438" s="111"/>
      <c r="CC438" s="111"/>
      <c r="CD438" s="111"/>
      <c r="CE438" s="111"/>
      <c r="CF438" s="111"/>
      <c r="CG438" s="111"/>
      <c r="CH438" s="111"/>
      <c r="CI438" s="111"/>
      <c r="CJ438" s="111"/>
      <c r="CK438" s="111"/>
      <c r="CL438" s="111"/>
      <c r="CM438" s="111"/>
      <c r="CN438" s="111"/>
      <c r="CO438" s="111"/>
      <c r="CP438" s="111"/>
      <c r="CQ438" s="111"/>
      <c r="CR438" s="111"/>
      <c r="CS438" s="111"/>
      <c r="CT438" s="111"/>
      <c r="CU438" s="111"/>
      <c r="CV438" s="111"/>
      <c r="CW438" s="111"/>
      <c r="CX438" s="111"/>
      <c r="CY438" s="111"/>
      <c r="CZ438" s="111"/>
      <c r="DA438" s="111"/>
      <c r="DB438" s="111"/>
    </row>
    <row r="439" spans="2:106" x14ac:dyDescent="0.35">
      <c r="B439" s="111" t="str" cm="1">
        <f t="array" ref="B439">IFERROR(INDEX(#REF!,SMALL(#REF!,ROW(431:431))),"")</f>
        <v/>
      </c>
      <c r="C439" s="112"/>
      <c r="D439" s="112"/>
      <c r="E439" s="112"/>
      <c r="F439" s="112"/>
      <c r="G439" s="112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  <c r="AA439" s="111"/>
      <c r="AB439" s="111"/>
      <c r="AC439" s="111"/>
      <c r="AD439" s="111"/>
      <c r="AE439" s="111"/>
      <c r="AF439" s="111"/>
      <c r="AG439" s="111"/>
      <c r="AH439" s="111"/>
      <c r="AI439" s="111"/>
      <c r="AJ439" s="111"/>
      <c r="AK439" s="111"/>
      <c r="AL439" s="111"/>
      <c r="AM439" s="111"/>
      <c r="AN439" s="111"/>
      <c r="AO439" s="111"/>
      <c r="AP439" s="111"/>
      <c r="AQ439" s="111"/>
      <c r="AR439" s="111"/>
      <c r="AS439" s="111"/>
      <c r="AT439" s="111"/>
      <c r="AU439" s="111"/>
      <c r="AV439" s="111"/>
      <c r="AW439" s="111"/>
      <c r="AX439" s="111"/>
      <c r="AY439" s="111"/>
      <c r="AZ439" s="111"/>
      <c r="BA439" s="111"/>
      <c r="BB439" s="111"/>
      <c r="BC439" s="111"/>
      <c r="BD439" s="111"/>
      <c r="BE439" s="111"/>
      <c r="BF439" s="111"/>
      <c r="BG439" s="111"/>
      <c r="BH439" s="111"/>
      <c r="BI439" s="111"/>
      <c r="BJ439" s="111"/>
      <c r="BK439" s="111"/>
      <c r="BL439" s="111"/>
      <c r="BM439" s="111"/>
      <c r="BN439" s="111"/>
      <c r="BO439" s="111"/>
      <c r="BP439" s="111"/>
      <c r="BQ439" s="111"/>
      <c r="BR439" s="111"/>
      <c r="BS439" s="111"/>
      <c r="BT439" s="111"/>
      <c r="BU439" s="111"/>
      <c r="BV439" s="111"/>
      <c r="BW439" s="111"/>
      <c r="BX439" s="111"/>
      <c r="BY439" s="111"/>
      <c r="BZ439" s="111"/>
      <c r="CA439" s="111"/>
      <c r="CB439" s="111"/>
      <c r="CC439" s="111"/>
      <c r="CD439" s="111"/>
      <c r="CE439" s="111"/>
      <c r="CF439" s="111"/>
      <c r="CG439" s="111"/>
      <c r="CH439" s="111"/>
      <c r="CI439" s="111"/>
      <c r="CJ439" s="111"/>
      <c r="CK439" s="111"/>
      <c r="CL439" s="111"/>
      <c r="CM439" s="111"/>
      <c r="CN439" s="111"/>
      <c r="CO439" s="111"/>
      <c r="CP439" s="111"/>
      <c r="CQ439" s="111"/>
      <c r="CR439" s="111"/>
      <c r="CS439" s="111"/>
      <c r="CT439" s="111"/>
      <c r="CU439" s="111"/>
      <c r="CV439" s="111"/>
      <c r="CW439" s="111"/>
      <c r="CX439" s="111"/>
      <c r="CY439" s="111"/>
      <c r="CZ439" s="111"/>
      <c r="DA439" s="111"/>
      <c r="DB439" s="111"/>
    </row>
    <row r="440" spans="2:106" x14ac:dyDescent="0.35">
      <c r="B440" s="111" t="str" cm="1">
        <f t="array" ref="B440">IFERROR(INDEX(#REF!,SMALL(#REF!,ROW(432:432))),"")</f>
        <v/>
      </c>
      <c r="C440" s="112"/>
      <c r="D440" s="112"/>
      <c r="E440" s="112"/>
      <c r="F440" s="112"/>
      <c r="G440" s="112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  <c r="AA440" s="111"/>
      <c r="AB440" s="111"/>
      <c r="AC440" s="111"/>
      <c r="AD440" s="111"/>
      <c r="AE440" s="111"/>
      <c r="AF440" s="111"/>
      <c r="AG440" s="111"/>
      <c r="AH440" s="111"/>
      <c r="AI440" s="111"/>
      <c r="AJ440" s="111"/>
      <c r="AK440" s="111"/>
      <c r="AL440" s="111"/>
      <c r="AM440" s="111"/>
      <c r="AN440" s="111"/>
      <c r="AO440" s="111"/>
      <c r="AP440" s="111"/>
      <c r="AQ440" s="111"/>
      <c r="AR440" s="111"/>
      <c r="AS440" s="111"/>
      <c r="AT440" s="111"/>
      <c r="AU440" s="111"/>
      <c r="AV440" s="111"/>
      <c r="AW440" s="111"/>
      <c r="AX440" s="111"/>
      <c r="AY440" s="111"/>
      <c r="AZ440" s="111"/>
      <c r="BA440" s="111"/>
      <c r="BB440" s="111"/>
      <c r="BC440" s="111"/>
      <c r="BD440" s="111"/>
      <c r="BE440" s="111"/>
      <c r="BF440" s="111"/>
      <c r="BG440" s="111"/>
      <c r="BH440" s="111"/>
      <c r="BI440" s="111"/>
      <c r="BJ440" s="111"/>
      <c r="BK440" s="111"/>
      <c r="BL440" s="111"/>
      <c r="BM440" s="111"/>
      <c r="BN440" s="111"/>
      <c r="BO440" s="111"/>
      <c r="BP440" s="111"/>
      <c r="BQ440" s="111"/>
      <c r="BR440" s="111"/>
      <c r="BS440" s="111"/>
      <c r="BT440" s="111"/>
      <c r="BU440" s="111"/>
      <c r="BV440" s="111"/>
      <c r="BW440" s="111"/>
      <c r="BX440" s="111"/>
      <c r="BY440" s="111"/>
      <c r="BZ440" s="111"/>
      <c r="CA440" s="111"/>
      <c r="CB440" s="111"/>
      <c r="CC440" s="111"/>
      <c r="CD440" s="111"/>
      <c r="CE440" s="111"/>
      <c r="CF440" s="111"/>
      <c r="CG440" s="111"/>
      <c r="CH440" s="111"/>
      <c r="CI440" s="111"/>
      <c r="CJ440" s="111"/>
      <c r="CK440" s="111"/>
      <c r="CL440" s="111"/>
      <c r="CM440" s="111"/>
      <c r="CN440" s="111"/>
      <c r="CO440" s="111"/>
      <c r="CP440" s="111"/>
      <c r="CQ440" s="111"/>
      <c r="CR440" s="111"/>
      <c r="CS440" s="111"/>
      <c r="CT440" s="111"/>
      <c r="CU440" s="111"/>
      <c r="CV440" s="111"/>
      <c r="CW440" s="111"/>
      <c r="CX440" s="111"/>
      <c r="CY440" s="111"/>
      <c r="CZ440" s="111"/>
      <c r="DA440" s="111"/>
      <c r="DB440" s="111"/>
    </row>
    <row r="441" spans="2:106" x14ac:dyDescent="0.35">
      <c r="B441" s="111" t="str" cm="1">
        <f t="array" ref="B441">IFERROR(INDEX(#REF!,SMALL(#REF!,ROW(433:433))),"")</f>
        <v/>
      </c>
      <c r="C441" s="112"/>
      <c r="D441" s="112"/>
      <c r="E441" s="112"/>
      <c r="F441" s="112"/>
      <c r="G441" s="112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  <c r="AA441" s="111"/>
      <c r="AB441" s="111"/>
      <c r="AC441" s="111"/>
      <c r="AD441" s="111"/>
      <c r="AE441" s="111"/>
      <c r="AF441" s="111"/>
      <c r="AG441" s="111"/>
      <c r="AH441" s="111"/>
      <c r="AI441" s="111"/>
      <c r="AJ441" s="111"/>
      <c r="AK441" s="111"/>
      <c r="AL441" s="111"/>
      <c r="AM441" s="111"/>
      <c r="AN441" s="111"/>
      <c r="AO441" s="111"/>
      <c r="AP441" s="111"/>
      <c r="AQ441" s="111"/>
      <c r="AR441" s="111"/>
      <c r="AS441" s="111"/>
      <c r="AT441" s="111"/>
      <c r="AU441" s="111"/>
      <c r="AV441" s="111"/>
      <c r="AW441" s="111"/>
      <c r="AX441" s="111"/>
      <c r="AY441" s="111"/>
      <c r="AZ441" s="111"/>
      <c r="BA441" s="111"/>
      <c r="BB441" s="111"/>
      <c r="BC441" s="111"/>
      <c r="BD441" s="111"/>
      <c r="BE441" s="111"/>
      <c r="BF441" s="111"/>
      <c r="BG441" s="111"/>
      <c r="BH441" s="111"/>
      <c r="BI441" s="111"/>
      <c r="BJ441" s="111"/>
      <c r="BK441" s="111"/>
      <c r="BL441" s="111"/>
      <c r="BM441" s="111"/>
      <c r="BN441" s="111"/>
      <c r="BO441" s="111"/>
      <c r="BP441" s="111"/>
      <c r="BQ441" s="111"/>
      <c r="BR441" s="111"/>
      <c r="BS441" s="111"/>
      <c r="BT441" s="111"/>
      <c r="BU441" s="111"/>
      <c r="BV441" s="111"/>
      <c r="BW441" s="111"/>
      <c r="BX441" s="111"/>
      <c r="BY441" s="111"/>
      <c r="BZ441" s="111"/>
      <c r="CA441" s="111"/>
      <c r="CB441" s="111"/>
      <c r="CC441" s="111"/>
      <c r="CD441" s="111"/>
      <c r="CE441" s="111"/>
      <c r="CF441" s="111"/>
      <c r="CG441" s="111"/>
      <c r="CH441" s="111"/>
      <c r="CI441" s="111"/>
      <c r="CJ441" s="111"/>
      <c r="CK441" s="111"/>
      <c r="CL441" s="111"/>
      <c r="CM441" s="111"/>
      <c r="CN441" s="111"/>
      <c r="CO441" s="111"/>
      <c r="CP441" s="111"/>
      <c r="CQ441" s="111"/>
      <c r="CR441" s="111"/>
      <c r="CS441" s="111"/>
      <c r="CT441" s="111"/>
      <c r="CU441" s="111"/>
      <c r="CV441" s="111"/>
      <c r="CW441" s="111"/>
      <c r="CX441" s="111"/>
      <c r="CY441" s="111"/>
      <c r="CZ441" s="111"/>
      <c r="DA441" s="111"/>
      <c r="DB441" s="111"/>
    </row>
    <row r="442" spans="2:106" x14ac:dyDescent="0.35">
      <c r="B442" s="111" t="str" cm="1">
        <f t="array" ref="B442">IFERROR(INDEX(#REF!,SMALL(#REF!,ROW(434:434))),"")</f>
        <v/>
      </c>
      <c r="C442" s="112"/>
      <c r="D442" s="112"/>
      <c r="E442" s="112"/>
      <c r="F442" s="112"/>
      <c r="G442" s="112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  <c r="AA442" s="111"/>
      <c r="AB442" s="111"/>
      <c r="AC442" s="111"/>
      <c r="AD442" s="111"/>
      <c r="AE442" s="111"/>
      <c r="AF442" s="111"/>
      <c r="AG442" s="111"/>
      <c r="AH442" s="111"/>
      <c r="AI442" s="111"/>
      <c r="AJ442" s="111"/>
      <c r="AK442" s="111"/>
      <c r="AL442" s="111"/>
      <c r="AM442" s="111"/>
      <c r="AN442" s="111"/>
      <c r="AO442" s="111"/>
      <c r="AP442" s="111"/>
      <c r="AQ442" s="111"/>
      <c r="AR442" s="111"/>
      <c r="AS442" s="111"/>
      <c r="AT442" s="111"/>
      <c r="AU442" s="111"/>
      <c r="AV442" s="111"/>
      <c r="AW442" s="111"/>
      <c r="AX442" s="111"/>
      <c r="AY442" s="111"/>
      <c r="AZ442" s="111"/>
      <c r="BA442" s="111"/>
      <c r="BB442" s="111"/>
      <c r="BC442" s="111"/>
      <c r="BD442" s="111"/>
      <c r="BE442" s="111"/>
      <c r="BF442" s="111"/>
      <c r="BG442" s="111"/>
      <c r="BH442" s="111"/>
      <c r="BI442" s="111"/>
      <c r="BJ442" s="111"/>
      <c r="BK442" s="111"/>
      <c r="BL442" s="111"/>
      <c r="BM442" s="111"/>
      <c r="BN442" s="111"/>
      <c r="BO442" s="111"/>
      <c r="BP442" s="111"/>
      <c r="BQ442" s="111"/>
      <c r="BR442" s="111"/>
      <c r="BS442" s="111"/>
      <c r="BT442" s="111"/>
      <c r="BU442" s="111"/>
      <c r="BV442" s="111"/>
      <c r="BW442" s="111"/>
      <c r="BX442" s="111"/>
      <c r="BY442" s="111"/>
      <c r="BZ442" s="111"/>
      <c r="CA442" s="111"/>
      <c r="CB442" s="111"/>
      <c r="CC442" s="111"/>
      <c r="CD442" s="111"/>
      <c r="CE442" s="111"/>
      <c r="CF442" s="111"/>
      <c r="CG442" s="111"/>
      <c r="CH442" s="111"/>
      <c r="CI442" s="111"/>
      <c r="CJ442" s="111"/>
      <c r="CK442" s="111"/>
      <c r="CL442" s="111"/>
      <c r="CM442" s="111"/>
      <c r="CN442" s="111"/>
      <c r="CO442" s="111"/>
      <c r="CP442" s="111"/>
      <c r="CQ442" s="111"/>
      <c r="CR442" s="111"/>
      <c r="CS442" s="111"/>
      <c r="CT442" s="111"/>
      <c r="CU442" s="111"/>
      <c r="CV442" s="111"/>
      <c r="CW442" s="111"/>
      <c r="CX442" s="111"/>
      <c r="CY442" s="111"/>
      <c r="CZ442" s="111"/>
      <c r="DA442" s="111"/>
      <c r="DB442" s="111"/>
    </row>
    <row r="443" spans="2:106" x14ac:dyDescent="0.35">
      <c r="B443" s="111" t="str" cm="1">
        <f t="array" ref="B443">IFERROR(INDEX(#REF!,SMALL(#REF!,ROW(435:435))),"")</f>
        <v/>
      </c>
      <c r="C443" s="112"/>
      <c r="D443" s="112"/>
      <c r="E443" s="112"/>
      <c r="F443" s="112"/>
      <c r="G443" s="112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  <c r="AA443" s="111"/>
      <c r="AB443" s="111"/>
      <c r="AC443" s="111"/>
      <c r="AD443" s="111"/>
      <c r="AE443" s="111"/>
      <c r="AF443" s="111"/>
      <c r="AG443" s="111"/>
      <c r="AH443" s="111"/>
      <c r="AI443" s="111"/>
      <c r="AJ443" s="111"/>
      <c r="AK443" s="111"/>
      <c r="AL443" s="111"/>
      <c r="AM443" s="111"/>
      <c r="AN443" s="111"/>
      <c r="AO443" s="111"/>
      <c r="AP443" s="111"/>
      <c r="AQ443" s="111"/>
      <c r="AR443" s="111"/>
      <c r="AS443" s="111"/>
      <c r="AT443" s="111"/>
      <c r="AU443" s="111"/>
      <c r="AV443" s="111"/>
      <c r="AW443" s="111"/>
      <c r="AX443" s="111"/>
      <c r="AY443" s="111"/>
      <c r="AZ443" s="111"/>
      <c r="BA443" s="111"/>
      <c r="BB443" s="111"/>
      <c r="BC443" s="111"/>
      <c r="BD443" s="111"/>
      <c r="BE443" s="111"/>
      <c r="BF443" s="111"/>
      <c r="BG443" s="111"/>
      <c r="BH443" s="111"/>
      <c r="BI443" s="111"/>
      <c r="BJ443" s="111"/>
      <c r="BK443" s="111"/>
      <c r="BL443" s="111"/>
      <c r="BM443" s="111"/>
      <c r="BN443" s="111"/>
      <c r="BO443" s="111"/>
      <c r="BP443" s="111"/>
      <c r="BQ443" s="111"/>
      <c r="BR443" s="111"/>
      <c r="BS443" s="111"/>
      <c r="BT443" s="111"/>
      <c r="BU443" s="111"/>
      <c r="BV443" s="111"/>
      <c r="BW443" s="111"/>
      <c r="BX443" s="111"/>
      <c r="BY443" s="111"/>
      <c r="BZ443" s="111"/>
      <c r="CA443" s="111"/>
      <c r="CB443" s="111"/>
      <c r="CC443" s="111"/>
      <c r="CD443" s="111"/>
      <c r="CE443" s="111"/>
      <c r="CF443" s="111"/>
      <c r="CG443" s="111"/>
      <c r="CH443" s="111"/>
      <c r="CI443" s="111"/>
      <c r="CJ443" s="111"/>
      <c r="CK443" s="111"/>
      <c r="CL443" s="111"/>
      <c r="CM443" s="111"/>
      <c r="CN443" s="111"/>
      <c r="CO443" s="111"/>
      <c r="CP443" s="111"/>
      <c r="CQ443" s="111"/>
      <c r="CR443" s="111"/>
      <c r="CS443" s="111"/>
      <c r="CT443" s="111"/>
      <c r="CU443" s="111"/>
      <c r="CV443" s="111"/>
      <c r="CW443" s="111"/>
      <c r="CX443" s="111"/>
      <c r="CY443" s="111"/>
      <c r="CZ443" s="111"/>
      <c r="DA443" s="111"/>
      <c r="DB443" s="111"/>
    </row>
    <row r="444" spans="2:106" x14ac:dyDescent="0.35">
      <c r="B444" s="111" t="str" cm="1">
        <f t="array" ref="B444">IFERROR(INDEX(#REF!,SMALL(#REF!,ROW(436:436))),"")</f>
        <v/>
      </c>
      <c r="C444" s="112"/>
      <c r="D444" s="112"/>
      <c r="E444" s="112"/>
      <c r="F444" s="112"/>
      <c r="G444" s="112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  <c r="AA444" s="111"/>
      <c r="AB444" s="111"/>
      <c r="AC444" s="111"/>
      <c r="AD444" s="111"/>
      <c r="AE444" s="111"/>
      <c r="AF444" s="111"/>
      <c r="AG444" s="111"/>
      <c r="AH444" s="111"/>
      <c r="AI444" s="111"/>
      <c r="AJ444" s="111"/>
      <c r="AK444" s="111"/>
      <c r="AL444" s="111"/>
      <c r="AM444" s="111"/>
      <c r="AN444" s="111"/>
      <c r="AO444" s="111"/>
      <c r="AP444" s="111"/>
      <c r="AQ444" s="111"/>
      <c r="AR444" s="111"/>
      <c r="AS444" s="111"/>
      <c r="AT444" s="111"/>
      <c r="AU444" s="111"/>
      <c r="AV444" s="111"/>
      <c r="AW444" s="111"/>
      <c r="AX444" s="111"/>
      <c r="AY444" s="111"/>
      <c r="AZ444" s="111"/>
      <c r="BA444" s="111"/>
      <c r="BB444" s="111"/>
      <c r="BC444" s="111"/>
      <c r="BD444" s="111"/>
      <c r="BE444" s="111"/>
      <c r="BF444" s="111"/>
      <c r="BG444" s="111"/>
      <c r="BH444" s="111"/>
      <c r="BI444" s="111"/>
      <c r="BJ444" s="111"/>
      <c r="BK444" s="111"/>
      <c r="BL444" s="111"/>
      <c r="BM444" s="111"/>
      <c r="BN444" s="111"/>
      <c r="BO444" s="111"/>
      <c r="BP444" s="111"/>
      <c r="BQ444" s="111"/>
      <c r="BR444" s="111"/>
      <c r="BS444" s="111"/>
      <c r="BT444" s="111"/>
      <c r="BU444" s="111"/>
      <c r="BV444" s="111"/>
      <c r="BW444" s="111"/>
      <c r="BX444" s="111"/>
      <c r="BY444" s="111"/>
      <c r="BZ444" s="111"/>
      <c r="CA444" s="111"/>
      <c r="CB444" s="111"/>
      <c r="CC444" s="111"/>
      <c r="CD444" s="111"/>
      <c r="CE444" s="111"/>
      <c r="CF444" s="111"/>
      <c r="CG444" s="111"/>
      <c r="CH444" s="111"/>
      <c r="CI444" s="111"/>
      <c r="CJ444" s="111"/>
      <c r="CK444" s="111"/>
      <c r="CL444" s="111"/>
      <c r="CM444" s="111"/>
      <c r="CN444" s="111"/>
      <c r="CO444" s="111"/>
      <c r="CP444" s="111"/>
      <c r="CQ444" s="111"/>
      <c r="CR444" s="111"/>
      <c r="CS444" s="111"/>
      <c r="CT444" s="111"/>
      <c r="CU444" s="111"/>
      <c r="CV444" s="111"/>
      <c r="CW444" s="111"/>
      <c r="CX444" s="111"/>
      <c r="CY444" s="111"/>
      <c r="CZ444" s="111"/>
      <c r="DA444" s="111"/>
      <c r="DB444" s="111"/>
    </row>
    <row r="445" spans="2:106" x14ac:dyDescent="0.35">
      <c r="B445" s="111" t="str" cm="1">
        <f t="array" ref="B445">IFERROR(INDEX(#REF!,SMALL(#REF!,ROW(437:437))),"")</f>
        <v/>
      </c>
      <c r="C445" s="112"/>
      <c r="D445" s="112"/>
      <c r="E445" s="112"/>
      <c r="F445" s="112"/>
      <c r="G445" s="112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  <c r="AA445" s="111"/>
      <c r="AB445" s="111"/>
      <c r="AC445" s="111"/>
      <c r="AD445" s="111"/>
      <c r="AE445" s="111"/>
      <c r="AF445" s="111"/>
      <c r="AG445" s="111"/>
      <c r="AH445" s="111"/>
      <c r="AI445" s="111"/>
      <c r="AJ445" s="111"/>
      <c r="AK445" s="111"/>
      <c r="AL445" s="111"/>
      <c r="AM445" s="111"/>
      <c r="AN445" s="111"/>
      <c r="AO445" s="111"/>
      <c r="AP445" s="111"/>
      <c r="AQ445" s="111"/>
      <c r="AR445" s="111"/>
      <c r="AS445" s="111"/>
      <c r="AT445" s="111"/>
      <c r="AU445" s="111"/>
      <c r="AV445" s="111"/>
      <c r="AW445" s="111"/>
      <c r="AX445" s="111"/>
      <c r="AY445" s="111"/>
      <c r="AZ445" s="111"/>
      <c r="BA445" s="111"/>
      <c r="BB445" s="111"/>
      <c r="BC445" s="111"/>
      <c r="BD445" s="111"/>
      <c r="BE445" s="111"/>
      <c r="BF445" s="111"/>
      <c r="BG445" s="111"/>
      <c r="BH445" s="111"/>
      <c r="BI445" s="111"/>
      <c r="BJ445" s="111"/>
      <c r="BK445" s="111"/>
      <c r="BL445" s="111"/>
      <c r="BM445" s="111"/>
      <c r="BN445" s="111"/>
      <c r="BO445" s="111"/>
      <c r="BP445" s="111"/>
      <c r="BQ445" s="111"/>
      <c r="BR445" s="111"/>
      <c r="BS445" s="111"/>
      <c r="BT445" s="111"/>
      <c r="BU445" s="111"/>
      <c r="BV445" s="111"/>
      <c r="BW445" s="111"/>
      <c r="BX445" s="111"/>
      <c r="BY445" s="111"/>
      <c r="BZ445" s="111"/>
      <c r="CA445" s="111"/>
      <c r="CB445" s="111"/>
      <c r="CC445" s="111"/>
      <c r="CD445" s="111"/>
      <c r="CE445" s="111"/>
      <c r="CF445" s="111"/>
      <c r="CG445" s="111"/>
      <c r="CH445" s="111"/>
      <c r="CI445" s="111"/>
      <c r="CJ445" s="111"/>
      <c r="CK445" s="111"/>
      <c r="CL445" s="111"/>
      <c r="CM445" s="111"/>
      <c r="CN445" s="111"/>
      <c r="CO445" s="111"/>
      <c r="CP445" s="111"/>
      <c r="CQ445" s="111"/>
      <c r="CR445" s="111"/>
      <c r="CS445" s="111"/>
      <c r="CT445" s="111"/>
      <c r="CU445" s="111"/>
      <c r="CV445" s="111"/>
      <c r="CW445" s="111"/>
      <c r="CX445" s="111"/>
      <c r="CY445" s="111"/>
      <c r="CZ445" s="111"/>
      <c r="DA445" s="111"/>
      <c r="DB445" s="111"/>
    </row>
    <row r="446" spans="2:106" x14ac:dyDescent="0.35">
      <c r="B446" s="111" t="str" cm="1">
        <f t="array" ref="B446">IFERROR(INDEX(#REF!,SMALL(#REF!,ROW(438:438))),"")</f>
        <v/>
      </c>
      <c r="C446" s="112"/>
      <c r="D446" s="112"/>
      <c r="E446" s="112"/>
      <c r="F446" s="112"/>
      <c r="G446" s="112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  <c r="AA446" s="111"/>
      <c r="AB446" s="111"/>
      <c r="AC446" s="111"/>
      <c r="AD446" s="111"/>
      <c r="AE446" s="111"/>
      <c r="AF446" s="111"/>
      <c r="AG446" s="111"/>
      <c r="AH446" s="111"/>
      <c r="AI446" s="111"/>
      <c r="AJ446" s="111"/>
      <c r="AK446" s="111"/>
      <c r="AL446" s="111"/>
      <c r="AM446" s="111"/>
      <c r="AN446" s="111"/>
      <c r="AO446" s="111"/>
      <c r="AP446" s="111"/>
      <c r="AQ446" s="111"/>
      <c r="AR446" s="111"/>
      <c r="AS446" s="111"/>
      <c r="AT446" s="111"/>
      <c r="AU446" s="111"/>
      <c r="AV446" s="111"/>
      <c r="AW446" s="111"/>
      <c r="AX446" s="111"/>
      <c r="AY446" s="111"/>
      <c r="AZ446" s="111"/>
      <c r="BA446" s="111"/>
      <c r="BB446" s="111"/>
      <c r="BC446" s="111"/>
      <c r="BD446" s="111"/>
      <c r="BE446" s="111"/>
      <c r="BF446" s="111"/>
      <c r="BG446" s="111"/>
      <c r="BH446" s="111"/>
      <c r="BI446" s="111"/>
      <c r="BJ446" s="111"/>
      <c r="BK446" s="111"/>
      <c r="BL446" s="111"/>
      <c r="BM446" s="111"/>
      <c r="BN446" s="111"/>
      <c r="BO446" s="111"/>
      <c r="BP446" s="111"/>
      <c r="BQ446" s="111"/>
      <c r="BR446" s="111"/>
      <c r="BS446" s="111"/>
      <c r="BT446" s="111"/>
      <c r="BU446" s="111"/>
      <c r="BV446" s="111"/>
      <c r="BW446" s="111"/>
      <c r="BX446" s="111"/>
      <c r="BY446" s="111"/>
      <c r="BZ446" s="111"/>
      <c r="CA446" s="111"/>
      <c r="CB446" s="111"/>
      <c r="CC446" s="111"/>
      <c r="CD446" s="111"/>
      <c r="CE446" s="111"/>
      <c r="CF446" s="111"/>
      <c r="CG446" s="111"/>
      <c r="CH446" s="111"/>
      <c r="CI446" s="111"/>
      <c r="CJ446" s="111"/>
      <c r="CK446" s="111"/>
      <c r="CL446" s="111"/>
      <c r="CM446" s="111"/>
      <c r="CN446" s="111"/>
      <c r="CO446" s="111"/>
      <c r="CP446" s="111"/>
      <c r="CQ446" s="111"/>
      <c r="CR446" s="111"/>
      <c r="CS446" s="111"/>
      <c r="CT446" s="111"/>
      <c r="CU446" s="111"/>
      <c r="CV446" s="111"/>
      <c r="CW446" s="111"/>
      <c r="CX446" s="111"/>
      <c r="CY446" s="111"/>
      <c r="CZ446" s="111"/>
      <c r="DA446" s="111"/>
      <c r="DB446" s="111"/>
    </row>
    <row r="447" spans="2:106" x14ac:dyDescent="0.35">
      <c r="B447" s="111" t="str" cm="1">
        <f t="array" ref="B447">IFERROR(INDEX(#REF!,SMALL(#REF!,ROW(439:439))),"")</f>
        <v/>
      </c>
      <c r="C447" s="112"/>
      <c r="D447" s="112"/>
      <c r="E447" s="112"/>
      <c r="F447" s="112"/>
      <c r="G447" s="112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  <c r="AA447" s="111"/>
      <c r="AB447" s="111"/>
      <c r="AC447" s="111"/>
      <c r="AD447" s="111"/>
      <c r="AE447" s="111"/>
      <c r="AF447" s="111"/>
      <c r="AG447" s="111"/>
      <c r="AH447" s="111"/>
      <c r="AI447" s="111"/>
      <c r="AJ447" s="111"/>
      <c r="AK447" s="111"/>
      <c r="AL447" s="111"/>
      <c r="AM447" s="111"/>
      <c r="AN447" s="111"/>
      <c r="AO447" s="111"/>
      <c r="AP447" s="111"/>
      <c r="AQ447" s="111"/>
      <c r="AR447" s="111"/>
      <c r="AS447" s="111"/>
      <c r="AT447" s="111"/>
      <c r="AU447" s="111"/>
      <c r="AV447" s="111"/>
      <c r="AW447" s="111"/>
      <c r="AX447" s="111"/>
      <c r="AY447" s="111"/>
      <c r="AZ447" s="111"/>
      <c r="BA447" s="111"/>
      <c r="BB447" s="111"/>
      <c r="BC447" s="111"/>
      <c r="BD447" s="111"/>
      <c r="BE447" s="111"/>
      <c r="BF447" s="111"/>
      <c r="BG447" s="111"/>
      <c r="BH447" s="111"/>
      <c r="BI447" s="111"/>
      <c r="BJ447" s="111"/>
      <c r="BK447" s="111"/>
      <c r="BL447" s="111"/>
      <c r="BM447" s="111"/>
      <c r="BN447" s="111"/>
      <c r="BO447" s="111"/>
      <c r="BP447" s="111"/>
      <c r="BQ447" s="111"/>
      <c r="BR447" s="111"/>
      <c r="BS447" s="111"/>
      <c r="BT447" s="111"/>
      <c r="BU447" s="111"/>
      <c r="BV447" s="111"/>
      <c r="BW447" s="111"/>
      <c r="BX447" s="111"/>
      <c r="BY447" s="111"/>
      <c r="BZ447" s="111"/>
      <c r="CA447" s="111"/>
      <c r="CB447" s="111"/>
      <c r="CC447" s="111"/>
      <c r="CD447" s="111"/>
      <c r="CE447" s="111"/>
      <c r="CF447" s="111"/>
      <c r="CG447" s="111"/>
      <c r="CH447" s="111"/>
      <c r="CI447" s="111"/>
      <c r="CJ447" s="111"/>
      <c r="CK447" s="111"/>
      <c r="CL447" s="111"/>
      <c r="CM447" s="111"/>
      <c r="CN447" s="111"/>
      <c r="CO447" s="111"/>
      <c r="CP447" s="111"/>
      <c r="CQ447" s="111"/>
      <c r="CR447" s="111"/>
      <c r="CS447" s="111"/>
      <c r="CT447" s="111"/>
      <c r="CU447" s="111"/>
      <c r="CV447" s="111"/>
      <c r="CW447" s="111"/>
      <c r="CX447" s="111"/>
      <c r="CY447" s="111"/>
      <c r="CZ447" s="111"/>
      <c r="DA447" s="111"/>
      <c r="DB447" s="111"/>
    </row>
    <row r="448" spans="2:106" x14ac:dyDescent="0.35">
      <c r="B448" s="111" t="str" cm="1">
        <f t="array" ref="B448">IFERROR(INDEX(#REF!,SMALL(#REF!,ROW(440:440))),"")</f>
        <v/>
      </c>
      <c r="C448" s="112"/>
      <c r="D448" s="112"/>
      <c r="E448" s="112"/>
      <c r="F448" s="112"/>
      <c r="G448" s="112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  <c r="AA448" s="111"/>
      <c r="AB448" s="111"/>
      <c r="AC448" s="111"/>
      <c r="AD448" s="111"/>
      <c r="AE448" s="111"/>
      <c r="AF448" s="111"/>
      <c r="AG448" s="111"/>
      <c r="AH448" s="111"/>
      <c r="AI448" s="111"/>
      <c r="AJ448" s="111"/>
      <c r="AK448" s="111"/>
      <c r="AL448" s="111"/>
      <c r="AM448" s="111"/>
      <c r="AN448" s="111"/>
      <c r="AO448" s="111"/>
      <c r="AP448" s="111"/>
      <c r="AQ448" s="111"/>
      <c r="AR448" s="111"/>
      <c r="AS448" s="111"/>
      <c r="AT448" s="111"/>
      <c r="AU448" s="111"/>
      <c r="AV448" s="111"/>
      <c r="AW448" s="111"/>
      <c r="AX448" s="111"/>
      <c r="AY448" s="111"/>
      <c r="AZ448" s="111"/>
      <c r="BA448" s="111"/>
      <c r="BB448" s="111"/>
      <c r="BC448" s="111"/>
      <c r="BD448" s="111"/>
      <c r="BE448" s="111"/>
      <c r="BF448" s="111"/>
      <c r="BG448" s="111"/>
      <c r="BH448" s="111"/>
      <c r="BI448" s="111"/>
      <c r="BJ448" s="111"/>
      <c r="BK448" s="111"/>
      <c r="BL448" s="111"/>
      <c r="BM448" s="111"/>
      <c r="BN448" s="111"/>
      <c r="BO448" s="111"/>
      <c r="BP448" s="111"/>
      <c r="BQ448" s="111"/>
      <c r="BR448" s="111"/>
      <c r="BS448" s="111"/>
      <c r="BT448" s="111"/>
      <c r="BU448" s="111"/>
      <c r="BV448" s="111"/>
      <c r="BW448" s="111"/>
      <c r="BX448" s="111"/>
      <c r="BY448" s="111"/>
      <c r="BZ448" s="111"/>
      <c r="CA448" s="111"/>
      <c r="CB448" s="111"/>
      <c r="CC448" s="111"/>
      <c r="CD448" s="111"/>
      <c r="CE448" s="111"/>
      <c r="CF448" s="111"/>
      <c r="CG448" s="111"/>
      <c r="CH448" s="111"/>
      <c r="CI448" s="111"/>
      <c r="CJ448" s="111"/>
      <c r="CK448" s="111"/>
      <c r="CL448" s="111"/>
      <c r="CM448" s="111"/>
      <c r="CN448" s="111"/>
      <c r="CO448" s="111"/>
      <c r="CP448" s="111"/>
      <c r="CQ448" s="111"/>
      <c r="CR448" s="111"/>
      <c r="CS448" s="111"/>
      <c r="CT448" s="111"/>
      <c r="CU448" s="111"/>
      <c r="CV448" s="111"/>
      <c r="CW448" s="111"/>
      <c r="CX448" s="111"/>
      <c r="CY448" s="111"/>
      <c r="CZ448" s="111"/>
      <c r="DA448" s="111"/>
      <c r="DB448" s="111"/>
    </row>
    <row r="449" spans="2:106" x14ac:dyDescent="0.35">
      <c r="B449" s="111" t="str" cm="1">
        <f t="array" ref="B449">IFERROR(INDEX(#REF!,SMALL(#REF!,ROW(441:441))),"")</f>
        <v/>
      </c>
      <c r="C449" s="112"/>
      <c r="D449" s="112"/>
      <c r="E449" s="112"/>
      <c r="F449" s="112"/>
      <c r="G449" s="112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1"/>
      <c r="AC449" s="111"/>
      <c r="AD449" s="111"/>
      <c r="AE449" s="111"/>
      <c r="AF449" s="111"/>
      <c r="AG449" s="111"/>
      <c r="AH449" s="111"/>
      <c r="AI449" s="111"/>
      <c r="AJ449" s="111"/>
      <c r="AK449" s="111"/>
      <c r="AL449" s="111"/>
      <c r="AM449" s="111"/>
      <c r="AN449" s="111"/>
      <c r="AO449" s="111"/>
      <c r="AP449" s="111"/>
      <c r="AQ449" s="111"/>
      <c r="AR449" s="111"/>
      <c r="AS449" s="111"/>
      <c r="AT449" s="111"/>
      <c r="AU449" s="111"/>
      <c r="AV449" s="111"/>
      <c r="AW449" s="111"/>
      <c r="AX449" s="111"/>
      <c r="AY449" s="111"/>
      <c r="AZ449" s="111"/>
      <c r="BA449" s="111"/>
      <c r="BB449" s="111"/>
      <c r="BC449" s="111"/>
      <c r="BD449" s="111"/>
      <c r="BE449" s="111"/>
      <c r="BF449" s="111"/>
      <c r="BG449" s="111"/>
      <c r="BH449" s="111"/>
      <c r="BI449" s="111"/>
      <c r="BJ449" s="111"/>
      <c r="BK449" s="111"/>
      <c r="BL449" s="111"/>
      <c r="BM449" s="111"/>
      <c r="BN449" s="111"/>
      <c r="BO449" s="111"/>
      <c r="BP449" s="111"/>
      <c r="BQ449" s="111"/>
      <c r="BR449" s="111"/>
      <c r="BS449" s="111"/>
      <c r="BT449" s="111"/>
      <c r="BU449" s="111"/>
      <c r="BV449" s="111"/>
      <c r="BW449" s="111"/>
      <c r="BX449" s="111"/>
      <c r="BY449" s="111"/>
      <c r="BZ449" s="111"/>
      <c r="CA449" s="111"/>
      <c r="CB449" s="111"/>
      <c r="CC449" s="111"/>
      <c r="CD449" s="111"/>
      <c r="CE449" s="111"/>
      <c r="CF449" s="111"/>
      <c r="CG449" s="111"/>
      <c r="CH449" s="111"/>
      <c r="CI449" s="111"/>
      <c r="CJ449" s="111"/>
      <c r="CK449" s="111"/>
      <c r="CL449" s="111"/>
      <c r="CM449" s="111"/>
      <c r="CN449" s="111"/>
      <c r="CO449" s="111"/>
      <c r="CP449" s="111"/>
      <c r="CQ449" s="111"/>
      <c r="CR449" s="111"/>
      <c r="CS449" s="111"/>
      <c r="CT449" s="111"/>
      <c r="CU449" s="111"/>
      <c r="CV449" s="111"/>
      <c r="CW449" s="111"/>
      <c r="CX449" s="111"/>
      <c r="CY449" s="111"/>
      <c r="CZ449" s="111"/>
      <c r="DA449" s="111"/>
      <c r="DB449" s="111"/>
    </row>
    <row r="450" spans="2:106" x14ac:dyDescent="0.35">
      <c r="B450" s="111" t="str" cm="1">
        <f t="array" ref="B450">IFERROR(INDEX(#REF!,SMALL(#REF!,ROW(442:442))),"")</f>
        <v/>
      </c>
      <c r="C450" s="112"/>
      <c r="D450" s="112"/>
      <c r="E450" s="112"/>
      <c r="F450" s="112"/>
      <c r="G450" s="112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1"/>
      <c r="AC450" s="111"/>
      <c r="AD450" s="111"/>
      <c r="AE450" s="111"/>
      <c r="AF450" s="111"/>
      <c r="AG450" s="111"/>
      <c r="AH450" s="111"/>
      <c r="AI450" s="111"/>
      <c r="AJ450" s="111"/>
      <c r="AK450" s="111"/>
      <c r="AL450" s="111"/>
      <c r="AM450" s="111"/>
      <c r="AN450" s="111"/>
      <c r="AO450" s="111"/>
      <c r="AP450" s="111"/>
      <c r="AQ450" s="111"/>
      <c r="AR450" s="111"/>
      <c r="AS450" s="111"/>
      <c r="AT450" s="111"/>
      <c r="AU450" s="111"/>
      <c r="AV450" s="111"/>
      <c r="AW450" s="111"/>
      <c r="AX450" s="111"/>
      <c r="AY450" s="111"/>
      <c r="AZ450" s="111"/>
      <c r="BA450" s="111"/>
      <c r="BB450" s="111"/>
      <c r="BC450" s="111"/>
      <c r="BD450" s="111"/>
      <c r="BE450" s="111"/>
      <c r="BF450" s="111"/>
      <c r="BG450" s="111"/>
      <c r="BH450" s="111"/>
      <c r="BI450" s="111"/>
      <c r="BJ450" s="111"/>
      <c r="BK450" s="111"/>
      <c r="BL450" s="111"/>
      <c r="BM450" s="111"/>
      <c r="BN450" s="111"/>
      <c r="BO450" s="111"/>
      <c r="BP450" s="111"/>
      <c r="BQ450" s="111"/>
      <c r="BR450" s="111"/>
      <c r="BS450" s="111"/>
      <c r="BT450" s="111"/>
      <c r="BU450" s="111"/>
      <c r="BV450" s="111"/>
      <c r="BW450" s="111"/>
      <c r="BX450" s="111"/>
      <c r="BY450" s="111"/>
      <c r="BZ450" s="111"/>
      <c r="CA450" s="111"/>
      <c r="CB450" s="111"/>
      <c r="CC450" s="111"/>
      <c r="CD450" s="111"/>
      <c r="CE450" s="111"/>
      <c r="CF450" s="111"/>
      <c r="CG450" s="111"/>
      <c r="CH450" s="111"/>
      <c r="CI450" s="111"/>
      <c r="CJ450" s="111"/>
      <c r="CK450" s="111"/>
      <c r="CL450" s="111"/>
      <c r="CM450" s="111"/>
      <c r="CN450" s="111"/>
      <c r="CO450" s="111"/>
      <c r="CP450" s="111"/>
      <c r="CQ450" s="111"/>
      <c r="CR450" s="111"/>
      <c r="CS450" s="111"/>
      <c r="CT450" s="111"/>
      <c r="CU450" s="111"/>
      <c r="CV450" s="111"/>
      <c r="CW450" s="111"/>
      <c r="CX450" s="111"/>
      <c r="CY450" s="111"/>
      <c r="CZ450" s="111"/>
      <c r="DA450" s="111"/>
      <c r="DB450" s="111"/>
    </row>
    <row r="451" spans="2:106" x14ac:dyDescent="0.35">
      <c r="B451" s="111" t="str" cm="1">
        <f t="array" ref="B451">IFERROR(INDEX(#REF!,SMALL(#REF!,ROW(443:443))),"")</f>
        <v/>
      </c>
      <c r="C451" s="112"/>
      <c r="D451" s="112"/>
      <c r="E451" s="112"/>
      <c r="F451" s="112"/>
      <c r="G451" s="112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  <c r="AA451" s="111"/>
      <c r="AB451" s="111"/>
      <c r="AC451" s="111"/>
      <c r="AD451" s="111"/>
      <c r="AE451" s="111"/>
      <c r="AF451" s="111"/>
      <c r="AG451" s="111"/>
      <c r="AH451" s="111"/>
      <c r="AI451" s="111"/>
      <c r="AJ451" s="111"/>
      <c r="AK451" s="111"/>
      <c r="AL451" s="111"/>
      <c r="AM451" s="111"/>
      <c r="AN451" s="111"/>
      <c r="AO451" s="111"/>
      <c r="AP451" s="111"/>
      <c r="AQ451" s="111"/>
      <c r="AR451" s="111"/>
      <c r="AS451" s="111"/>
      <c r="AT451" s="111"/>
      <c r="AU451" s="111"/>
      <c r="AV451" s="111"/>
      <c r="AW451" s="111"/>
      <c r="AX451" s="111"/>
      <c r="AY451" s="111"/>
      <c r="AZ451" s="111"/>
      <c r="BA451" s="111"/>
      <c r="BB451" s="111"/>
      <c r="BC451" s="111"/>
      <c r="BD451" s="111"/>
      <c r="BE451" s="111"/>
      <c r="BF451" s="111"/>
      <c r="BG451" s="111"/>
      <c r="BH451" s="111"/>
      <c r="BI451" s="111"/>
      <c r="BJ451" s="111"/>
      <c r="BK451" s="111"/>
      <c r="BL451" s="111"/>
      <c r="BM451" s="111"/>
      <c r="BN451" s="111"/>
      <c r="BO451" s="111"/>
      <c r="BP451" s="111"/>
      <c r="BQ451" s="111"/>
      <c r="BR451" s="111"/>
      <c r="BS451" s="111"/>
      <c r="BT451" s="111"/>
      <c r="BU451" s="111"/>
      <c r="BV451" s="111"/>
      <c r="BW451" s="111"/>
      <c r="BX451" s="111"/>
      <c r="BY451" s="111"/>
      <c r="BZ451" s="111"/>
      <c r="CA451" s="111"/>
      <c r="CB451" s="111"/>
      <c r="CC451" s="111"/>
      <c r="CD451" s="111"/>
      <c r="CE451" s="111"/>
      <c r="CF451" s="111"/>
      <c r="CG451" s="111"/>
      <c r="CH451" s="111"/>
      <c r="CI451" s="111"/>
      <c r="CJ451" s="111"/>
      <c r="CK451" s="111"/>
      <c r="CL451" s="111"/>
      <c r="CM451" s="111"/>
      <c r="CN451" s="111"/>
      <c r="CO451" s="111"/>
      <c r="CP451" s="111"/>
      <c r="CQ451" s="111"/>
      <c r="CR451" s="111"/>
      <c r="CS451" s="111"/>
      <c r="CT451" s="111"/>
      <c r="CU451" s="111"/>
      <c r="CV451" s="111"/>
      <c r="CW451" s="111"/>
      <c r="CX451" s="111"/>
      <c r="CY451" s="111"/>
      <c r="CZ451" s="111"/>
      <c r="DA451" s="111"/>
      <c r="DB451" s="111"/>
    </row>
    <row r="452" spans="2:106" x14ac:dyDescent="0.35">
      <c r="B452" s="111" t="str" cm="1">
        <f t="array" ref="B452">IFERROR(INDEX(#REF!,SMALL(#REF!,ROW(444:444))),"")</f>
        <v/>
      </c>
      <c r="C452" s="112"/>
      <c r="D452" s="112"/>
      <c r="E452" s="112"/>
      <c r="F452" s="112"/>
      <c r="G452" s="112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  <c r="AA452" s="111"/>
      <c r="AB452" s="111"/>
      <c r="AC452" s="111"/>
      <c r="AD452" s="111"/>
      <c r="AE452" s="111"/>
      <c r="AF452" s="111"/>
      <c r="AG452" s="111"/>
      <c r="AH452" s="111"/>
      <c r="AI452" s="111"/>
      <c r="AJ452" s="111"/>
      <c r="AK452" s="111"/>
      <c r="AL452" s="111"/>
      <c r="AM452" s="111"/>
      <c r="AN452" s="111"/>
      <c r="AO452" s="111"/>
      <c r="AP452" s="111"/>
      <c r="AQ452" s="111"/>
      <c r="AR452" s="111"/>
      <c r="AS452" s="111"/>
      <c r="AT452" s="111"/>
      <c r="AU452" s="111"/>
      <c r="AV452" s="111"/>
      <c r="AW452" s="111"/>
      <c r="AX452" s="111"/>
      <c r="AY452" s="111"/>
      <c r="AZ452" s="111"/>
      <c r="BA452" s="111"/>
      <c r="BB452" s="111"/>
      <c r="BC452" s="111"/>
      <c r="BD452" s="111"/>
      <c r="BE452" s="111"/>
      <c r="BF452" s="111"/>
      <c r="BG452" s="111"/>
      <c r="BH452" s="111"/>
      <c r="BI452" s="111"/>
      <c r="BJ452" s="111"/>
      <c r="BK452" s="111"/>
      <c r="BL452" s="111"/>
      <c r="BM452" s="111"/>
      <c r="BN452" s="111"/>
      <c r="BO452" s="111"/>
      <c r="BP452" s="111"/>
      <c r="BQ452" s="111"/>
      <c r="BR452" s="111"/>
      <c r="BS452" s="111"/>
      <c r="BT452" s="111"/>
      <c r="BU452" s="111"/>
      <c r="BV452" s="111"/>
      <c r="BW452" s="111"/>
      <c r="BX452" s="111"/>
      <c r="BY452" s="111"/>
      <c r="BZ452" s="111"/>
      <c r="CA452" s="111"/>
      <c r="CB452" s="111"/>
      <c r="CC452" s="111"/>
      <c r="CD452" s="111"/>
      <c r="CE452" s="111"/>
      <c r="CF452" s="111"/>
      <c r="CG452" s="111"/>
      <c r="CH452" s="111"/>
      <c r="CI452" s="111"/>
      <c r="CJ452" s="111"/>
      <c r="CK452" s="111"/>
      <c r="CL452" s="111"/>
      <c r="CM452" s="111"/>
      <c r="CN452" s="111"/>
      <c r="CO452" s="111"/>
      <c r="CP452" s="111"/>
      <c r="CQ452" s="111"/>
      <c r="CR452" s="111"/>
      <c r="CS452" s="111"/>
      <c r="CT452" s="111"/>
      <c r="CU452" s="111"/>
      <c r="CV452" s="111"/>
      <c r="CW452" s="111"/>
      <c r="CX452" s="111"/>
      <c r="CY452" s="111"/>
      <c r="CZ452" s="111"/>
      <c r="DA452" s="111"/>
      <c r="DB452" s="111"/>
    </row>
    <row r="453" spans="2:106" x14ac:dyDescent="0.35">
      <c r="B453" s="111" t="str" cm="1">
        <f t="array" ref="B453">IFERROR(INDEX(#REF!,SMALL(#REF!,ROW(445:445))),"")</f>
        <v/>
      </c>
      <c r="C453" s="112"/>
      <c r="D453" s="112"/>
      <c r="E453" s="112"/>
      <c r="F453" s="112"/>
      <c r="G453" s="112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  <c r="AA453" s="111"/>
      <c r="AB453" s="111"/>
      <c r="AC453" s="111"/>
      <c r="AD453" s="111"/>
      <c r="AE453" s="111"/>
      <c r="AF453" s="111"/>
      <c r="AG453" s="111"/>
      <c r="AH453" s="111"/>
      <c r="AI453" s="111"/>
      <c r="AJ453" s="111"/>
      <c r="AK453" s="111"/>
      <c r="AL453" s="111"/>
      <c r="AM453" s="111"/>
      <c r="AN453" s="111"/>
      <c r="AO453" s="111"/>
      <c r="AP453" s="111"/>
      <c r="AQ453" s="111"/>
      <c r="AR453" s="111"/>
      <c r="AS453" s="111"/>
      <c r="AT453" s="111"/>
      <c r="AU453" s="111"/>
      <c r="AV453" s="111"/>
      <c r="AW453" s="111"/>
      <c r="AX453" s="111"/>
      <c r="AY453" s="111"/>
      <c r="AZ453" s="111"/>
      <c r="BA453" s="111"/>
      <c r="BB453" s="111"/>
      <c r="BC453" s="111"/>
      <c r="BD453" s="111"/>
      <c r="BE453" s="111"/>
      <c r="BF453" s="111"/>
      <c r="BG453" s="111"/>
      <c r="BH453" s="111"/>
      <c r="BI453" s="111"/>
      <c r="BJ453" s="111"/>
      <c r="BK453" s="111"/>
      <c r="BL453" s="111"/>
      <c r="BM453" s="111"/>
      <c r="BN453" s="111"/>
      <c r="BO453" s="111"/>
      <c r="BP453" s="111"/>
      <c r="BQ453" s="111"/>
      <c r="BR453" s="111"/>
      <c r="BS453" s="111"/>
      <c r="BT453" s="111"/>
      <c r="BU453" s="111"/>
      <c r="BV453" s="111"/>
      <c r="BW453" s="111"/>
      <c r="BX453" s="111"/>
      <c r="BY453" s="111"/>
      <c r="BZ453" s="111"/>
      <c r="CA453" s="111"/>
      <c r="CB453" s="111"/>
      <c r="CC453" s="111"/>
      <c r="CD453" s="111"/>
      <c r="CE453" s="111"/>
      <c r="CF453" s="111"/>
      <c r="CG453" s="111"/>
      <c r="CH453" s="111"/>
      <c r="CI453" s="111"/>
      <c r="CJ453" s="111"/>
      <c r="CK453" s="111"/>
      <c r="CL453" s="111"/>
      <c r="CM453" s="111"/>
      <c r="CN453" s="111"/>
      <c r="CO453" s="111"/>
      <c r="CP453" s="111"/>
      <c r="CQ453" s="111"/>
      <c r="CR453" s="111"/>
      <c r="CS453" s="111"/>
      <c r="CT453" s="111"/>
      <c r="CU453" s="111"/>
      <c r="CV453" s="111"/>
      <c r="CW453" s="111"/>
      <c r="CX453" s="111"/>
      <c r="CY453" s="111"/>
      <c r="CZ453" s="111"/>
      <c r="DA453" s="111"/>
      <c r="DB453" s="111"/>
    </row>
    <row r="454" spans="2:106" x14ac:dyDescent="0.35">
      <c r="B454" s="111" t="str" cm="1">
        <f t="array" ref="B454">IFERROR(INDEX(#REF!,SMALL(#REF!,ROW(446:446))),"")</f>
        <v/>
      </c>
      <c r="C454" s="112"/>
      <c r="D454" s="112"/>
      <c r="E454" s="112"/>
      <c r="F454" s="112"/>
      <c r="G454" s="112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  <c r="AA454" s="111"/>
      <c r="AB454" s="111"/>
      <c r="AC454" s="111"/>
      <c r="AD454" s="111"/>
      <c r="AE454" s="111"/>
      <c r="AF454" s="111"/>
      <c r="AG454" s="111"/>
      <c r="AH454" s="111"/>
      <c r="AI454" s="111"/>
      <c r="AJ454" s="111"/>
      <c r="AK454" s="111"/>
      <c r="AL454" s="111"/>
      <c r="AM454" s="111"/>
      <c r="AN454" s="111"/>
      <c r="AO454" s="111"/>
      <c r="AP454" s="111"/>
      <c r="AQ454" s="111"/>
      <c r="AR454" s="111"/>
      <c r="AS454" s="111"/>
      <c r="AT454" s="111"/>
      <c r="AU454" s="111"/>
      <c r="AV454" s="111"/>
      <c r="AW454" s="111"/>
      <c r="AX454" s="111"/>
      <c r="AY454" s="111"/>
      <c r="AZ454" s="111"/>
      <c r="BA454" s="111"/>
      <c r="BB454" s="111"/>
      <c r="BC454" s="111"/>
      <c r="BD454" s="111"/>
      <c r="BE454" s="111"/>
      <c r="BF454" s="111"/>
      <c r="BG454" s="111"/>
      <c r="BH454" s="111"/>
      <c r="BI454" s="111"/>
      <c r="BJ454" s="111"/>
      <c r="BK454" s="111"/>
      <c r="BL454" s="111"/>
      <c r="BM454" s="111"/>
      <c r="BN454" s="111"/>
      <c r="BO454" s="111"/>
      <c r="BP454" s="111"/>
      <c r="BQ454" s="111"/>
      <c r="BR454" s="111"/>
      <c r="BS454" s="111"/>
      <c r="BT454" s="111"/>
      <c r="BU454" s="111"/>
      <c r="BV454" s="111"/>
      <c r="BW454" s="111"/>
      <c r="BX454" s="111"/>
      <c r="BY454" s="111"/>
      <c r="BZ454" s="111"/>
      <c r="CA454" s="111"/>
      <c r="CB454" s="111"/>
      <c r="CC454" s="111"/>
      <c r="CD454" s="111"/>
      <c r="CE454" s="111"/>
      <c r="CF454" s="111"/>
      <c r="CG454" s="111"/>
      <c r="CH454" s="111"/>
      <c r="CI454" s="111"/>
      <c r="CJ454" s="111"/>
      <c r="CK454" s="111"/>
      <c r="CL454" s="111"/>
      <c r="CM454" s="111"/>
      <c r="CN454" s="111"/>
      <c r="CO454" s="111"/>
      <c r="CP454" s="111"/>
      <c r="CQ454" s="111"/>
      <c r="CR454" s="111"/>
      <c r="CS454" s="111"/>
      <c r="CT454" s="111"/>
      <c r="CU454" s="111"/>
      <c r="CV454" s="111"/>
      <c r="CW454" s="111"/>
      <c r="CX454" s="111"/>
      <c r="CY454" s="111"/>
      <c r="CZ454" s="111"/>
      <c r="DA454" s="111"/>
      <c r="DB454" s="111"/>
    </row>
    <row r="455" spans="2:106" x14ac:dyDescent="0.35">
      <c r="B455" s="111" t="str" cm="1">
        <f t="array" ref="B455">IFERROR(INDEX(#REF!,SMALL(#REF!,ROW(447:447))),"")</f>
        <v/>
      </c>
      <c r="C455" s="112"/>
      <c r="D455" s="112"/>
      <c r="E455" s="112"/>
      <c r="F455" s="112"/>
      <c r="G455" s="112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  <c r="AA455" s="111"/>
      <c r="AB455" s="111"/>
      <c r="AC455" s="111"/>
      <c r="AD455" s="111"/>
      <c r="AE455" s="111"/>
      <c r="AF455" s="111"/>
      <c r="AG455" s="111"/>
      <c r="AH455" s="111"/>
      <c r="AI455" s="111"/>
      <c r="AJ455" s="111"/>
      <c r="AK455" s="111"/>
      <c r="AL455" s="111"/>
      <c r="AM455" s="111"/>
      <c r="AN455" s="111"/>
      <c r="AO455" s="111"/>
      <c r="AP455" s="111"/>
      <c r="AQ455" s="111"/>
      <c r="AR455" s="111"/>
      <c r="AS455" s="111"/>
      <c r="AT455" s="111"/>
      <c r="AU455" s="111"/>
      <c r="AV455" s="111"/>
      <c r="AW455" s="111"/>
      <c r="AX455" s="111"/>
      <c r="AY455" s="111"/>
      <c r="AZ455" s="111"/>
      <c r="BA455" s="111"/>
      <c r="BB455" s="111"/>
      <c r="BC455" s="111"/>
      <c r="BD455" s="111"/>
      <c r="BE455" s="111"/>
      <c r="BF455" s="111"/>
      <c r="BG455" s="111"/>
      <c r="BH455" s="111"/>
      <c r="BI455" s="111"/>
      <c r="BJ455" s="111"/>
      <c r="BK455" s="111"/>
      <c r="BL455" s="111"/>
      <c r="BM455" s="111"/>
      <c r="BN455" s="111"/>
      <c r="BO455" s="111"/>
      <c r="BP455" s="111"/>
      <c r="BQ455" s="111"/>
      <c r="BR455" s="111"/>
      <c r="BS455" s="111"/>
      <c r="BT455" s="111"/>
      <c r="BU455" s="111"/>
      <c r="BV455" s="111"/>
      <c r="BW455" s="111"/>
      <c r="BX455" s="111"/>
      <c r="BY455" s="111"/>
      <c r="BZ455" s="111"/>
      <c r="CA455" s="111"/>
      <c r="CB455" s="111"/>
      <c r="CC455" s="111"/>
      <c r="CD455" s="111"/>
      <c r="CE455" s="111"/>
      <c r="CF455" s="111"/>
      <c r="CG455" s="111"/>
      <c r="CH455" s="111"/>
      <c r="CI455" s="111"/>
      <c r="CJ455" s="111"/>
      <c r="CK455" s="111"/>
      <c r="CL455" s="111"/>
      <c r="CM455" s="111"/>
      <c r="CN455" s="111"/>
      <c r="CO455" s="111"/>
      <c r="CP455" s="111"/>
      <c r="CQ455" s="111"/>
      <c r="CR455" s="111"/>
      <c r="CS455" s="111"/>
      <c r="CT455" s="111"/>
      <c r="CU455" s="111"/>
      <c r="CV455" s="111"/>
      <c r="CW455" s="111"/>
      <c r="CX455" s="111"/>
      <c r="CY455" s="111"/>
      <c r="CZ455" s="111"/>
      <c r="DA455" s="111"/>
      <c r="DB455" s="111"/>
    </row>
    <row r="456" spans="2:106" x14ac:dyDescent="0.35">
      <c r="B456" s="111" t="str" cm="1">
        <f t="array" ref="B456">IFERROR(INDEX(#REF!,SMALL(#REF!,ROW(448:448))),"")</f>
        <v/>
      </c>
      <c r="C456" s="112"/>
      <c r="D456" s="112"/>
      <c r="E456" s="112"/>
      <c r="F456" s="112"/>
      <c r="G456" s="112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  <c r="AA456" s="111"/>
      <c r="AB456" s="111"/>
      <c r="AC456" s="111"/>
      <c r="AD456" s="111"/>
      <c r="AE456" s="111"/>
      <c r="AF456" s="111"/>
      <c r="AG456" s="111"/>
      <c r="AH456" s="111"/>
      <c r="AI456" s="111"/>
      <c r="AJ456" s="111"/>
      <c r="AK456" s="111"/>
      <c r="AL456" s="111"/>
      <c r="AM456" s="111"/>
      <c r="AN456" s="111"/>
      <c r="AO456" s="111"/>
      <c r="AP456" s="111"/>
      <c r="AQ456" s="111"/>
      <c r="AR456" s="111"/>
      <c r="AS456" s="111"/>
      <c r="AT456" s="111"/>
      <c r="AU456" s="111"/>
      <c r="AV456" s="111"/>
      <c r="AW456" s="111"/>
      <c r="AX456" s="111"/>
      <c r="AY456" s="111"/>
      <c r="AZ456" s="111"/>
      <c r="BA456" s="111"/>
      <c r="BB456" s="111"/>
      <c r="BC456" s="111"/>
      <c r="BD456" s="111"/>
      <c r="BE456" s="111"/>
      <c r="BF456" s="111"/>
      <c r="BG456" s="111"/>
      <c r="BH456" s="111"/>
      <c r="BI456" s="111"/>
      <c r="BJ456" s="111"/>
      <c r="BK456" s="111"/>
      <c r="BL456" s="111"/>
      <c r="BM456" s="111"/>
      <c r="BN456" s="111"/>
      <c r="BO456" s="111"/>
      <c r="BP456" s="111"/>
      <c r="BQ456" s="111"/>
      <c r="BR456" s="111"/>
      <c r="BS456" s="111"/>
      <c r="BT456" s="111"/>
      <c r="BU456" s="111"/>
      <c r="BV456" s="111"/>
      <c r="BW456" s="111"/>
      <c r="BX456" s="111"/>
      <c r="BY456" s="111"/>
      <c r="BZ456" s="111"/>
      <c r="CA456" s="111"/>
      <c r="CB456" s="111"/>
      <c r="CC456" s="111"/>
      <c r="CD456" s="111"/>
      <c r="CE456" s="111"/>
      <c r="CF456" s="111"/>
      <c r="CG456" s="111"/>
      <c r="CH456" s="111"/>
      <c r="CI456" s="111"/>
      <c r="CJ456" s="111"/>
      <c r="CK456" s="111"/>
      <c r="CL456" s="111"/>
      <c r="CM456" s="111"/>
      <c r="CN456" s="111"/>
      <c r="CO456" s="111"/>
      <c r="CP456" s="111"/>
      <c r="CQ456" s="111"/>
      <c r="CR456" s="111"/>
      <c r="CS456" s="111"/>
      <c r="CT456" s="111"/>
      <c r="CU456" s="111"/>
      <c r="CV456" s="111"/>
      <c r="CW456" s="111"/>
      <c r="CX456" s="111"/>
      <c r="CY456" s="111"/>
      <c r="CZ456" s="111"/>
      <c r="DA456" s="111"/>
      <c r="DB456" s="111"/>
    </row>
    <row r="457" spans="2:106" x14ac:dyDescent="0.35">
      <c r="B457" s="111" t="str" cm="1">
        <f t="array" ref="B457">IFERROR(INDEX(#REF!,SMALL(#REF!,ROW(449:449))),"")</f>
        <v/>
      </c>
      <c r="C457" s="112"/>
      <c r="D457" s="112"/>
      <c r="E457" s="112"/>
      <c r="F457" s="112"/>
      <c r="G457" s="112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  <c r="AA457" s="111"/>
      <c r="AB457" s="111"/>
      <c r="AC457" s="111"/>
      <c r="AD457" s="111"/>
      <c r="AE457" s="111"/>
      <c r="AF457" s="111"/>
      <c r="AG457" s="111"/>
      <c r="AH457" s="111"/>
      <c r="AI457" s="111"/>
      <c r="AJ457" s="111"/>
      <c r="AK457" s="111"/>
      <c r="AL457" s="111"/>
      <c r="AM457" s="111"/>
      <c r="AN457" s="111"/>
      <c r="AO457" s="111"/>
      <c r="AP457" s="111"/>
      <c r="AQ457" s="111"/>
      <c r="AR457" s="111"/>
      <c r="AS457" s="111"/>
      <c r="AT457" s="111"/>
      <c r="AU457" s="111"/>
      <c r="AV457" s="111"/>
      <c r="AW457" s="111"/>
      <c r="AX457" s="111"/>
      <c r="AY457" s="111"/>
      <c r="AZ457" s="111"/>
      <c r="BA457" s="111"/>
      <c r="BB457" s="111"/>
      <c r="BC457" s="111"/>
      <c r="BD457" s="111"/>
      <c r="BE457" s="111"/>
      <c r="BF457" s="111"/>
      <c r="BG457" s="111"/>
      <c r="BH457" s="111"/>
      <c r="BI457" s="111"/>
      <c r="BJ457" s="111"/>
      <c r="BK457" s="111"/>
      <c r="BL457" s="111"/>
      <c r="BM457" s="111"/>
      <c r="BN457" s="111"/>
      <c r="BO457" s="111"/>
      <c r="BP457" s="111"/>
      <c r="BQ457" s="111"/>
      <c r="BR457" s="111"/>
      <c r="BS457" s="111"/>
      <c r="BT457" s="111"/>
      <c r="BU457" s="111"/>
      <c r="BV457" s="111"/>
      <c r="BW457" s="111"/>
      <c r="BX457" s="111"/>
      <c r="BY457" s="111"/>
      <c r="BZ457" s="111"/>
      <c r="CA457" s="111"/>
      <c r="CB457" s="111"/>
      <c r="CC457" s="111"/>
      <c r="CD457" s="111"/>
      <c r="CE457" s="111"/>
      <c r="CF457" s="111"/>
      <c r="CG457" s="111"/>
      <c r="CH457" s="111"/>
      <c r="CI457" s="111"/>
      <c r="CJ457" s="111"/>
      <c r="CK457" s="111"/>
      <c r="CL457" s="111"/>
      <c r="CM457" s="111"/>
      <c r="CN457" s="111"/>
      <c r="CO457" s="111"/>
      <c r="CP457" s="111"/>
      <c r="CQ457" s="111"/>
      <c r="CR457" s="111"/>
      <c r="CS457" s="111"/>
      <c r="CT457" s="111"/>
      <c r="CU457" s="111"/>
      <c r="CV457" s="111"/>
      <c r="CW457" s="111"/>
      <c r="CX457" s="111"/>
      <c r="CY457" s="111"/>
      <c r="CZ457" s="111"/>
      <c r="DA457" s="111"/>
      <c r="DB457" s="111"/>
    </row>
    <row r="458" spans="2:106" x14ac:dyDescent="0.35">
      <c r="B458" s="111" t="str" cm="1">
        <f t="array" ref="B458">IFERROR(INDEX(#REF!,SMALL(#REF!,ROW(450:450))),"")</f>
        <v/>
      </c>
      <c r="C458" s="112"/>
      <c r="D458" s="112"/>
      <c r="E458" s="112"/>
      <c r="F458" s="112"/>
      <c r="G458" s="112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  <c r="AA458" s="111"/>
      <c r="AB458" s="111"/>
      <c r="AC458" s="111"/>
      <c r="AD458" s="111"/>
      <c r="AE458" s="111"/>
      <c r="AF458" s="111"/>
      <c r="AG458" s="111"/>
      <c r="AH458" s="111"/>
      <c r="AI458" s="111"/>
      <c r="AJ458" s="111"/>
      <c r="AK458" s="111"/>
      <c r="AL458" s="111"/>
      <c r="AM458" s="111"/>
      <c r="AN458" s="111"/>
      <c r="AO458" s="111"/>
      <c r="AP458" s="111"/>
      <c r="AQ458" s="111"/>
      <c r="AR458" s="111"/>
      <c r="AS458" s="111"/>
      <c r="AT458" s="111"/>
      <c r="AU458" s="111"/>
      <c r="AV458" s="111"/>
      <c r="AW458" s="111"/>
      <c r="AX458" s="111"/>
      <c r="AY458" s="111"/>
      <c r="AZ458" s="111"/>
      <c r="BA458" s="111"/>
      <c r="BB458" s="111"/>
      <c r="BC458" s="111"/>
      <c r="BD458" s="111"/>
      <c r="BE458" s="111"/>
      <c r="BF458" s="111"/>
      <c r="BG458" s="111"/>
      <c r="BH458" s="111"/>
      <c r="BI458" s="111"/>
      <c r="BJ458" s="111"/>
      <c r="BK458" s="111"/>
      <c r="BL458" s="111"/>
      <c r="BM458" s="111"/>
      <c r="BN458" s="111"/>
      <c r="BO458" s="111"/>
      <c r="BP458" s="111"/>
      <c r="BQ458" s="111"/>
      <c r="BR458" s="111"/>
      <c r="BS458" s="111"/>
      <c r="BT458" s="111"/>
      <c r="BU458" s="111"/>
      <c r="BV458" s="111"/>
      <c r="BW458" s="111"/>
      <c r="BX458" s="111"/>
      <c r="BY458" s="111"/>
      <c r="BZ458" s="111"/>
      <c r="CA458" s="111"/>
      <c r="CB458" s="111"/>
      <c r="CC458" s="111"/>
      <c r="CD458" s="111"/>
      <c r="CE458" s="111"/>
      <c r="CF458" s="111"/>
      <c r="CG458" s="111"/>
      <c r="CH458" s="111"/>
      <c r="CI458" s="111"/>
      <c r="CJ458" s="111"/>
      <c r="CK458" s="111"/>
      <c r="CL458" s="111"/>
      <c r="CM458" s="111"/>
      <c r="CN458" s="111"/>
      <c r="CO458" s="111"/>
      <c r="CP458" s="111"/>
      <c r="CQ458" s="111"/>
      <c r="CR458" s="111"/>
      <c r="CS458" s="111"/>
      <c r="CT458" s="111"/>
      <c r="CU458" s="111"/>
      <c r="CV458" s="111"/>
      <c r="CW458" s="111"/>
      <c r="CX458" s="111"/>
      <c r="CY458" s="111"/>
      <c r="CZ458" s="111"/>
      <c r="DA458" s="111"/>
      <c r="DB458" s="111"/>
    </row>
    <row r="459" spans="2:106" x14ac:dyDescent="0.35">
      <c r="B459" s="111" t="str" cm="1">
        <f t="array" ref="B459">IFERROR(INDEX(#REF!,SMALL(#REF!,ROW(451:451))),"")</f>
        <v/>
      </c>
      <c r="C459" s="112"/>
      <c r="D459" s="112"/>
      <c r="E459" s="112"/>
      <c r="F459" s="112"/>
      <c r="G459" s="112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  <c r="AA459" s="111"/>
      <c r="AB459" s="111"/>
      <c r="AC459" s="111"/>
      <c r="AD459" s="111"/>
      <c r="AE459" s="111"/>
      <c r="AF459" s="111"/>
      <c r="AG459" s="111"/>
      <c r="AH459" s="111"/>
      <c r="AI459" s="111"/>
      <c r="AJ459" s="111"/>
      <c r="AK459" s="111"/>
      <c r="AL459" s="111"/>
      <c r="AM459" s="111"/>
      <c r="AN459" s="111"/>
      <c r="AO459" s="111"/>
      <c r="AP459" s="111"/>
      <c r="AQ459" s="111"/>
      <c r="AR459" s="111"/>
      <c r="AS459" s="111"/>
      <c r="AT459" s="111"/>
      <c r="AU459" s="111"/>
      <c r="AV459" s="111"/>
      <c r="AW459" s="111"/>
      <c r="AX459" s="111"/>
      <c r="AY459" s="111"/>
      <c r="AZ459" s="111"/>
      <c r="BA459" s="111"/>
      <c r="BB459" s="111"/>
      <c r="BC459" s="111"/>
      <c r="BD459" s="111"/>
      <c r="BE459" s="111"/>
      <c r="BF459" s="111"/>
      <c r="BG459" s="111"/>
      <c r="BH459" s="111"/>
      <c r="BI459" s="111"/>
      <c r="BJ459" s="111"/>
      <c r="BK459" s="111"/>
      <c r="BL459" s="111"/>
      <c r="BM459" s="111"/>
      <c r="BN459" s="111"/>
      <c r="BO459" s="111"/>
      <c r="BP459" s="111"/>
      <c r="BQ459" s="111"/>
      <c r="BR459" s="111"/>
      <c r="BS459" s="111"/>
      <c r="BT459" s="111"/>
      <c r="BU459" s="111"/>
      <c r="BV459" s="111"/>
      <c r="BW459" s="111"/>
      <c r="BX459" s="111"/>
      <c r="BY459" s="111"/>
      <c r="BZ459" s="111"/>
      <c r="CA459" s="111"/>
      <c r="CB459" s="111"/>
      <c r="CC459" s="111"/>
      <c r="CD459" s="111"/>
      <c r="CE459" s="111"/>
      <c r="CF459" s="111"/>
      <c r="CG459" s="111"/>
      <c r="CH459" s="111"/>
      <c r="CI459" s="111"/>
      <c r="CJ459" s="111"/>
      <c r="CK459" s="111"/>
      <c r="CL459" s="111"/>
      <c r="CM459" s="111"/>
      <c r="CN459" s="111"/>
      <c r="CO459" s="111"/>
      <c r="CP459" s="111"/>
      <c r="CQ459" s="111"/>
      <c r="CR459" s="111"/>
      <c r="CS459" s="111"/>
      <c r="CT459" s="111"/>
      <c r="CU459" s="111"/>
      <c r="CV459" s="111"/>
      <c r="CW459" s="111"/>
      <c r="CX459" s="111"/>
      <c r="CY459" s="111"/>
      <c r="CZ459" s="111"/>
      <c r="DA459" s="111"/>
      <c r="DB459" s="111"/>
    </row>
    <row r="460" spans="2:106" x14ac:dyDescent="0.35">
      <c r="B460" s="111" t="str" cm="1">
        <f t="array" ref="B460">IFERROR(INDEX(#REF!,SMALL(#REF!,ROW(452:452))),"")</f>
        <v/>
      </c>
      <c r="C460" s="112"/>
      <c r="D460" s="112"/>
      <c r="E460" s="112"/>
      <c r="F460" s="112"/>
      <c r="G460" s="112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  <c r="AA460" s="111"/>
      <c r="AB460" s="111"/>
      <c r="AC460" s="111"/>
      <c r="AD460" s="111"/>
      <c r="AE460" s="111"/>
      <c r="AF460" s="111"/>
      <c r="AG460" s="111"/>
      <c r="AH460" s="111"/>
      <c r="AI460" s="111"/>
      <c r="AJ460" s="111"/>
      <c r="AK460" s="111"/>
      <c r="AL460" s="111"/>
      <c r="AM460" s="111"/>
      <c r="AN460" s="111"/>
      <c r="AO460" s="111"/>
      <c r="AP460" s="111"/>
      <c r="AQ460" s="111"/>
      <c r="AR460" s="111"/>
      <c r="AS460" s="111"/>
      <c r="AT460" s="111"/>
      <c r="AU460" s="111"/>
      <c r="AV460" s="111"/>
      <c r="AW460" s="111"/>
      <c r="AX460" s="111"/>
      <c r="AY460" s="111"/>
      <c r="AZ460" s="111"/>
      <c r="BA460" s="111"/>
      <c r="BB460" s="111"/>
      <c r="BC460" s="111"/>
      <c r="BD460" s="111"/>
      <c r="BE460" s="111"/>
      <c r="BF460" s="111"/>
      <c r="BG460" s="111"/>
      <c r="BH460" s="111"/>
      <c r="BI460" s="111"/>
      <c r="BJ460" s="111"/>
      <c r="BK460" s="111"/>
      <c r="BL460" s="111"/>
      <c r="BM460" s="111"/>
      <c r="BN460" s="111"/>
      <c r="BO460" s="111"/>
      <c r="BP460" s="111"/>
      <c r="BQ460" s="111"/>
      <c r="BR460" s="111"/>
      <c r="BS460" s="111"/>
      <c r="BT460" s="111"/>
      <c r="BU460" s="111"/>
      <c r="BV460" s="111"/>
      <c r="BW460" s="111"/>
      <c r="BX460" s="111"/>
      <c r="BY460" s="111"/>
      <c r="BZ460" s="111"/>
      <c r="CA460" s="111"/>
      <c r="CB460" s="111"/>
      <c r="CC460" s="111"/>
      <c r="CD460" s="111"/>
      <c r="CE460" s="111"/>
      <c r="CF460" s="111"/>
      <c r="CG460" s="111"/>
      <c r="CH460" s="111"/>
      <c r="CI460" s="111"/>
      <c r="CJ460" s="111"/>
      <c r="CK460" s="111"/>
      <c r="CL460" s="111"/>
      <c r="CM460" s="111"/>
      <c r="CN460" s="111"/>
      <c r="CO460" s="111"/>
      <c r="CP460" s="111"/>
      <c r="CQ460" s="111"/>
      <c r="CR460" s="111"/>
      <c r="CS460" s="111"/>
      <c r="CT460" s="111"/>
      <c r="CU460" s="111"/>
      <c r="CV460" s="111"/>
      <c r="CW460" s="111"/>
      <c r="CX460" s="111"/>
      <c r="CY460" s="111"/>
      <c r="CZ460" s="111"/>
      <c r="DA460" s="111"/>
      <c r="DB460" s="111"/>
    </row>
    <row r="461" spans="2:106" x14ac:dyDescent="0.35">
      <c r="B461" s="111" t="str" cm="1">
        <f t="array" ref="B461">IFERROR(INDEX(#REF!,SMALL(#REF!,ROW(453:453))),"")</f>
        <v/>
      </c>
      <c r="C461" s="112"/>
      <c r="D461" s="112"/>
      <c r="E461" s="112"/>
      <c r="F461" s="112"/>
      <c r="G461" s="112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  <c r="AA461" s="111"/>
      <c r="AB461" s="111"/>
      <c r="AC461" s="111"/>
      <c r="AD461" s="111"/>
      <c r="AE461" s="111"/>
      <c r="AF461" s="111"/>
      <c r="AG461" s="111"/>
      <c r="AH461" s="111"/>
      <c r="AI461" s="111"/>
      <c r="AJ461" s="111"/>
      <c r="AK461" s="111"/>
      <c r="AL461" s="111"/>
      <c r="AM461" s="111"/>
      <c r="AN461" s="111"/>
      <c r="AO461" s="111"/>
      <c r="AP461" s="111"/>
      <c r="AQ461" s="111"/>
      <c r="AR461" s="111"/>
      <c r="AS461" s="111"/>
      <c r="AT461" s="111"/>
      <c r="AU461" s="111"/>
      <c r="AV461" s="111"/>
      <c r="AW461" s="111"/>
      <c r="AX461" s="111"/>
      <c r="AY461" s="111"/>
      <c r="AZ461" s="111"/>
      <c r="BA461" s="111"/>
      <c r="BB461" s="111"/>
      <c r="BC461" s="111"/>
      <c r="BD461" s="111"/>
      <c r="BE461" s="111"/>
      <c r="BF461" s="111"/>
      <c r="BG461" s="111"/>
      <c r="BH461" s="111"/>
      <c r="BI461" s="111"/>
      <c r="BJ461" s="111"/>
      <c r="BK461" s="111"/>
      <c r="BL461" s="111"/>
      <c r="BM461" s="111"/>
      <c r="BN461" s="111"/>
      <c r="BO461" s="111"/>
      <c r="BP461" s="111"/>
      <c r="BQ461" s="111"/>
      <c r="BR461" s="111"/>
      <c r="BS461" s="111"/>
      <c r="BT461" s="111"/>
      <c r="BU461" s="111"/>
      <c r="BV461" s="111"/>
      <c r="BW461" s="111"/>
      <c r="BX461" s="111"/>
      <c r="BY461" s="111"/>
      <c r="BZ461" s="111"/>
      <c r="CA461" s="111"/>
      <c r="CB461" s="111"/>
      <c r="CC461" s="111"/>
      <c r="CD461" s="111"/>
      <c r="CE461" s="111"/>
      <c r="CF461" s="111"/>
      <c r="CG461" s="111"/>
      <c r="CH461" s="111"/>
      <c r="CI461" s="111"/>
      <c r="CJ461" s="111"/>
      <c r="CK461" s="111"/>
      <c r="CL461" s="111"/>
      <c r="CM461" s="111"/>
      <c r="CN461" s="111"/>
      <c r="CO461" s="111"/>
      <c r="CP461" s="111"/>
      <c r="CQ461" s="111"/>
      <c r="CR461" s="111"/>
      <c r="CS461" s="111"/>
      <c r="CT461" s="111"/>
      <c r="CU461" s="111"/>
      <c r="CV461" s="111"/>
      <c r="CW461" s="111"/>
      <c r="CX461" s="111"/>
      <c r="CY461" s="111"/>
      <c r="CZ461" s="111"/>
      <c r="DA461" s="111"/>
      <c r="DB461" s="111"/>
    </row>
    <row r="462" spans="2:106" x14ac:dyDescent="0.35">
      <c r="B462" s="111" t="str" cm="1">
        <f t="array" ref="B462">IFERROR(INDEX(#REF!,SMALL(#REF!,ROW(454:454))),"")</f>
        <v/>
      </c>
      <c r="C462" s="112"/>
      <c r="D462" s="112"/>
      <c r="E462" s="112"/>
      <c r="F462" s="112"/>
      <c r="G462" s="112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  <c r="AA462" s="111"/>
      <c r="AB462" s="111"/>
      <c r="AC462" s="111"/>
      <c r="AD462" s="111"/>
      <c r="AE462" s="111"/>
      <c r="AF462" s="111"/>
      <c r="AG462" s="111"/>
      <c r="AH462" s="111"/>
      <c r="AI462" s="111"/>
      <c r="AJ462" s="111"/>
      <c r="AK462" s="111"/>
      <c r="AL462" s="111"/>
      <c r="AM462" s="111"/>
      <c r="AN462" s="111"/>
      <c r="AO462" s="111"/>
      <c r="AP462" s="111"/>
      <c r="AQ462" s="111"/>
      <c r="AR462" s="111"/>
      <c r="AS462" s="111"/>
      <c r="AT462" s="111"/>
      <c r="AU462" s="111"/>
      <c r="AV462" s="111"/>
      <c r="AW462" s="111"/>
      <c r="AX462" s="111"/>
      <c r="AY462" s="111"/>
      <c r="AZ462" s="111"/>
      <c r="BA462" s="111"/>
      <c r="BB462" s="111"/>
      <c r="BC462" s="111"/>
      <c r="BD462" s="111"/>
      <c r="BE462" s="111"/>
      <c r="BF462" s="111"/>
      <c r="BG462" s="111"/>
      <c r="BH462" s="111"/>
      <c r="BI462" s="111"/>
      <c r="BJ462" s="111"/>
      <c r="BK462" s="111"/>
      <c r="BL462" s="111"/>
      <c r="BM462" s="111"/>
      <c r="BN462" s="111"/>
      <c r="BO462" s="111"/>
      <c r="BP462" s="111"/>
      <c r="BQ462" s="111"/>
      <c r="BR462" s="111"/>
      <c r="BS462" s="111"/>
      <c r="BT462" s="111"/>
      <c r="BU462" s="111"/>
      <c r="BV462" s="111"/>
      <c r="BW462" s="111"/>
      <c r="BX462" s="111"/>
      <c r="BY462" s="111"/>
      <c r="BZ462" s="111"/>
      <c r="CA462" s="111"/>
      <c r="CB462" s="111"/>
      <c r="CC462" s="111"/>
      <c r="CD462" s="111"/>
      <c r="CE462" s="111"/>
      <c r="CF462" s="111"/>
      <c r="CG462" s="111"/>
      <c r="CH462" s="111"/>
      <c r="CI462" s="111"/>
      <c r="CJ462" s="111"/>
      <c r="CK462" s="111"/>
      <c r="CL462" s="111"/>
      <c r="CM462" s="111"/>
      <c r="CN462" s="111"/>
      <c r="CO462" s="111"/>
      <c r="CP462" s="111"/>
      <c r="CQ462" s="111"/>
      <c r="CR462" s="111"/>
      <c r="CS462" s="111"/>
      <c r="CT462" s="111"/>
      <c r="CU462" s="111"/>
      <c r="CV462" s="111"/>
      <c r="CW462" s="111"/>
      <c r="CX462" s="111"/>
      <c r="CY462" s="111"/>
      <c r="CZ462" s="111"/>
      <c r="DA462" s="111"/>
      <c r="DB462" s="111"/>
    </row>
    <row r="463" spans="2:106" x14ac:dyDescent="0.35">
      <c r="B463" s="111" t="str" cm="1">
        <f t="array" ref="B463">IFERROR(INDEX(#REF!,SMALL(#REF!,ROW(455:455))),"")</f>
        <v/>
      </c>
      <c r="C463" s="112"/>
      <c r="D463" s="112"/>
      <c r="E463" s="112"/>
      <c r="F463" s="112"/>
      <c r="G463" s="112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  <c r="AA463" s="111"/>
      <c r="AB463" s="111"/>
      <c r="AC463" s="111"/>
      <c r="AD463" s="111"/>
      <c r="AE463" s="111"/>
      <c r="AF463" s="111"/>
      <c r="AG463" s="111"/>
      <c r="AH463" s="111"/>
      <c r="AI463" s="111"/>
      <c r="AJ463" s="111"/>
      <c r="AK463" s="111"/>
      <c r="AL463" s="111"/>
      <c r="AM463" s="111"/>
      <c r="AN463" s="111"/>
      <c r="AO463" s="111"/>
      <c r="AP463" s="111"/>
      <c r="AQ463" s="111"/>
      <c r="AR463" s="111"/>
      <c r="AS463" s="111"/>
      <c r="AT463" s="111"/>
      <c r="AU463" s="111"/>
      <c r="AV463" s="111"/>
      <c r="AW463" s="111"/>
      <c r="AX463" s="111"/>
      <c r="AY463" s="111"/>
      <c r="AZ463" s="111"/>
      <c r="BA463" s="111"/>
      <c r="BB463" s="111"/>
      <c r="BC463" s="111"/>
      <c r="BD463" s="111"/>
      <c r="BE463" s="111"/>
      <c r="BF463" s="111"/>
      <c r="BG463" s="111"/>
      <c r="BH463" s="111"/>
      <c r="BI463" s="111"/>
      <c r="BJ463" s="111"/>
      <c r="BK463" s="111"/>
      <c r="BL463" s="111"/>
      <c r="BM463" s="111"/>
      <c r="BN463" s="111"/>
      <c r="BO463" s="111"/>
      <c r="BP463" s="111"/>
      <c r="BQ463" s="111"/>
      <c r="BR463" s="111"/>
      <c r="BS463" s="111"/>
      <c r="BT463" s="111"/>
      <c r="BU463" s="111"/>
      <c r="BV463" s="111"/>
      <c r="BW463" s="111"/>
      <c r="BX463" s="111"/>
      <c r="BY463" s="111"/>
      <c r="BZ463" s="111"/>
      <c r="CA463" s="111"/>
      <c r="CB463" s="111"/>
      <c r="CC463" s="111"/>
      <c r="CD463" s="111"/>
      <c r="CE463" s="111"/>
      <c r="CF463" s="111"/>
      <c r="CG463" s="111"/>
      <c r="CH463" s="111"/>
      <c r="CI463" s="111"/>
      <c r="CJ463" s="111"/>
      <c r="CK463" s="111"/>
      <c r="CL463" s="111"/>
      <c r="CM463" s="111"/>
      <c r="CN463" s="111"/>
      <c r="CO463" s="111"/>
      <c r="CP463" s="111"/>
      <c r="CQ463" s="111"/>
      <c r="CR463" s="111"/>
      <c r="CS463" s="111"/>
      <c r="CT463" s="111"/>
      <c r="CU463" s="111"/>
      <c r="CV463" s="111"/>
      <c r="CW463" s="111"/>
      <c r="CX463" s="111"/>
      <c r="CY463" s="111"/>
      <c r="CZ463" s="111"/>
      <c r="DA463" s="111"/>
      <c r="DB463" s="111"/>
    </row>
    <row r="464" spans="2:106" x14ac:dyDescent="0.35">
      <c r="B464" s="111" t="str" cm="1">
        <f t="array" ref="B464">IFERROR(INDEX(#REF!,SMALL(#REF!,ROW(456:456))),"")</f>
        <v/>
      </c>
      <c r="C464" s="112"/>
      <c r="D464" s="112"/>
      <c r="E464" s="112"/>
      <c r="F464" s="112"/>
      <c r="G464" s="112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  <c r="AA464" s="111"/>
      <c r="AB464" s="111"/>
      <c r="AC464" s="111"/>
      <c r="AD464" s="111"/>
      <c r="AE464" s="111"/>
      <c r="AF464" s="111"/>
      <c r="AG464" s="111"/>
      <c r="AH464" s="111"/>
      <c r="AI464" s="111"/>
      <c r="AJ464" s="111"/>
      <c r="AK464" s="111"/>
      <c r="AL464" s="111"/>
      <c r="AM464" s="111"/>
      <c r="AN464" s="111"/>
      <c r="AO464" s="111"/>
      <c r="AP464" s="111"/>
      <c r="AQ464" s="111"/>
      <c r="AR464" s="111"/>
      <c r="AS464" s="111"/>
      <c r="AT464" s="111"/>
      <c r="AU464" s="111"/>
      <c r="AV464" s="111"/>
      <c r="AW464" s="111"/>
      <c r="AX464" s="111"/>
      <c r="AY464" s="111"/>
      <c r="AZ464" s="111"/>
      <c r="BA464" s="111"/>
      <c r="BB464" s="111"/>
      <c r="BC464" s="111"/>
      <c r="BD464" s="111"/>
      <c r="BE464" s="111"/>
      <c r="BF464" s="111"/>
      <c r="BG464" s="111"/>
      <c r="BH464" s="111"/>
      <c r="BI464" s="111"/>
      <c r="BJ464" s="111"/>
      <c r="BK464" s="111"/>
      <c r="BL464" s="111"/>
      <c r="BM464" s="111"/>
      <c r="BN464" s="111"/>
      <c r="BO464" s="111"/>
      <c r="BP464" s="111"/>
      <c r="BQ464" s="111"/>
      <c r="BR464" s="111"/>
      <c r="BS464" s="111"/>
      <c r="BT464" s="111"/>
      <c r="BU464" s="111"/>
      <c r="BV464" s="111"/>
      <c r="BW464" s="111"/>
      <c r="BX464" s="111"/>
      <c r="BY464" s="111"/>
      <c r="BZ464" s="111"/>
      <c r="CA464" s="111"/>
      <c r="CB464" s="111"/>
      <c r="CC464" s="111"/>
      <c r="CD464" s="111"/>
      <c r="CE464" s="111"/>
      <c r="CF464" s="111"/>
      <c r="CG464" s="111"/>
      <c r="CH464" s="111"/>
      <c r="CI464" s="111"/>
      <c r="CJ464" s="111"/>
      <c r="CK464" s="111"/>
      <c r="CL464" s="111"/>
      <c r="CM464" s="111"/>
      <c r="CN464" s="111"/>
      <c r="CO464" s="111"/>
      <c r="CP464" s="111"/>
      <c r="CQ464" s="111"/>
      <c r="CR464" s="111"/>
      <c r="CS464" s="111"/>
      <c r="CT464" s="111"/>
      <c r="CU464" s="111"/>
      <c r="CV464" s="111"/>
      <c r="CW464" s="111"/>
      <c r="CX464" s="111"/>
      <c r="CY464" s="111"/>
      <c r="CZ464" s="111"/>
      <c r="DA464" s="111"/>
      <c r="DB464" s="111"/>
    </row>
    <row r="465" spans="2:106" x14ac:dyDescent="0.35">
      <c r="B465" s="111" t="str" cm="1">
        <f t="array" ref="B465">IFERROR(INDEX(#REF!,SMALL(#REF!,ROW(457:457))),"")</f>
        <v/>
      </c>
      <c r="C465" s="112"/>
      <c r="D465" s="112"/>
      <c r="E465" s="112"/>
      <c r="F465" s="112"/>
      <c r="G465" s="112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  <c r="AA465" s="111"/>
      <c r="AB465" s="111"/>
      <c r="AC465" s="111"/>
      <c r="AD465" s="111"/>
      <c r="AE465" s="111"/>
      <c r="AF465" s="111"/>
      <c r="AG465" s="111"/>
      <c r="AH465" s="111"/>
      <c r="AI465" s="111"/>
      <c r="AJ465" s="111"/>
      <c r="AK465" s="111"/>
      <c r="AL465" s="111"/>
      <c r="AM465" s="111"/>
      <c r="AN465" s="111"/>
      <c r="AO465" s="111"/>
      <c r="AP465" s="111"/>
      <c r="AQ465" s="111"/>
      <c r="AR465" s="111"/>
      <c r="AS465" s="111"/>
      <c r="AT465" s="111"/>
      <c r="AU465" s="111"/>
      <c r="AV465" s="111"/>
      <c r="AW465" s="111"/>
      <c r="AX465" s="111"/>
      <c r="AY465" s="111"/>
      <c r="AZ465" s="111"/>
      <c r="BA465" s="111"/>
      <c r="BB465" s="111"/>
      <c r="BC465" s="111"/>
      <c r="BD465" s="111"/>
      <c r="BE465" s="111"/>
      <c r="BF465" s="111"/>
      <c r="BG465" s="111"/>
      <c r="BH465" s="111"/>
      <c r="BI465" s="111"/>
      <c r="BJ465" s="111"/>
      <c r="BK465" s="111"/>
      <c r="BL465" s="111"/>
      <c r="BM465" s="111"/>
      <c r="BN465" s="111"/>
      <c r="BO465" s="111"/>
      <c r="BP465" s="111"/>
      <c r="BQ465" s="111"/>
      <c r="BR465" s="111"/>
      <c r="BS465" s="111"/>
      <c r="BT465" s="111"/>
      <c r="BU465" s="111"/>
      <c r="BV465" s="111"/>
      <c r="BW465" s="111"/>
      <c r="BX465" s="111"/>
      <c r="BY465" s="111"/>
      <c r="BZ465" s="111"/>
      <c r="CA465" s="111"/>
      <c r="CB465" s="111"/>
      <c r="CC465" s="111"/>
      <c r="CD465" s="111"/>
      <c r="CE465" s="111"/>
      <c r="CF465" s="111"/>
      <c r="CG465" s="111"/>
      <c r="CH465" s="111"/>
      <c r="CI465" s="111"/>
      <c r="CJ465" s="111"/>
      <c r="CK465" s="111"/>
      <c r="CL465" s="111"/>
      <c r="CM465" s="111"/>
      <c r="CN465" s="111"/>
      <c r="CO465" s="111"/>
      <c r="CP465" s="111"/>
      <c r="CQ465" s="111"/>
      <c r="CR465" s="111"/>
      <c r="CS465" s="111"/>
      <c r="CT465" s="111"/>
      <c r="CU465" s="111"/>
      <c r="CV465" s="111"/>
      <c r="CW465" s="111"/>
      <c r="CX465" s="111"/>
      <c r="CY465" s="111"/>
      <c r="CZ465" s="111"/>
      <c r="DA465" s="111"/>
      <c r="DB465" s="111"/>
    </row>
    <row r="466" spans="2:106" x14ac:dyDescent="0.35">
      <c r="B466" s="111" t="str" cm="1">
        <f t="array" ref="B466">IFERROR(INDEX(#REF!,SMALL(#REF!,ROW(458:458))),"")</f>
        <v/>
      </c>
      <c r="C466" s="112"/>
      <c r="D466" s="112"/>
      <c r="E466" s="112"/>
      <c r="F466" s="112"/>
      <c r="G466" s="112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  <c r="AA466" s="111"/>
      <c r="AB466" s="111"/>
      <c r="AC466" s="111"/>
      <c r="AD466" s="111"/>
      <c r="AE466" s="111"/>
      <c r="AF466" s="111"/>
      <c r="AG466" s="111"/>
      <c r="AH466" s="111"/>
      <c r="AI466" s="111"/>
      <c r="AJ466" s="111"/>
      <c r="AK466" s="111"/>
      <c r="AL466" s="111"/>
      <c r="AM466" s="111"/>
      <c r="AN466" s="111"/>
      <c r="AO466" s="111"/>
      <c r="AP466" s="111"/>
      <c r="AQ466" s="111"/>
      <c r="AR466" s="111"/>
      <c r="AS466" s="111"/>
      <c r="AT466" s="111"/>
      <c r="AU466" s="111"/>
      <c r="AV466" s="111"/>
      <c r="AW466" s="111"/>
      <c r="AX466" s="111"/>
      <c r="AY466" s="111"/>
      <c r="AZ466" s="111"/>
      <c r="BA466" s="111"/>
      <c r="BB466" s="111"/>
      <c r="BC466" s="111"/>
      <c r="BD466" s="111"/>
      <c r="BE466" s="111"/>
      <c r="BF466" s="111"/>
      <c r="BG466" s="111"/>
      <c r="BH466" s="111"/>
      <c r="BI466" s="111"/>
      <c r="BJ466" s="111"/>
      <c r="BK466" s="111"/>
      <c r="BL466" s="111"/>
      <c r="BM466" s="111"/>
      <c r="BN466" s="111"/>
      <c r="BO466" s="111"/>
      <c r="BP466" s="111"/>
      <c r="BQ466" s="111"/>
      <c r="BR466" s="111"/>
      <c r="BS466" s="111"/>
      <c r="BT466" s="111"/>
      <c r="BU466" s="111"/>
      <c r="BV466" s="111"/>
      <c r="BW466" s="111"/>
      <c r="BX466" s="111"/>
      <c r="BY466" s="111"/>
      <c r="BZ466" s="111"/>
      <c r="CA466" s="111"/>
      <c r="CB466" s="111"/>
      <c r="CC466" s="111"/>
      <c r="CD466" s="111"/>
      <c r="CE466" s="111"/>
      <c r="CF466" s="111"/>
      <c r="CG466" s="111"/>
      <c r="CH466" s="111"/>
      <c r="CI466" s="111"/>
      <c r="CJ466" s="111"/>
      <c r="CK466" s="111"/>
      <c r="CL466" s="111"/>
      <c r="CM466" s="111"/>
      <c r="CN466" s="111"/>
      <c r="CO466" s="111"/>
      <c r="CP466" s="111"/>
      <c r="CQ466" s="111"/>
      <c r="CR466" s="111"/>
      <c r="CS466" s="111"/>
      <c r="CT466" s="111"/>
      <c r="CU466" s="111"/>
      <c r="CV466" s="111"/>
      <c r="CW466" s="111"/>
      <c r="CX466" s="111"/>
      <c r="CY466" s="111"/>
      <c r="CZ466" s="111"/>
      <c r="DA466" s="111"/>
      <c r="DB466" s="111"/>
    </row>
    <row r="467" spans="2:106" x14ac:dyDescent="0.35">
      <c r="B467" s="111" t="str" cm="1">
        <f t="array" ref="B467">IFERROR(INDEX(#REF!,SMALL(#REF!,ROW(459:459))),"")</f>
        <v/>
      </c>
      <c r="C467" s="112"/>
      <c r="D467" s="112"/>
      <c r="E467" s="112"/>
      <c r="F467" s="112"/>
      <c r="G467" s="112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  <c r="AA467" s="111"/>
      <c r="AB467" s="111"/>
      <c r="AC467" s="111"/>
      <c r="AD467" s="111"/>
      <c r="AE467" s="111"/>
      <c r="AF467" s="111"/>
      <c r="AG467" s="111"/>
      <c r="AH467" s="111"/>
      <c r="AI467" s="111"/>
      <c r="AJ467" s="111"/>
      <c r="AK467" s="111"/>
      <c r="AL467" s="111"/>
      <c r="AM467" s="111"/>
      <c r="AN467" s="111"/>
      <c r="AO467" s="111"/>
      <c r="AP467" s="111"/>
      <c r="AQ467" s="111"/>
      <c r="AR467" s="111"/>
      <c r="AS467" s="111"/>
      <c r="AT467" s="111"/>
      <c r="AU467" s="111"/>
      <c r="AV467" s="111"/>
      <c r="AW467" s="111"/>
      <c r="AX467" s="111"/>
      <c r="AY467" s="111"/>
      <c r="AZ467" s="111"/>
      <c r="BA467" s="111"/>
      <c r="BB467" s="111"/>
      <c r="BC467" s="111"/>
      <c r="BD467" s="111"/>
      <c r="BE467" s="111"/>
      <c r="BF467" s="111"/>
      <c r="BG467" s="111"/>
      <c r="BH467" s="111"/>
      <c r="BI467" s="111"/>
      <c r="BJ467" s="111"/>
      <c r="BK467" s="111"/>
      <c r="BL467" s="111"/>
      <c r="BM467" s="111"/>
      <c r="BN467" s="111"/>
      <c r="BO467" s="111"/>
      <c r="BP467" s="111"/>
      <c r="BQ467" s="111"/>
      <c r="BR467" s="111"/>
      <c r="BS467" s="111"/>
      <c r="BT467" s="111"/>
      <c r="BU467" s="111"/>
      <c r="BV467" s="111"/>
      <c r="BW467" s="111"/>
      <c r="BX467" s="111"/>
      <c r="BY467" s="111"/>
      <c r="BZ467" s="111"/>
      <c r="CA467" s="111"/>
      <c r="CB467" s="111"/>
      <c r="CC467" s="111"/>
      <c r="CD467" s="111"/>
      <c r="CE467" s="111"/>
      <c r="CF467" s="111"/>
      <c r="CG467" s="111"/>
      <c r="CH467" s="111"/>
      <c r="CI467" s="111"/>
      <c r="CJ467" s="111"/>
      <c r="CK467" s="111"/>
      <c r="CL467" s="111"/>
      <c r="CM467" s="111"/>
      <c r="CN467" s="111"/>
      <c r="CO467" s="111"/>
      <c r="CP467" s="111"/>
      <c r="CQ467" s="111"/>
      <c r="CR467" s="111"/>
      <c r="CS467" s="111"/>
      <c r="CT467" s="111"/>
      <c r="CU467" s="111"/>
      <c r="CV467" s="111"/>
      <c r="CW467" s="111"/>
      <c r="CX467" s="111"/>
      <c r="CY467" s="111"/>
      <c r="CZ467" s="111"/>
      <c r="DA467" s="111"/>
      <c r="DB467" s="111"/>
    </row>
    <row r="468" spans="2:106" x14ac:dyDescent="0.35">
      <c r="B468" s="111" t="str" cm="1">
        <f t="array" ref="B468">IFERROR(INDEX(#REF!,SMALL(#REF!,ROW(460:460))),"")</f>
        <v/>
      </c>
      <c r="C468" s="112"/>
      <c r="D468" s="112"/>
      <c r="E468" s="112"/>
      <c r="F468" s="112"/>
      <c r="G468" s="112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  <c r="AA468" s="111"/>
      <c r="AB468" s="111"/>
      <c r="AC468" s="111"/>
      <c r="AD468" s="111"/>
      <c r="AE468" s="111"/>
      <c r="AF468" s="111"/>
      <c r="AG468" s="111"/>
      <c r="AH468" s="111"/>
      <c r="AI468" s="111"/>
      <c r="AJ468" s="111"/>
      <c r="AK468" s="111"/>
      <c r="AL468" s="111"/>
      <c r="AM468" s="111"/>
      <c r="AN468" s="111"/>
      <c r="AO468" s="111"/>
      <c r="AP468" s="111"/>
      <c r="AQ468" s="111"/>
      <c r="AR468" s="111"/>
      <c r="AS468" s="111"/>
      <c r="AT468" s="111"/>
      <c r="AU468" s="111"/>
      <c r="AV468" s="111"/>
      <c r="AW468" s="111"/>
      <c r="AX468" s="111"/>
      <c r="AY468" s="111"/>
      <c r="AZ468" s="111"/>
      <c r="BA468" s="111"/>
      <c r="BB468" s="111"/>
      <c r="BC468" s="111"/>
      <c r="BD468" s="111"/>
      <c r="BE468" s="111"/>
      <c r="BF468" s="111"/>
      <c r="BG468" s="111"/>
      <c r="BH468" s="111"/>
      <c r="BI468" s="111"/>
      <c r="BJ468" s="111"/>
      <c r="BK468" s="111"/>
      <c r="BL468" s="111"/>
      <c r="BM468" s="111"/>
      <c r="BN468" s="111"/>
      <c r="BO468" s="111"/>
      <c r="BP468" s="111"/>
      <c r="BQ468" s="111"/>
      <c r="BR468" s="111"/>
      <c r="BS468" s="111"/>
      <c r="BT468" s="111"/>
      <c r="BU468" s="111"/>
      <c r="BV468" s="111"/>
      <c r="BW468" s="111"/>
      <c r="BX468" s="111"/>
      <c r="BY468" s="111"/>
      <c r="BZ468" s="111"/>
      <c r="CA468" s="111"/>
      <c r="CB468" s="111"/>
      <c r="CC468" s="111"/>
      <c r="CD468" s="111"/>
      <c r="CE468" s="111"/>
      <c r="CF468" s="111"/>
      <c r="CG468" s="111"/>
      <c r="CH468" s="111"/>
      <c r="CI468" s="111"/>
      <c r="CJ468" s="111"/>
      <c r="CK468" s="111"/>
      <c r="CL468" s="111"/>
      <c r="CM468" s="111"/>
      <c r="CN468" s="111"/>
      <c r="CO468" s="111"/>
      <c r="CP468" s="111"/>
      <c r="CQ468" s="111"/>
      <c r="CR468" s="111"/>
      <c r="CS468" s="111"/>
      <c r="CT468" s="111"/>
      <c r="CU468" s="111"/>
      <c r="CV468" s="111"/>
      <c r="CW468" s="111"/>
      <c r="CX468" s="111"/>
      <c r="CY468" s="111"/>
      <c r="CZ468" s="111"/>
      <c r="DA468" s="111"/>
      <c r="DB468" s="111"/>
    </row>
    <row r="469" spans="2:106" x14ac:dyDescent="0.35">
      <c r="B469" s="111" t="str" cm="1">
        <f t="array" ref="B469">IFERROR(INDEX(#REF!,SMALL(#REF!,ROW(461:461))),"")</f>
        <v/>
      </c>
      <c r="C469" s="112"/>
      <c r="D469" s="112"/>
      <c r="E469" s="112"/>
      <c r="F469" s="112"/>
      <c r="G469" s="112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  <c r="AA469" s="111"/>
      <c r="AB469" s="111"/>
      <c r="AC469" s="111"/>
      <c r="AD469" s="111"/>
      <c r="AE469" s="111"/>
      <c r="AF469" s="111"/>
      <c r="AG469" s="111"/>
      <c r="AH469" s="111"/>
      <c r="AI469" s="111"/>
      <c r="AJ469" s="111"/>
      <c r="AK469" s="111"/>
      <c r="AL469" s="111"/>
      <c r="AM469" s="111"/>
      <c r="AN469" s="111"/>
      <c r="AO469" s="111"/>
      <c r="AP469" s="111"/>
      <c r="AQ469" s="111"/>
      <c r="AR469" s="111"/>
      <c r="AS469" s="111"/>
      <c r="AT469" s="111"/>
      <c r="AU469" s="111"/>
      <c r="AV469" s="111"/>
      <c r="AW469" s="111"/>
      <c r="AX469" s="111"/>
      <c r="AY469" s="111"/>
      <c r="AZ469" s="111"/>
      <c r="BA469" s="111"/>
      <c r="BB469" s="111"/>
      <c r="BC469" s="111"/>
      <c r="BD469" s="111"/>
      <c r="BE469" s="111"/>
      <c r="BF469" s="111"/>
      <c r="BG469" s="111"/>
      <c r="BH469" s="111"/>
      <c r="BI469" s="111"/>
      <c r="BJ469" s="111"/>
      <c r="BK469" s="111"/>
      <c r="BL469" s="111"/>
      <c r="BM469" s="111"/>
      <c r="BN469" s="111"/>
      <c r="BO469" s="111"/>
      <c r="BP469" s="111"/>
      <c r="BQ469" s="111"/>
      <c r="BR469" s="111"/>
      <c r="BS469" s="111"/>
      <c r="BT469" s="111"/>
      <c r="BU469" s="111"/>
      <c r="BV469" s="111"/>
      <c r="BW469" s="111"/>
      <c r="BX469" s="111"/>
      <c r="BY469" s="111"/>
      <c r="BZ469" s="111"/>
      <c r="CA469" s="111"/>
      <c r="CB469" s="111"/>
      <c r="CC469" s="111"/>
      <c r="CD469" s="111"/>
      <c r="CE469" s="111"/>
      <c r="CF469" s="111"/>
      <c r="CG469" s="111"/>
      <c r="CH469" s="111"/>
      <c r="CI469" s="111"/>
      <c r="CJ469" s="111"/>
      <c r="CK469" s="111"/>
      <c r="CL469" s="111"/>
      <c r="CM469" s="111"/>
      <c r="CN469" s="111"/>
      <c r="CO469" s="111"/>
      <c r="CP469" s="111"/>
      <c r="CQ469" s="111"/>
      <c r="CR469" s="111"/>
      <c r="CS469" s="111"/>
      <c r="CT469" s="111"/>
      <c r="CU469" s="111"/>
      <c r="CV469" s="111"/>
      <c r="CW469" s="111"/>
      <c r="CX469" s="111"/>
      <c r="CY469" s="111"/>
      <c r="CZ469" s="111"/>
      <c r="DA469" s="111"/>
      <c r="DB469" s="111"/>
    </row>
    <row r="470" spans="2:106" x14ac:dyDescent="0.35">
      <c r="B470" s="111" t="str" cm="1">
        <f t="array" ref="B470">IFERROR(INDEX(#REF!,SMALL(#REF!,ROW(462:462))),"")</f>
        <v/>
      </c>
      <c r="C470" s="112"/>
      <c r="D470" s="112"/>
      <c r="E470" s="112"/>
      <c r="F470" s="112"/>
      <c r="G470" s="112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  <c r="AA470" s="111"/>
      <c r="AB470" s="111"/>
      <c r="AC470" s="111"/>
      <c r="AD470" s="111"/>
      <c r="AE470" s="111"/>
      <c r="AF470" s="111"/>
      <c r="AG470" s="111"/>
      <c r="AH470" s="111"/>
      <c r="AI470" s="111"/>
      <c r="AJ470" s="111"/>
      <c r="AK470" s="111"/>
      <c r="AL470" s="111"/>
      <c r="AM470" s="111"/>
      <c r="AN470" s="111"/>
      <c r="AO470" s="111"/>
      <c r="AP470" s="111"/>
      <c r="AQ470" s="111"/>
      <c r="AR470" s="111"/>
      <c r="AS470" s="111"/>
      <c r="AT470" s="111"/>
      <c r="AU470" s="111"/>
      <c r="AV470" s="111"/>
      <c r="AW470" s="111"/>
      <c r="AX470" s="111"/>
      <c r="AY470" s="111"/>
      <c r="AZ470" s="111"/>
      <c r="BA470" s="111"/>
      <c r="BB470" s="111"/>
      <c r="BC470" s="111"/>
      <c r="BD470" s="111"/>
      <c r="BE470" s="111"/>
      <c r="BF470" s="111"/>
      <c r="BG470" s="111"/>
      <c r="BH470" s="111"/>
      <c r="BI470" s="111"/>
      <c r="BJ470" s="111"/>
      <c r="BK470" s="111"/>
      <c r="BL470" s="111"/>
      <c r="BM470" s="111"/>
      <c r="BN470" s="111"/>
      <c r="BO470" s="111"/>
      <c r="BP470" s="111"/>
      <c r="BQ470" s="111"/>
      <c r="BR470" s="111"/>
      <c r="BS470" s="111"/>
      <c r="BT470" s="111"/>
      <c r="BU470" s="111"/>
      <c r="BV470" s="111"/>
      <c r="BW470" s="111"/>
      <c r="BX470" s="111"/>
      <c r="BY470" s="111"/>
      <c r="BZ470" s="111"/>
      <c r="CA470" s="111"/>
      <c r="CB470" s="111"/>
      <c r="CC470" s="111"/>
      <c r="CD470" s="111"/>
      <c r="CE470" s="111"/>
      <c r="CF470" s="111"/>
      <c r="CG470" s="111"/>
      <c r="CH470" s="111"/>
      <c r="CI470" s="111"/>
      <c r="CJ470" s="111"/>
      <c r="CK470" s="111"/>
      <c r="CL470" s="111"/>
      <c r="CM470" s="111"/>
      <c r="CN470" s="111"/>
      <c r="CO470" s="111"/>
      <c r="CP470" s="111"/>
      <c r="CQ470" s="111"/>
      <c r="CR470" s="111"/>
      <c r="CS470" s="111"/>
      <c r="CT470" s="111"/>
      <c r="CU470" s="111"/>
      <c r="CV470" s="111"/>
      <c r="CW470" s="111"/>
      <c r="CX470" s="111"/>
      <c r="CY470" s="111"/>
      <c r="CZ470" s="111"/>
      <c r="DA470" s="111"/>
      <c r="DB470" s="111"/>
    </row>
    <row r="471" spans="2:106" x14ac:dyDescent="0.35">
      <c r="B471" s="111" t="str" cm="1">
        <f t="array" ref="B471">IFERROR(INDEX(#REF!,SMALL(#REF!,ROW(463:463))),"")</f>
        <v/>
      </c>
      <c r="C471" s="112"/>
      <c r="D471" s="112"/>
      <c r="E471" s="112"/>
      <c r="F471" s="112"/>
      <c r="G471" s="112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  <c r="AA471" s="111"/>
      <c r="AB471" s="111"/>
      <c r="AC471" s="111"/>
      <c r="AD471" s="111"/>
      <c r="AE471" s="111"/>
      <c r="AF471" s="111"/>
      <c r="AG471" s="111"/>
      <c r="AH471" s="111"/>
      <c r="AI471" s="111"/>
      <c r="AJ471" s="111"/>
      <c r="AK471" s="111"/>
      <c r="AL471" s="111"/>
      <c r="AM471" s="111"/>
      <c r="AN471" s="111"/>
      <c r="AO471" s="111"/>
      <c r="AP471" s="111"/>
      <c r="AQ471" s="111"/>
      <c r="AR471" s="111"/>
      <c r="AS471" s="111"/>
      <c r="AT471" s="111"/>
      <c r="AU471" s="111"/>
      <c r="AV471" s="111"/>
      <c r="AW471" s="111"/>
      <c r="AX471" s="111"/>
      <c r="AY471" s="111"/>
      <c r="AZ471" s="111"/>
      <c r="BA471" s="111"/>
      <c r="BB471" s="111"/>
      <c r="BC471" s="111"/>
      <c r="BD471" s="111"/>
      <c r="BE471" s="111"/>
      <c r="BF471" s="111"/>
      <c r="BG471" s="111"/>
      <c r="BH471" s="111"/>
      <c r="BI471" s="111"/>
      <c r="BJ471" s="111"/>
      <c r="BK471" s="111"/>
      <c r="BL471" s="111"/>
      <c r="BM471" s="111"/>
      <c r="BN471" s="111"/>
      <c r="BO471" s="111"/>
      <c r="BP471" s="111"/>
      <c r="BQ471" s="111"/>
      <c r="BR471" s="111"/>
      <c r="BS471" s="111"/>
      <c r="BT471" s="111"/>
      <c r="BU471" s="111"/>
      <c r="BV471" s="111"/>
      <c r="BW471" s="111"/>
      <c r="BX471" s="111"/>
      <c r="BY471" s="111"/>
      <c r="BZ471" s="111"/>
      <c r="CA471" s="111"/>
      <c r="CB471" s="111"/>
      <c r="CC471" s="111"/>
      <c r="CD471" s="111"/>
      <c r="CE471" s="111"/>
      <c r="CF471" s="111"/>
      <c r="CG471" s="111"/>
      <c r="CH471" s="111"/>
      <c r="CI471" s="111"/>
      <c r="CJ471" s="111"/>
      <c r="CK471" s="111"/>
      <c r="CL471" s="111"/>
      <c r="CM471" s="111"/>
      <c r="CN471" s="111"/>
      <c r="CO471" s="111"/>
      <c r="CP471" s="111"/>
      <c r="CQ471" s="111"/>
      <c r="CR471" s="111"/>
      <c r="CS471" s="111"/>
      <c r="CT471" s="111"/>
      <c r="CU471" s="111"/>
      <c r="CV471" s="111"/>
      <c r="CW471" s="111"/>
      <c r="CX471" s="111"/>
      <c r="CY471" s="111"/>
      <c r="CZ471" s="111"/>
      <c r="DA471" s="111"/>
      <c r="DB471" s="111"/>
    </row>
    <row r="472" spans="2:106" x14ac:dyDescent="0.35">
      <c r="B472" s="111" t="str" cm="1">
        <f t="array" ref="B472">IFERROR(INDEX(#REF!,SMALL(#REF!,ROW(464:464))),"")</f>
        <v/>
      </c>
      <c r="C472" s="112"/>
      <c r="D472" s="112"/>
      <c r="E472" s="112"/>
      <c r="F472" s="112"/>
      <c r="G472" s="112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  <c r="AA472" s="111"/>
      <c r="AB472" s="111"/>
      <c r="AC472" s="111"/>
      <c r="AD472" s="111"/>
      <c r="AE472" s="111"/>
      <c r="AF472" s="111"/>
      <c r="AG472" s="111"/>
      <c r="AH472" s="111"/>
      <c r="AI472" s="111"/>
      <c r="AJ472" s="111"/>
      <c r="AK472" s="111"/>
      <c r="AL472" s="111"/>
      <c r="AM472" s="111"/>
      <c r="AN472" s="111"/>
      <c r="AO472" s="111"/>
      <c r="AP472" s="111"/>
      <c r="AQ472" s="111"/>
      <c r="AR472" s="111"/>
      <c r="AS472" s="111"/>
      <c r="AT472" s="111"/>
      <c r="AU472" s="111"/>
      <c r="AV472" s="111"/>
      <c r="AW472" s="111"/>
      <c r="AX472" s="111"/>
      <c r="AY472" s="111"/>
      <c r="AZ472" s="111"/>
      <c r="BA472" s="111"/>
      <c r="BB472" s="111"/>
      <c r="BC472" s="111"/>
      <c r="BD472" s="111"/>
      <c r="BE472" s="111"/>
      <c r="BF472" s="111"/>
      <c r="BG472" s="111"/>
      <c r="BH472" s="111"/>
      <c r="BI472" s="111"/>
      <c r="BJ472" s="111"/>
      <c r="BK472" s="111"/>
      <c r="BL472" s="111"/>
      <c r="BM472" s="111"/>
      <c r="BN472" s="111"/>
      <c r="BO472" s="111"/>
      <c r="BP472" s="111"/>
      <c r="BQ472" s="111"/>
      <c r="BR472" s="111"/>
      <c r="BS472" s="111"/>
      <c r="BT472" s="111"/>
      <c r="BU472" s="111"/>
      <c r="BV472" s="111"/>
      <c r="BW472" s="111"/>
      <c r="BX472" s="111"/>
      <c r="BY472" s="111"/>
      <c r="BZ472" s="111"/>
      <c r="CA472" s="111"/>
      <c r="CB472" s="111"/>
      <c r="CC472" s="111"/>
      <c r="CD472" s="111"/>
      <c r="CE472" s="111"/>
      <c r="CF472" s="111"/>
      <c r="CG472" s="111"/>
      <c r="CH472" s="111"/>
      <c r="CI472" s="111"/>
      <c r="CJ472" s="111"/>
      <c r="CK472" s="111"/>
      <c r="CL472" s="111"/>
      <c r="CM472" s="111"/>
      <c r="CN472" s="111"/>
      <c r="CO472" s="111"/>
      <c r="CP472" s="111"/>
      <c r="CQ472" s="111"/>
      <c r="CR472" s="111"/>
      <c r="CS472" s="111"/>
      <c r="CT472" s="111"/>
      <c r="CU472" s="111"/>
      <c r="CV472" s="111"/>
      <c r="CW472" s="111"/>
      <c r="CX472" s="111"/>
      <c r="CY472" s="111"/>
      <c r="CZ472" s="111"/>
      <c r="DA472" s="111"/>
      <c r="DB472" s="111"/>
    </row>
    <row r="473" spans="2:106" x14ac:dyDescent="0.35">
      <c r="B473" s="111" t="str" cm="1">
        <f t="array" ref="B473">IFERROR(INDEX(#REF!,SMALL(#REF!,ROW(465:465))),"")</f>
        <v/>
      </c>
      <c r="C473" s="112"/>
      <c r="D473" s="112"/>
      <c r="E473" s="112"/>
      <c r="F473" s="112"/>
      <c r="G473" s="112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  <c r="AA473" s="111"/>
      <c r="AB473" s="111"/>
      <c r="AC473" s="111"/>
      <c r="AD473" s="111"/>
      <c r="AE473" s="111"/>
      <c r="AF473" s="111"/>
      <c r="AG473" s="111"/>
      <c r="AH473" s="111"/>
      <c r="AI473" s="111"/>
      <c r="AJ473" s="111"/>
      <c r="AK473" s="111"/>
      <c r="AL473" s="111"/>
      <c r="AM473" s="111"/>
      <c r="AN473" s="111"/>
      <c r="AO473" s="111"/>
      <c r="AP473" s="111"/>
      <c r="AQ473" s="111"/>
      <c r="AR473" s="111"/>
      <c r="AS473" s="111"/>
      <c r="AT473" s="111"/>
      <c r="AU473" s="111"/>
      <c r="AV473" s="111"/>
      <c r="AW473" s="111"/>
      <c r="AX473" s="111"/>
      <c r="AY473" s="111"/>
      <c r="AZ473" s="111"/>
      <c r="BA473" s="111"/>
      <c r="BB473" s="111"/>
      <c r="BC473" s="111"/>
      <c r="BD473" s="111"/>
      <c r="BE473" s="111"/>
      <c r="BF473" s="111"/>
      <c r="BG473" s="111"/>
      <c r="BH473" s="111"/>
      <c r="BI473" s="111"/>
      <c r="BJ473" s="111"/>
      <c r="BK473" s="111"/>
      <c r="BL473" s="111"/>
      <c r="BM473" s="111"/>
      <c r="BN473" s="111"/>
      <c r="BO473" s="111"/>
      <c r="BP473" s="111"/>
      <c r="BQ473" s="111"/>
      <c r="BR473" s="111"/>
      <c r="BS473" s="111"/>
      <c r="BT473" s="111"/>
      <c r="BU473" s="111"/>
      <c r="BV473" s="111"/>
      <c r="BW473" s="111"/>
      <c r="BX473" s="111"/>
      <c r="BY473" s="111"/>
      <c r="BZ473" s="111"/>
      <c r="CA473" s="111"/>
      <c r="CB473" s="111"/>
      <c r="CC473" s="111"/>
      <c r="CD473" s="111"/>
      <c r="CE473" s="111"/>
      <c r="CF473" s="111"/>
      <c r="CG473" s="111"/>
      <c r="CH473" s="111"/>
      <c r="CI473" s="111"/>
      <c r="CJ473" s="111"/>
      <c r="CK473" s="111"/>
      <c r="CL473" s="111"/>
      <c r="CM473" s="111"/>
      <c r="CN473" s="111"/>
      <c r="CO473" s="111"/>
      <c r="CP473" s="111"/>
      <c r="CQ473" s="111"/>
      <c r="CR473" s="111"/>
      <c r="CS473" s="111"/>
      <c r="CT473" s="111"/>
      <c r="CU473" s="111"/>
      <c r="CV473" s="111"/>
      <c r="CW473" s="111"/>
      <c r="CX473" s="111"/>
      <c r="CY473" s="111"/>
      <c r="CZ473" s="111"/>
      <c r="DA473" s="111"/>
      <c r="DB473" s="111"/>
    </row>
    <row r="474" spans="2:106" x14ac:dyDescent="0.35">
      <c r="B474" s="111" t="str" cm="1">
        <f t="array" ref="B474">IFERROR(INDEX(#REF!,SMALL(#REF!,ROW(466:466))),"")</f>
        <v/>
      </c>
      <c r="C474" s="112"/>
      <c r="D474" s="112"/>
      <c r="E474" s="112"/>
      <c r="F474" s="112"/>
      <c r="G474" s="112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  <c r="AA474" s="111"/>
      <c r="AB474" s="111"/>
      <c r="AC474" s="111"/>
      <c r="AD474" s="111"/>
      <c r="AE474" s="111"/>
      <c r="AF474" s="111"/>
      <c r="AG474" s="111"/>
      <c r="AH474" s="111"/>
      <c r="AI474" s="111"/>
      <c r="AJ474" s="111"/>
      <c r="AK474" s="111"/>
      <c r="AL474" s="111"/>
      <c r="AM474" s="111"/>
      <c r="AN474" s="111"/>
      <c r="AO474" s="111"/>
      <c r="AP474" s="111"/>
      <c r="AQ474" s="111"/>
      <c r="AR474" s="111"/>
      <c r="AS474" s="111"/>
      <c r="AT474" s="111"/>
      <c r="AU474" s="111"/>
      <c r="AV474" s="111"/>
      <c r="AW474" s="111"/>
      <c r="AX474" s="111"/>
      <c r="AY474" s="111"/>
      <c r="AZ474" s="111"/>
      <c r="BA474" s="111"/>
      <c r="BB474" s="111"/>
      <c r="BC474" s="111"/>
      <c r="BD474" s="111"/>
      <c r="BE474" s="111"/>
      <c r="BF474" s="111"/>
      <c r="BG474" s="111"/>
      <c r="BH474" s="111"/>
      <c r="BI474" s="111"/>
      <c r="BJ474" s="111"/>
      <c r="BK474" s="111"/>
      <c r="BL474" s="111"/>
      <c r="BM474" s="111"/>
      <c r="BN474" s="111"/>
      <c r="BO474" s="111"/>
      <c r="BP474" s="111"/>
      <c r="BQ474" s="111"/>
      <c r="BR474" s="111"/>
      <c r="BS474" s="111"/>
      <c r="BT474" s="111"/>
      <c r="BU474" s="111"/>
      <c r="BV474" s="111"/>
      <c r="BW474" s="111"/>
      <c r="BX474" s="111"/>
      <c r="BY474" s="111"/>
      <c r="BZ474" s="111"/>
      <c r="CA474" s="111"/>
      <c r="CB474" s="111"/>
      <c r="CC474" s="111"/>
      <c r="CD474" s="111"/>
      <c r="CE474" s="111"/>
      <c r="CF474" s="111"/>
      <c r="CG474" s="111"/>
      <c r="CH474" s="111"/>
      <c r="CI474" s="111"/>
      <c r="CJ474" s="111"/>
      <c r="CK474" s="111"/>
      <c r="CL474" s="111"/>
      <c r="CM474" s="111"/>
      <c r="CN474" s="111"/>
      <c r="CO474" s="111"/>
      <c r="CP474" s="111"/>
      <c r="CQ474" s="111"/>
      <c r="CR474" s="111"/>
      <c r="CS474" s="111"/>
      <c r="CT474" s="111"/>
      <c r="CU474" s="111"/>
      <c r="CV474" s="111"/>
      <c r="CW474" s="111"/>
      <c r="CX474" s="111"/>
      <c r="CY474" s="111"/>
      <c r="CZ474" s="111"/>
      <c r="DA474" s="111"/>
      <c r="DB474" s="111"/>
    </row>
    <row r="475" spans="2:106" x14ac:dyDescent="0.35">
      <c r="B475" s="111" t="str" cm="1">
        <f t="array" ref="B475">IFERROR(INDEX(#REF!,SMALL(#REF!,ROW(467:467))),"")</f>
        <v/>
      </c>
      <c r="C475" s="112"/>
      <c r="D475" s="112"/>
      <c r="E475" s="112"/>
      <c r="F475" s="112"/>
      <c r="G475" s="112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  <c r="AA475" s="111"/>
      <c r="AB475" s="111"/>
      <c r="AC475" s="111"/>
      <c r="AD475" s="111"/>
      <c r="AE475" s="111"/>
      <c r="AF475" s="111"/>
      <c r="AG475" s="111"/>
      <c r="AH475" s="111"/>
      <c r="AI475" s="111"/>
      <c r="AJ475" s="111"/>
      <c r="AK475" s="111"/>
      <c r="AL475" s="111"/>
      <c r="AM475" s="111"/>
      <c r="AN475" s="111"/>
      <c r="AO475" s="111"/>
      <c r="AP475" s="111"/>
      <c r="AQ475" s="111"/>
      <c r="AR475" s="111"/>
      <c r="AS475" s="111"/>
      <c r="AT475" s="111"/>
      <c r="AU475" s="111"/>
      <c r="AV475" s="111"/>
      <c r="AW475" s="111"/>
      <c r="AX475" s="111"/>
      <c r="AY475" s="111"/>
      <c r="AZ475" s="111"/>
      <c r="BA475" s="111"/>
      <c r="BB475" s="111"/>
      <c r="BC475" s="111"/>
      <c r="BD475" s="111"/>
      <c r="BE475" s="111"/>
      <c r="BF475" s="111"/>
      <c r="BG475" s="111"/>
      <c r="BH475" s="111"/>
      <c r="BI475" s="111"/>
      <c r="BJ475" s="111"/>
      <c r="BK475" s="111"/>
      <c r="BL475" s="111"/>
      <c r="BM475" s="111"/>
      <c r="BN475" s="111"/>
      <c r="BO475" s="111"/>
      <c r="BP475" s="111"/>
      <c r="BQ475" s="111"/>
      <c r="BR475" s="111"/>
      <c r="BS475" s="111"/>
      <c r="BT475" s="111"/>
      <c r="BU475" s="111"/>
      <c r="BV475" s="111"/>
      <c r="BW475" s="111"/>
      <c r="BX475" s="111"/>
      <c r="BY475" s="111"/>
      <c r="BZ475" s="111"/>
      <c r="CA475" s="111"/>
      <c r="CB475" s="111"/>
      <c r="CC475" s="111"/>
      <c r="CD475" s="111"/>
      <c r="CE475" s="111"/>
      <c r="CF475" s="111"/>
      <c r="CG475" s="111"/>
      <c r="CH475" s="111"/>
      <c r="CI475" s="111"/>
      <c r="CJ475" s="111"/>
      <c r="CK475" s="111"/>
      <c r="CL475" s="111"/>
      <c r="CM475" s="111"/>
      <c r="CN475" s="111"/>
      <c r="CO475" s="111"/>
      <c r="CP475" s="111"/>
      <c r="CQ475" s="111"/>
      <c r="CR475" s="111"/>
      <c r="CS475" s="111"/>
      <c r="CT475" s="111"/>
      <c r="CU475" s="111"/>
      <c r="CV475" s="111"/>
      <c r="CW475" s="111"/>
      <c r="CX475" s="111"/>
      <c r="CY475" s="111"/>
      <c r="CZ475" s="111"/>
      <c r="DA475" s="111"/>
      <c r="DB475" s="111"/>
    </row>
    <row r="476" spans="2:106" x14ac:dyDescent="0.35">
      <c r="B476" s="111" t="str" cm="1">
        <f t="array" ref="B476">IFERROR(INDEX(#REF!,SMALL(#REF!,ROW(468:468))),"")</f>
        <v/>
      </c>
      <c r="C476" s="112"/>
      <c r="D476" s="112"/>
      <c r="E476" s="112"/>
      <c r="F476" s="112"/>
      <c r="G476" s="112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  <c r="AA476" s="111"/>
      <c r="AB476" s="111"/>
      <c r="AC476" s="111"/>
      <c r="AD476" s="111"/>
      <c r="AE476" s="111"/>
      <c r="AF476" s="111"/>
      <c r="AG476" s="111"/>
      <c r="AH476" s="111"/>
      <c r="AI476" s="111"/>
      <c r="AJ476" s="111"/>
      <c r="AK476" s="111"/>
      <c r="AL476" s="111"/>
      <c r="AM476" s="111"/>
      <c r="AN476" s="111"/>
      <c r="AO476" s="111"/>
      <c r="AP476" s="111"/>
      <c r="AQ476" s="111"/>
      <c r="AR476" s="111"/>
      <c r="AS476" s="111"/>
      <c r="AT476" s="111"/>
      <c r="AU476" s="111"/>
      <c r="AV476" s="111"/>
      <c r="AW476" s="111"/>
      <c r="AX476" s="111"/>
      <c r="AY476" s="111"/>
      <c r="AZ476" s="111"/>
      <c r="BA476" s="111"/>
      <c r="BB476" s="111"/>
      <c r="BC476" s="111"/>
      <c r="BD476" s="111"/>
      <c r="BE476" s="111"/>
      <c r="BF476" s="111"/>
      <c r="BG476" s="111"/>
      <c r="BH476" s="111"/>
      <c r="BI476" s="111"/>
      <c r="BJ476" s="111"/>
      <c r="BK476" s="111"/>
      <c r="BL476" s="111"/>
      <c r="BM476" s="111"/>
      <c r="BN476" s="111"/>
      <c r="BO476" s="111"/>
      <c r="BP476" s="111"/>
      <c r="BQ476" s="111"/>
      <c r="BR476" s="111"/>
      <c r="BS476" s="111"/>
      <c r="BT476" s="111"/>
      <c r="BU476" s="111"/>
      <c r="BV476" s="111"/>
      <c r="BW476" s="111"/>
      <c r="BX476" s="111"/>
      <c r="BY476" s="111"/>
      <c r="BZ476" s="111"/>
      <c r="CA476" s="111"/>
      <c r="CB476" s="111"/>
      <c r="CC476" s="111"/>
      <c r="CD476" s="111"/>
      <c r="CE476" s="111"/>
      <c r="CF476" s="111"/>
      <c r="CG476" s="111"/>
      <c r="CH476" s="111"/>
      <c r="CI476" s="111"/>
      <c r="CJ476" s="111"/>
      <c r="CK476" s="111"/>
      <c r="CL476" s="111"/>
      <c r="CM476" s="111"/>
      <c r="CN476" s="111"/>
      <c r="CO476" s="111"/>
      <c r="CP476" s="111"/>
      <c r="CQ476" s="111"/>
      <c r="CR476" s="111"/>
      <c r="CS476" s="111"/>
      <c r="CT476" s="111"/>
      <c r="CU476" s="111"/>
      <c r="CV476" s="111"/>
      <c r="CW476" s="111"/>
      <c r="CX476" s="111"/>
      <c r="CY476" s="111"/>
      <c r="CZ476" s="111"/>
      <c r="DA476" s="111"/>
      <c r="DB476" s="111"/>
    </row>
    <row r="477" spans="2:106" x14ac:dyDescent="0.35">
      <c r="B477" s="111" t="str" cm="1">
        <f t="array" ref="B477">IFERROR(INDEX(#REF!,SMALL(#REF!,ROW(469:469))),"")</f>
        <v/>
      </c>
      <c r="C477" s="112"/>
      <c r="D477" s="112"/>
      <c r="E477" s="112"/>
      <c r="F477" s="112"/>
      <c r="G477" s="112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  <c r="AA477" s="111"/>
      <c r="AB477" s="111"/>
      <c r="AC477" s="111"/>
      <c r="AD477" s="111"/>
      <c r="AE477" s="111"/>
      <c r="AF477" s="111"/>
      <c r="AG477" s="111"/>
      <c r="AH477" s="111"/>
      <c r="AI477" s="111"/>
      <c r="AJ477" s="111"/>
      <c r="AK477" s="111"/>
      <c r="AL477" s="111"/>
      <c r="AM477" s="111"/>
      <c r="AN477" s="111"/>
      <c r="AO477" s="111"/>
      <c r="AP477" s="111"/>
      <c r="AQ477" s="111"/>
      <c r="AR477" s="111"/>
      <c r="AS477" s="111"/>
      <c r="AT477" s="111"/>
      <c r="AU477" s="111"/>
      <c r="AV477" s="111"/>
      <c r="AW477" s="111"/>
      <c r="AX477" s="111"/>
      <c r="AY477" s="111"/>
      <c r="AZ477" s="111"/>
      <c r="BA477" s="111"/>
      <c r="BB477" s="111"/>
      <c r="BC477" s="111"/>
      <c r="BD477" s="111"/>
      <c r="BE477" s="111"/>
      <c r="BF477" s="111"/>
      <c r="BG477" s="111"/>
      <c r="BH477" s="111"/>
      <c r="BI477" s="111"/>
      <c r="BJ477" s="111"/>
      <c r="BK477" s="111"/>
      <c r="BL477" s="111"/>
      <c r="BM477" s="111"/>
      <c r="BN477" s="111"/>
      <c r="BO477" s="111"/>
      <c r="BP477" s="111"/>
      <c r="BQ477" s="111"/>
      <c r="BR477" s="111"/>
      <c r="BS477" s="111"/>
      <c r="BT477" s="111"/>
      <c r="BU477" s="111"/>
      <c r="BV477" s="111"/>
      <c r="BW477" s="111"/>
      <c r="BX477" s="111"/>
      <c r="BY477" s="111"/>
      <c r="BZ477" s="111"/>
      <c r="CA477" s="111"/>
      <c r="CB477" s="111"/>
      <c r="CC477" s="111"/>
      <c r="CD477" s="111"/>
      <c r="CE477" s="111"/>
      <c r="CF477" s="111"/>
      <c r="CG477" s="111"/>
      <c r="CH477" s="111"/>
      <c r="CI477" s="111"/>
      <c r="CJ477" s="111"/>
      <c r="CK477" s="111"/>
      <c r="CL477" s="111"/>
      <c r="CM477" s="111"/>
      <c r="CN477" s="111"/>
      <c r="CO477" s="111"/>
      <c r="CP477" s="111"/>
      <c r="CQ477" s="111"/>
      <c r="CR477" s="111"/>
      <c r="CS477" s="111"/>
      <c r="CT477" s="111"/>
      <c r="CU477" s="111"/>
      <c r="CV477" s="111"/>
      <c r="CW477" s="111"/>
      <c r="CX477" s="111"/>
      <c r="CY477" s="111"/>
      <c r="CZ477" s="111"/>
      <c r="DA477" s="111"/>
      <c r="DB477" s="111"/>
    </row>
    <row r="478" spans="2:106" x14ac:dyDescent="0.35">
      <c r="B478" s="111" t="str" cm="1">
        <f t="array" ref="B478">IFERROR(INDEX(#REF!,SMALL(#REF!,ROW(470:470))),"")</f>
        <v/>
      </c>
      <c r="C478" s="112"/>
      <c r="D478" s="112"/>
      <c r="E478" s="112"/>
      <c r="F478" s="112"/>
      <c r="G478" s="112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  <c r="AA478" s="111"/>
      <c r="AB478" s="111"/>
      <c r="AC478" s="111"/>
      <c r="AD478" s="111"/>
      <c r="AE478" s="111"/>
      <c r="AF478" s="111"/>
      <c r="AG478" s="111"/>
      <c r="AH478" s="111"/>
      <c r="AI478" s="111"/>
      <c r="AJ478" s="111"/>
      <c r="AK478" s="111"/>
      <c r="AL478" s="111"/>
      <c r="AM478" s="111"/>
      <c r="AN478" s="111"/>
      <c r="AO478" s="111"/>
      <c r="AP478" s="111"/>
      <c r="AQ478" s="111"/>
      <c r="AR478" s="111"/>
      <c r="AS478" s="111"/>
      <c r="AT478" s="111"/>
      <c r="AU478" s="111"/>
      <c r="AV478" s="111"/>
      <c r="AW478" s="111"/>
      <c r="AX478" s="111"/>
      <c r="AY478" s="111"/>
      <c r="AZ478" s="111"/>
      <c r="BA478" s="111"/>
      <c r="BB478" s="111"/>
      <c r="BC478" s="111"/>
      <c r="BD478" s="111"/>
      <c r="BE478" s="111"/>
      <c r="BF478" s="111"/>
      <c r="BG478" s="111"/>
      <c r="BH478" s="111"/>
      <c r="BI478" s="111"/>
      <c r="BJ478" s="111"/>
      <c r="BK478" s="111"/>
      <c r="BL478" s="111"/>
      <c r="BM478" s="111"/>
      <c r="BN478" s="111"/>
      <c r="BO478" s="111"/>
      <c r="BP478" s="111"/>
      <c r="BQ478" s="111"/>
      <c r="BR478" s="111"/>
      <c r="BS478" s="111"/>
      <c r="BT478" s="111"/>
      <c r="BU478" s="111"/>
      <c r="BV478" s="111"/>
      <c r="BW478" s="111"/>
      <c r="BX478" s="111"/>
      <c r="BY478" s="111"/>
      <c r="BZ478" s="111"/>
      <c r="CA478" s="111"/>
      <c r="CB478" s="111"/>
      <c r="CC478" s="111"/>
      <c r="CD478" s="111"/>
      <c r="CE478" s="111"/>
      <c r="CF478" s="111"/>
      <c r="CG478" s="111"/>
      <c r="CH478" s="111"/>
      <c r="CI478" s="111"/>
      <c r="CJ478" s="111"/>
      <c r="CK478" s="111"/>
      <c r="CL478" s="111"/>
      <c r="CM478" s="111"/>
      <c r="CN478" s="111"/>
      <c r="CO478" s="111"/>
      <c r="CP478" s="111"/>
      <c r="CQ478" s="111"/>
      <c r="CR478" s="111"/>
      <c r="CS478" s="111"/>
      <c r="CT478" s="111"/>
      <c r="CU478" s="111"/>
      <c r="CV478" s="111"/>
      <c r="CW478" s="111"/>
      <c r="CX478" s="111"/>
      <c r="CY478" s="111"/>
      <c r="CZ478" s="111"/>
      <c r="DA478" s="111"/>
      <c r="DB478" s="111"/>
    </row>
    <row r="479" spans="2:106" x14ac:dyDescent="0.35">
      <c r="B479" s="111" t="str" cm="1">
        <f t="array" ref="B479">IFERROR(INDEX(#REF!,SMALL(#REF!,ROW(471:471))),"")</f>
        <v/>
      </c>
      <c r="C479" s="112"/>
      <c r="D479" s="112"/>
      <c r="E479" s="112"/>
      <c r="F479" s="112"/>
      <c r="G479" s="112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  <c r="AA479" s="111"/>
      <c r="AB479" s="111"/>
      <c r="AC479" s="111"/>
      <c r="AD479" s="111"/>
      <c r="AE479" s="111"/>
      <c r="AF479" s="111"/>
      <c r="AG479" s="111"/>
      <c r="AH479" s="111"/>
      <c r="AI479" s="111"/>
      <c r="AJ479" s="111"/>
      <c r="AK479" s="111"/>
      <c r="AL479" s="111"/>
      <c r="AM479" s="111"/>
      <c r="AN479" s="111"/>
      <c r="AO479" s="111"/>
      <c r="AP479" s="111"/>
      <c r="AQ479" s="111"/>
      <c r="AR479" s="111"/>
      <c r="AS479" s="111"/>
      <c r="AT479" s="111"/>
      <c r="AU479" s="111"/>
      <c r="AV479" s="111"/>
      <c r="AW479" s="111"/>
      <c r="AX479" s="111"/>
      <c r="AY479" s="111"/>
      <c r="AZ479" s="111"/>
      <c r="BA479" s="111"/>
      <c r="BB479" s="111"/>
      <c r="BC479" s="111"/>
      <c r="BD479" s="111"/>
      <c r="BE479" s="111"/>
      <c r="BF479" s="111"/>
      <c r="BG479" s="111"/>
      <c r="BH479" s="111"/>
      <c r="BI479" s="111"/>
      <c r="BJ479" s="111"/>
      <c r="BK479" s="111"/>
      <c r="BL479" s="111"/>
      <c r="BM479" s="111"/>
      <c r="BN479" s="111"/>
      <c r="BO479" s="111"/>
      <c r="BP479" s="111"/>
      <c r="BQ479" s="111"/>
      <c r="BR479" s="111"/>
      <c r="BS479" s="111"/>
      <c r="BT479" s="111"/>
      <c r="BU479" s="111"/>
      <c r="BV479" s="111"/>
      <c r="BW479" s="111"/>
      <c r="BX479" s="111"/>
      <c r="BY479" s="111"/>
      <c r="BZ479" s="111"/>
      <c r="CA479" s="111"/>
      <c r="CB479" s="111"/>
      <c r="CC479" s="111"/>
      <c r="CD479" s="111"/>
      <c r="CE479" s="111"/>
      <c r="CF479" s="111"/>
      <c r="CG479" s="111"/>
      <c r="CH479" s="111"/>
      <c r="CI479" s="111"/>
      <c r="CJ479" s="111"/>
      <c r="CK479" s="111"/>
      <c r="CL479" s="111"/>
      <c r="CM479" s="111"/>
      <c r="CN479" s="111"/>
      <c r="CO479" s="111"/>
      <c r="CP479" s="111"/>
      <c r="CQ479" s="111"/>
      <c r="CR479" s="111"/>
      <c r="CS479" s="111"/>
      <c r="CT479" s="111"/>
      <c r="CU479" s="111"/>
      <c r="CV479" s="111"/>
      <c r="CW479" s="111"/>
      <c r="CX479" s="111"/>
      <c r="CY479" s="111"/>
      <c r="CZ479" s="111"/>
      <c r="DA479" s="111"/>
      <c r="DB479" s="111"/>
    </row>
    <row r="480" spans="2:106" x14ac:dyDescent="0.35">
      <c r="B480" s="111" t="str" cm="1">
        <f t="array" ref="B480">IFERROR(INDEX(#REF!,SMALL(#REF!,ROW(472:472))),"")</f>
        <v/>
      </c>
      <c r="C480" s="112"/>
      <c r="D480" s="112"/>
      <c r="E480" s="112"/>
      <c r="F480" s="112"/>
      <c r="G480" s="112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  <c r="AA480" s="111"/>
      <c r="AB480" s="111"/>
      <c r="AC480" s="111"/>
      <c r="AD480" s="111"/>
      <c r="AE480" s="111"/>
      <c r="AF480" s="111"/>
      <c r="AG480" s="111"/>
      <c r="AH480" s="111"/>
      <c r="AI480" s="111"/>
      <c r="AJ480" s="111"/>
      <c r="AK480" s="111"/>
      <c r="AL480" s="111"/>
      <c r="AM480" s="111"/>
      <c r="AN480" s="111"/>
      <c r="AO480" s="111"/>
      <c r="AP480" s="111"/>
      <c r="AQ480" s="111"/>
      <c r="AR480" s="111"/>
      <c r="AS480" s="111"/>
      <c r="AT480" s="111"/>
      <c r="AU480" s="111"/>
      <c r="AV480" s="111"/>
      <c r="AW480" s="111"/>
      <c r="AX480" s="111"/>
      <c r="AY480" s="111"/>
      <c r="AZ480" s="111"/>
      <c r="BA480" s="111"/>
      <c r="BB480" s="111"/>
      <c r="BC480" s="111"/>
      <c r="BD480" s="111"/>
      <c r="BE480" s="111"/>
      <c r="BF480" s="111"/>
      <c r="BG480" s="111"/>
      <c r="BH480" s="111"/>
      <c r="BI480" s="111"/>
      <c r="BJ480" s="111"/>
      <c r="BK480" s="111"/>
      <c r="BL480" s="111"/>
      <c r="BM480" s="111"/>
      <c r="BN480" s="111"/>
      <c r="BO480" s="111"/>
      <c r="BP480" s="111"/>
      <c r="BQ480" s="111"/>
      <c r="BR480" s="111"/>
      <c r="BS480" s="111"/>
      <c r="BT480" s="111"/>
      <c r="BU480" s="111"/>
      <c r="BV480" s="111"/>
      <c r="BW480" s="111"/>
      <c r="BX480" s="111"/>
      <c r="BY480" s="111"/>
      <c r="BZ480" s="111"/>
      <c r="CA480" s="111"/>
      <c r="CB480" s="111"/>
      <c r="CC480" s="111"/>
      <c r="CD480" s="111"/>
      <c r="CE480" s="111"/>
      <c r="CF480" s="111"/>
      <c r="CG480" s="111"/>
      <c r="CH480" s="111"/>
      <c r="CI480" s="111"/>
      <c r="CJ480" s="111"/>
      <c r="CK480" s="111"/>
      <c r="CL480" s="111"/>
      <c r="CM480" s="111"/>
      <c r="CN480" s="111"/>
      <c r="CO480" s="111"/>
      <c r="CP480" s="111"/>
      <c r="CQ480" s="111"/>
      <c r="CR480" s="111"/>
      <c r="CS480" s="111"/>
      <c r="CT480" s="111"/>
      <c r="CU480" s="111"/>
      <c r="CV480" s="111"/>
      <c r="CW480" s="111"/>
      <c r="CX480" s="111"/>
      <c r="CY480" s="111"/>
      <c r="CZ480" s="111"/>
      <c r="DA480" s="111"/>
      <c r="DB480" s="111"/>
    </row>
    <row r="481" spans="2:106" x14ac:dyDescent="0.35">
      <c r="B481" s="111" t="str" cm="1">
        <f t="array" ref="B481">IFERROR(INDEX(#REF!,SMALL(#REF!,ROW(473:473))),"")</f>
        <v/>
      </c>
      <c r="C481" s="112"/>
      <c r="D481" s="112"/>
      <c r="E481" s="112"/>
      <c r="F481" s="112"/>
      <c r="G481" s="112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1"/>
      <c r="AC481" s="111"/>
      <c r="AD481" s="111"/>
      <c r="AE481" s="111"/>
      <c r="AF481" s="111"/>
      <c r="AG481" s="111"/>
      <c r="AH481" s="111"/>
      <c r="AI481" s="111"/>
      <c r="AJ481" s="111"/>
      <c r="AK481" s="111"/>
      <c r="AL481" s="111"/>
      <c r="AM481" s="111"/>
      <c r="AN481" s="111"/>
      <c r="AO481" s="111"/>
      <c r="AP481" s="111"/>
      <c r="AQ481" s="111"/>
      <c r="AR481" s="111"/>
      <c r="AS481" s="111"/>
      <c r="AT481" s="111"/>
      <c r="AU481" s="111"/>
      <c r="AV481" s="111"/>
      <c r="AW481" s="111"/>
      <c r="AX481" s="111"/>
      <c r="AY481" s="111"/>
      <c r="AZ481" s="111"/>
      <c r="BA481" s="111"/>
      <c r="BB481" s="111"/>
      <c r="BC481" s="111"/>
      <c r="BD481" s="111"/>
      <c r="BE481" s="111"/>
      <c r="BF481" s="111"/>
      <c r="BG481" s="111"/>
      <c r="BH481" s="111"/>
      <c r="BI481" s="111"/>
      <c r="BJ481" s="111"/>
      <c r="BK481" s="111"/>
      <c r="BL481" s="111"/>
      <c r="BM481" s="111"/>
      <c r="BN481" s="111"/>
      <c r="BO481" s="111"/>
      <c r="BP481" s="111"/>
      <c r="BQ481" s="111"/>
      <c r="BR481" s="111"/>
      <c r="BS481" s="111"/>
      <c r="BT481" s="111"/>
      <c r="BU481" s="111"/>
      <c r="BV481" s="111"/>
      <c r="BW481" s="111"/>
      <c r="BX481" s="111"/>
      <c r="BY481" s="111"/>
      <c r="BZ481" s="111"/>
      <c r="CA481" s="111"/>
      <c r="CB481" s="111"/>
      <c r="CC481" s="111"/>
      <c r="CD481" s="111"/>
      <c r="CE481" s="111"/>
      <c r="CF481" s="111"/>
      <c r="CG481" s="111"/>
      <c r="CH481" s="111"/>
      <c r="CI481" s="111"/>
      <c r="CJ481" s="111"/>
      <c r="CK481" s="111"/>
      <c r="CL481" s="111"/>
      <c r="CM481" s="111"/>
      <c r="CN481" s="111"/>
      <c r="CO481" s="111"/>
      <c r="CP481" s="111"/>
      <c r="CQ481" s="111"/>
      <c r="CR481" s="111"/>
      <c r="CS481" s="111"/>
      <c r="CT481" s="111"/>
      <c r="CU481" s="111"/>
      <c r="CV481" s="111"/>
      <c r="CW481" s="111"/>
      <c r="CX481" s="111"/>
      <c r="CY481" s="111"/>
      <c r="CZ481" s="111"/>
      <c r="DA481" s="111"/>
      <c r="DB481" s="111"/>
    </row>
    <row r="482" spans="2:106" x14ac:dyDescent="0.35">
      <c r="B482" s="111" t="str" cm="1">
        <f t="array" ref="B482">IFERROR(INDEX(#REF!,SMALL(#REF!,ROW(474:474))),"")</f>
        <v/>
      </c>
      <c r="C482" s="112"/>
      <c r="D482" s="112"/>
      <c r="E482" s="112"/>
      <c r="F482" s="112"/>
      <c r="G482" s="112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  <c r="AA482" s="111"/>
      <c r="AB482" s="111"/>
      <c r="AC482" s="111"/>
      <c r="AD482" s="111"/>
      <c r="AE482" s="111"/>
      <c r="AF482" s="111"/>
      <c r="AG482" s="111"/>
      <c r="AH482" s="111"/>
      <c r="AI482" s="111"/>
      <c r="AJ482" s="111"/>
      <c r="AK482" s="111"/>
      <c r="AL482" s="111"/>
      <c r="AM482" s="111"/>
      <c r="AN482" s="111"/>
      <c r="AO482" s="111"/>
      <c r="AP482" s="111"/>
      <c r="AQ482" s="111"/>
      <c r="AR482" s="111"/>
      <c r="AS482" s="111"/>
      <c r="AT482" s="111"/>
      <c r="AU482" s="111"/>
      <c r="AV482" s="111"/>
      <c r="AW482" s="111"/>
      <c r="AX482" s="111"/>
      <c r="AY482" s="111"/>
      <c r="AZ482" s="111"/>
      <c r="BA482" s="111"/>
      <c r="BB482" s="111"/>
      <c r="BC482" s="111"/>
      <c r="BD482" s="111"/>
      <c r="BE482" s="111"/>
      <c r="BF482" s="111"/>
      <c r="BG482" s="111"/>
      <c r="BH482" s="111"/>
      <c r="BI482" s="111"/>
      <c r="BJ482" s="111"/>
      <c r="BK482" s="111"/>
      <c r="BL482" s="111"/>
      <c r="BM482" s="111"/>
      <c r="BN482" s="111"/>
      <c r="BO482" s="111"/>
      <c r="BP482" s="111"/>
      <c r="BQ482" s="111"/>
      <c r="BR482" s="111"/>
      <c r="BS482" s="111"/>
      <c r="BT482" s="111"/>
      <c r="BU482" s="111"/>
      <c r="BV482" s="111"/>
      <c r="BW482" s="111"/>
      <c r="BX482" s="111"/>
      <c r="BY482" s="111"/>
      <c r="BZ482" s="111"/>
      <c r="CA482" s="111"/>
      <c r="CB482" s="111"/>
      <c r="CC482" s="111"/>
      <c r="CD482" s="111"/>
      <c r="CE482" s="111"/>
      <c r="CF482" s="111"/>
      <c r="CG482" s="111"/>
      <c r="CH482" s="111"/>
      <c r="CI482" s="111"/>
      <c r="CJ482" s="111"/>
      <c r="CK482" s="111"/>
      <c r="CL482" s="111"/>
      <c r="CM482" s="111"/>
      <c r="CN482" s="111"/>
      <c r="CO482" s="111"/>
      <c r="CP482" s="111"/>
      <c r="CQ482" s="111"/>
      <c r="CR482" s="111"/>
      <c r="CS482" s="111"/>
      <c r="CT482" s="111"/>
      <c r="CU482" s="111"/>
      <c r="CV482" s="111"/>
      <c r="CW482" s="111"/>
      <c r="CX482" s="111"/>
      <c r="CY482" s="111"/>
      <c r="CZ482" s="111"/>
      <c r="DA482" s="111"/>
      <c r="DB482" s="111"/>
    </row>
    <row r="483" spans="2:106" x14ac:dyDescent="0.35">
      <c r="B483" s="111" t="str" cm="1">
        <f t="array" ref="B483">IFERROR(INDEX(#REF!,SMALL(#REF!,ROW(475:475))),"")</f>
        <v/>
      </c>
      <c r="C483" s="112"/>
      <c r="D483" s="112"/>
      <c r="E483" s="112"/>
      <c r="F483" s="112"/>
      <c r="G483" s="112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  <c r="AA483" s="111"/>
      <c r="AB483" s="111"/>
      <c r="AC483" s="111"/>
      <c r="AD483" s="111"/>
      <c r="AE483" s="111"/>
      <c r="AF483" s="111"/>
      <c r="AG483" s="111"/>
      <c r="AH483" s="111"/>
      <c r="AI483" s="111"/>
      <c r="AJ483" s="111"/>
      <c r="AK483" s="111"/>
      <c r="AL483" s="111"/>
      <c r="AM483" s="111"/>
      <c r="AN483" s="111"/>
      <c r="AO483" s="111"/>
      <c r="AP483" s="111"/>
      <c r="AQ483" s="111"/>
      <c r="AR483" s="111"/>
      <c r="AS483" s="111"/>
      <c r="AT483" s="111"/>
      <c r="AU483" s="111"/>
      <c r="AV483" s="111"/>
      <c r="AW483" s="111"/>
      <c r="AX483" s="111"/>
      <c r="AY483" s="111"/>
      <c r="AZ483" s="111"/>
      <c r="BA483" s="111"/>
      <c r="BB483" s="111"/>
      <c r="BC483" s="111"/>
      <c r="BD483" s="111"/>
      <c r="BE483" s="111"/>
      <c r="BF483" s="111"/>
      <c r="BG483" s="111"/>
      <c r="BH483" s="111"/>
      <c r="BI483" s="111"/>
      <c r="BJ483" s="111"/>
      <c r="BK483" s="111"/>
      <c r="BL483" s="111"/>
      <c r="BM483" s="111"/>
      <c r="BN483" s="111"/>
      <c r="BO483" s="111"/>
      <c r="BP483" s="111"/>
      <c r="BQ483" s="111"/>
      <c r="BR483" s="111"/>
      <c r="BS483" s="111"/>
      <c r="BT483" s="111"/>
      <c r="BU483" s="111"/>
      <c r="BV483" s="111"/>
      <c r="BW483" s="111"/>
      <c r="BX483" s="111"/>
      <c r="BY483" s="111"/>
      <c r="BZ483" s="111"/>
      <c r="CA483" s="111"/>
      <c r="CB483" s="111"/>
      <c r="CC483" s="111"/>
      <c r="CD483" s="111"/>
      <c r="CE483" s="111"/>
      <c r="CF483" s="111"/>
      <c r="CG483" s="111"/>
      <c r="CH483" s="111"/>
      <c r="CI483" s="111"/>
      <c r="CJ483" s="111"/>
      <c r="CK483" s="111"/>
      <c r="CL483" s="111"/>
      <c r="CM483" s="111"/>
      <c r="CN483" s="111"/>
      <c r="CO483" s="111"/>
      <c r="CP483" s="111"/>
      <c r="CQ483" s="111"/>
      <c r="CR483" s="111"/>
      <c r="CS483" s="111"/>
      <c r="CT483" s="111"/>
      <c r="CU483" s="111"/>
      <c r="CV483" s="111"/>
      <c r="CW483" s="111"/>
      <c r="CX483" s="111"/>
      <c r="CY483" s="111"/>
      <c r="CZ483" s="111"/>
      <c r="DA483" s="111"/>
      <c r="DB483" s="111"/>
    </row>
    <row r="484" spans="2:106" x14ac:dyDescent="0.35">
      <c r="B484" s="111" t="str" cm="1">
        <f t="array" ref="B484">IFERROR(INDEX(#REF!,SMALL(#REF!,ROW(476:476))),"")</f>
        <v/>
      </c>
      <c r="C484" s="112"/>
      <c r="D484" s="112"/>
      <c r="E484" s="112"/>
      <c r="F484" s="112"/>
      <c r="G484" s="112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  <c r="AA484" s="111"/>
      <c r="AB484" s="111"/>
      <c r="AC484" s="111"/>
      <c r="AD484" s="111"/>
      <c r="AE484" s="111"/>
      <c r="AF484" s="111"/>
      <c r="AG484" s="111"/>
      <c r="AH484" s="111"/>
      <c r="AI484" s="111"/>
      <c r="AJ484" s="111"/>
      <c r="AK484" s="111"/>
      <c r="AL484" s="111"/>
      <c r="AM484" s="111"/>
      <c r="AN484" s="111"/>
      <c r="AO484" s="111"/>
      <c r="AP484" s="111"/>
      <c r="AQ484" s="111"/>
      <c r="AR484" s="111"/>
      <c r="AS484" s="111"/>
      <c r="AT484" s="111"/>
      <c r="AU484" s="111"/>
      <c r="AV484" s="111"/>
      <c r="AW484" s="111"/>
      <c r="AX484" s="111"/>
      <c r="AY484" s="111"/>
      <c r="AZ484" s="111"/>
      <c r="BA484" s="111"/>
      <c r="BB484" s="111"/>
      <c r="BC484" s="111"/>
      <c r="BD484" s="111"/>
      <c r="BE484" s="111"/>
      <c r="BF484" s="111"/>
      <c r="BG484" s="111"/>
      <c r="BH484" s="111"/>
      <c r="BI484" s="111"/>
      <c r="BJ484" s="111"/>
      <c r="BK484" s="111"/>
      <c r="BL484" s="111"/>
      <c r="BM484" s="111"/>
      <c r="BN484" s="111"/>
      <c r="BO484" s="111"/>
      <c r="BP484" s="111"/>
      <c r="BQ484" s="111"/>
      <c r="BR484" s="111"/>
      <c r="BS484" s="111"/>
      <c r="BT484" s="111"/>
      <c r="BU484" s="111"/>
      <c r="BV484" s="111"/>
      <c r="BW484" s="111"/>
      <c r="BX484" s="111"/>
      <c r="BY484" s="111"/>
      <c r="BZ484" s="111"/>
      <c r="CA484" s="111"/>
      <c r="CB484" s="111"/>
      <c r="CC484" s="111"/>
      <c r="CD484" s="111"/>
      <c r="CE484" s="111"/>
      <c r="CF484" s="111"/>
      <c r="CG484" s="111"/>
      <c r="CH484" s="111"/>
      <c r="CI484" s="111"/>
      <c r="CJ484" s="111"/>
      <c r="CK484" s="111"/>
      <c r="CL484" s="111"/>
      <c r="CM484" s="111"/>
      <c r="CN484" s="111"/>
      <c r="CO484" s="111"/>
      <c r="CP484" s="111"/>
      <c r="CQ484" s="111"/>
      <c r="CR484" s="111"/>
      <c r="CS484" s="111"/>
      <c r="CT484" s="111"/>
      <c r="CU484" s="111"/>
      <c r="CV484" s="111"/>
      <c r="CW484" s="111"/>
      <c r="CX484" s="111"/>
      <c r="CY484" s="111"/>
      <c r="CZ484" s="111"/>
      <c r="DA484" s="111"/>
      <c r="DB484" s="111"/>
    </row>
    <row r="485" spans="2:106" x14ac:dyDescent="0.35">
      <c r="B485" s="111" t="str" cm="1">
        <f t="array" ref="B485">IFERROR(INDEX(#REF!,SMALL(#REF!,ROW(477:477))),"")</f>
        <v/>
      </c>
      <c r="C485" s="112"/>
      <c r="D485" s="112"/>
      <c r="E485" s="112"/>
      <c r="F485" s="112"/>
      <c r="G485" s="112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  <c r="AA485" s="111"/>
      <c r="AB485" s="111"/>
      <c r="AC485" s="111"/>
      <c r="AD485" s="111"/>
      <c r="AE485" s="111"/>
      <c r="AF485" s="111"/>
      <c r="AG485" s="111"/>
      <c r="AH485" s="111"/>
      <c r="AI485" s="111"/>
      <c r="AJ485" s="111"/>
      <c r="AK485" s="111"/>
      <c r="AL485" s="111"/>
      <c r="AM485" s="111"/>
      <c r="AN485" s="111"/>
      <c r="AO485" s="111"/>
      <c r="AP485" s="111"/>
      <c r="AQ485" s="111"/>
      <c r="AR485" s="111"/>
      <c r="AS485" s="111"/>
      <c r="AT485" s="111"/>
      <c r="AU485" s="111"/>
      <c r="AV485" s="111"/>
      <c r="AW485" s="111"/>
      <c r="AX485" s="111"/>
      <c r="AY485" s="111"/>
      <c r="AZ485" s="111"/>
      <c r="BA485" s="111"/>
      <c r="BB485" s="111"/>
      <c r="BC485" s="111"/>
      <c r="BD485" s="111"/>
      <c r="BE485" s="111"/>
      <c r="BF485" s="111"/>
      <c r="BG485" s="111"/>
      <c r="BH485" s="111"/>
      <c r="BI485" s="111"/>
      <c r="BJ485" s="111"/>
      <c r="BK485" s="111"/>
      <c r="BL485" s="111"/>
      <c r="BM485" s="111"/>
      <c r="BN485" s="111"/>
      <c r="BO485" s="111"/>
      <c r="BP485" s="111"/>
      <c r="BQ485" s="111"/>
      <c r="BR485" s="111"/>
      <c r="BS485" s="111"/>
      <c r="BT485" s="111"/>
      <c r="BU485" s="111"/>
      <c r="BV485" s="111"/>
      <c r="BW485" s="111"/>
      <c r="BX485" s="111"/>
      <c r="BY485" s="111"/>
      <c r="BZ485" s="111"/>
      <c r="CA485" s="111"/>
      <c r="CB485" s="111"/>
      <c r="CC485" s="111"/>
      <c r="CD485" s="111"/>
      <c r="CE485" s="111"/>
      <c r="CF485" s="111"/>
      <c r="CG485" s="111"/>
      <c r="CH485" s="111"/>
      <c r="CI485" s="111"/>
      <c r="CJ485" s="111"/>
      <c r="CK485" s="111"/>
      <c r="CL485" s="111"/>
      <c r="CM485" s="111"/>
      <c r="CN485" s="111"/>
      <c r="CO485" s="111"/>
      <c r="CP485" s="111"/>
      <c r="CQ485" s="111"/>
      <c r="CR485" s="111"/>
      <c r="CS485" s="111"/>
      <c r="CT485" s="111"/>
      <c r="CU485" s="111"/>
      <c r="CV485" s="111"/>
      <c r="CW485" s="111"/>
      <c r="CX485" s="111"/>
      <c r="CY485" s="111"/>
      <c r="CZ485" s="111"/>
      <c r="DA485" s="111"/>
      <c r="DB485" s="111"/>
    </row>
    <row r="486" spans="2:106" x14ac:dyDescent="0.35">
      <c r="B486" s="111" t="str" cm="1">
        <f t="array" ref="B486">IFERROR(INDEX(#REF!,SMALL(#REF!,ROW(478:478))),"")</f>
        <v/>
      </c>
      <c r="C486" s="112"/>
      <c r="D486" s="112"/>
      <c r="E486" s="112"/>
      <c r="F486" s="112"/>
      <c r="G486" s="112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  <c r="AA486" s="111"/>
      <c r="AB486" s="111"/>
      <c r="AC486" s="111"/>
      <c r="AD486" s="111"/>
      <c r="AE486" s="111"/>
      <c r="AF486" s="111"/>
      <c r="AG486" s="111"/>
      <c r="AH486" s="111"/>
      <c r="AI486" s="111"/>
      <c r="AJ486" s="111"/>
      <c r="AK486" s="111"/>
      <c r="AL486" s="111"/>
      <c r="AM486" s="111"/>
      <c r="AN486" s="111"/>
      <c r="AO486" s="111"/>
      <c r="AP486" s="111"/>
      <c r="AQ486" s="111"/>
      <c r="AR486" s="111"/>
      <c r="AS486" s="111"/>
      <c r="AT486" s="111"/>
      <c r="AU486" s="111"/>
      <c r="AV486" s="111"/>
      <c r="AW486" s="111"/>
      <c r="AX486" s="111"/>
      <c r="AY486" s="111"/>
      <c r="AZ486" s="111"/>
      <c r="BA486" s="111"/>
      <c r="BB486" s="111"/>
      <c r="BC486" s="111"/>
      <c r="BD486" s="111"/>
      <c r="BE486" s="111"/>
      <c r="BF486" s="111"/>
      <c r="BG486" s="111"/>
      <c r="BH486" s="111"/>
      <c r="BI486" s="111"/>
      <c r="BJ486" s="111"/>
      <c r="BK486" s="111"/>
      <c r="BL486" s="111"/>
      <c r="BM486" s="111"/>
      <c r="BN486" s="111"/>
      <c r="BO486" s="111"/>
      <c r="BP486" s="111"/>
      <c r="BQ486" s="111"/>
      <c r="BR486" s="111"/>
      <c r="BS486" s="111"/>
      <c r="BT486" s="111"/>
      <c r="BU486" s="111"/>
      <c r="BV486" s="111"/>
      <c r="BW486" s="111"/>
      <c r="BX486" s="111"/>
      <c r="BY486" s="111"/>
      <c r="BZ486" s="111"/>
      <c r="CA486" s="111"/>
      <c r="CB486" s="111"/>
      <c r="CC486" s="111"/>
      <c r="CD486" s="111"/>
      <c r="CE486" s="111"/>
      <c r="CF486" s="111"/>
      <c r="CG486" s="111"/>
      <c r="CH486" s="111"/>
      <c r="CI486" s="111"/>
      <c r="CJ486" s="111"/>
      <c r="CK486" s="111"/>
      <c r="CL486" s="111"/>
      <c r="CM486" s="111"/>
      <c r="CN486" s="111"/>
      <c r="CO486" s="111"/>
      <c r="CP486" s="111"/>
      <c r="CQ486" s="111"/>
      <c r="CR486" s="111"/>
      <c r="CS486" s="111"/>
      <c r="CT486" s="111"/>
      <c r="CU486" s="111"/>
      <c r="CV486" s="111"/>
      <c r="CW486" s="111"/>
      <c r="CX486" s="111"/>
      <c r="CY486" s="111"/>
      <c r="CZ486" s="111"/>
      <c r="DA486" s="111"/>
      <c r="DB486" s="111"/>
    </row>
    <row r="487" spans="2:106" x14ac:dyDescent="0.35">
      <c r="B487" s="111" t="str" cm="1">
        <f t="array" ref="B487">IFERROR(INDEX(#REF!,SMALL(#REF!,ROW(479:479))),"")</f>
        <v/>
      </c>
      <c r="C487" s="112"/>
      <c r="D487" s="112"/>
      <c r="E487" s="112"/>
      <c r="F487" s="112"/>
      <c r="G487" s="112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  <c r="AA487" s="111"/>
      <c r="AB487" s="111"/>
      <c r="AC487" s="111"/>
      <c r="AD487" s="111"/>
      <c r="AE487" s="111"/>
      <c r="AF487" s="111"/>
      <c r="AG487" s="111"/>
      <c r="AH487" s="111"/>
      <c r="AI487" s="111"/>
      <c r="AJ487" s="111"/>
      <c r="AK487" s="111"/>
      <c r="AL487" s="111"/>
      <c r="AM487" s="111"/>
      <c r="AN487" s="111"/>
      <c r="AO487" s="111"/>
      <c r="AP487" s="111"/>
      <c r="AQ487" s="111"/>
      <c r="AR487" s="111"/>
      <c r="AS487" s="111"/>
      <c r="AT487" s="111"/>
      <c r="AU487" s="111"/>
      <c r="AV487" s="111"/>
      <c r="AW487" s="111"/>
      <c r="AX487" s="111"/>
      <c r="AY487" s="111"/>
      <c r="AZ487" s="111"/>
      <c r="BA487" s="111"/>
      <c r="BB487" s="111"/>
      <c r="BC487" s="111"/>
      <c r="BD487" s="111"/>
      <c r="BE487" s="111"/>
      <c r="BF487" s="111"/>
      <c r="BG487" s="111"/>
      <c r="BH487" s="111"/>
      <c r="BI487" s="111"/>
      <c r="BJ487" s="111"/>
      <c r="BK487" s="111"/>
      <c r="BL487" s="111"/>
      <c r="BM487" s="111"/>
      <c r="BN487" s="111"/>
      <c r="BO487" s="111"/>
      <c r="BP487" s="111"/>
      <c r="BQ487" s="111"/>
      <c r="BR487" s="111"/>
      <c r="BS487" s="111"/>
      <c r="BT487" s="111"/>
      <c r="BU487" s="111"/>
      <c r="BV487" s="111"/>
      <c r="BW487" s="111"/>
      <c r="BX487" s="111"/>
      <c r="BY487" s="111"/>
      <c r="BZ487" s="111"/>
      <c r="CA487" s="111"/>
      <c r="CB487" s="111"/>
      <c r="CC487" s="111"/>
      <c r="CD487" s="111"/>
      <c r="CE487" s="111"/>
      <c r="CF487" s="111"/>
      <c r="CG487" s="111"/>
      <c r="CH487" s="111"/>
      <c r="CI487" s="111"/>
      <c r="CJ487" s="111"/>
      <c r="CK487" s="111"/>
      <c r="CL487" s="111"/>
      <c r="CM487" s="111"/>
      <c r="CN487" s="111"/>
      <c r="CO487" s="111"/>
      <c r="CP487" s="111"/>
      <c r="CQ487" s="111"/>
      <c r="CR487" s="111"/>
      <c r="CS487" s="111"/>
      <c r="CT487" s="111"/>
      <c r="CU487" s="111"/>
      <c r="CV487" s="111"/>
      <c r="CW487" s="111"/>
      <c r="CX487" s="111"/>
      <c r="CY487" s="111"/>
      <c r="CZ487" s="111"/>
      <c r="DA487" s="111"/>
      <c r="DB487" s="111"/>
    </row>
    <row r="488" spans="2:106" x14ac:dyDescent="0.35">
      <c r="B488" s="111" t="str" cm="1">
        <f t="array" ref="B488">IFERROR(INDEX(#REF!,SMALL(#REF!,ROW(480:480))),"")</f>
        <v/>
      </c>
      <c r="C488" s="112"/>
      <c r="D488" s="112"/>
      <c r="E488" s="112"/>
      <c r="F488" s="112"/>
      <c r="G488" s="112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  <c r="AA488" s="111"/>
      <c r="AB488" s="111"/>
      <c r="AC488" s="111"/>
      <c r="AD488" s="111"/>
      <c r="AE488" s="111"/>
      <c r="AF488" s="111"/>
      <c r="AG488" s="111"/>
      <c r="AH488" s="111"/>
      <c r="AI488" s="111"/>
      <c r="AJ488" s="111"/>
      <c r="AK488" s="111"/>
      <c r="AL488" s="111"/>
      <c r="AM488" s="111"/>
      <c r="AN488" s="111"/>
      <c r="AO488" s="111"/>
      <c r="AP488" s="111"/>
      <c r="AQ488" s="111"/>
      <c r="AR488" s="111"/>
      <c r="AS488" s="111"/>
      <c r="AT488" s="111"/>
      <c r="AU488" s="111"/>
      <c r="AV488" s="111"/>
      <c r="AW488" s="111"/>
      <c r="AX488" s="111"/>
      <c r="AY488" s="111"/>
      <c r="AZ488" s="111"/>
      <c r="BA488" s="111"/>
      <c r="BB488" s="111"/>
      <c r="BC488" s="111"/>
      <c r="BD488" s="111"/>
      <c r="BE488" s="111"/>
      <c r="BF488" s="111"/>
      <c r="BG488" s="111"/>
      <c r="BH488" s="111"/>
      <c r="BI488" s="111"/>
      <c r="BJ488" s="111"/>
      <c r="BK488" s="111"/>
      <c r="BL488" s="111"/>
      <c r="BM488" s="111"/>
      <c r="BN488" s="111"/>
      <c r="BO488" s="111"/>
      <c r="BP488" s="111"/>
      <c r="BQ488" s="111"/>
      <c r="BR488" s="111"/>
      <c r="BS488" s="111"/>
      <c r="BT488" s="111"/>
      <c r="BU488" s="111"/>
      <c r="BV488" s="111"/>
      <c r="BW488" s="111"/>
      <c r="BX488" s="111"/>
      <c r="BY488" s="111"/>
      <c r="BZ488" s="111"/>
      <c r="CA488" s="111"/>
      <c r="CB488" s="111"/>
      <c r="CC488" s="111"/>
      <c r="CD488" s="111"/>
      <c r="CE488" s="111"/>
      <c r="CF488" s="111"/>
      <c r="CG488" s="111"/>
      <c r="CH488" s="111"/>
      <c r="CI488" s="111"/>
      <c r="CJ488" s="111"/>
      <c r="CK488" s="111"/>
      <c r="CL488" s="111"/>
      <c r="CM488" s="111"/>
      <c r="CN488" s="111"/>
      <c r="CO488" s="111"/>
      <c r="CP488" s="111"/>
      <c r="CQ488" s="111"/>
      <c r="CR488" s="111"/>
      <c r="CS488" s="111"/>
      <c r="CT488" s="111"/>
      <c r="CU488" s="111"/>
      <c r="CV488" s="111"/>
      <c r="CW488" s="111"/>
      <c r="CX488" s="111"/>
      <c r="CY488" s="111"/>
      <c r="CZ488" s="111"/>
      <c r="DA488" s="111"/>
      <c r="DB488" s="111"/>
    </row>
    <row r="489" spans="2:106" x14ac:dyDescent="0.35">
      <c r="B489" s="111" t="str" cm="1">
        <f t="array" ref="B489">IFERROR(INDEX(#REF!,SMALL(#REF!,ROW(481:481))),"")</f>
        <v/>
      </c>
      <c r="C489" s="112"/>
      <c r="D489" s="112"/>
      <c r="E489" s="112"/>
      <c r="F489" s="112"/>
      <c r="G489" s="112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  <c r="AA489" s="111"/>
      <c r="AB489" s="111"/>
      <c r="AC489" s="111"/>
      <c r="AD489" s="111"/>
      <c r="AE489" s="111"/>
      <c r="AF489" s="111"/>
      <c r="AG489" s="111"/>
      <c r="AH489" s="111"/>
      <c r="AI489" s="111"/>
      <c r="AJ489" s="111"/>
      <c r="AK489" s="111"/>
      <c r="AL489" s="111"/>
      <c r="AM489" s="111"/>
      <c r="AN489" s="111"/>
      <c r="AO489" s="111"/>
      <c r="AP489" s="111"/>
      <c r="AQ489" s="111"/>
      <c r="AR489" s="111"/>
      <c r="AS489" s="111"/>
      <c r="AT489" s="111"/>
      <c r="AU489" s="111"/>
      <c r="AV489" s="111"/>
      <c r="AW489" s="111"/>
      <c r="AX489" s="111"/>
      <c r="AY489" s="111"/>
      <c r="AZ489" s="111"/>
      <c r="BA489" s="111"/>
      <c r="BB489" s="111"/>
      <c r="BC489" s="111"/>
      <c r="BD489" s="111"/>
      <c r="BE489" s="111"/>
      <c r="BF489" s="111"/>
      <c r="BG489" s="111"/>
      <c r="BH489" s="111"/>
      <c r="BI489" s="111"/>
      <c r="BJ489" s="111"/>
      <c r="BK489" s="111"/>
      <c r="BL489" s="111"/>
      <c r="BM489" s="111"/>
      <c r="BN489" s="111"/>
      <c r="BO489" s="111"/>
      <c r="BP489" s="111"/>
      <c r="BQ489" s="111"/>
      <c r="BR489" s="111"/>
      <c r="BS489" s="111"/>
      <c r="BT489" s="111"/>
      <c r="BU489" s="111"/>
      <c r="BV489" s="111"/>
      <c r="BW489" s="111"/>
      <c r="BX489" s="111"/>
      <c r="BY489" s="111"/>
      <c r="BZ489" s="111"/>
      <c r="CA489" s="111"/>
      <c r="CB489" s="111"/>
      <c r="CC489" s="111"/>
      <c r="CD489" s="111"/>
      <c r="CE489" s="111"/>
      <c r="CF489" s="111"/>
      <c r="CG489" s="111"/>
      <c r="CH489" s="111"/>
      <c r="CI489" s="111"/>
      <c r="CJ489" s="111"/>
      <c r="CK489" s="111"/>
      <c r="CL489" s="111"/>
      <c r="CM489" s="111"/>
      <c r="CN489" s="111"/>
      <c r="CO489" s="111"/>
      <c r="CP489" s="111"/>
      <c r="CQ489" s="111"/>
      <c r="CR489" s="111"/>
      <c r="CS489" s="111"/>
      <c r="CT489" s="111"/>
      <c r="CU489" s="111"/>
      <c r="CV489" s="111"/>
      <c r="CW489" s="111"/>
      <c r="CX489" s="111"/>
      <c r="CY489" s="111"/>
      <c r="CZ489" s="111"/>
      <c r="DA489" s="111"/>
      <c r="DB489" s="111"/>
    </row>
    <row r="490" spans="2:106" x14ac:dyDescent="0.35">
      <c r="B490" s="111" t="str" cm="1">
        <f t="array" ref="B490">IFERROR(INDEX(#REF!,SMALL(#REF!,ROW(482:482))),"")</f>
        <v/>
      </c>
      <c r="C490" s="112"/>
      <c r="D490" s="112"/>
      <c r="E490" s="112"/>
      <c r="F490" s="112"/>
      <c r="G490" s="112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  <c r="AA490" s="111"/>
      <c r="AB490" s="111"/>
      <c r="AC490" s="111"/>
      <c r="AD490" s="111"/>
      <c r="AE490" s="111"/>
      <c r="AF490" s="111"/>
      <c r="AG490" s="111"/>
      <c r="AH490" s="111"/>
      <c r="AI490" s="111"/>
      <c r="AJ490" s="111"/>
      <c r="AK490" s="111"/>
      <c r="AL490" s="111"/>
      <c r="AM490" s="111"/>
      <c r="AN490" s="111"/>
      <c r="AO490" s="111"/>
      <c r="AP490" s="111"/>
      <c r="AQ490" s="111"/>
      <c r="AR490" s="111"/>
      <c r="AS490" s="111"/>
      <c r="AT490" s="111"/>
      <c r="AU490" s="111"/>
      <c r="AV490" s="111"/>
      <c r="AW490" s="111"/>
      <c r="AX490" s="111"/>
      <c r="AY490" s="111"/>
      <c r="AZ490" s="111"/>
      <c r="BA490" s="111"/>
      <c r="BB490" s="111"/>
      <c r="BC490" s="111"/>
      <c r="BD490" s="111"/>
      <c r="BE490" s="111"/>
      <c r="BF490" s="111"/>
      <c r="BG490" s="111"/>
      <c r="BH490" s="111"/>
      <c r="BI490" s="111"/>
      <c r="BJ490" s="111"/>
      <c r="BK490" s="111"/>
      <c r="BL490" s="111"/>
      <c r="BM490" s="111"/>
      <c r="BN490" s="111"/>
      <c r="BO490" s="111"/>
      <c r="BP490" s="111"/>
      <c r="BQ490" s="111"/>
      <c r="BR490" s="111"/>
      <c r="BS490" s="111"/>
      <c r="BT490" s="111"/>
      <c r="BU490" s="111"/>
      <c r="BV490" s="111"/>
      <c r="BW490" s="111"/>
      <c r="BX490" s="111"/>
      <c r="BY490" s="111"/>
      <c r="BZ490" s="111"/>
      <c r="CA490" s="111"/>
      <c r="CB490" s="111"/>
      <c r="CC490" s="111"/>
      <c r="CD490" s="111"/>
      <c r="CE490" s="111"/>
      <c r="CF490" s="111"/>
      <c r="CG490" s="111"/>
      <c r="CH490" s="111"/>
      <c r="CI490" s="111"/>
      <c r="CJ490" s="111"/>
      <c r="CK490" s="111"/>
      <c r="CL490" s="111"/>
      <c r="CM490" s="111"/>
      <c r="CN490" s="111"/>
      <c r="CO490" s="111"/>
      <c r="CP490" s="111"/>
      <c r="CQ490" s="111"/>
      <c r="CR490" s="111"/>
      <c r="CS490" s="111"/>
      <c r="CT490" s="111"/>
      <c r="CU490" s="111"/>
      <c r="CV490" s="111"/>
      <c r="CW490" s="111"/>
      <c r="CX490" s="111"/>
      <c r="CY490" s="111"/>
      <c r="CZ490" s="111"/>
      <c r="DA490" s="111"/>
      <c r="DB490" s="111"/>
    </row>
    <row r="491" spans="2:106" x14ac:dyDescent="0.35">
      <c r="B491" s="111" t="str" cm="1">
        <f t="array" ref="B491">IFERROR(INDEX(#REF!,SMALL(#REF!,ROW(483:483))),"")</f>
        <v/>
      </c>
      <c r="C491" s="112"/>
      <c r="D491" s="112"/>
      <c r="E491" s="112"/>
      <c r="F491" s="112"/>
      <c r="G491" s="112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  <c r="AA491" s="111"/>
      <c r="AB491" s="111"/>
      <c r="AC491" s="111"/>
      <c r="AD491" s="111"/>
      <c r="AE491" s="111"/>
      <c r="AF491" s="111"/>
      <c r="AG491" s="111"/>
      <c r="AH491" s="111"/>
      <c r="AI491" s="111"/>
      <c r="AJ491" s="111"/>
      <c r="AK491" s="111"/>
      <c r="AL491" s="111"/>
      <c r="AM491" s="111"/>
      <c r="AN491" s="111"/>
      <c r="AO491" s="111"/>
      <c r="AP491" s="111"/>
      <c r="AQ491" s="111"/>
      <c r="AR491" s="111"/>
      <c r="AS491" s="111"/>
      <c r="AT491" s="111"/>
      <c r="AU491" s="111"/>
      <c r="AV491" s="111"/>
      <c r="AW491" s="111"/>
      <c r="AX491" s="111"/>
      <c r="AY491" s="111"/>
      <c r="AZ491" s="111"/>
      <c r="BA491" s="111"/>
      <c r="BB491" s="111"/>
      <c r="BC491" s="111"/>
      <c r="BD491" s="111"/>
      <c r="BE491" s="111"/>
      <c r="BF491" s="111"/>
      <c r="BG491" s="111"/>
      <c r="BH491" s="111"/>
      <c r="BI491" s="111"/>
      <c r="BJ491" s="111"/>
      <c r="BK491" s="111"/>
      <c r="BL491" s="111"/>
      <c r="BM491" s="111"/>
      <c r="BN491" s="111"/>
      <c r="BO491" s="111"/>
      <c r="BP491" s="111"/>
      <c r="BQ491" s="111"/>
      <c r="BR491" s="111"/>
      <c r="BS491" s="111"/>
      <c r="BT491" s="111"/>
      <c r="BU491" s="111"/>
      <c r="BV491" s="111"/>
      <c r="BW491" s="111"/>
      <c r="BX491" s="111"/>
      <c r="BY491" s="111"/>
      <c r="BZ491" s="111"/>
      <c r="CA491" s="111"/>
      <c r="CB491" s="111"/>
      <c r="CC491" s="111"/>
      <c r="CD491" s="111"/>
      <c r="CE491" s="111"/>
      <c r="CF491" s="111"/>
      <c r="CG491" s="111"/>
      <c r="CH491" s="111"/>
      <c r="CI491" s="111"/>
      <c r="CJ491" s="111"/>
      <c r="CK491" s="111"/>
      <c r="CL491" s="111"/>
      <c r="CM491" s="111"/>
      <c r="CN491" s="111"/>
      <c r="CO491" s="111"/>
      <c r="CP491" s="111"/>
      <c r="CQ491" s="111"/>
      <c r="CR491" s="111"/>
      <c r="CS491" s="111"/>
      <c r="CT491" s="111"/>
      <c r="CU491" s="111"/>
      <c r="CV491" s="111"/>
      <c r="CW491" s="111"/>
      <c r="CX491" s="111"/>
      <c r="CY491" s="111"/>
      <c r="CZ491" s="111"/>
      <c r="DA491" s="111"/>
      <c r="DB491" s="111"/>
    </row>
    <row r="492" spans="2:106" x14ac:dyDescent="0.35">
      <c r="B492" s="111" t="str" cm="1">
        <f t="array" ref="B492">IFERROR(INDEX(#REF!,SMALL(#REF!,ROW(484:484))),"")</f>
        <v/>
      </c>
      <c r="C492" s="112"/>
      <c r="D492" s="112"/>
      <c r="E492" s="112"/>
      <c r="F492" s="112"/>
      <c r="G492" s="112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  <c r="AA492" s="111"/>
      <c r="AB492" s="111"/>
      <c r="AC492" s="111"/>
      <c r="AD492" s="111"/>
      <c r="AE492" s="111"/>
      <c r="AF492" s="111"/>
      <c r="AG492" s="111"/>
      <c r="AH492" s="111"/>
      <c r="AI492" s="111"/>
      <c r="AJ492" s="111"/>
      <c r="AK492" s="111"/>
      <c r="AL492" s="111"/>
      <c r="AM492" s="111"/>
      <c r="AN492" s="111"/>
      <c r="AO492" s="111"/>
      <c r="AP492" s="111"/>
      <c r="AQ492" s="111"/>
      <c r="AR492" s="111"/>
      <c r="AS492" s="111"/>
      <c r="AT492" s="111"/>
      <c r="AU492" s="111"/>
      <c r="AV492" s="111"/>
      <c r="AW492" s="111"/>
      <c r="AX492" s="111"/>
      <c r="AY492" s="111"/>
      <c r="AZ492" s="111"/>
      <c r="BA492" s="111"/>
      <c r="BB492" s="111"/>
      <c r="BC492" s="111"/>
      <c r="BD492" s="111"/>
      <c r="BE492" s="111"/>
      <c r="BF492" s="111"/>
      <c r="BG492" s="111"/>
      <c r="BH492" s="111"/>
      <c r="BI492" s="111"/>
      <c r="BJ492" s="111"/>
      <c r="BK492" s="111"/>
      <c r="BL492" s="111"/>
      <c r="BM492" s="111"/>
      <c r="BN492" s="111"/>
      <c r="BO492" s="111"/>
      <c r="BP492" s="111"/>
      <c r="BQ492" s="111"/>
      <c r="BR492" s="111"/>
      <c r="BS492" s="111"/>
      <c r="BT492" s="111"/>
      <c r="BU492" s="111"/>
      <c r="BV492" s="111"/>
      <c r="BW492" s="111"/>
      <c r="BX492" s="111"/>
      <c r="BY492" s="111"/>
      <c r="BZ492" s="111"/>
      <c r="CA492" s="111"/>
      <c r="CB492" s="111"/>
      <c r="CC492" s="111"/>
      <c r="CD492" s="111"/>
      <c r="CE492" s="111"/>
      <c r="CF492" s="111"/>
      <c r="CG492" s="111"/>
      <c r="CH492" s="111"/>
      <c r="CI492" s="111"/>
      <c r="CJ492" s="111"/>
      <c r="CK492" s="111"/>
      <c r="CL492" s="111"/>
      <c r="CM492" s="111"/>
      <c r="CN492" s="111"/>
      <c r="CO492" s="111"/>
      <c r="CP492" s="111"/>
      <c r="CQ492" s="111"/>
      <c r="CR492" s="111"/>
      <c r="CS492" s="111"/>
      <c r="CT492" s="111"/>
      <c r="CU492" s="111"/>
      <c r="CV492" s="111"/>
      <c r="CW492" s="111"/>
      <c r="CX492" s="111"/>
      <c r="CY492" s="111"/>
      <c r="CZ492" s="111"/>
      <c r="DA492" s="111"/>
      <c r="DB492" s="111"/>
    </row>
    <row r="493" spans="2:106" x14ac:dyDescent="0.35">
      <c r="B493" s="111" t="str" cm="1">
        <f t="array" ref="B493">IFERROR(INDEX(#REF!,SMALL(#REF!,ROW(485:485))),"")</f>
        <v/>
      </c>
      <c r="C493" s="112"/>
      <c r="D493" s="112"/>
      <c r="E493" s="112"/>
      <c r="F493" s="112"/>
      <c r="G493" s="112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  <c r="AA493" s="111"/>
      <c r="AB493" s="111"/>
      <c r="AC493" s="111"/>
      <c r="AD493" s="111"/>
      <c r="AE493" s="111"/>
      <c r="AF493" s="111"/>
      <c r="AG493" s="111"/>
      <c r="AH493" s="111"/>
      <c r="AI493" s="111"/>
      <c r="AJ493" s="111"/>
      <c r="AK493" s="111"/>
      <c r="AL493" s="111"/>
      <c r="AM493" s="111"/>
      <c r="AN493" s="111"/>
      <c r="AO493" s="111"/>
      <c r="AP493" s="111"/>
      <c r="AQ493" s="111"/>
      <c r="AR493" s="111"/>
      <c r="AS493" s="111"/>
      <c r="AT493" s="111"/>
      <c r="AU493" s="111"/>
      <c r="AV493" s="111"/>
      <c r="AW493" s="111"/>
      <c r="AX493" s="111"/>
      <c r="AY493" s="111"/>
      <c r="AZ493" s="111"/>
      <c r="BA493" s="111"/>
      <c r="BB493" s="111"/>
      <c r="BC493" s="111"/>
      <c r="BD493" s="111"/>
      <c r="BE493" s="111"/>
      <c r="BF493" s="111"/>
      <c r="BG493" s="111"/>
      <c r="BH493" s="111"/>
      <c r="BI493" s="111"/>
      <c r="BJ493" s="111"/>
      <c r="BK493" s="111"/>
      <c r="BL493" s="111"/>
      <c r="BM493" s="111"/>
      <c r="BN493" s="111"/>
      <c r="BO493" s="111"/>
      <c r="BP493" s="111"/>
      <c r="BQ493" s="111"/>
      <c r="BR493" s="111"/>
      <c r="BS493" s="111"/>
      <c r="BT493" s="111"/>
      <c r="BU493" s="111"/>
      <c r="BV493" s="111"/>
      <c r="BW493" s="111"/>
      <c r="BX493" s="111"/>
      <c r="BY493" s="111"/>
      <c r="BZ493" s="111"/>
      <c r="CA493" s="111"/>
      <c r="CB493" s="111"/>
      <c r="CC493" s="111"/>
      <c r="CD493" s="111"/>
      <c r="CE493" s="111"/>
      <c r="CF493" s="111"/>
      <c r="CG493" s="111"/>
      <c r="CH493" s="111"/>
      <c r="CI493" s="111"/>
      <c r="CJ493" s="111"/>
      <c r="CK493" s="111"/>
      <c r="CL493" s="111"/>
      <c r="CM493" s="111"/>
      <c r="CN493" s="111"/>
      <c r="CO493" s="111"/>
      <c r="CP493" s="111"/>
      <c r="CQ493" s="111"/>
      <c r="CR493" s="111"/>
      <c r="CS493" s="111"/>
      <c r="CT493" s="111"/>
      <c r="CU493" s="111"/>
      <c r="CV493" s="111"/>
      <c r="CW493" s="111"/>
      <c r="CX493" s="111"/>
      <c r="CY493" s="111"/>
      <c r="CZ493" s="111"/>
      <c r="DA493" s="111"/>
      <c r="DB493" s="111"/>
    </row>
    <row r="494" spans="2:106" x14ac:dyDescent="0.35">
      <c r="B494" s="111" t="str" cm="1">
        <f t="array" ref="B494">IFERROR(INDEX(#REF!,SMALL(#REF!,ROW(486:486))),"")</f>
        <v/>
      </c>
      <c r="C494" s="112"/>
      <c r="D494" s="112"/>
      <c r="E494" s="112"/>
      <c r="F494" s="112"/>
      <c r="G494" s="112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  <c r="AA494" s="111"/>
      <c r="AB494" s="111"/>
      <c r="AC494" s="111"/>
      <c r="AD494" s="111"/>
      <c r="AE494" s="111"/>
      <c r="AF494" s="111"/>
      <c r="AG494" s="111"/>
      <c r="AH494" s="111"/>
      <c r="AI494" s="111"/>
      <c r="AJ494" s="111"/>
      <c r="AK494" s="111"/>
      <c r="AL494" s="111"/>
      <c r="AM494" s="111"/>
      <c r="AN494" s="111"/>
      <c r="AO494" s="111"/>
      <c r="AP494" s="111"/>
      <c r="AQ494" s="111"/>
      <c r="AR494" s="111"/>
      <c r="AS494" s="111"/>
      <c r="AT494" s="111"/>
      <c r="AU494" s="111"/>
      <c r="AV494" s="111"/>
      <c r="AW494" s="111"/>
      <c r="AX494" s="111"/>
      <c r="AY494" s="111"/>
      <c r="AZ494" s="111"/>
      <c r="BA494" s="111"/>
      <c r="BB494" s="111"/>
      <c r="BC494" s="111"/>
      <c r="BD494" s="111"/>
      <c r="BE494" s="111"/>
      <c r="BF494" s="111"/>
      <c r="BG494" s="111"/>
      <c r="BH494" s="111"/>
      <c r="BI494" s="111"/>
      <c r="BJ494" s="111"/>
      <c r="BK494" s="111"/>
      <c r="BL494" s="111"/>
      <c r="BM494" s="111"/>
      <c r="BN494" s="111"/>
      <c r="BO494" s="111"/>
      <c r="BP494" s="111"/>
      <c r="BQ494" s="111"/>
      <c r="BR494" s="111"/>
      <c r="BS494" s="111"/>
      <c r="BT494" s="111"/>
      <c r="BU494" s="111"/>
      <c r="BV494" s="111"/>
      <c r="BW494" s="111"/>
      <c r="BX494" s="111"/>
      <c r="BY494" s="111"/>
      <c r="BZ494" s="111"/>
      <c r="CA494" s="111"/>
      <c r="CB494" s="111"/>
      <c r="CC494" s="111"/>
      <c r="CD494" s="111"/>
      <c r="CE494" s="111"/>
      <c r="CF494" s="111"/>
      <c r="CG494" s="111"/>
      <c r="CH494" s="111"/>
      <c r="CI494" s="111"/>
      <c r="CJ494" s="111"/>
      <c r="CK494" s="111"/>
      <c r="CL494" s="111"/>
      <c r="CM494" s="111"/>
      <c r="CN494" s="111"/>
      <c r="CO494" s="111"/>
      <c r="CP494" s="111"/>
      <c r="CQ494" s="111"/>
      <c r="CR494" s="111"/>
      <c r="CS494" s="111"/>
      <c r="CT494" s="111"/>
      <c r="CU494" s="111"/>
      <c r="CV494" s="111"/>
      <c r="CW494" s="111"/>
      <c r="CX494" s="111"/>
      <c r="CY494" s="111"/>
      <c r="CZ494" s="111"/>
      <c r="DA494" s="111"/>
      <c r="DB494" s="111"/>
    </row>
    <row r="495" spans="2:106" x14ac:dyDescent="0.35">
      <c r="B495" s="111" t="str" cm="1">
        <f t="array" ref="B495">IFERROR(INDEX(#REF!,SMALL(#REF!,ROW(487:487))),"")</f>
        <v/>
      </c>
      <c r="C495" s="112"/>
      <c r="D495" s="112"/>
      <c r="E495" s="112"/>
      <c r="F495" s="112"/>
      <c r="G495" s="112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  <c r="AA495" s="111"/>
      <c r="AB495" s="111"/>
      <c r="AC495" s="111"/>
      <c r="AD495" s="111"/>
      <c r="AE495" s="111"/>
      <c r="AF495" s="111"/>
      <c r="AG495" s="111"/>
      <c r="AH495" s="111"/>
      <c r="AI495" s="111"/>
      <c r="AJ495" s="111"/>
      <c r="AK495" s="111"/>
      <c r="AL495" s="111"/>
      <c r="AM495" s="111"/>
      <c r="AN495" s="111"/>
      <c r="AO495" s="111"/>
      <c r="AP495" s="111"/>
      <c r="AQ495" s="111"/>
      <c r="AR495" s="111"/>
      <c r="AS495" s="111"/>
      <c r="AT495" s="111"/>
      <c r="AU495" s="111"/>
      <c r="AV495" s="111"/>
      <c r="AW495" s="111"/>
      <c r="AX495" s="111"/>
      <c r="AY495" s="111"/>
      <c r="AZ495" s="111"/>
      <c r="BA495" s="111"/>
      <c r="BB495" s="111"/>
      <c r="BC495" s="111"/>
      <c r="BD495" s="111"/>
      <c r="BE495" s="111"/>
      <c r="BF495" s="111"/>
      <c r="BG495" s="111"/>
      <c r="BH495" s="111"/>
      <c r="BI495" s="111"/>
      <c r="BJ495" s="111"/>
      <c r="BK495" s="111"/>
      <c r="BL495" s="111"/>
      <c r="BM495" s="111"/>
      <c r="BN495" s="111"/>
      <c r="BO495" s="111"/>
      <c r="BP495" s="111"/>
      <c r="BQ495" s="111"/>
      <c r="BR495" s="111"/>
      <c r="BS495" s="111"/>
      <c r="BT495" s="111"/>
      <c r="BU495" s="111"/>
      <c r="BV495" s="111"/>
      <c r="BW495" s="111"/>
      <c r="BX495" s="111"/>
      <c r="BY495" s="111"/>
      <c r="BZ495" s="111"/>
      <c r="CA495" s="111"/>
      <c r="CB495" s="111"/>
      <c r="CC495" s="111"/>
      <c r="CD495" s="111"/>
      <c r="CE495" s="111"/>
      <c r="CF495" s="111"/>
      <c r="CG495" s="111"/>
      <c r="CH495" s="111"/>
      <c r="CI495" s="111"/>
      <c r="CJ495" s="111"/>
      <c r="CK495" s="111"/>
      <c r="CL495" s="111"/>
      <c r="CM495" s="111"/>
      <c r="CN495" s="111"/>
      <c r="CO495" s="111"/>
      <c r="CP495" s="111"/>
      <c r="CQ495" s="111"/>
      <c r="CR495" s="111"/>
      <c r="CS495" s="111"/>
      <c r="CT495" s="111"/>
      <c r="CU495" s="111"/>
      <c r="CV495" s="111"/>
      <c r="CW495" s="111"/>
      <c r="CX495" s="111"/>
      <c r="CY495" s="111"/>
      <c r="CZ495" s="111"/>
      <c r="DA495" s="111"/>
      <c r="DB495" s="111"/>
    </row>
    <row r="496" spans="2:106" x14ac:dyDescent="0.35">
      <c r="B496" s="111" t="str" cm="1">
        <f t="array" ref="B496">IFERROR(INDEX(#REF!,SMALL(#REF!,ROW(488:488))),"")</f>
        <v/>
      </c>
      <c r="C496" s="112"/>
      <c r="D496" s="112"/>
      <c r="E496" s="112"/>
      <c r="F496" s="112"/>
      <c r="G496" s="112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  <c r="AA496" s="111"/>
      <c r="AB496" s="111"/>
      <c r="AC496" s="111"/>
      <c r="AD496" s="111"/>
      <c r="AE496" s="111"/>
      <c r="AF496" s="111"/>
      <c r="AG496" s="111"/>
      <c r="AH496" s="111"/>
      <c r="AI496" s="111"/>
      <c r="AJ496" s="111"/>
      <c r="AK496" s="111"/>
      <c r="AL496" s="111"/>
      <c r="AM496" s="111"/>
      <c r="AN496" s="111"/>
      <c r="AO496" s="111"/>
      <c r="AP496" s="111"/>
      <c r="AQ496" s="111"/>
      <c r="AR496" s="111"/>
      <c r="AS496" s="111"/>
      <c r="AT496" s="111"/>
      <c r="AU496" s="111"/>
      <c r="AV496" s="111"/>
      <c r="AW496" s="111"/>
      <c r="AX496" s="111"/>
      <c r="AY496" s="111"/>
      <c r="AZ496" s="111"/>
      <c r="BA496" s="111"/>
      <c r="BB496" s="111"/>
      <c r="BC496" s="111"/>
      <c r="BD496" s="111"/>
      <c r="BE496" s="111"/>
      <c r="BF496" s="111"/>
      <c r="BG496" s="111"/>
      <c r="BH496" s="111"/>
      <c r="BI496" s="111"/>
      <c r="BJ496" s="111"/>
      <c r="BK496" s="111"/>
      <c r="BL496" s="111"/>
      <c r="BM496" s="111"/>
      <c r="BN496" s="111"/>
      <c r="BO496" s="111"/>
      <c r="BP496" s="111"/>
      <c r="BQ496" s="111"/>
      <c r="BR496" s="111"/>
      <c r="BS496" s="111"/>
      <c r="BT496" s="111"/>
      <c r="BU496" s="111"/>
      <c r="BV496" s="111"/>
      <c r="BW496" s="111"/>
      <c r="BX496" s="111"/>
      <c r="BY496" s="111"/>
      <c r="BZ496" s="111"/>
      <c r="CA496" s="111"/>
      <c r="CB496" s="111"/>
      <c r="CC496" s="111"/>
      <c r="CD496" s="111"/>
      <c r="CE496" s="111"/>
      <c r="CF496" s="111"/>
      <c r="CG496" s="111"/>
      <c r="CH496" s="111"/>
      <c r="CI496" s="111"/>
      <c r="CJ496" s="111"/>
      <c r="CK496" s="111"/>
      <c r="CL496" s="111"/>
      <c r="CM496" s="111"/>
      <c r="CN496" s="111"/>
      <c r="CO496" s="111"/>
      <c r="CP496" s="111"/>
      <c r="CQ496" s="111"/>
      <c r="CR496" s="111"/>
      <c r="CS496" s="111"/>
      <c r="CT496" s="111"/>
      <c r="CU496" s="111"/>
      <c r="CV496" s="111"/>
      <c r="CW496" s="111"/>
      <c r="CX496" s="111"/>
      <c r="CY496" s="111"/>
      <c r="CZ496" s="111"/>
      <c r="DA496" s="111"/>
      <c r="DB496" s="111"/>
    </row>
    <row r="497" spans="2:106" x14ac:dyDescent="0.35">
      <c r="B497" s="111" t="str" cm="1">
        <f t="array" ref="B497">IFERROR(INDEX(#REF!,SMALL(#REF!,ROW(489:489))),"")</f>
        <v/>
      </c>
      <c r="C497" s="112"/>
      <c r="D497" s="112"/>
      <c r="E497" s="112"/>
      <c r="F497" s="112"/>
      <c r="G497" s="112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  <c r="AA497" s="111"/>
      <c r="AB497" s="111"/>
      <c r="AC497" s="111"/>
      <c r="AD497" s="111"/>
      <c r="AE497" s="111"/>
      <c r="AF497" s="111"/>
      <c r="AG497" s="111"/>
      <c r="AH497" s="111"/>
      <c r="AI497" s="111"/>
      <c r="AJ497" s="111"/>
      <c r="AK497" s="111"/>
      <c r="AL497" s="111"/>
      <c r="AM497" s="111"/>
      <c r="AN497" s="111"/>
      <c r="AO497" s="111"/>
      <c r="AP497" s="111"/>
      <c r="AQ497" s="111"/>
      <c r="AR497" s="111"/>
      <c r="AS497" s="111"/>
      <c r="AT497" s="111"/>
      <c r="AU497" s="111"/>
      <c r="AV497" s="111"/>
      <c r="AW497" s="111"/>
      <c r="AX497" s="111"/>
      <c r="AY497" s="111"/>
      <c r="AZ497" s="111"/>
      <c r="BA497" s="111"/>
      <c r="BB497" s="111"/>
      <c r="BC497" s="111"/>
      <c r="BD497" s="111"/>
      <c r="BE497" s="111"/>
      <c r="BF497" s="111"/>
      <c r="BG497" s="111"/>
      <c r="BH497" s="111"/>
      <c r="BI497" s="111"/>
      <c r="BJ497" s="111"/>
      <c r="BK497" s="111"/>
      <c r="BL497" s="111"/>
      <c r="BM497" s="111"/>
      <c r="BN497" s="111"/>
      <c r="BO497" s="111"/>
      <c r="BP497" s="111"/>
      <c r="BQ497" s="111"/>
      <c r="BR497" s="111"/>
      <c r="BS497" s="111"/>
      <c r="BT497" s="111"/>
      <c r="BU497" s="111"/>
      <c r="BV497" s="111"/>
      <c r="BW497" s="111"/>
      <c r="BX497" s="111"/>
      <c r="BY497" s="111"/>
      <c r="BZ497" s="111"/>
      <c r="CA497" s="111"/>
      <c r="CB497" s="111"/>
      <c r="CC497" s="111"/>
      <c r="CD497" s="111"/>
      <c r="CE497" s="111"/>
      <c r="CF497" s="111"/>
      <c r="CG497" s="111"/>
      <c r="CH497" s="111"/>
      <c r="CI497" s="111"/>
      <c r="CJ497" s="111"/>
      <c r="CK497" s="111"/>
      <c r="CL497" s="111"/>
      <c r="CM497" s="111"/>
      <c r="CN497" s="111"/>
      <c r="CO497" s="111"/>
      <c r="CP497" s="111"/>
      <c r="CQ497" s="111"/>
      <c r="CR497" s="111"/>
      <c r="CS497" s="111"/>
      <c r="CT497" s="111"/>
      <c r="CU497" s="111"/>
      <c r="CV497" s="111"/>
      <c r="CW497" s="111"/>
      <c r="CX497" s="111"/>
      <c r="CY497" s="111"/>
      <c r="CZ497" s="111"/>
      <c r="DA497" s="111"/>
      <c r="DB497" s="111"/>
    </row>
    <row r="498" spans="2:106" x14ac:dyDescent="0.35">
      <c r="B498" s="111" t="str" cm="1">
        <f t="array" ref="B498">IFERROR(INDEX(#REF!,SMALL(#REF!,ROW(490:490))),"")</f>
        <v/>
      </c>
      <c r="C498" s="112"/>
      <c r="D498" s="112"/>
      <c r="E498" s="112"/>
      <c r="F498" s="112"/>
      <c r="G498" s="112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  <c r="AA498" s="111"/>
      <c r="AB498" s="111"/>
      <c r="AC498" s="111"/>
      <c r="AD498" s="111"/>
      <c r="AE498" s="111"/>
      <c r="AF498" s="111"/>
      <c r="AG498" s="111"/>
      <c r="AH498" s="111"/>
      <c r="AI498" s="111"/>
      <c r="AJ498" s="111"/>
      <c r="AK498" s="111"/>
      <c r="AL498" s="111"/>
      <c r="AM498" s="111"/>
      <c r="AN498" s="111"/>
      <c r="AO498" s="111"/>
      <c r="AP498" s="111"/>
      <c r="AQ498" s="111"/>
      <c r="AR498" s="111"/>
      <c r="AS498" s="111"/>
      <c r="AT498" s="111"/>
      <c r="AU498" s="111"/>
      <c r="AV498" s="111"/>
      <c r="AW498" s="111"/>
      <c r="AX498" s="111"/>
      <c r="AY498" s="111"/>
      <c r="AZ498" s="111"/>
      <c r="BA498" s="111"/>
      <c r="BB498" s="111"/>
      <c r="BC498" s="111"/>
      <c r="BD498" s="111"/>
      <c r="BE498" s="111"/>
      <c r="BF498" s="111"/>
      <c r="BG498" s="111"/>
      <c r="BH498" s="111"/>
      <c r="BI498" s="111"/>
      <c r="BJ498" s="111"/>
      <c r="BK498" s="111"/>
      <c r="BL498" s="111"/>
      <c r="BM498" s="111"/>
      <c r="BN498" s="111"/>
      <c r="BO498" s="111"/>
      <c r="BP498" s="111"/>
      <c r="BQ498" s="111"/>
      <c r="BR498" s="111"/>
      <c r="BS498" s="111"/>
      <c r="BT498" s="111"/>
      <c r="BU498" s="111"/>
      <c r="BV498" s="111"/>
      <c r="BW498" s="111"/>
      <c r="BX498" s="111"/>
      <c r="BY498" s="111"/>
      <c r="BZ498" s="111"/>
      <c r="CA498" s="111"/>
      <c r="CB498" s="111"/>
      <c r="CC498" s="111"/>
      <c r="CD498" s="111"/>
      <c r="CE498" s="111"/>
      <c r="CF498" s="111"/>
      <c r="CG498" s="111"/>
      <c r="CH498" s="111"/>
      <c r="CI498" s="111"/>
      <c r="CJ498" s="111"/>
      <c r="CK498" s="111"/>
      <c r="CL498" s="111"/>
      <c r="CM498" s="111"/>
      <c r="CN498" s="111"/>
      <c r="CO498" s="111"/>
      <c r="CP498" s="111"/>
      <c r="CQ498" s="111"/>
      <c r="CR498" s="111"/>
      <c r="CS498" s="111"/>
      <c r="CT498" s="111"/>
      <c r="CU498" s="111"/>
      <c r="CV498" s="111"/>
      <c r="CW498" s="111"/>
      <c r="CX498" s="111"/>
      <c r="CY498" s="111"/>
      <c r="CZ498" s="111"/>
      <c r="DA498" s="111"/>
      <c r="DB498" s="111"/>
    </row>
    <row r="499" spans="2:106" x14ac:dyDescent="0.35">
      <c r="B499" s="111" t="str" cm="1">
        <f t="array" ref="B499">IFERROR(INDEX(#REF!,SMALL(#REF!,ROW(491:491))),"")</f>
        <v/>
      </c>
      <c r="C499" s="112"/>
      <c r="D499" s="112"/>
      <c r="E499" s="112"/>
      <c r="F499" s="112"/>
      <c r="G499" s="112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  <c r="AA499" s="111"/>
      <c r="AB499" s="111"/>
      <c r="AC499" s="111"/>
      <c r="AD499" s="111"/>
      <c r="AE499" s="111"/>
      <c r="AF499" s="111"/>
      <c r="AG499" s="111"/>
      <c r="AH499" s="111"/>
      <c r="AI499" s="111"/>
      <c r="AJ499" s="111"/>
      <c r="AK499" s="111"/>
      <c r="AL499" s="111"/>
      <c r="AM499" s="111"/>
      <c r="AN499" s="111"/>
      <c r="AO499" s="111"/>
      <c r="AP499" s="111"/>
      <c r="AQ499" s="111"/>
      <c r="AR499" s="111"/>
      <c r="AS499" s="111"/>
      <c r="AT499" s="111"/>
      <c r="AU499" s="111"/>
      <c r="AV499" s="111"/>
      <c r="AW499" s="111"/>
      <c r="AX499" s="111"/>
      <c r="AY499" s="111"/>
      <c r="AZ499" s="111"/>
      <c r="BA499" s="111"/>
      <c r="BB499" s="111"/>
      <c r="BC499" s="111"/>
      <c r="BD499" s="111"/>
      <c r="BE499" s="111"/>
      <c r="BF499" s="111"/>
      <c r="BG499" s="111"/>
      <c r="BH499" s="111"/>
      <c r="BI499" s="111"/>
      <c r="BJ499" s="111"/>
      <c r="BK499" s="111"/>
      <c r="BL499" s="111"/>
      <c r="BM499" s="111"/>
      <c r="BN499" s="111"/>
      <c r="BO499" s="111"/>
      <c r="BP499" s="111"/>
      <c r="BQ499" s="111"/>
      <c r="BR499" s="111"/>
      <c r="BS499" s="111"/>
      <c r="BT499" s="111"/>
      <c r="BU499" s="111"/>
      <c r="BV499" s="111"/>
      <c r="BW499" s="111"/>
      <c r="BX499" s="111"/>
      <c r="BY499" s="111"/>
      <c r="BZ499" s="111"/>
      <c r="CA499" s="111"/>
      <c r="CB499" s="111"/>
      <c r="CC499" s="111"/>
      <c r="CD499" s="111"/>
      <c r="CE499" s="111"/>
      <c r="CF499" s="111"/>
      <c r="CG499" s="111"/>
      <c r="CH499" s="111"/>
      <c r="CI499" s="111"/>
      <c r="CJ499" s="111"/>
      <c r="CK499" s="111"/>
      <c r="CL499" s="111"/>
      <c r="CM499" s="111"/>
      <c r="CN499" s="111"/>
      <c r="CO499" s="111"/>
      <c r="CP499" s="111"/>
      <c r="CQ499" s="111"/>
      <c r="CR499" s="111"/>
      <c r="CS499" s="111"/>
      <c r="CT499" s="111"/>
      <c r="CU499" s="111"/>
      <c r="CV499" s="111"/>
      <c r="CW499" s="111"/>
      <c r="CX499" s="111"/>
      <c r="CY499" s="111"/>
      <c r="CZ499" s="111"/>
      <c r="DA499" s="111"/>
      <c r="DB499" s="111"/>
    </row>
    <row r="500" spans="2:106" x14ac:dyDescent="0.35">
      <c r="B500" s="111" t="str" cm="1">
        <f t="array" ref="B500">IFERROR(INDEX(#REF!,SMALL(#REF!,ROW(492:492))),"")</f>
        <v/>
      </c>
      <c r="C500" s="112"/>
      <c r="D500" s="112"/>
      <c r="E500" s="112"/>
      <c r="F500" s="112"/>
      <c r="G500" s="112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  <c r="AA500" s="111"/>
      <c r="AB500" s="111"/>
      <c r="AC500" s="111"/>
      <c r="AD500" s="111"/>
      <c r="AE500" s="111"/>
      <c r="AF500" s="111"/>
      <c r="AG500" s="111"/>
      <c r="AH500" s="111"/>
      <c r="AI500" s="111"/>
      <c r="AJ500" s="111"/>
      <c r="AK500" s="111"/>
      <c r="AL500" s="111"/>
      <c r="AM500" s="111"/>
      <c r="AN500" s="111"/>
      <c r="AO500" s="111"/>
      <c r="AP500" s="111"/>
      <c r="AQ500" s="111"/>
      <c r="AR500" s="111"/>
      <c r="AS500" s="111"/>
      <c r="AT500" s="111"/>
      <c r="AU500" s="111"/>
      <c r="AV500" s="111"/>
      <c r="AW500" s="111"/>
      <c r="AX500" s="111"/>
      <c r="AY500" s="111"/>
      <c r="AZ500" s="111"/>
      <c r="BA500" s="111"/>
      <c r="BB500" s="111"/>
      <c r="BC500" s="111"/>
      <c r="BD500" s="111"/>
      <c r="BE500" s="111"/>
      <c r="BF500" s="111"/>
      <c r="BG500" s="111"/>
      <c r="BH500" s="111"/>
      <c r="BI500" s="111"/>
      <c r="BJ500" s="111"/>
      <c r="BK500" s="111"/>
      <c r="BL500" s="111"/>
      <c r="BM500" s="111"/>
      <c r="BN500" s="111"/>
      <c r="BO500" s="111"/>
      <c r="BP500" s="111"/>
      <c r="BQ500" s="111"/>
      <c r="BR500" s="111"/>
      <c r="BS500" s="111"/>
      <c r="BT500" s="111"/>
      <c r="BU500" s="111"/>
      <c r="BV500" s="111"/>
      <c r="BW500" s="111"/>
      <c r="BX500" s="111"/>
      <c r="BY500" s="111"/>
      <c r="BZ500" s="111"/>
      <c r="CA500" s="111"/>
      <c r="CB500" s="111"/>
      <c r="CC500" s="111"/>
      <c r="CD500" s="111"/>
      <c r="CE500" s="111"/>
      <c r="CF500" s="111"/>
      <c r="CG500" s="111"/>
      <c r="CH500" s="111"/>
      <c r="CI500" s="111"/>
      <c r="CJ500" s="111"/>
      <c r="CK500" s="111"/>
      <c r="CL500" s="111"/>
      <c r="CM500" s="111"/>
      <c r="CN500" s="111"/>
      <c r="CO500" s="111"/>
      <c r="CP500" s="111"/>
      <c r="CQ500" s="111"/>
      <c r="CR500" s="111"/>
      <c r="CS500" s="111"/>
      <c r="CT500" s="111"/>
      <c r="CU500" s="111"/>
      <c r="CV500" s="111"/>
      <c r="CW500" s="111"/>
      <c r="CX500" s="111"/>
      <c r="CY500" s="111"/>
      <c r="CZ500" s="111"/>
      <c r="DA500" s="111"/>
      <c r="DB500" s="111"/>
    </row>
    <row r="501" spans="2:106" x14ac:dyDescent="0.35">
      <c r="B501" s="111" t="str" cm="1">
        <f t="array" ref="B501">IFERROR(INDEX(#REF!,SMALL(#REF!,ROW(493:493))),"")</f>
        <v/>
      </c>
      <c r="C501" s="112"/>
      <c r="D501" s="112"/>
      <c r="E501" s="112"/>
      <c r="F501" s="112"/>
      <c r="G501" s="112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  <c r="AA501" s="111"/>
      <c r="AB501" s="111"/>
      <c r="AC501" s="111"/>
      <c r="AD501" s="111"/>
      <c r="AE501" s="111"/>
      <c r="AF501" s="111"/>
      <c r="AG501" s="111"/>
      <c r="AH501" s="111"/>
      <c r="AI501" s="111"/>
      <c r="AJ501" s="111"/>
      <c r="AK501" s="111"/>
      <c r="AL501" s="111"/>
      <c r="AM501" s="111"/>
      <c r="AN501" s="111"/>
      <c r="AO501" s="111"/>
      <c r="AP501" s="111"/>
      <c r="AQ501" s="111"/>
      <c r="AR501" s="111"/>
      <c r="AS501" s="111"/>
      <c r="AT501" s="111"/>
      <c r="AU501" s="111"/>
      <c r="AV501" s="111"/>
      <c r="AW501" s="111"/>
      <c r="AX501" s="111"/>
      <c r="AY501" s="111"/>
      <c r="AZ501" s="111"/>
      <c r="BA501" s="111"/>
      <c r="BB501" s="111"/>
      <c r="BC501" s="111"/>
      <c r="BD501" s="111"/>
      <c r="BE501" s="111"/>
      <c r="BF501" s="111"/>
      <c r="BG501" s="111"/>
      <c r="BH501" s="111"/>
      <c r="BI501" s="111"/>
      <c r="BJ501" s="111"/>
      <c r="BK501" s="111"/>
      <c r="BL501" s="111"/>
      <c r="BM501" s="111"/>
      <c r="BN501" s="111"/>
      <c r="BO501" s="111"/>
      <c r="BP501" s="111"/>
      <c r="BQ501" s="111"/>
      <c r="BR501" s="111"/>
      <c r="BS501" s="111"/>
      <c r="BT501" s="111"/>
      <c r="BU501" s="111"/>
      <c r="BV501" s="111"/>
      <c r="BW501" s="111"/>
      <c r="BX501" s="111"/>
      <c r="BY501" s="111"/>
      <c r="BZ501" s="111"/>
      <c r="CA501" s="111"/>
      <c r="CB501" s="111"/>
      <c r="CC501" s="111"/>
      <c r="CD501" s="111"/>
      <c r="CE501" s="111"/>
      <c r="CF501" s="111"/>
      <c r="CG501" s="111"/>
      <c r="CH501" s="111"/>
      <c r="CI501" s="111"/>
      <c r="CJ501" s="111"/>
      <c r="CK501" s="111"/>
      <c r="CL501" s="111"/>
      <c r="CM501" s="111"/>
      <c r="CN501" s="111"/>
      <c r="CO501" s="111"/>
      <c r="CP501" s="111"/>
      <c r="CQ501" s="111"/>
      <c r="CR501" s="111"/>
      <c r="CS501" s="111"/>
      <c r="CT501" s="111"/>
      <c r="CU501" s="111"/>
      <c r="CV501" s="111"/>
      <c r="CW501" s="111"/>
      <c r="CX501" s="111"/>
      <c r="CY501" s="111"/>
      <c r="CZ501" s="111"/>
      <c r="DA501" s="111"/>
      <c r="DB501" s="111"/>
    </row>
    <row r="502" spans="2:106" x14ac:dyDescent="0.35">
      <c r="B502" s="111" t="str" cm="1">
        <f t="array" ref="B502">IFERROR(INDEX(#REF!,SMALL(#REF!,ROW(494:494))),"")</f>
        <v/>
      </c>
      <c r="C502" s="112"/>
      <c r="D502" s="112"/>
      <c r="E502" s="112"/>
      <c r="F502" s="112"/>
      <c r="G502" s="112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  <c r="AA502" s="111"/>
      <c r="AB502" s="111"/>
      <c r="AC502" s="111"/>
      <c r="AD502" s="111"/>
      <c r="AE502" s="111"/>
      <c r="AF502" s="111"/>
      <c r="AG502" s="111"/>
      <c r="AH502" s="111"/>
      <c r="AI502" s="111"/>
      <c r="AJ502" s="111"/>
      <c r="AK502" s="111"/>
      <c r="AL502" s="111"/>
      <c r="AM502" s="111"/>
      <c r="AN502" s="111"/>
      <c r="AO502" s="111"/>
      <c r="AP502" s="111"/>
      <c r="AQ502" s="111"/>
      <c r="AR502" s="111"/>
      <c r="AS502" s="111"/>
      <c r="AT502" s="111"/>
      <c r="AU502" s="111"/>
      <c r="AV502" s="111"/>
      <c r="AW502" s="111"/>
      <c r="AX502" s="111"/>
      <c r="AY502" s="111"/>
      <c r="AZ502" s="111"/>
      <c r="BA502" s="111"/>
      <c r="BB502" s="111"/>
      <c r="BC502" s="111"/>
      <c r="BD502" s="111"/>
      <c r="BE502" s="111"/>
      <c r="BF502" s="111"/>
      <c r="BG502" s="111"/>
      <c r="BH502" s="111"/>
      <c r="BI502" s="111"/>
      <c r="BJ502" s="111"/>
      <c r="BK502" s="111"/>
      <c r="BL502" s="111"/>
      <c r="BM502" s="111"/>
      <c r="BN502" s="111"/>
      <c r="BO502" s="111"/>
      <c r="BP502" s="111"/>
      <c r="BQ502" s="111"/>
      <c r="BR502" s="111"/>
      <c r="BS502" s="111"/>
      <c r="BT502" s="111"/>
      <c r="BU502" s="111"/>
      <c r="BV502" s="111"/>
      <c r="BW502" s="111"/>
      <c r="BX502" s="111"/>
      <c r="BY502" s="111"/>
      <c r="BZ502" s="111"/>
      <c r="CA502" s="111"/>
      <c r="CB502" s="111"/>
      <c r="CC502" s="111"/>
      <c r="CD502" s="111"/>
      <c r="CE502" s="111"/>
      <c r="CF502" s="111"/>
      <c r="CG502" s="111"/>
      <c r="CH502" s="111"/>
      <c r="CI502" s="111"/>
      <c r="CJ502" s="111"/>
      <c r="CK502" s="111"/>
      <c r="CL502" s="111"/>
      <c r="CM502" s="111"/>
      <c r="CN502" s="111"/>
      <c r="CO502" s="111"/>
      <c r="CP502" s="111"/>
      <c r="CQ502" s="111"/>
      <c r="CR502" s="111"/>
      <c r="CS502" s="111"/>
      <c r="CT502" s="111"/>
      <c r="CU502" s="111"/>
      <c r="CV502" s="111"/>
      <c r="CW502" s="111"/>
      <c r="CX502" s="111"/>
      <c r="CY502" s="111"/>
      <c r="CZ502" s="111"/>
      <c r="DA502" s="111"/>
      <c r="DB502" s="111"/>
    </row>
    <row r="503" spans="2:106" x14ac:dyDescent="0.35">
      <c r="B503" s="111" t="str" cm="1">
        <f t="array" ref="B503">IFERROR(INDEX(#REF!,SMALL(#REF!,ROW(495:495))),"")</f>
        <v/>
      </c>
      <c r="C503" s="112"/>
      <c r="D503" s="112"/>
      <c r="E503" s="112"/>
      <c r="F503" s="112"/>
      <c r="G503" s="112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  <c r="AA503" s="111"/>
      <c r="AB503" s="111"/>
      <c r="AC503" s="111"/>
      <c r="AD503" s="111"/>
      <c r="AE503" s="111"/>
      <c r="AF503" s="111"/>
      <c r="AG503" s="111"/>
      <c r="AH503" s="111"/>
      <c r="AI503" s="111"/>
      <c r="AJ503" s="111"/>
      <c r="AK503" s="111"/>
      <c r="AL503" s="111"/>
      <c r="AM503" s="111"/>
      <c r="AN503" s="111"/>
      <c r="AO503" s="111"/>
      <c r="AP503" s="111"/>
      <c r="AQ503" s="111"/>
      <c r="AR503" s="111"/>
      <c r="AS503" s="111"/>
      <c r="AT503" s="111"/>
      <c r="AU503" s="111"/>
      <c r="AV503" s="111"/>
      <c r="AW503" s="111"/>
      <c r="AX503" s="111"/>
      <c r="AY503" s="111"/>
      <c r="AZ503" s="111"/>
      <c r="BA503" s="111"/>
      <c r="BB503" s="111"/>
      <c r="BC503" s="111"/>
      <c r="BD503" s="111"/>
      <c r="BE503" s="111"/>
      <c r="BF503" s="111"/>
      <c r="BG503" s="111"/>
      <c r="BH503" s="111"/>
      <c r="BI503" s="111"/>
      <c r="BJ503" s="111"/>
      <c r="BK503" s="111"/>
      <c r="BL503" s="111"/>
      <c r="BM503" s="111"/>
      <c r="BN503" s="111"/>
      <c r="BO503" s="111"/>
      <c r="BP503" s="111"/>
      <c r="BQ503" s="111"/>
      <c r="BR503" s="111"/>
      <c r="BS503" s="111"/>
      <c r="BT503" s="111"/>
      <c r="BU503" s="111"/>
      <c r="BV503" s="111"/>
      <c r="BW503" s="111"/>
      <c r="BX503" s="111"/>
      <c r="BY503" s="111"/>
      <c r="BZ503" s="111"/>
      <c r="CA503" s="111"/>
      <c r="CB503" s="111"/>
      <c r="CC503" s="111"/>
      <c r="CD503" s="111"/>
      <c r="CE503" s="111"/>
      <c r="CF503" s="111"/>
      <c r="CG503" s="111"/>
      <c r="CH503" s="111"/>
      <c r="CI503" s="111"/>
      <c r="CJ503" s="111"/>
      <c r="CK503" s="111"/>
      <c r="CL503" s="111"/>
      <c r="CM503" s="111"/>
      <c r="CN503" s="111"/>
      <c r="CO503" s="111"/>
      <c r="CP503" s="111"/>
      <c r="CQ503" s="111"/>
      <c r="CR503" s="111"/>
      <c r="CS503" s="111"/>
      <c r="CT503" s="111"/>
      <c r="CU503" s="111"/>
      <c r="CV503" s="111"/>
      <c r="CW503" s="111"/>
      <c r="CX503" s="111"/>
      <c r="CY503" s="111"/>
      <c r="CZ503" s="111"/>
      <c r="DA503" s="111"/>
      <c r="DB503" s="111"/>
    </row>
    <row r="504" spans="2:106" x14ac:dyDescent="0.35">
      <c r="B504" s="111" t="str" cm="1">
        <f t="array" ref="B504">IFERROR(INDEX(#REF!,SMALL(#REF!,ROW(496:496))),"")</f>
        <v/>
      </c>
      <c r="C504" s="112"/>
      <c r="D504" s="112"/>
      <c r="E504" s="112"/>
      <c r="F504" s="112"/>
      <c r="G504" s="112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  <c r="AA504" s="111"/>
      <c r="AB504" s="111"/>
      <c r="AC504" s="111"/>
      <c r="AD504" s="111"/>
      <c r="AE504" s="111"/>
      <c r="AF504" s="111"/>
      <c r="AG504" s="111"/>
      <c r="AH504" s="111"/>
      <c r="AI504" s="111"/>
      <c r="AJ504" s="111"/>
      <c r="AK504" s="111"/>
      <c r="AL504" s="111"/>
      <c r="AM504" s="111"/>
      <c r="AN504" s="111"/>
      <c r="AO504" s="111"/>
      <c r="AP504" s="111"/>
      <c r="AQ504" s="111"/>
      <c r="AR504" s="111"/>
      <c r="AS504" s="111"/>
      <c r="AT504" s="111"/>
      <c r="AU504" s="111"/>
      <c r="AV504" s="111"/>
      <c r="AW504" s="111"/>
      <c r="AX504" s="111"/>
      <c r="AY504" s="111"/>
      <c r="AZ504" s="111"/>
      <c r="BA504" s="111"/>
      <c r="BB504" s="111"/>
      <c r="BC504" s="111"/>
      <c r="BD504" s="111"/>
      <c r="BE504" s="111"/>
      <c r="BF504" s="111"/>
      <c r="BG504" s="111"/>
      <c r="BH504" s="111"/>
      <c r="BI504" s="111"/>
      <c r="BJ504" s="111"/>
      <c r="BK504" s="111"/>
      <c r="BL504" s="111"/>
      <c r="BM504" s="111"/>
      <c r="BN504" s="111"/>
      <c r="BO504" s="111"/>
      <c r="BP504" s="111"/>
      <c r="BQ504" s="111"/>
      <c r="BR504" s="111"/>
      <c r="BS504" s="111"/>
      <c r="BT504" s="111"/>
      <c r="BU504" s="111"/>
      <c r="BV504" s="111"/>
      <c r="BW504" s="111"/>
      <c r="BX504" s="111"/>
      <c r="BY504" s="111"/>
      <c r="BZ504" s="111"/>
      <c r="CA504" s="111"/>
      <c r="CB504" s="111"/>
      <c r="CC504" s="111"/>
      <c r="CD504" s="111"/>
      <c r="CE504" s="111"/>
      <c r="CF504" s="111"/>
      <c r="CG504" s="111"/>
      <c r="CH504" s="111"/>
      <c r="CI504" s="111"/>
      <c r="CJ504" s="111"/>
      <c r="CK504" s="111"/>
      <c r="CL504" s="111"/>
      <c r="CM504" s="111"/>
      <c r="CN504" s="111"/>
      <c r="CO504" s="111"/>
      <c r="CP504" s="111"/>
      <c r="CQ504" s="111"/>
      <c r="CR504" s="111"/>
      <c r="CS504" s="111"/>
      <c r="CT504" s="111"/>
      <c r="CU504" s="111"/>
      <c r="CV504" s="111"/>
      <c r="CW504" s="111"/>
      <c r="CX504" s="111"/>
      <c r="CY504" s="111"/>
      <c r="CZ504" s="111"/>
      <c r="DA504" s="111"/>
      <c r="DB504" s="111"/>
    </row>
    <row r="505" spans="2:106" x14ac:dyDescent="0.35">
      <c r="B505" s="111" t="str" cm="1">
        <f t="array" ref="B505">IFERROR(INDEX(#REF!,SMALL(#REF!,ROW(497:497))),"")</f>
        <v/>
      </c>
      <c r="C505" s="112"/>
      <c r="D505" s="112"/>
      <c r="E505" s="112"/>
      <c r="F505" s="112"/>
      <c r="G505" s="112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  <c r="AA505" s="111"/>
      <c r="AB505" s="111"/>
      <c r="AC505" s="111"/>
      <c r="AD505" s="111"/>
      <c r="AE505" s="111"/>
      <c r="AF505" s="111"/>
      <c r="AG505" s="111"/>
      <c r="AH505" s="111"/>
      <c r="AI505" s="111"/>
      <c r="AJ505" s="111"/>
      <c r="AK505" s="111"/>
      <c r="AL505" s="111"/>
      <c r="AM505" s="111"/>
      <c r="AN505" s="111"/>
      <c r="AO505" s="111"/>
      <c r="AP505" s="111"/>
      <c r="AQ505" s="111"/>
      <c r="AR505" s="111"/>
      <c r="AS505" s="111"/>
      <c r="AT505" s="111"/>
      <c r="AU505" s="111"/>
      <c r="AV505" s="111"/>
      <c r="AW505" s="111"/>
      <c r="AX505" s="111"/>
      <c r="AY505" s="111"/>
      <c r="AZ505" s="111"/>
      <c r="BA505" s="111"/>
      <c r="BB505" s="111"/>
      <c r="BC505" s="111"/>
      <c r="BD505" s="111"/>
      <c r="BE505" s="111"/>
      <c r="BF505" s="111"/>
      <c r="BG505" s="111"/>
      <c r="BH505" s="111"/>
      <c r="BI505" s="111"/>
      <c r="BJ505" s="111"/>
      <c r="BK505" s="111"/>
      <c r="BL505" s="111"/>
      <c r="BM505" s="111"/>
      <c r="BN505" s="111"/>
      <c r="BO505" s="111"/>
      <c r="BP505" s="111"/>
      <c r="BQ505" s="111"/>
      <c r="BR505" s="111"/>
      <c r="BS505" s="111"/>
      <c r="BT505" s="111"/>
      <c r="BU505" s="111"/>
      <c r="BV505" s="111"/>
      <c r="BW505" s="111"/>
      <c r="BX505" s="111"/>
      <c r="BY505" s="111"/>
      <c r="BZ505" s="111"/>
      <c r="CA505" s="111"/>
      <c r="CB505" s="111"/>
      <c r="CC505" s="111"/>
      <c r="CD505" s="111"/>
      <c r="CE505" s="111"/>
      <c r="CF505" s="111"/>
      <c r="CG505" s="111"/>
      <c r="CH505" s="111"/>
      <c r="CI505" s="111"/>
      <c r="CJ505" s="111"/>
      <c r="CK505" s="111"/>
      <c r="CL505" s="111"/>
      <c r="CM505" s="111"/>
      <c r="CN505" s="111"/>
      <c r="CO505" s="111"/>
      <c r="CP505" s="111"/>
      <c r="CQ505" s="111"/>
      <c r="CR505" s="111"/>
      <c r="CS505" s="111"/>
      <c r="CT505" s="111"/>
      <c r="CU505" s="111"/>
      <c r="CV505" s="111"/>
      <c r="CW505" s="111"/>
      <c r="CX505" s="111"/>
      <c r="CY505" s="111"/>
      <c r="CZ505" s="111"/>
      <c r="DA505" s="111"/>
      <c r="DB505" s="111"/>
    </row>
    <row r="506" spans="2:106" x14ac:dyDescent="0.35">
      <c r="B506" s="111" t="str" cm="1">
        <f t="array" ref="B506">IFERROR(INDEX(#REF!,SMALL(#REF!,ROW(498:498))),"")</f>
        <v/>
      </c>
      <c r="C506" s="112"/>
      <c r="D506" s="112"/>
      <c r="E506" s="112"/>
      <c r="F506" s="112"/>
      <c r="G506" s="112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  <c r="AA506" s="111"/>
      <c r="AB506" s="111"/>
      <c r="AC506" s="111"/>
      <c r="AD506" s="111"/>
      <c r="AE506" s="111"/>
      <c r="AF506" s="111"/>
      <c r="AG506" s="111"/>
      <c r="AH506" s="111"/>
      <c r="AI506" s="111"/>
      <c r="AJ506" s="111"/>
      <c r="AK506" s="111"/>
      <c r="AL506" s="111"/>
      <c r="AM506" s="111"/>
      <c r="AN506" s="111"/>
      <c r="AO506" s="111"/>
      <c r="AP506" s="111"/>
      <c r="AQ506" s="111"/>
      <c r="AR506" s="111"/>
      <c r="AS506" s="111"/>
      <c r="AT506" s="111"/>
      <c r="AU506" s="111"/>
      <c r="AV506" s="111"/>
      <c r="AW506" s="111"/>
      <c r="AX506" s="111"/>
      <c r="AY506" s="111"/>
      <c r="AZ506" s="111"/>
      <c r="BA506" s="111"/>
      <c r="BB506" s="111"/>
      <c r="BC506" s="111"/>
      <c r="BD506" s="111"/>
      <c r="BE506" s="111"/>
      <c r="BF506" s="111"/>
      <c r="BG506" s="111"/>
      <c r="BH506" s="111"/>
      <c r="BI506" s="111"/>
      <c r="BJ506" s="111"/>
      <c r="BK506" s="111"/>
      <c r="BL506" s="111"/>
      <c r="BM506" s="111"/>
      <c r="BN506" s="111"/>
      <c r="BO506" s="111"/>
      <c r="BP506" s="111"/>
      <c r="BQ506" s="111"/>
      <c r="BR506" s="111"/>
      <c r="BS506" s="111"/>
      <c r="BT506" s="111"/>
      <c r="BU506" s="111"/>
      <c r="BV506" s="111"/>
      <c r="BW506" s="111"/>
      <c r="BX506" s="111"/>
      <c r="BY506" s="111"/>
      <c r="BZ506" s="111"/>
      <c r="CA506" s="111"/>
      <c r="CB506" s="111"/>
      <c r="CC506" s="111"/>
      <c r="CD506" s="111"/>
      <c r="CE506" s="111"/>
      <c r="CF506" s="111"/>
      <c r="CG506" s="111"/>
      <c r="CH506" s="111"/>
      <c r="CI506" s="111"/>
      <c r="CJ506" s="111"/>
      <c r="CK506" s="111"/>
      <c r="CL506" s="111"/>
      <c r="CM506" s="111"/>
      <c r="CN506" s="111"/>
      <c r="CO506" s="111"/>
      <c r="CP506" s="111"/>
      <c r="CQ506" s="111"/>
      <c r="CR506" s="111"/>
      <c r="CS506" s="111"/>
      <c r="CT506" s="111"/>
      <c r="CU506" s="111"/>
      <c r="CV506" s="111"/>
      <c r="CW506" s="111"/>
      <c r="CX506" s="111"/>
      <c r="CY506" s="111"/>
      <c r="CZ506" s="111"/>
      <c r="DA506" s="111"/>
      <c r="DB506" s="111"/>
    </row>
    <row r="507" spans="2:106" x14ac:dyDescent="0.35">
      <c r="B507" s="111" t="str" cm="1">
        <f t="array" ref="B507">IFERROR(INDEX(#REF!,SMALL(#REF!,ROW(499:499))),"")</f>
        <v/>
      </c>
      <c r="C507" s="112"/>
      <c r="D507" s="112"/>
      <c r="E507" s="112"/>
      <c r="F507" s="112"/>
      <c r="G507" s="112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  <c r="AA507" s="111"/>
      <c r="AB507" s="111"/>
      <c r="AC507" s="111"/>
      <c r="AD507" s="111"/>
      <c r="AE507" s="111"/>
      <c r="AF507" s="111"/>
      <c r="AG507" s="111"/>
      <c r="AH507" s="111"/>
      <c r="AI507" s="111"/>
      <c r="AJ507" s="111"/>
      <c r="AK507" s="111"/>
      <c r="AL507" s="111"/>
      <c r="AM507" s="111"/>
      <c r="AN507" s="111"/>
      <c r="AO507" s="111"/>
      <c r="AP507" s="111"/>
      <c r="AQ507" s="111"/>
      <c r="AR507" s="111"/>
      <c r="AS507" s="111"/>
      <c r="AT507" s="111"/>
      <c r="AU507" s="111"/>
      <c r="AV507" s="111"/>
      <c r="AW507" s="111"/>
      <c r="AX507" s="111"/>
      <c r="AY507" s="111"/>
      <c r="AZ507" s="111"/>
      <c r="BA507" s="111"/>
      <c r="BB507" s="111"/>
      <c r="BC507" s="111"/>
      <c r="BD507" s="111"/>
      <c r="BE507" s="111"/>
      <c r="BF507" s="111"/>
      <c r="BG507" s="111"/>
      <c r="BH507" s="111"/>
      <c r="BI507" s="111"/>
      <c r="BJ507" s="111"/>
      <c r="BK507" s="111"/>
      <c r="BL507" s="111"/>
      <c r="BM507" s="111"/>
      <c r="BN507" s="111"/>
      <c r="BO507" s="111"/>
      <c r="BP507" s="111"/>
      <c r="BQ507" s="111"/>
      <c r="BR507" s="111"/>
      <c r="BS507" s="111"/>
      <c r="BT507" s="111"/>
      <c r="BU507" s="111"/>
      <c r="BV507" s="111"/>
      <c r="BW507" s="111"/>
      <c r="BX507" s="111"/>
      <c r="BY507" s="111"/>
      <c r="BZ507" s="111"/>
      <c r="CA507" s="111"/>
      <c r="CB507" s="111"/>
      <c r="CC507" s="111"/>
      <c r="CD507" s="111"/>
      <c r="CE507" s="111"/>
      <c r="CF507" s="111"/>
      <c r="CG507" s="111"/>
      <c r="CH507" s="111"/>
      <c r="CI507" s="111"/>
      <c r="CJ507" s="111"/>
      <c r="CK507" s="111"/>
      <c r="CL507" s="111"/>
      <c r="CM507" s="111"/>
      <c r="CN507" s="111"/>
      <c r="CO507" s="111"/>
      <c r="CP507" s="111"/>
      <c r="CQ507" s="111"/>
      <c r="CR507" s="111"/>
      <c r="CS507" s="111"/>
      <c r="CT507" s="111"/>
      <c r="CU507" s="111"/>
      <c r="CV507" s="111"/>
      <c r="CW507" s="111"/>
      <c r="CX507" s="111"/>
      <c r="CY507" s="111"/>
      <c r="CZ507" s="111"/>
      <c r="DA507" s="111"/>
      <c r="DB507" s="111"/>
    </row>
    <row r="508" spans="2:106" x14ac:dyDescent="0.35">
      <c r="B508" s="111" t="str" cm="1">
        <f t="array" ref="B508">IFERROR(INDEX(#REF!,SMALL(#REF!,ROW(500:500))),"")</f>
        <v/>
      </c>
      <c r="C508" s="112"/>
      <c r="D508" s="112"/>
      <c r="E508" s="112"/>
      <c r="F508" s="112"/>
      <c r="G508" s="112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  <c r="AA508" s="111"/>
      <c r="AB508" s="111"/>
      <c r="AC508" s="111"/>
      <c r="AD508" s="111"/>
      <c r="AE508" s="111"/>
      <c r="AF508" s="111"/>
      <c r="AG508" s="111"/>
      <c r="AH508" s="111"/>
      <c r="AI508" s="111"/>
      <c r="AJ508" s="111"/>
      <c r="AK508" s="111"/>
      <c r="AL508" s="111"/>
      <c r="AM508" s="111"/>
      <c r="AN508" s="111"/>
      <c r="AO508" s="111"/>
      <c r="AP508" s="111"/>
      <c r="AQ508" s="111"/>
      <c r="AR508" s="111"/>
      <c r="AS508" s="111"/>
      <c r="AT508" s="111"/>
      <c r="AU508" s="111"/>
      <c r="AV508" s="111"/>
      <c r="AW508" s="111"/>
      <c r="AX508" s="111"/>
      <c r="AY508" s="111"/>
      <c r="AZ508" s="111"/>
      <c r="BA508" s="111"/>
      <c r="BB508" s="111"/>
      <c r="BC508" s="111"/>
      <c r="BD508" s="111"/>
      <c r="BE508" s="111"/>
      <c r="BF508" s="111"/>
      <c r="BG508" s="111"/>
      <c r="BH508" s="111"/>
      <c r="BI508" s="111"/>
      <c r="BJ508" s="111"/>
      <c r="BK508" s="111"/>
      <c r="BL508" s="111"/>
      <c r="BM508" s="111"/>
      <c r="BN508" s="111"/>
      <c r="BO508" s="111"/>
      <c r="BP508" s="111"/>
      <c r="BQ508" s="111"/>
      <c r="BR508" s="111"/>
      <c r="BS508" s="111"/>
      <c r="BT508" s="111"/>
      <c r="BU508" s="111"/>
      <c r="BV508" s="111"/>
      <c r="BW508" s="111"/>
      <c r="BX508" s="111"/>
      <c r="BY508" s="111"/>
      <c r="BZ508" s="111"/>
      <c r="CA508" s="111"/>
      <c r="CB508" s="111"/>
      <c r="CC508" s="111"/>
      <c r="CD508" s="111"/>
      <c r="CE508" s="111"/>
      <c r="CF508" s="111"/>
      <c r="CG508" s="111"/>
      <c r="CH508" s="111"/>
      <c r="CI508" s="111"/>
      <c r="CJ508" s="111"/>
      <c r="CK508" s="111"/>
      <c r="CL508" s="111"/>
      <c r="CM508" s="111"/>
      <c r="CN508" s="111"/>
      <c r="CO508" s="111"/>
      <c r="CP508" s="111"/>
      <c r="CQ508" s="111"/>
      <c r="CR508" s="111"/>
      <c r="CS508" s="111"/>
      <c r="CT508" s="111"/>
      <c r="CU508" s="111"/>
      <c r="CV508" s="111"/>
      <c r="CW508" s="111"/>
      <c r="CX508" s="111"/>
      <c r="CY508" s="111"/>
      <c r="CZ508" s="111"/>
      <c r="DA508" s="111"/>
      <c r="DB508" s="111"/>
    </row>
    <row r="509" spans="2:106" x14ac:dyDescent="0.35">
      <c r="B509" s="111" t="str" cm="1">
        <f t="array" ref="B509">IFERROR(INDEX(#REF!,SMALL(#REF!,ROW(501:501))),"")</f>
        <v/>
      </c>
      <c r="C509" s="112"/>
      <c r="D509" s="112"/>
      <c r="E509" s="112"/>
      <c r="F509" s="112"/>
      <c r="G509" s="112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  <c r="AA509" s="111"/>
      <c r="AB509" s="111"/>
      <c r="AC509" s="111"/>
      <c r="AD509" s="111"/>
      <c r="AE509" s="111"/>
      <c r="AF509" s="111"/>
      <c r="AG509" s="111"/>
      <c r="AH509" s="111"/>
      <c r="AI509" s="111"/>
      <c r="AJ509" s="111"/>
      <c r="AK509" s="111"/>
      <c r="AL509" s="111"/>
      <c r="AM509" s="111"/>
      <c r="AN509" s="111"/>
      <c r="AO509" s="111"/>
      <c r="AP509" s="111"/>
      <c r="AQ509" s="111"/>
      <c r="AR509" s="111"/>
      <c r="AS509" s="111"/>
      <c r="AT509" s="111"/>
      <c r="AU509" s="111"/>
      <c r="AV509" s="111"/>
      <c r="AW509" s="111"/>
      <c r="AX509" s="111"/>
      <c r="AY509" s="111"/>
      <c r="AZ509" s="111"/>
      <c r="BA509" s="111"/>
      <c r="BB509" s="111"/>
      <c r="BC509" s="111"/>
      <c r="BD509" s="111"/>
      <c r="BE509" s="111"/>
      <c r="BF509" s="111"/>
      <c r="BG509" s="111"/>
      <c r="BH509" s="111"/>
      <c r="BI509" s="111"/>
      <c r="BJ509" s="111"/>
      <c r="BK509" s="111"/>
      <c r="BL509" s="111"/>
      <c r="BM509" s="111"/>
      <c r="BN509" s="111"/>
      <c r="BO509" s="111"/>
      <c r="BP509" s="111"/>
      <c r="BQ509" s="111"/>
      <c r="BR509" s="111"/>
      <c r="BS509" s="111"/>
      <c r="BT509" s="111"/>
      <c r="BU509" s="111"/>
      <c r="BV509" s="111"/>
      <c r="BW509" s="111"/>
      <c r="BX509" s="111"/>
      <c r="BY509" s="111"/>
      <c r="BZ509" s="111"/>
      <c r="CA509" s="111"/>
      <c r="CB509" s="111"/>
      <c r="CC509" s="111"/>
      <c r="CD509" s="111"/>
      <c r="CE509" s="111"/>
      <c r="CF509" s="111"/>
      <c r="CG509" s="111"/>
      <c r="CH509" s="111"/>
      <c r="CI509" s="111"/>
      <c r="CJ509" s="111"/>
      <c r="CK509" s="111"/>
      <c r="CL509" s="111"/>
      <c r="CM509" s="111"/>
      <c r="CN509" s="111"/>
      <c r="CO509" s="111"/>
      <c r="CP509" s="111"/>
      <c r="CQ509" s="111"/>
      <c r="CR509" s="111"/>
      <c r="CS509" s="111"/>
      <c r="CT509" s="111"/>
      <c r="CU509" s="111"/>
      <c r="CV509" s="111"/>
      <c r="CW509" s="111"/>
      <c r="CX509" s="111"/>
      <c r="CY509" s="111"/>
      <c r="CZ509" s="111"/>
      <c r="DA509" s="111"/>
      <c r="DB509" s="111"/>
    </row>
    <row r="510" spans="2:106" x14ac:dyDescent="0.35">
      <c r="B510" s="111" t="str" cm="1">
        <f t="array" ref="B510">IFERROR(INDEX(#REF!,SMALL(#REF!,ROW(502:502))),"")</f>
        <v/>
      </c>
      <c r="C510" s="112"/>
      <c r="D510" s="112"/>
      <c r="E510" s="112"/>
      <c r="F510" s="112"/>
      <c r="G510" s="112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  <c r="AA510" s="111"/>
      <c r="AB510" s="111"/>
      <c r="AC510" s="111"/>
      <c r="AD510" s="111"/>
      <c r="AE510" s="111"/>
      <c r="AF510" s="111"/>
      <c r="AG510" s="111"/>
      <c r="AH510" s="111"/>
      <c r="AI510" s="111"/>
      <c r="AJ510" s="111"/>
      <c r="AK510" s="111"/>
      <c r="AL510" s="111"/>
      <c r="AM510" s="111"/>
      <c r="AN510" s="111"/>
      <c r="AO510" s="111"/>
      <c r="AP510" s="111"/>
      <c r="AQ510" s="111"/>
      <c r="AR510" s="111"/>
      <c r="AS510" s="111"/>
      <c r="AT510" s="111"/>
      <c r="AU510" s="111"/>
      <c r="AV510" s="111"/>
      <c r="AW510" s="111"/>
      <c r="AX510" s="111"/>
      <c r="AY510" s="111"/>
      <c r="AZ510" s="111"/>
      <c r="BA510" s="111"/>
      <c r="BB510" s="111"/>
      <c r="BC510" s="111"/>
      <c r="BD510" s="111"/>
      <c r="BE510" s="111"/>
      <c r="BF510" s="111"/>
      <c r="BG510" s="111"/>
      <c r="BH510" s="111"/>
      <c r="BI510" s="111"/>
      <c r="BJ510" s="111"/>
      <c r="BK510" s="111"/>
      <c r="BL510" s="111"/>
      <c r="BM510" s="111"/>
      <c r="BN510" s="111"/>
      <c r="BO510" s="111"/>
      <c r="BP510" s="111"/>
      <c r="BQ510" s="111"/>
      <c r="BR510" s="111"/>
      <c r="BS510" s="111"/>
      <c r="BT510" s="111"/>
      <c r="BU510" s="111"/>
      <c r="BV510" s="111"/>
      <c r="BW510" s="111"/>
      <c r="BX510" s="111"/>
      <c r="BY510" s="111"/>
      <c r="BZ510" s="111"/>
      <c r="CA510" s="111"/>
      <c r="CB510" s="111"/>
      <c r="CC510" s="111"/>
      <c r="CD510" s="111"/>
      <c r="CE510" s="111"/>
      <c r="CF510" s="111"/>
      <c r="CG510" s="111"/>
      <c r="CH510" s="111"/>
      <c r="CI510" s="111"/>
      <c r="CJ510" s="111"/>
      <c r="CK510" s="111"/>
      <c r="CL510" s="111"/>
      <c r="CM510" s="111"/>
      <c r="CN510" s="111"/>
      <c r="CO510" s="111"/>
      <c r="CP510" s="111"/>
      <c r="CQ510" s="111"/>
      <c r="CR510" s="111"/>
      <c r="CS510" s="111"/>
      <c r="CT510" s="111"/>
      <c r="CU510" s="111"/>
      <c r="CV510" s="111"/>
      <c r="CW510" s="111"/>
      <c r="CX510" s="111"/>
      <c r="CY510" s="111"/>
      <c r="CZ510" s="111"/>
      <c r="DA510" s="111"/>
      <c r="DB510" s="111"/>
    </row>
    <row r="511" spans="2:106" x14ac:dyDescent="0.35">
      <c r="B511" s="111" t="str" cm="1">
        <f t="array" ref="B511">IFERROR(INDEX(#REF!,SMALL(#REF!,ROW(503:503))),"")</f>
        <v/>
      </c>
      <c r="C511" s="112"/>
      <c r="D511" s="112"/>
      <c r="E511" s="112"/>
      <c r="F511" s="112"/>
      <c r="G511" s="112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  <c r="AH511" s="111"/>
      <c r="AI511" s="111"/>
      <c r="AJ511" s="111"/>
      <c r="AK511" s="111"/>
      <c r="AL511" s="111"/>
      <c r="AM511" s="111"/>
      <c r="AN511" s="111"/>
      <c r="AO511" s="111"/>
      <c r="AP511" s="111"/>
      <c r="AQ511" s="111"/>
      <c r="AR511" s="111"/>
      <c r="AS511" s="111"/>
      <c r="AT511" s="111"/>
      <c r="AU511" s="111"/>
      <c r="AV511" s="111"/>
      <c r="AW511" s="111"/>
      <c r="AX511" s="111"/>
      <c r="AY511" s="111"/>
      <c r="AZ511" s="111"/>
      <c r="BA511" s="111"/>
      <c r="BB511" s="111"/>
      <c r="BC511" s="111"/>
      <c r="BD511" s="111"/>
      <c r="BE511" s="111"/>
      <c r="BF511" s="111"/>
      <c r="BG511" s="111"/>
      <c r="BH511" s="111"/>
      <c r="BI511" s="111"/>
      <c r="BJ511" s="111"/>
      <c r="BK511" s="111"/>
      <c r="BL511" s="111"/>
      <c r="BM511" s="111"/>
      <c r="BN511" s="111"/>
      <c r="BO511" s="111"/>
      <c r="BP511" s="111"/>
      <c r="BQ511" s="111"/>
      <c r="BR511" s="111"/>
      <c r="BS511" s="111"/>
      <c r="BT511" s="111"/>
      <c r="BU511" s="111"/>
      <c r="BV511" s="111"/>
      <c r="BW511" s="111"/>
      <c r="BX511" s="111"/>
      <c r="BY511" s="111"/>
      <c r="BZ511" s="111"/>
      <c r="CA511" s="111"/>
      <c r="CB511" s="111"/>
      <c r="CC511" s="111"/>
      <c r="CD511" s="111"/>
      <c r="CE511" s="111"/>
      <c r="CF511" s="111"/>
      <c r="CG511" s="111"/>
      <c r="CH511" s="111"/>
      <c r="CI511" s="111"/>
      <c r="CJ511" s="111"/>
      <c r="CK511" s="111"/>
      <c r="CL511" s="111"/>
      <c r="CM511" s="111"/>
      <c r="CN511" s="111"/>
      <c r="CO511" s="111"/>
      <c r="CP511" s="111"/>
      <c r="CQ511" s="111"/>
      <c r="CR511" s="111"/>
      <c r="CS511" s="111"/>
      <c r="CT511" s="111"/>
      <c r="CU511" s="111"/>
      <c r="CV511" s="111"/>
      <c r="CW511" s="111"/>
      <c r="CX511" s="111"/>
      <c r="CY511" s="111"/>
      <c r="CZ511" s="111"/>
      <c r="DA511" s="111"/>
      <c r="DB511" s="111"/>
    </row>
    <row r="512" spans="2:106" x14ac:dyDescent="0.35">
      <c r="B512" s="111" t="str" cm="1">
        <f t="array" ref="B512">IFERROR(INDEX(#REF!,SMALL(#REF!,ROW(504:504))),"")</f>
        <v/>
      </c>
      <c r="C512" s="112"/>
      <c r="D512" s="112"/>
      <c r="E512" s="112"/>
      <c r="F512" s="112"/>
      <c r="G512" s="112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  <c r="AA512" s="111"/>
      <c r="AB512" s="111"/>
      <c r="AC512" s="111"/>
      <c r="AD512" s="111"/>
      <c r="AE512" s="111"/>
      <c r="AF512" s="111"/>
      <c r="AG512" s="111"/>
      <c r="AH512" s="111"/>
      <c r="AI512" s="111"/>
      <c r="AJ512" s="111"/>
      <c r="AK512" s="111"/>
      <c r="AL512" s="111"/>
      <c r="AM512" s="111"/>
      <c r="AN512" s="111"/>
      <c r="AO512" s="111"/>
      <c r="AP512" s="111"/>
      <c r="AQ512" s="111"/>
      <c r="AR512" s="111"/>
      <c r="AS512" s="111"/>
      <c r="AT512" s="111"/>
      <c r="AU512" s="111"/>
      <c r="AV512" s="111"/>
      <c r="AW512" s="111"/>
      <c r="AX512" s="111"/>
      <c r="AY512" s="111"/>
      <c r="AZ512" s="111"/>
      <c r="BA512" s="111"/>
      <c r="BB512" s="111"/>
      <c r="BC512" s="111"/>
      <c r="BD512" s="111"/>
      <c r="BE512" s="111"/>
      <c r="BF512" s="111"/>
      <c r="BG512" s="111"/>
      <c r="BH512" s="111"/>
      <c r="BI512" s="111"/>
      <c r="BJ512" s="111"/>
      <c r="BK512" s="111"/>
      <c r="BL512" s="111"/>
      <c r="BM512" s="111"/>
      <c r="BN512" s="111"/>
      <c r="BO512" s="111"/>
      <c r="BP512" s="111"/>
      <c r="BQ512" s="111"/>
      <c r="BR512" s="111"/>
      <c r="BS512" s="111"/>
      <c r="BT512" s="111"/>
      <c r="BU512" s="111"/>
      <c r="BV512" s="111"/>
      <c r="BW512" s="111"/>
      <c r="BX512" s="111"/>
      <c r="BY512" s="111"/>
      <c r="BZ512" s="111"/>
      <c r="CA512" s="111"/>
      <c r="CB512" s="111"/>
      <c r="CC512" s="111"/>
      <c r="CD512" s="111"/>
      <c r="CE512" s="111"/>
      <c r="CF512" s="111"/>
      <c r="CG512" s="111"/>
      <c r="CH512" s="111"/>
      <c r="CI512" s="111"/>
      <c r="CJ512" s="111"/>
      <c r="CK512" s="111"/>
      <c r="CL512" s="111"/>
      <c r="CM512" s="111"/>
      <c r="CN512" s="111"/>
      <c r="CO512" s="111"/>
      <c r="CP512" s="111"/>
      <c r="CQ512" s="111"/>
      <c r="CR512" s="111"/>
      <c r="CS512" s="111"/>
      <c r="CT512" s="111"/>
      <c r="CU512" s="111"/>
      <c r="CV512" s="111"/>
      <c r="CW512" s="111"/>
      <c r="CX512" s="111"/>
      <c r="CY512" s="111"/>
      <c r="CZ512" s="111"/>
      <c r="DA512" s="111"/>
      <c r="DB512" s="111"/>
    </row>
  </sheetData>
  <mergeCells count="312">
    <mergeCell ref="B6:D6"/>
    <mergeCell ref="M1:Q1"/>
    <mergeCell ref="B1:E1"/>
    <mergeCell ref="B7:D7"/>
    <mergeCell ref="B8:D8"/>
    <mergeCell ref="B11:D11"/>
    <mergeCell ref="B10:D10"/>
    <mergeCell ref="B9:D9"/>
    <mergeCell ref="B12:D12"/>
    <mergeCell ref="B13:D13"/>
    <mergeCell ref="B14:D14"/>
    <mergeCell ref="B15:D15"/>
    <mergeCell ref="B16:D16"/>
    <mergeCell ref="B25:D25"/>
    <mergeCell ref="B26:D26"/>
    <mergeCell ref="B17:D17"/>
    <mergeCell ref="B18:D18"/>
    <mergeCell ref="B19:D19"/>
    <mergeCell ref="B20:D20"/>
    <mergeCell ref="B21:D21"/>
    <mergeCell ref="B22:D22"/>
    <mergeCell ref="B23:D23"/>
    <mergeCell ref="B24:D24"/>
    <mergeCell ref="B27:D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5:D45"/>
    <mergeCell ref="B46:D46"/>
    <mergeCell ref="B44:D44"/>
    <mergeCell ref="B48:D48"/>
    <mergeCell ref="B49:D49"/>
    <mergeCell ref="B47:D47"/>
    <mergeCell ref="B50:D50"/>
    <mergeCell ref="B51:D51"/>
    <mergeCell ref="B52:D52"/>
    <mergeCell ref="B53:D53"/>
    <mergeCell ref="B54:D54"/>
    <mergeCell ref="B55:D55"/>
    <mergeCell ref="B56:D56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B67:D67"/>
    <mergeCell ref="B68:D68"/>
    <mergeCell ref="B69:D69"/>
    <mergeCell ref="B70:D70"/>
    <mergeCell ref="B71:D71"/>
    <mergeCell ref="B72:D72"/>
    <mergeCell ref="B73:D73"/>
    <mergeCell ref="B74:D74"/>
    <mergeCell ref="B75:D75"/>
    <mergeCell ref="B76:D76"/>
    <mergeCell ref="B77:D77"/>
    <mergeCell ref="B78:D78"/>
    <mergeCell ref="B79:D79"/>
    <mergeCell ref="B80:D80"/>
    <mergeCell ref="B81:D81"/>
    <mergeCell ref="B82:D82"/>
    <mergeCell ref="B83:D83"/>
    <mergeCell ref="B84:D84"/>
    <mergeCell ref="B85:D85"/>
    <mergeCell ref="B86:D86"/>
    <mergeCell ref="B87:D87"/>
    <mergeCell ref="B88:D88"/>
    <mergeCell ref="B98:C98"/>
    <mergeCell ref="B99:C99"/>
    <mergeCell ref="B100:C100"/>
    <mergeCell ref="B90:D90"/>
    <mergeCell ref="B89:D89"/>
    <mergeCell ref="B91:D91"/>
    <mergeCell ref="B92:D92"/>
    <mergeCell ref="B93:D93"/>
    <mergeCell ref="B94:D94"/>
    <mergeCell ref="B95:D95"/>
    <mergeCell ref="B96:D96"/>
    <mergeCell ref="B97:D97"/>
    <mergeCell ref="B194:G194"/>
    <mergeCell ref="B195:G195"/>
    <mergeCell ref="B196:G196"/>
    <mergeCell ref="B197:G197"/>
    <mergeCell ref="B198:G198"/>
    <mergeCell ref="B199:G199"/>
    <mergeCell ref="B101:C101"/>
    <mergeCell ref="B102:C102"/>
    <mergeCell ref="B190:G190"/>
    <mergeCell ref="B191:G191"/>
    <mergeCell ref="B192:G192"/>
    <mergeCell ref="B193:G193"/>
    <mergeCell ref="B206:G206"/>
    <mergeCell ref="B207:G207"/>
    <mergeCell ref="B208:G208"/>
    <mergeCell ref="B209:G209"/>
    <mergeCell ref="B210:G210"/>
    <mergeCell ref="B211:G211"/>
    <mergeCell ref="B200:G200"/>
    <mergeCell ref="B201:G201"/>
    <mergeCell ref="B202:G202"/>
    <mergeCell ref="B203:G203"/>
    <mergeCell ref="B204:G204"/>
    <mergeCell ref="B205:G205"/>
    <mergeCell ref="B218:G218"/>
    <mergeCell ref="B219:G219"/>
    <mergeCell ref="B220:G220"/>
    <mergeCell ref="B221:G221"/>
    <mergeCell ref="B222:G222"/>
    <mergeCell ref="B223:G223"/>
    <mergeCell ref="B212:G212"/>
    <mergeCell ref="B213:G213"/>
    <mergeCell ref="B214:G214"/>
    <mergeCell ref="B215:G215"/>
    <mergeCell ref="B216:G216"/>
    <mergeCell ref="B217:G217"/>
    <mergeCell ref="B230:G230"/>
    <mergeCell ref="B231:G231"/>
    <mergeCell ref="B232:G232"/>
    <mergeCell ref="B233:G233"/>
    <mergeCell ref="B234:G234"/>
    <mergeCell ref="B235:G235"/>
    <mergeCell ref="B224:G224"/>
    <mergeCell ref="B225:G225"/>
    <mergeCell ref="B226:G226"/>
    <mergeCell ref="B227:G227"/>
    <mergeCell ref="B228:G228"/>
    <mergeCell ref="B229:G229"/>
    <mergeCell ref="B242:G242"/>
    <mergeCell ref="B243:G243"/>
    <mergeCell ref="B244:G244"/>
    <mergeCell ref="B245:G245"/>
    <mergeCell ref="B246:G246"/>
    <mergeCell ref="B247:G247"/>
    <mergeCell ref="B236:G236"/>
    <mergeCell ref="B237:G237"/>
    <mergeCell ref="B238:G238"/>
    <mergeCell ref="B239:G239"/>
    <mergeCell ref="B240:G240"/>
    <mergeCell ref="B241:G241"/>
    <mergeCell ref="B254:G254"/>
    <mergeCell ref="B255:G255"/>
    <mergeCell ref="B256:G256"/>
    <mergeCell ref="B257:G257"/>
    <mergeCell ref="B258:G258"/>
    <mergeCell ref="B259:G259"/>
    <mergeCell ref="B248:G248"/>
    <mergeCell ref="B249:G249"/>
    <mergeCell ref="B250:G250"/>
    <mergeCell ref="B251:G251"/>
    <mergeCell ref="B252:G252"/>
    <mergeCell ref="B253:G253"/>
    <mergeCell ref="B266:G266"/>
    <mergeCell ref="B267:G267"/>
    <mergeCell ref="B268:G268"/>
    <mergeCell ref="B269:G269"/>
    <mergeCell ref="B270:G270"/>
    <mergeCell ref="B271:G271"/>
    <mergeCell ref="B260:G260"/>
    <mergeCell ref="B261:G261"/>
    <mergeCell ref="B262:G262"/>
    <mergeCell ref="B263:G263"/>
    <mergeCell ref="B264:G264"/>
    <mergeCell ref="B265:G265"/>
    <mergeCell ref="B278:G278"/>
    <mergeCell ref="B279:G279"/>
    <mergeCell ref="B280:G280"/>
    <mergeCell ref="B281:G281"/>
    <mergeCell ref="B282:G282"/>
    <mergeCell ref="B283:G283"/>
    <mergeCell ref="B272:G272"/>
    <mergeCell ref="B273:G273"/>
    <mergeCell ref="B274:G274"/>
    <mergeCell ref="B275:G275"/>
    <mergeCell ref="B276:G276"/>
    <mergeCell ref="B277:G277"/>
    <mergeCell ref="B290:G290"/>
    <mergeCell ref="B291:G291"/>
    <mergeCell ref="B292:G292"/>
    <mergeCell ref="B293:G293"/>
    <mergeCell ref="B294:G294"/>
    <mergeCell ref="B295:G295"/>
    <mergeCell ref="B284:G284"/>
    <mergeCell ref="B285:G285"/>
    <mergeCell ref="B286:G286"/>
    <mergeCell ref="B287:G287"/>
    <mergeCell ref="B288:G288"/>
    <mergeCell ref="B289:G289"/>
    <mergeCell ref="B302:G302"/>
    <mergeCell ref="B303:G303"/>
    <mergeCell ref="B304:G304"/>
    <mergeCell ref="B305:G305"/>
    <mergeCell ref="B306:G306"/>
    <mergeCell ref="B307:G307"/>
    <mergeCell ref="B296:G296"/>
    <mergeCell ref="B297:G297"/>
    <mergeCell ref="B298:G298"/>
    <mergeCell ref="B299:G299"/>
    <mergeCell ref="B300:G300"/>
    <mergeCell ref="B301:G301"/>
    <mergeCell ref="B314:G314"/>
    <mergeCell ref="B315:G315"/>
    <mergeCell ref="B316:G316"/>
    <mergeCell ref="B317:G317"/>
    <mergeCell ref="B318:G318"/>
    <mergeCell ref="B319:G319"/>
    <mergeCell ref="B308:G308"/>
    <mergeCell ref="B309:G309"/>
    <mergeCell ref="B310:G310"/>
    <mergeCell ref="B311:G311"/>
    <mergeCell ref="B312:G312"/>
    <mergeCell ref="B313:G313"/>
    <mergeCell ref="B326:G326"/>
    <mergeCell ref="B327:G327"/>
    <mergeCell ref="B328:G328"/>
    <mergeCell ref="B329:G329"/>
    <mergeCell ref="B330:G330"/>
    <mergeCell ref="B331:G331"/>
    <mergeCell ref="B320:G320"/>
    <mergeCell ref="B321:G321"/>
    <mergeCell ref="B322:G322"/>
    <mergeCell ref="B323:G323"/>
    <mergeCell ref="B324:G324"/>
    <mergeCell ref="B325:G325"/>
    <mergeCell ref="B338:G338"/>
    <mergeCell ref="B339:G339"/>
    <mergeCell ref="B340:G340"/>
    <mergeCell ref="B341:G341"/>
    <mergeCell ref="B342:G342"/>
    <mergeCell ref="B343:G343"/>
    <mergeCell ref="B332:G332"/>
    <mergeCell ref="B333:G333"/>
    <mergeCell ref="B334:G334"/>
    <mergeCell ref="B335:G335"/>
    <mergeCell ref="B336:G336"/>
    <mergeCell ref="B337:G337"/>
    <mergeCell ref="B350:G350"/>
    <mergeCell ref="B351:G351"/>
    <mergeCell ref="B352:G352"/>
    <mergeCell ref="B353:G353"/>
    <mergeCell ref="B354:G354"/>
    <mergeCell ref="B355:G355"/>
    <mergeCell ref="B344:G344"/>
    <mergeCell ref="B345:G345"/>
    <mergeCell ref="B346:G346"/>
    <mergeCell ref="B347:G347"/>
    <mergeCell ref="B348:G348"/>
    <mergeCell ref="B349:G349"/>
    <mergeCell ref="B362:G362"/>
    <mergeCell ref="B363:G363"/>
    <mergeCell ref="B364:G364"/>
    <mergeCell ref="B365:G365"/>
    <mergeCell ref="B366:G366"/>
    <mergeCell ref="B367:G367"/>
    <mergeCell ref="B356:G356"/>
    <mergeCell ref="B357:G357"/>
    <mergeCell ref="B358:G358"/>
    <mergeCell ref="B359:G359"/>
    <mergeCell ref="B360:G360"/>
    <mergeCell ref="B361:G361"/>
    <mergeCell ref="B374:G374"/>
    <mergeCell ref="B375:G375"/>
    <mergeCell ref="B376:G376"/>
    <mergeCell ref="B377:G377"/>
    <mergeCell ref="B378:G378"/>
    <mergeCell ref="B379:G379"/>
    <mergeCell ref="B368:G368"/>
    <mergeCell ref="B369:G369"/>
    <mergeCell ref="B370:G370"/>
    <mergeCell ref="B371:G371"/>
    <mergeCell ref="B372:G372"/>
    <mergeCell ref="B373:G373"/>
    <mergeCell ref="B386:G386"/>
    <mergeCell ref="B387:G387"/>
    <mergeCell ref="B388:G388"/>
    <mergeCell ref="B389:G389"/>
    <mergeCell ref="B390:G390"/>
    <mergeCell ref="B391:G391"/>
    <mergeCell ref="B380:G380"/>
    <mergeCell ref="B381:G381"/>
    <mergeCell ref="B382:G382"/>
    <mergeCell ref="B383:G383"/>
    <mergeCell ref="B384:G384"/>
    <mergeCell ref="B385:G385"/>
    <mergeCell ref="B398:G398"/>
    <mergeCell ref="B399:G399"/>
    <mergeCell ref="B400:G400"/>
    <mergeCell ref="B401:G401"/>
    <mergeCell ref="B402:G402"/>
    <mergeCell ref="B392:G392"/>
    <mergeCell ref="B393:G393"/>
    <mergeCell ref="B394:G394"/>
    <mergeCell ref="B395:G395"/>
    <mergeCell ref="B396:G396"/>
    <mergeCell ref="B397:G397"/>
  </mergeCells>
  <conditionalFormatting sqref="D2">
    <cfRule type="containsText" dxfId="3227" priority="1" operator="containsText" text="N/A">
      <formula>NOT(ISERROR(SEARCH("N/A",D2)))</formula>
    </cfRule>
    <cfRule type="containsText" dxfId="3226" priority="2" operator="containsText" text="PENDIENTE">
      <formula>NOT(ISERROR(SEARCH("PENDIENTE",D2)))</formula>
    </cfRule>
  </conditionalFormatting>
  <conditionalFormatting sqref="D3 D98:F1048576 E7:F97">
    <cfRule type="containsText" dxfId="3225" priority="7" operator="containsText" text="PENDIENTE">
      <formula>NOT(ISERROR(SEARCH("PENDIENTE",D3)))</formula>
    </cfRule>
  </conditionalFormatting>
  <conditionalFormatting sqref="D2:F2 G1 P1:Q1 B2 C3:F3 G6 D98:G1048576 E7:G97">
    <cfRule type="containsText" dxfId="3224" priority="3" operator="containsText" text="S/N">
      <formula>NOT(ISERROR(SEARCH("S/N",B1)))</formula>
    </cfRule>
  </conditionalFormatting>
  <conditionalFormatting sqref="E2:F2 P1 D3 D98:F1048576 E7:F97">
    <cfRule type="containsText" dxfId="3223" priority="5" operator="containsText" text="N/A">
      <formula>NOT(ISERROR(SEARCH("N/A",D1)))</formula>
    </cfRule>
  </conditionalFormatting>
  <conditionalFormatting sqref="G1 Q1 B2 E2:F3 G6:G1048576">
    <cfRule type="containsText" dxfId="3222" priority="4" operator="containsText" text="N/A">
      <formula>NOT(ISERROR(SEARCH("N/A",B1)))</formula>
    </cfRule>
  </conditionalFormatting>
  <conditionalFormatting sqref="P1:Q1 E2:F3 G1 B2 G6:G1048576">
    <cfRule type="containsText" dxfId="3221" priority="6" operator="containsText" text="PENDIENTE">
      <formula>NOT(ISERROR(SEARCH("PENDIENTE",B1)))</formula>
    </cfRule>
  </conditionalFormatting>
  <pageMargins left="0.7" right="0.7" top="0.75" bottom="0.75" header="0.3" footer="0.3"/>
  <pageSetup scale="47" orientation="portrait" r:id="rId1"/>
  <rowBreaks count="1" manualBreakCount="1">
    <brk id="99" max="16383" man="1"/>
  </rowBreaks>
  <colBreaks count="1" manualBreakCount="1">
    <brk id="7" max="512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D9422F2-D0FF-4AA3-86E5-8453B7EB3159}">
          <x14:formula1>
            <xm:f>TECHINT!$A$7:$A$5157</xm:f>
          </x14:formula1>
          <xm:sqref>B3</xm:sqref>
        </x14:dataValidation>
        <x14:dataValidation type="list" allowBlank="1" showInputMessage="1" showErrorMessage="1" xr:uid="{3210521C-AD89-4E33-9295-8E5B1099A237}">
          <x14:formula1>
            <xm:f>TECHINT!$G$6:$CS$6</xm:f>
          </x14:formula1>
          <xm:sqref>G7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2F863-1827-4776-9B57-3ECE0CA735A6}">
  <dimension ref="A1:DB512"/>
  <sheetViews>
    <sheetView showGridLines="0" zoomScale="70" zoomScaleNormal="70" zoomScalePageLayoutView="70" workbookViewId="0">
      <selection activeCell="B20" sqref="B20:D21"/>
    </sheetView>
  </sheetViews>
  <sheetFormatPr baseColWidth="10" defaultColWidth="10.7265625" defaultRowHeight="16" x14ac:dyDescent="0.35"/>
  <cols>
    <col min="1" max="1" width="4.36328125" style="103" customWidth="1"/>
    <col min="2" max="2" width="38.1796875" style="103" customWidth="1"/>
    <col min="3" max="3" width="30.6328125" style="99" customWidth="1"/>
    <col min="4" max="4" width="27.54296875" style="99" bestFit="1" customWidth="1"/>
    <col min="5" max="5" width="22.08984375" style="101" customWidth="1"/>
    <col min="6" max="6" width="3" style="99" customWidth="1"/>
    <col min="7" max="7" width="50.54296875" style="99" bestFit="1" customWidth="1"/>
    <col min="8" max="8" width="3.54296875" style="103" customWidth="1"/>
    <col min="9" max="16384" width="10.7265625" style="103"/>
  </cols>
  <sheetData>
    <row r="1" spans="1:106" ht="44.5" customHeight="1" x14ac:dyDescent="0.35">
      <c r="A1" s="102"/>
      <c r="B1" s="135" t="s">
        <v>3510</v>
      </c>
      <c r="C1" s="135"/>
      <c r="D1" s="135"/>
      <c r="E1" s="135"/>
      <c r="F1" s="95"/>
      <c r="G1" s="96"/>
      <c r="H1" s="102"/>
      <c r="M1" s="137"/>
      <c r="N1" s="137"/>
      <c r="O1" s="137"/>
      <c r="P1" s="137"/>
      <c r="Q1" s="137"/>
    </row>
    <row r="2" spans="1:106" ht="21" x14ac:dyDescent="0.35">
      <c r="A2" s="102"/>
      <c r="B2" s="94" t="s">
        <v>3496</v>
      </c>
      <c r="C2" s="94" t="s">
        <v>1</v>
      </c>
      <c r="D2" s="94" t="s">
        <v>3</v>
      </c>
      <c r="E2" s="107" t="s">
        <v>3497</v>
      </c>
      <c r="F2" s="95"/>
      <c r="G2" s="97"/>
      <c r="H2" s="102"/>
    </row>
    <row r="3" spans="1:106" x14ac:dyDescent="0.35">
      <c r="A3" s="102"/>
      <c r="B3" s="98">
        <f>+VLOOKUP(C3,TECHINT!B7:DC4997,2,FALSE)</f>
        <v>33464900</v>
      </c>
      <c r="C3" s="98" t="s">
        <v>4240</v>
      </c>
      <c r="D3" s="98" t="str">
        <f>+VLOOKUP(C3,TECHINT!B7:DD4997,3,FALSE)</f>
        <v>CN SAPAG</v>
      </c>
      <c r="E3" s="108" t="str">
        <f>+VLOOKUP(B3,TECHINT!A7:DC4997,6,FALSE)</f>
        <v>SUBCONTRATO</v>
      </c>
      <c r="F3" s="97"/>
      <c r="G3" s="102" t="str" cm="1">
        <f t="array" ref="G3">IFERROR(IF(UPPER(TRIM(INDEX(TECHINT!D6:CV2135, MATCH(E3,TECHINT!F6:F5386, 0),COLUMN(H4)-COLUMN(#REF!)+1)))="dd/mm/aaaa",INDEX(#REF!, 1, COLUMN(H4)-COLUMN(#REF!)+1),""),"")</f>
        <v/>
      </c>
      <c r="H3" s="102"/>
    </row>
    <row r="4" spans="1:106" hidden="1" x14ac:dyDescent="0.35">
      <c r="A4" s="102"/>
      <c r="B4" s="103" t="str" cm="1">
        <f t="array" ref="B4">IFERROR(IF(ISNUMBER(INDEX(TECHINT!$G$7:$CS$5386,MATCH($C$3, TECHINT!$B$7:$B$5386, 0),COLUMN(B4)-COLUMN($B$4)+1)),INDEX(TECHINT!$G$6:$CS$6, 1, COLUMN(B4)-COLUMN($B$4)+1),""),"")</f>
        <v xml:space="preserve">INDUCCIÓN DE INGRESO                     4HS  </v>
      </c>
      <c r="C4" s="103" t="str" cm="1">
        <f t="array" ref="C4">IFERROR(IF(ISNUMBER(INDEX(TECHINT!$G$7:$CS$5386,MATCH($C$3, TECHINT!$B$7:$B$5386, 0),COLUMN(C4)-COLUMN($B$4)+1)),INDEX(TECHINT!$G$6:$CS$6, 1, COLUMN(C4)-COLUMN($B$4)+1),""),"")</f>
        <v>TRABAJO EN ALTURA  -TEORICO   3HS</v>
      </c>
      <c r="D4" s="103" t="str" cm="1">
        <f t="array" ref="D4">IFERROR(IF(ISNUMBER(INDEX(TECHINT!$G$7:$CS$5386,MATCH($C$3, TECHINT!$B$7:$B$5386, 0),COLUMN(D4)-COLUMN($B$4)+1)),INDEX(TECHINT!$G$6:$CS$6, 1, COLUMN(D4)-COLUMN($B$4)+1),""),"")</f>
        <v/>
      </c>
      <c r="E4" s="109" t="str" cm="1">
        <f t="array" ref="E4">IFERROR(IF(ISNUMBER(INDEX(TECHINT!$G$7:$CS$5386,MATCH($C$3, TECHINT!$B$7:$B$5386, 0),COLUMN(E4)-COLUMN($B$4)+1)),INDEX(TECHINT!$G$6:$CS$6, 1, COLUMN(E4)-COLUMN($B$4)+1),""),"")</f>
        <v>EXCAVACIONES: 2 HS</v>
      </c>
      <c r="F4" s="103" t="str" cm="1">
        <f t="array" ref="F4">IFERROR(IF(ISNUMBER(INDEX(TECHINT!$G$7:$CS$5386,MATCH($C$3, TECHINT!$B$7:$B$5386, 0),COLUMN(F4)-COLUMN($B$4)+1)),INDEX(TECHINT!$G$6:$CS$6, 1, COLUMN(F4)-COLUMN($B$4)+1),""),"")</f>
        <v>ESPACIOS CONFINADOS - TEORICO 3HS</v>
      </c>
      <c r="G4" s="103" t="str" cm="1">
        <f t="array" ref="G4">IFERROR(IF(ISNUMBER(INDEX(TECHINT!$G$7:$CS$5386,MATCH($C$3, TECHINT!$B$7:$B$5386, 0),COLUMN(G4)-COLUMN($B$4)+1)),INDEX(TECHINT!$G$6:$CS$6, 1, COLUMN(G4)-COLUMN($B$4)+1),""),"")</f>
        <v/>
      </c>
      <c r="H4" s="103" t="str" cm="1">
        <f t="array" ref="H4">IFERROR(IF(ISNUMBER(INDEX(TECHINT!$G$7:$CS$5386,MATCH($C$3, TECHINT!$B$7:$B$5386, 0),COLUMN(H4)-COLUMN($B$4)+1)),INDEX(TECHINT!$G$6:$CS$6, 1, COLUMN(H4)-COLUMN($B$4)+1),""),"")</f>
        <v>SISTEMA DE PERMISO DE TRABAJO                   2HS</v>
      </c>
      <c r="I4" s="103" t="str" cm="1">
        <f t="array" ref="I4">IFERROR(IF(ISNUMBER(INDEX(TECHINT!$G$7:$CS$5386,MATCH($C$3, TECHINT!$B$7:$B$5386, 0),COLUMN(I4)-COLUMN($B$4)+1)),INDEX(TECHINT!$G$6:$CS$6, 1, COLUMN(I4)-COLUMN($B$4)+1),""),"")</f>
        <v/>
      </c>
      <c r="J4" s="103" t="str" cm="1">
        <f t="array" ref="J4">IFERROR(IF(ISNUMBER(INDEX(TECHINT!$G$7:$CS$5386,MATCH($C$3, TECHINT!$B$7:$B$5386, 0),COLUMN(J4)-COLUMN($B$4)+1)),INDEX(TECHINT!$G$6:$CS$6, 1, COLUMN(J4)-COLUMN($B$4)+1),""),"")</f>
        <v/>
      </c>
      <c r="K4" s="103" t="str" cm="1">
        <f t="array" ref="K4">IFERROR(IF(ISNUMBER(INDEX(TECHINT!$G$7:$CS$5386,MATCH($C$3, TECHINT!$B$7:$B$5386, 0),COLUMN(K4)-COLUMN($B$4)+1)),INDEX(TECHINT!$G$6:$CS$6, 1, COLUMN(K4)-COLUMN($B$4)+1),""),"")</f>
        <v/>
      </c>
      <c r="L4" s="103" t="str" cm="1">
        <f t="array" ref="L4">IFERROR(IF(ISNUMBER(INDEX(TECHINT!$G$7:$CS$5386,MATCH($C$3, TECHINT!$B$7:$B$5386, 0),COLUMN(L4)-COLUMN($B$4)+1)),INDEX(TECHINT!$G$6:$CS$6, 1, COLUMN(L4)-COLUMN($B$4)+1),""),"")</f>
        <v/>
      </c>
      <c r="M4" s="103" t="str" cm="1">
        <f t="array" ref="M4">IFERROR(IF(ISNUMBER(INDEX(TECHINT!$G$7:$CS$5386,MATCH($C$3, TECHINT!$B$7:$B$5386, 0),COLUMN(M4)-COLUMN($B$4)+1)),INDEX(TECHINT!$G$6:$CS$6, 1, COLUMN(M4)-COLUMN($B$4)+1),""),"")</f>
        <v/>
      </c>
      <c r="N4" s="103" t="str" cm="1">
        <f t="array" ref="N4">IFERROR(IF(ISNUMBER(INDEX(TECHINT!$G$7:$CS$5386,MATCH($C$3, TECHINT!$B$7:$B$5386, 0),COLUMN(N4)-COLUMN($B$4)+1)),INDEX(TECHINT!$G$6:$CS$6, 1, COLUMN(N4)-COLUMN($B$4)+1),""),"")</f>
        <v/>
      </c>
      <c r="O4" s="103" t="str" cm="1">
        <f t="array" ref="O4">IFERROR(IF(ISNUMBER(INDEX(TECHINT!$G$7:$CS$5386,MATCH($C$3, TECHINT!$B$7:$B$5386, 0),COLUMN(O4)-COLUMN($B$4)+1)),INDEX(TECHINT!$G$6:$CS$6, 1, COLUMN(O4)-COLUMN($B$4)+1),""),"")</f>
        <v/>
      </c>
      <c r="P4" s="103" t="str" cm="1">
        <f t="array" ref="P4">IFERROR(IF(ISNUMBER(INDEX(TECHINT!$G$7:$CS$5386,MATCH($C$3, TECHINT!$B$7:$B$5386, 0),COLUMN(P4)-COLUMN($B$4)+1)),INDEX(TECHINT!$G$6:$CS$6, 1, COLUMN(P4)-COLUMN($B$4)+1),""),"")</f>
        <v/>
      </c>
      <c r="Q4" s="103" t="str" cm="1">
        <f t="array" ref="Q4">IFERROR(IF(ISNUMBER(INDEX(TECHINT!$G$7:$CS$5386,MATCH($C$3, TECHINT!$B$7:$B$5386, 0),COLUMN(Q4)-COLUMN($B$4)+1)),INDEX(TECHINT!$G$6:$CS$6, 1, COLUMN(Q4)-COLUMN($B$4)+1),""),"")</f>
        <v/>
      </c>
      <c r="R4" s="103" t="str" cm="1">
        <f t="array" ref="R4">IFERROR(IF(ISNUMBER(INDEX(TECHINT!$G$7:$CS$5386,MATCH($C$3, TECHINT!$B$7:$B$5386, 0),COLUMN(R4)-COLUMN($B$4)+1)),INDEX(TECHINT!$G$6:$CS$6, 1, COLUMN(R4)-COLUMN($B$4)+1),""),"")</f>
        <v/>
      </c>
      <c r="S4" s="103" t="str" cm="1">
        <f t="array" ref="S4">IFERROR(IF(ISNUMBER(INDEX(TECHINT!$G$7:$CS$5386,MATCH($C$3, TECHINT!$B$7:$B$5386, 0),COLUMN(S4)-COLUMN($B$4)+1)),INDEX(TECHINT!$G$6:$CS$6, 1, COLUMN(S4)-COLUMN($B$4)+1),""),"")</f>
        <v/>
      </c>
      <c r="T4" s="103" t="str" cm="1">
        <f t="array" ref="T4">IFERROR(IF(ISNUMBER(INDEX(TECHINT!$G$7:$CS$5386,MATCH($C$3, TECHINT!$B$7:$B$5386, 0),COLUMN(T4)-COLUMN($B$4)+1)),INDEX(TECHINT!$G$6:$CS$6, 1, COLUMN(T4)-COLUMN($B$4)+1),""),"")</f>
        <v/>
      </c>
      <c r="U4" s="103" t="str" cm="1">
        <f t="array" ref="U4">IFERROR(IF(ISNUMBER(INDEX(TECHINT!$G$7:$CS$5386,MATCH($C$3, TECHINT!$B$7:$B$5386, 0),COLUMN(U4)-COLUMN($B$4)+1)),INDEX(TECHINT!$G$6:$CS$6, 1, COLUMN(U4)-COLUMN($B$4)+1),""),"")</f>
        <v/>
      </c>
      <c r="V4" s="103" t="str" cm="1">
        <f t="array" ref="V4">IFERROR(IF(ISNUMBER(INDEX(TECHINT!$G$7:$CS$5386,MATCH($C$3, TECHINT!$B$7:$B$5386, 0),COLUMN(V4)-COLUMN($B$4)+1)),INDEX(TECHINT!$G$6:$CS$6, 1, COLUMN(V4)-COLUMN($B$4)+1),""),"")</f>
        <v/>
      </c>
      <c r="W4" s="103" t="str" cm="1">
        <f t="array" ref="W4">IFERROR(IF(ISNUMBER(INDEX(TECHINT!$G$7:$CS$5386,MATCH($C$3, TECHINT!$B$7:$B$5386, 0),COLUMN(W4)-COLUMN($B$4)+1)),INDEX(TECHINT!$G$6:$CS$6, 1, COLUMN(W4)-COLUMN($B$4)+1),""),"")</f>
        <v/>
      </c>
      <c r="X4" s="103" t="str" cm="1">
        <f t="array" ref="X4">IFERROR(IF(ISNUMBER(INDEX(TECHINT!$G$7:$CS$5386,MATCH($C$3, TECHINT!$B$7:$B$5386, 0),COLUMN(X4)-COLUMN($B$4)+1)),INDEX(TECHINT!$G$6:$CS$6, 1, COLUMN(X4)-COLUMN($B$4)+1),""),"")</f>
        <v/>
      </c>
      <c r="Y4" s="103" t="str" cm="1">
        <f t="array" ref="Y4">IFERROR(IF(ISNUMBER(INDEX(TECHINT!$G$7:$CS$5386,MATCH($C$3, TECHINT!$B$7:$B$5386, 0),COLUMN(Y4)-COLUMN($B$4)+1)),INDEX(TECHINT!$G$6:$CS$6, 1, COLUMN(Y4)-COLUMN($B$4)+1),""),"")</f>
        <v/>
      </c>
      <c r="Z4" s="103" t="str" cm="1">
        <f t="array" ref="Z4">IFERROR(IF(ISNUMBER(INDEX(TECHINT!$G$7:$CS$5386,MATCH($C$3, TECHINT!$B$7:$B$5386, 0),COLUMN(Z4)-COLUMN($B$4)+1)),INDEX(TECHINT!$G$6:$CS$6, 1, COLUMN(Z4)-COLUMN($B$4)+1),""),"")</f>
        <v/>
      </c>
      <c r="AA4" s="103" t="str" cm="1">
        <f t="array" ref="AA4">IFERROR(IF(ISNUMBER(INDEX(TECHINT!$G$7:$CS$5386,MATCH($C$3, TECHINT!$B$7:$B$5386, 0),COLUMN(AA4)-COLUMN($B$4)+1)),INDEX(TECHINT!$G$6:$CS$6, 1, COLUMN(AA4)-COLUMN($B$4)+1),""),"")</f>
        <v>DESEMPEÑO ENERGÉTICO</v>
      </c>
      <c r="AB4" s="103" t="str" cm="1">
        <f t="array" ref="AB4">IFERROR(IF(ISNUMBER(INDEX(TECHINT!$G$7:$CS$5386,MATCH($C$3, TECHINT!$B$7:$B$5386, 0),COLUMN(AB4)-COLUMN($B$4)+1)),INDEX(TECHINT!$G$6:$CS$6, 1, COLUMN(AB4)-COLUMN($B$4)+1),""),"")</f>
        <v>GESTIÓN AMBIENTAL          1HS</v>
      </c>
      <c r="AC4" s="103" t="str" cm="1">
        <f t="array" ref="AC4">IFERROR(IF(ISNUMBER(INDEX(TECHINT!$G$7:$CS$5386,MATCH($C$3, TECHINT!$B$7:$B$5386, 0),COLUMN(AC4)-COLUMN($B$4)+1)),INDEX(TECHINT!$G$6:$CS$6, 1, COLUMN(AC4)-COLUMN($B$4)+1),""),"")</f>
        <v/>
      </c>
      <c r="AD4" s="103" t="str" cm="1">
        <f t="array" ref="AD4">IFERROR(IF(ISNUMBER(INDEX(TECHINT!$G$7:$CS$5386,MATCH($C$3, TECHINT!$B$7:$B$5386, 0),COLUMN(AD4)-COLUMN($B$4)+1)),INDEX(TECHINT!$G$6:$CS$6, 1, COLUMN(AD4)-COLUMN($B$4)+1),""),"")</f>
        <v/>
      </c>
      <c r="AE4" s="103" t="str" cm="1">
        <f t="array" ref="AE4">IFERROR(IF(ISNUMBER(INDEX(TECHINT!$G$7:$CS$5386,MATCH($C$3, TECHINT!$B$7:$B$5386, 0),COLUMN(AE4)-COLUMN($B$4)+1)),INDEX(TECHINT!$G$6:$CS$6, 1, COLUMN(AE4)-COLUMN($B$4)+1),""),"")</f>
        <v>ACCIÓN ANTE DERRAME</v>
      </c>
      <c r="AF4" s="103" t="str" cm="1">
        <f t="array" ref="AF4">IFERROR(IF(ISNUMBER(INDEX(TECHINT!$G$7:$CS$5386,MATCH($C$3, TECHINT!$B$7:$B$5386, 0),COLUMN(AF4)-COLUMN($B$4)+1)),INDEX(TECHINT!$G$6:$CS$6, 1, COLUMN(AF4)-COLUMN($B$4)+1),""),"")</f>
        <v/>
      </c>
      <c r="AG4" s="103" t="str" cm="1">
        <f t="array" ref="AG4">IFERROR(IF(ISNUMBER(INDEX(TECHINT!$G$7:$CS$5386,MATCH($C$3, TECHINT!$B$7:$B$5386, 0),COLUMN(AG4)-COLUMN($B$4)+1)),INDEX(TECHINT!$G$6:$CS$6, 1, COLUMN(AG4)-COLUMN($B$4)+1),""),"")</f>
        <v/>
      </c>
      <c r="AH4" s="103" t="str" cm="1">
        <f t="array" ref="AH4">IFERROR(IF(ISNUMBER(INDEX(TECHINT!$G$7:$CS$5386,MATCH($C$3, TECHINT!$B$7:$B$5386, 0),COLUMN(AH4)-COLUMN($B$4)+1)),INDEX(TECHINT!$G$6:$CS$6, 1, COLUMN(AH4)-COLUMN($B$4)+1),""),"")</f>
        <v/>
      </c>
      <c r="AI4" s="103" t="str" cm="1">
        <f t="array" ref="AI4">IFERROR(IF(ISNUMBER(INDEX(TECHINT!$G$7:$CS$5386,MATCH($C$3, TECHINT!$B$7:$B$5386, 0),COLUMN(AI4)-COLUMN($B$4)+1)),INDEX(TECHINT!$G$6:$CS$6, 1, COLUMN(AI4)-COLUMN($B$4)+1),""),"")</f>
        <v/>
      </c>
      <c r="AJ4" s="103" t="str" cm="1">
        <f t="array" ref="AJ4">IFERROR(IF(ISNUMBER(INDEX(TECHINT!$G$7:$CS$5386,MATCH($C$3, TECHINT!$B$7:$B$5386, 0),COLUMN(AJ4)-COLUMN($B$4)+1)),INDEX(TECHINT!$G$6:$CS$6, 1, COLUMN(AJ4)-COLUMN($B$4)+1),""),"")</f>
        <v/>
      </c>
      <c r="AK4" s="103" t="str" cm="1">
        <f t="array" ref="AK4">IFERROR(IF(ISNUMBER(INDEX(TECHINT!$G$7:$CS$5386,MATCH($C$3, TECHINT!$B$7:$B$5386, 0),COLUMN(AK4)-COLUMN($B$4)+1)),INDEX(TECHINT!$G$6:$CS$6, 1, COLUMN(AK4)-COLUMN($B$4)+1),""),"")</f>
        <v/>
      </c>
      <c r="AL4" s="103" t="str" cm="1">
        <f t="array" ref="AL4">IFERROR(IF(ISNUMBER(INDEX(TECHINT!$G$7:$CS$5386,MATCH($C$3, TECHINT!$B$7:$B$5386, 0),COLUMN(AL4)-COLUMN($B$4)+1)),INDEX(TECHINT!$G$6:$CS$6, 1, COLUMN(AL4)-COLUMN($B$4)+1),""),"")</f>
        <v/>
      </c>
      <c r="AM4" s="103" t="str" cm="1">
        <f t="array" ref="AM4">IFERROR(IF(ISNUMBER(INDEX(TECHINT!$G$7:$CS$5386,MATCH($C$3, TECHINT!$B$7:$B$5386, 0),COLUMN(AM4)-COLUMN($B$4)+1)),INDEX(TECHINT!$G$6:$CS$6, 1, COLUMN(AM4)-COLUMN($B$4)+1),""),"")</f>
        <v/>
      </c>
      <c r="AN4" s="103" t="str" cm="1">
        <f t="array" ref="AN4">IFERROR(IF(ISNUMBER(INDEX(TECHINT!$G$7:$CS$5386,MATCH($C$3, TECHINT!$B$7:$B$5386, 0),COLUMN(AN4)-COLUMN($B$4)+1)),INDEX(TECHINT!$G$6:$CS$6, 1, COLUMN(AN4)-COLUMN($B$4)+1),""),"")</f>
        <v/>
      </c>
      <c r="AO4" s="103" t="str" cm="1">
        <f t="array" ref="AO4">IFERROR(IF(ISNUMBER(INDEX(TECHINT!$G$7:$CS$5386,MATCH($C$3, TECHINT!$B$7:$B$5386, 0),COLUMN(AO4)-COLUMN($B$4)+1)),INDEX(TECHINT!$G$6:$CS$6, 1, COLUMN(AO4)-COLUMN($B$4)+1),""),"")</f>
        <v/>
      </c>
      <c r="AP4" s="103" t="str" cm="1">
        <f t="array" ref="AP4">IFERROR(IF(ISNUMBER(INDEX(TECHINT!$G$7:$CS$5386,MATCH($C$3, TECHINT!$B$7:$B$5386, 0),COLUMN(AP4)-COLUMN($B$4)+1)),INDEX(TECHINT!$G$6:$CS$6, 1, COLUMN(AP4)-COLUMN($B$4)+1),""),"")</f>
        <v/>
      </c>
      <c r="AQ4" s="103" t="str" cm="1">
        <f t="array" ref="AQ4">IFERROR(IF(ISNUMBER(INDEX(TECHINT!$G$7:$CS$5386,MATCH($C$3, TECHINT!$B$7:$B$5386, 0),COLUMN(AQ4)-COLUMN($B$4)+1)),INDEX(TECHINT!$G$6:$CS$6, 1, COLUMN(AQ4)-COLUMN($B$4)+1),""),"")</f>
        <v/>
      </c>
      <c r="AR4" s="103" t="str" cm="1">
        <f t="array" ref="AR4">IFERROR(IF(ISNUMBER(INDEX(TECHINT!$G$7:$CS$5386,MATCH($C$3, TECHINT!$B$7:$B$5386, 0),COLUMN(AR4)-COLUMN($B$4)+1)),INDEX(TECHINT!$G$6:$CS$6, 1, COLUMN(AR4)-COLUMN($B$4)+1),""),"")</f>
        <v/>
      </c>
      <c r="AS4" s="103" t="str" cm="1">
        <f t="array" ref="AS4">IFERROR(IF(ISNUMBER(INDEX(TECHINT!$G$7:$CS$5386,MATCH($C$3, TECHINT!$B$7:$B$5386, 0),COLUMN(AS4)-COLUMN($B$4)+1)),INDEX(TECHINT!$G$6:$CS$6, 1, COLUMN(AS4)-COLUMN($B$4)+1),""),"")</f>
        <v/>
      </c>
      <c r="AT4" s="103" t="str" cm="1">
        <f t="array" ref="AT4">IFERROR(IF(ISNUMBER(INDEX(TECHINT!$G$7:$CS$5386,MATCH($C$3, TECHINT!$B$7:$B$5386, 0),COLUMN(AT4)-COLUMN($B$4)+1)),INDEX(TECHINT!$G$6:$CS$6, 1, COLUMN(AT4)-COLUMN($B$4)+1),""),"")</f>
        <v/>
      </c>
      <c r="AU4" s="103" t="str" cm="1">
        <f t="array" ref="AU4">IFERROR(IF(ISNUMBER(INDEX(TECHINT!$G$7:$CS$5386,MATCH($C$3, TECHINT!$B$7:$B$5386, 0),COLUMN(AU4)-COLUMN($B$4)+1)),INDEX(TECHINT!$G$6:$CS$6, 1, COLUMN(AU4)-COLUMN($B$4)+1),""),"")</f>
        <v/>
      </c>
      <c r="AV4" s="103" t="str" cm="1">
        <f t="array" ref="AV4">IFERROR(IF(ISNUMBER(INDEX(TECHINT!$G$7:$CS$5386,MATCH($C$3, TECHINT!$B$7:$B$5386, 0),COLUMN(AV4)-COLUMN($B$4)+1)),INDEX(TECHINT!$G$6:$CS$6, 1, COLUMN(AV4)-COLUMN($B$4)+1),""),"")</f>
        <v/>
      </c>
      <c r="AW4" s="103" t="str" cm="1">
        <f t="array" ref="AW4">IFERROR(IF(ISNUMBER(INDEX(TECHINT!$G$7:$CS$5386,MATCH($C$3, TECHINT!$B$7:$B$5386, 0),COLUMN(AW4)-COLUMN($B$4)+1)),INDEX(TECHINT!$G$6:$CS$6, 1, COLUMN(AW4)-COLUMN($B$4)+1),""),"")</f>
        <v/>
      </c>
      <c r="AX4" s="103" t="str" cm="1">
        <f t="array" ref="AX4">IFERROR(IF(ISNUMBER(INDEX(TECHINT!$G$7:$CS$5386,MATCH($C$3, TECHINT!$B$7:$B$5386, 0),COLUMN(AX4)-COLUMN($B$4)+1)),INDEX(TECHINT!$G$6:$CS$6, 1, COLUMN(AX4)-COLUMN($B$4)+1),""),"")</f>
        <v/>
      </c>
      <c r="AY4" s="103" t="str" cm="1">
        <f t="array" ref="AY4">IFERROR(IF(ISNUMBER(INDEX(TECHINT!$G$7:$CS$5386,MATCH($C$3, TECHINT!$B$7:$B$5386, 0),COLUMN(AY4)-COLUMN($B$4)+1)),INDEX(TECHINT!$G$6:$CS$6, 1, COLUMN(AY4)-COLUMN($B$4)+1),""),"")</f>
        <v/>
      </c>
      <c r="AZ4" s="103" t="str" cm="1">
        <f t="array" ref="AZ4">IFERROR(IF(ISNUMBER(INDEX(TECHINT!$G$7:$CS$5386,MATCH($C$3, TECHINT!$B$7:$B$5386, 0),COLUMN(AZ4)-COLUMN($B$4)+1)),INDEX(TECHINT!$G$6:$CS$6, 1, COLUMN(AZ4)-COLUMN($B$4)+1),""),"")</f>
        <v/>
      </c>
      <c r="BA4" s="103" t="str" cm="1">
        <f t="array" ref="BA4">IFERROR(IF(ISNUMBER(INDEX(TECHINT!$G$7:$CS$5386,MATCH($C$3, TECHINT!$B$7:$B$5386, 0),COLUMN(BA4)-COLUMN($B$4)+1)),INDEX(TECHINT!$G$6:$CS$6, 1, COLUMN(BA4)-COLUMN($B$4)+1),""),"")</f>
        <v/>
      </c>
      <c r="BB4" s="103" t="str" cm="1">
        <f t="array" ref="BB4">IFERROR(IF(ISNUMBER(INDEX(TECHINT!$G$7:$CS$5386,MATCH($C$3, TECHINT!$B$7:$B$5386, 0),COLUMN(BB4)-COLUMN($B$4)+1)),INDEX(TECHINT!$G$6:$CS$6, 1, COLUMN(BB4)-COLUMN($B$4)+1),""),"")</f>
        <v/>
      </c>
      <c r="BC4" s="103" t="str" cm="1">
        <f t="array" ref="BC4">IFERROR(IF(ISNUMBER(INDEX(TECHINT!$G$7:$CS$5386,MATCH($C$3, TECHINT!$B$7:$B$5386, 0),COLUMN(BC4)-COLUMN($B$4)+1)),INDEX(TECHINT!$G$6:$CS$6, 1, COLUMN(BC4)-COLUMN($B$4)+1),""),"")</f>
        <v/>
      </c>
      <c r="BD4" s="103" t="str" cm="1">
        <f t="array" ref="BD4">IFERROR(IF(ISNUMBER(INDEX(TECHINT!$G$7:$CS$5386,MATCH($C$3, TECHINT!$B$7:$B$5386, 0),COLUMN(BD4)-COLUMN($B$4)+1)),INDEX(TECHINT!$G$6:$CS$6, 1, COLUMN(BD4)-COLUMN($B$4)+1),""),"")</f>
        <v/>
      </c>
      <c r="BE4" s="103" t="str" cm="1">
        <f t="array" ref="BE4">IFERROR(IF(ISNUMBER(INDEX(TECHINT!$G$7:$CS$5386,MATCH($C$3, TECHINT!$B$7:$B$5386, 0),COLUMN(BE4)-COLUMN($B$4)+1)),INDEX(TECHINT!$G$6:$CS$6, 1, COLUMN(BE4)-COLUMN($B$4)+1),""),"")</f>
        <v/>
      </c>
      <c r="BF4" s="103" t="str" cm="1">
        <f t="array" ref="BF4">IFERROR(IF(ISNUMBER(INDEX(TECHINT!$G$7:$CS$5386,MATCH($C$3, TECHINT!$B$7:$B$5386, 0),COLUMN(BF4)-COLUMN($B$4)+1)),INDEX(TECHINT!$G$6:$CS$6, 1, COLUMN(BF4)-COLUMN($B$4)+1),""),"")</f>
        <v/>
      </c>
      <c r="BG4" s="103" t="str" cm="1">
        <f t="array" ref="BG4">IFERROR(IF(ISNUMBER(INDEX(TECHINT!$G$7:$CS$5386,MATCH($C$3, TECHINT!$B$7:$B$5386, 0),COLUMN(BG4)-COLUMN($B$4)+1)),INDEX(TECHINT!$G$6:$CS$6, 1, COLUMN(BG4)-COLUMN($B$4)+1),""),"")</f>
        <v/>
      </c>
      <c r="BH4" s="103" t="str" cm="1">
        <f t="array" ref="BH4">IFERROR(IF(ISNUMBER(INDEX(TECHINT!$G$7:$CS$5386,MATCH($C$3, TECHINT!$B$7:$B$5386, 0),COLUMN(BH4)-COLUMN($B$4)+1)),INDEX(TECHINT!$G$6:$CS$6, 1, COLUMN(BH4)-COLUMN($B$4)+1),""),"")</f>
        <v/>
      </c>
      <c r="BI4" s="103" t="str" cm="1">
        <f t="array" ref="BI4">IFERROR(IF(ISNUMBER(INDEX(TECHINT!$G$7:$CS$5386,MATCH($C$3, TECHINT!$B$7:$B$5386, 0),COLUMN(BI4)-COLUMN($B$4)+1)),INDEX(TECHINT!$G$6:$CS$6, 1, COLUMN(BI4)-COLUMN($B$4)+1),""),"")</f>
        <v/>
      </c>
      <c r="BJ4" s="103" t="str" cm="1">
        <f t="array" ref="BJ4">IFERROR(IF(ISNUMBER(INDEX(TECHINT!$G$7:$CS$5386,MATCH($C$3, TECHINT!$B$7:$B$5386, 0),COLUMN(BJ4)-COLUMN($B$4)+1)),INDEX(TECHINT!$G$6:$CS$6, 1, COLUMN(BJ4)-COLUMN($B$4)+1),""),"")</f>
        <v/>
      </c>
      <c r="BK4" s="103" t="str" cm="1">
        <f t="array" ref="BK4">IFERROR(IF(ISNUMBER(INDEX(TECHINT!$G$7:$CS$5386,MATCH($C$3, TECHINT!$B$7:$B$5386, 0),COLUMN(BK4)-COLUMN($B$4)+1)),INDEX(TECHINT!$G$6:$CS$6, 1, COLUMN(BK4)-COLUMN($B$4)+1),""),"")</f>
        <v/>
      </c>
      <c r="BL4" s="103" t="str" cm="1">
        <f t="array" ref="BL4">IFERROR(IF(ISNUMBER(INDEX(TECHINT!$G$7:$CS$5386,MATCH($C$3, TECHINT!$B$7:$B$5386, 0),COLUMN(BL4)-COLUMN($B$4)+1)),INDEX(TECHINT!$G$6:$CS$6, 1, COLUMN(BL4)-COLUMN($B$4)+1),""),"")</f>
        <v/>
      </c>
      <c r="BM4" s="103" t="str" cm="1">
        <f t="array" ref="BM4">IFERROR(IF(ISNUMBER(INDEX(TECHINT!$G$7:$CS$5386,MATCH($C$3, TECHINT!$B$7:$B$5386, 0),COLUMN(BM4)-COLUMN($B$4)+1)),INDEX(TECHINT!$G$6:$CS$6, 1, COLUMN(BM4)-COLUMN($B$4)+1),""),"")</f>
        <v/>
      </c>
      <c r="BN4" s="103" t="str" cm="1">
        <f t="array" ref="BN4">IFERROR(IF(ISNUMBER(INDEX(TECHINT!$G$7:$CS$5386,MATCH($C$3, TECHINT!$B$7:$B$5386, 0),COLUMN(BN4)-COLUMN($B$4)+1)),INDEX(TECHINT!$G$6:$CS$6, 1, COLUMN(BN4)-COLUMN($B$4)+1),""),"")</f>
        <v/>
      </c>
      <c r="BO4" s="103" t="str" cm="1">
        <f t="array" ref="BO4">IFERROR(IF(ISNUMBER(INDEX(TECHINT!$G$7:$CS$5386,MATCH($C$3, TECHINT!$B$7:$B$5386, 0),COLUMN(BO4)-COLUMN($B$4)+1)),INDEX(TECHINT!$G$6:$CS$6, 1, COLUMN(BO4)-COLUMN($B$4)+1),""),"")</f>
        <v/>
      </c>
      <c r="BP4" s="103" t="str" cm="1">
        <f t="array" ref="BP4">IFERROR(IF(ISNUMBER(INDEX(TECHINT!$G$7:$CS$5386,MATCH($C$3, TECHINT!$B$7:$B$5386, 0),COLUMN(BP4)-COLUMN($B$4)+1)),INDEX(TECHINT!$G$6:$CS$6, 1, COLUMN(BP4)-COLUMN($B$4)+1),""),"")</f>
        <v/>
      </c>
      <c r="BQ4" s="103" t="str" cm="1">
        <f t="array" ref="BQ4">IFERROR(IF(ISNUMBER(INDEX(TECHINT!$G$7:$CS$5386,MATCH($C$3, TECHINT!$B$7:$B$5386, 0),COLUMN(BQ4)-COLUMN($B$4)+1)),INDEX(TECHINT!$G$6:$CS$6, 1, COLUMN(BQ4)-COLUMN($B$4)+1),""),"")</f>
        <v/>
      </c>
      <c r="BR4" s="103" t="str" cm="1">
        <f t="array" ref="BR4">IFERROR(IF(ISNUMBER(INDEX(TECHINT!$G$7:$CS$5386,MATCH($C$3, TECHINT!$B$7:$B$5386, 0),COLUMN(BR4)-COLUMN($B$4)+1)),INDEX(TECHINT!$G$6:$CS$6, 1, COLUMN(BR4)-COLUMN($B$4)+1),""),"")</f>
        <v/>
      </c>
      <c r="BS4" s="103" t="str" cm="1">
        <f t="array" ref="BS4">IFERROR(IF(ISNUMBER(INDEX(TECHINT!$G$7:$CS$5386,MATCH($C$3, TECHINT!$B$7:$B$5386, 0),COLUMN(BS4)-COLUMN($B$4)+1)),INDEX(TECHINT!$G$6:$CS$6, 1, COLUMN(BS4)-COLUMN($B$4)+1),""),"")</f>
        <v/>
      </c>
      <c r="BT4" s="103" t="str" cm="1">
        <f t="array" ref="BT4">IFERROR(IF(ISNUMBER(INDEX(TECHINT!$G$7:$CS$5386,MATCH($C$3, TECHINT!$B$7:$B$5386, 0),COLUMN(BT4)-COLUMN($B$4)+1)),INDEX(TECHINT!$G$6:$CS$6, 1, COLUMN(BT4)-COLUMN($B$4)+1),""),"")</f>
        <v/>
      </c>
      <c r="BU4" s="103" t="str" cm="1">
        <f t="array" ref="BU4">IFERROR(IF(ISNUMBER(INDEX(TECHINT!$G$7:$CS$5386,MATCH($C$3, TECHINT!$B$7:$B$5386, 0),COLUMN(BU4)-COLUMN($B$4)+1)),INDEX(TECHINT!$G$6:$CS$6, 1, COLUMN(BU4)-COLUMN($B$4)+1),""),"")</f>
        <v/>
      </c>
      <c r="BV4" s="103" t="str" cm="1">
        <f t="array" ref="BV4">IFERROR(IF(ISNUMBER(INDEX(TECHINT!$G$7:$CS$5386,MATCH($C$3, TECHINT!$B$7:$B$5386, 0),COLUMN(BV4)-COLUMN($B$4)+1)),INDEX(TECHINT!$G$6:$CS$6, 1, COLUMN(BV4)-COLUMN($B$4)+1),""),"")</f>
        <v/>
      </c>
      <c r="BW4" s="103" t="str" cm="1">
        <f t="array" ref="BW4">IFERROR(IF(ISNUMBER(INDEX(TECHINT!$G$7:$CS$5386,MATCH($C$3, TECHINT!$B$7:$B$5386, 0),COLUMN(BW4)-COLUMN($B$4)+1)),INDEX(TECHINT!$G$6:$CS$6, 1, COLUMN(BW4)-COLUMN($B$4)+1),""),"")</f>
        <v/>
      </c>
      <c r="BX4" s="103" t="str" cm="1">
        <f t="array" ref="BX4">IFERROR(IF(ISNUMBER(INDEX(TECHINT!$G$7:$CS$5386,MATCH($C$3, TECHINT!$B$7:$B$5386, 0),COLUMN(BX4)-COLUMN($B$4)+1)),INDEX(TECHINT!$G$6:$CS$6, 1, COLUMN(BX4)-COLUMN($B$4)+1),""),"")</f>
        <v/>
      </c>
      <c r="BY4" s="103" t="str" cm="1">
        <f t="array" ref="BY4">IFERROR(IF(ISNUMBER(INDEX(TECHINT!$G$7:$CS$5386,MATCH($C$3, TECHINT!$B$7:$B$5386, 0),COLUMN(BY4)-COLUMN($B$4)+1)),INDEX(TECHINT!$G$6:$CS$6, 1, COLUMN(BY4)-COLUMN($B$4)+1),""),"")</f>
        <v/>
      </c>
      <c r="BZ4" s="103" t="str" cm="1">
        <f t="array" ref="BZ4">IFERROR(IF(ISNUMBER(INDEX(TECHINT!$G$7:$CS$5386,MATCH($C$3, TECHINT!$B$7:$B$5386, 0),COLUMN(BZ4)-COLUMN($B$4)+1)),INDEX(TECHINT!$G$6:$CS$6, 1, COLUMN(BZ4)-COLUMN($B$4)+1),""),"")</f>
        <v/>
      </c>
      <c r="CA4" s="103" t="str" cm="1">
        <f t="array" ref="CA4">IFERROR(IF(ISNUMBER(INDEX(TECHINT!$G$7:$CS$5386,MATCH($C$3, TECHINT!$B$7:$B$5386, 0),COLUMN(CA4)-COLUMN($B$4)+1)),INDEX(TECHINT!$G$6:$CS$6, 1, COLUMN(CA4)-COLUMN($B$4)+1),""),"")</f>
        <v/>
      </c>
      <c r="CB4" s="103" t="str" cm="1">
        <f t="array" ref="CB4">IFERROR(IF(ISNUMBER(INDEX(TECHINT!$G$7:$CS$5386,MATCH($C$3, TECHINT!$B$7:$B$5386, 0),COLUMN(CB4)-COLUMN($B$4)+1)),INDEX(TECHINT!$G$6:$CS$6, 1, COLUMN(CB4)-COLUMN($B$4)+1),""),"")</f>
        <v/>
      </c>
      <c r="CC4" s="103" t="str" cm="1">
        <f t="array" ref="CC4">IFERROR(IF(ISNUMBER(INDEX(TECHINT!$G$7:$CS$5386,MATCH($C$3, TECHINT!$B$7:$B$5386, 0),COLUMN(CC4)-COLUMN($B$4)+1)),INDEX(TECHINT!$G$6:$CS$6, 1, COLUMN(CC4)-COLUMN($B$4)+1),""),"")</f>
        <v/>
      </c>
      <c r="CD4" s="103" t="str" cm="1">
        <f t="array" ref="CD4">IFERROR(IF(ISNUMBER(INDEX(TECHINT!$G$7:$CS$5386,MATCH($C$3, TECHINT!$B$7:$B$5386, 0),COLUMN(CD4)-COLUMN($B$4)+1)),INDEX(TECHINT!$G$6:$CS$6, 1, COLUMN(CD4)-COLUMN($B$4)+1),""),"")</f>
        <v/>
      </c>
      <c r="CE4" s="103" t="str" cm="1">
        <f t="array" ref="CE4">IFERROR(IF(ISNUMBER(INDEX(TECHINT!$G$7:$CS$5386,MATCH($C$3, TECHINT!$B$7:$B$5386, 0),COLUMN(CE4)-COLUMN($B$4)+1)),INDEX(TECHINT!$G$6:$CS$6, 1, COLUMN(CE4)-COLUMN($B$4)+1),""),"")</f>
        <v/>
      </c>
      <c r="CF4" s="103" t="str" cm="1">
        <f t="array" ref="CF4">IFERROR(IF(ISNUMBER(INDEX(TECHINT!$G$7:$CS$5386,MATCH($C$3, TECHINT!$B$7:$B$5386, 0),COLUMN(CF4)-COLUMN($B$4)+1)),INDEX(TECHINT!$G$6:$CS$6, 1, COLUMN(CF4)-COLUMN($B$4)+1),""),"")</f>
        <v/>
      </c>
      <c r="CG4" s="103" t="str" cm="1">
        <f t="array" ref="CG4">IFERROR(IF(ISNUMBER(INDEX(TECHINT!$G$7:$CS$5386,MATCH($C$3, TECHINT!$B$7:$B$5386, 0),COLUMN(CG4)-COLUMN($B$4)+1)),INDEX(TECHINT!$G$6:$CS$6, 1, COLUMN(CG4)-COLUMN($B$4)+1),""),"")</f>
        <v/>
      </c>
      <c r="CH4" s="103" t="str" cm="1">
        <f t="array" ref="CH4">IFERROR(IF(ISNUMBER(INDEX(TECHINT!$G$7:$CS$5386,MATCH($C$3, TECHINT!$B$7:$B$5386, 0),COLUMN(CH4)-COLUMN($B$4)+1)),INDEX(TECHINT!$G$6:$CS$6, 1, COLUMN(CH4)-COLUMN($B$4)+1),""),"")</f>
        <v/>
      </c>
      <c r="CI4" s="103" t="str" cm="1">
        <f t="array" ref="CI4">IFERROR(IF(ISNUMBER(INDEX(TECHINT!$G$7:$CS$5386,MATCH($C$3, TECHINT!$B$7:$B$5386, 0),COLUMN(CI4)-COLUMN($B$4)+1)),INDEX(TECHINT!$G$6:$CS$6, 1, COLUMN(CI4)-COLUMN($B$4)+1),""),"")</f>
        <v/>
      </c>
      <c r="CJ4" s="103" t="str" cm="1">
        <f t="array" ref="CJ4">IFERROR(IF(ISNUMBER(INDEX(TECHINT!$G$7:$CS$5386,MATCH($C$3, TECHINT!$B$7:$B$5386, 0),COLUMN(CJ4)-COLUMN($B$4)+1)),INDEX(TECHINT!$G$6:$CS$6, 1, COLUMN(CJ4)-COLUMN($B$4)+1),""),"")</f>
        <v/>
      </c>
      <c r="CK4" s="103" t="str" cm="1">
        <f t="array" ref="CK4">IFERROR(IF(ISNUMBER(INDEX(TECHINT!$G$7:$CS$5386,MATCH($C$3, TECHINT!$B$7:$B$5386, 0),COLUMN(CK4)-COLUMN($B$4)+1)),INDEX(TECHINT!$G$6:$CS$6, 1, COLUMN(CK4)-COLUMN($B$4)+1),""),"")</f>
        <v/>
      </c>
      <c r="CL4" s="103" t="str" cm="1">
        <f t="array" ref="CL4">IFERROR(IF(ISNUMBER(INDEX(TECHINT!$G$7:$CS$5386,MATCH($C$3, TECHINT!$B$7:$B$5386, 0),COLUMN(CL4)-COLUMN($B$4)+1)),INDEX(TECHINT!$G$6:$CS$6, 1, COLUMN(CL4)-COLUMN($B$4)+1),""),"")</f>
        <v/>
      </c>
      <c r="CM4" s="103" t="str" cm="1">
        <f t="array" ref="CM4">IFERROR(IF(ISNUMBER(INDEX(TECHINT!$G$7:$CS$5386,MATCH($C$3, TECHINT!$B$7:$B$5386, 0),COLUMN(CM4)-COLUMN($B$4)+1)),INDEX(TECHINT!$G$6:$CS$6, 1, COLUMN(CM4)-COLUMN($B$4)+1),""),"")</f>
        <v/>
      </c>
      <c r="CN4" s="103" t="str" cm="1">
        <f t="array" ref="CN4">IFERROR(IF(ISNUMBER(INDEX(TECHINT!$G$7:$CS$5386,MATCH($C$3, TECHINT!$B$7:$B$5386, 0),COLUMN(CN4)-COLUMN($B$4)+1)),INDEX(TECHINT!$G$6:$CS$6, 1, COLUMN(CN4)-COLUMN($B$4)+1),""),"")</f>
        <v/>
      </c>
      <c r="CO4" s="103" t="str" cm="1">
        <f t="array" ref="CO4">IFERROR(IF(ISNUMBER(INDEX(TECHINT!$G$7:$CS$5386,MATCH($C$3, TECHINT!$B$7:$B$5386, 0),COLUMN(CO4)-COLUMN($B$4)+1)),INDEX(TECHINT!$G$6:$CS$6, 1, COLUMN(CO4)-COLUMN($B$4)+1),""),"")</f>
        <v/>
      </c>
      <c r="CP4" s="103" t="str" cm="1">
        <f t="array" ref="CP4">IFERROR(IF(ISNUMBER(INDEX(TECHINT!$G$7:$CS$5386,MATCH($C$3, TECHINT!$B$7:$B$5386, 0),COLUMN(CP4)-COLUMN($B$4)+1)),INDEX(TECHINT!$G$6:$CS$6, 1, COLUMN(CP4)-COLUMN($B$4)+1),""),"")</f>
        <v/>
      </c>
      <c r="CQ4" s="103" t="str" cm="1">
        <f t="array" ref="CQ4">IFERROR(IF(ISNUMBER(INDEX(TECHINT!$G$7:$CS$5386,MATCH($C$3, TECHINT!$B$7:$B$5386, 0),COLUMN(CQ4)-COLUMN($B$4)+1)),INDEX(TECHINT!$G$6:$CS$6, 1, COLUMN(CQ4)-COLUMN($B$4)+1),""),"")</f>
        <v/>
      </c>
      <c r="CR4" s="103" t="str" cm="1">
        <f t="array" ref="CR4">IFERROR(IF(ISNUMBER(INDEX(TECHINT!$G$7:$CS$5386,MATCH($C$3, TECHINT!$B$7:$B$5386, 0),COLUMN(CR4)-COLUMN($B$4)+1)),INDEX(TECHINT!$G$6:$CS$6, 1, COLUMN(CR4)-COLUMN($B$4)+1),""),"")</f>
        <v/>
      </c>
      <c r="CS4" s="103" t="str" cm="1">
        <f t="array" ref="CS4">IFERROR(IF(ISNUMBER(INDEX(TECHINT!$G$7:$CS$5386,MATCH($C$3, TECHINT!$B$7:$B$5386, 0),COLUMN(CS4)-COLUMN($B$4)+1)),INDEX(TECHINT!$G$6:$CS$6, 1, COLUMN(CS4)-COLUMN($B$4)+1),""),"")</f>
        <v/>
      </c>
      <c r="CT4" s="103" t="str" cm="1">
        <f t="array" ref="CT4">IFERROR(IF(ISNUMBER(INDEX(TECHINT!$G$7:$CS$5386,MATCH($C$3, TECHINT!$B$7:$B$5386, 0),COLUMN(CT4)-COLUMN($B$4)+1)),INDEX(TECHINT!$G$6:$CS$6, 1, COLUMN(CT4)-COLUMN($B$4)+1),""),"")</f>
        <v/>
      </c>
      <c r="CU4" s="103" t="str" cm="1">
        <f t="array" ref="CU4">IFERROR(IF(ISNUMBER(INDEX(TECHINT!$G$7:$CS$5386,MATCH($C$3, TECHINT!$B$7:$B$5386, 0),COLUMN(CU4)-COLUMN($B$4)+1)),INDEX(TECHINT!$G$6:$CS$6, 1, COLUMN(CU4)-COLUMN($B$4)+1),""),"")</f>
        <v/>
      </c>
      <c r="CV4" s="103" t="str" cm="1">
        <f t="array" ref="CV4">IFERROR(IF(ISNUMBER(INDEX(TECHINT!$G$7:$CS$5386,MATCH($C$3, TECHINT!$B$7:$B$5386, 0),COLUMN(CV4)-COLUMN($B$4)+1)),INDEX(TECHINT!$G$6:$CS$6, 1, COLUMN(CV4)-COLUMN($B$4)+1),""),"")</f>
        <v/>
      </c>
      <c r="CW4" s="103" t="str" cm="1">
        <f t="array" ref="CW4">IFERROR(IF(ISNUMBER(INDEX(TECHINT!$G$7:$CS$5386,MATCH($C$3, TECHINT!$B$7:$B$5386, 0),COLUMN(CW4)-COLUMN($B$4)+1)),INDEX(TECHINT!$G$6:$CS$6, 1, COLUMN(CW4)-COLUMN($B$4)+1),""),"")</f>
        <v/>
      </c>
      <c r="CX4" s="103" t="str" cm="1">
        <f t="array" ref="CX4">IFERROR(IF(ISNUMBER(INDEX(TECHINT!$G$7:$CS$5386,MATCH($C$3, TECHINT!$B$7:$B$5386, 0),COLUMN(CX4)-COLUMN($B$4)+1)),INDEX(TECHINT!$G$6:$CS$6, 1, COLUMN(CX4)-COLUMN($B$4)+1),""),"")</f>
        <v/>
      </c>
      <c r="CY4" s="103" t="str" cm="1">
        <f t="array" ref="CY4">IFERROR(IF(ISNUMBER(INDEX(TECHINT!$G$7:$CS$5386,MATCH($C$3, TECHINT!$B$7:$B$5386, 0),COLUMN(CY4)-COLUMN($B$4)+1)),INDEX(TECHINT!$G$6:$CS$6, 1, COLUMN(CY4)-COLUMN($B$4)+1),""),"")</f>
        <v/>
      </c>
      <c r="CZ4" s="103" t="str" cm="1">
        <f t="array" ref="CZ4">IFERROR(IF(ISNUMBER(INDEX(TECHINT!$G$7:$CS$5386,MATCH($C$3, TECHINT!$B$7:$B$5386, 0),COLUMN(CZ4)-COLUMN($B$4)+1)),INDEX(TECHINT!$G$6:$CS$6, 1, COLUMN(CZ4)-COLUMN($B$4)+1),""),"")</f>
        <v/>
      </c>
      <c r="DA4" s="103" t="str" cm="1">
        <f t="array" ref="DA4">IFERROR(IF(ISNUMBER(INDEX(TECHINT!$G$7:$CS$5386,MATCH($C$3, TECHINT!$B$7:$B$5386, 0),COLUMN(DA4)-COLUMN($B$4)+1)),INDEX(TECHINT!$G$6:$CS$6, 1, COLUMN(DA4)-COLUMN($B$4)+1),""),"")</f>
        <v/>
      </c>
      <c r="DB4" s="103" t="str" cm="1">
        <f t="array" ref="DB4">IFERROR(IF(ISNUMBER(INDEX(TECHINT!$G$7:$CS$5386,MATCH($B$3, TECHINT!$C$7:$C$5386, 0),COLUMN(DB4)-COLUMN($B$4)+1)),INDEX(TECHINT!$G$6:$CS$6, 1, COLUMN(DB4)-COLUMN($B$4)+1),""),"")</f>
        <v/>
      </c>
    </row>
    <row r="5" spans="1:106" hidden="1" x14ac:dyDescent="0.35">
      <c r="A5" s="102"/>
      <c r="B5" s="103">
        <f>IF(B4&lt;&gt;"", COLUMN(B4)-COLUMN($B$4)+1, "")</f>
        <v>1</v>
      </c>
      <c r="C5" s="103">
        <f t="shared" ref="C5:BN5" si="0">IF(C4&lt;&gt;"", COLUMN(C4)-COLUMN($B$4)+1, "")</f>
        <v>2</v>
      </c>
      <c r="D5" s="103" t="str">
        <f t="shared" si="0"/>
        <v/>
      </c>
      <c r="E5" s="109">
        <f t="shared" si="0"/>
        <v>4</v>
      </c>
      <c r="F5" s="103">
        <f t="shared" si="0"/>
        <v>5</v>
      </c>
      <c r="G5" s="103" t="str">
        <f t="shared" si="0"/>
        <v/>
      </c>
      <c r="H5" s="103">
        <f t="shared" si="0"/>
        <v>7</v>
      </c>
      <c r="I5" s="103" t="str">
        <f t="shared" si="0"/>
        <v/>
      </c>
      <c r="J5" s="103" t="str">
        <f t="shared" si="0"/>
        <v/>
      </c>
      <c r="K5" s="103" t="str">
        <f t="shared" si="0"/>
        <v/>
      </c>
      <c r="L5" s="103" t="str">
        <f t="shared" si="0"/>
        <v/>
      </c>
      <c r="M5" s="103" t="str">
        <f t="shared" si="0"/>
        <v/>
      </c>
      <c r="N5" s="103" t="str">
        <f t="shared" si="0"/>
        <v/>
      </c>
      <c r="O5" s="103" t="str">
        <f t="shared" si="0"/>
        <v/>
      </c>
      <c r="P5" s="103" t="str">
        <f t="shared" si="0"/>
        <v/>
      </c>
      <c r="Q5" s="103" t="str">
        <f t="shared" si="0"/>
        <v/>
      </c>
      <c r="R5" s="103" t="str">
        <f t="shared" si="0"/>
        <v/>
      </c>
      <c r="S5" s="103" t="str">
        <f t="shared" si="0"/>
        <v/>
      </c>
      <c r="T5" s="103" t="str">
        <f t="shared" si="0"/>
        <v/>
      </c>
      <c r="U5" s="103" t="str">
        <f t="shared" si="0"/>
        <v/>
      </c>
      <c r="V5" s="103" t="str">
        <f t="shared" si="0"/>
        <v/>
      </c>
      <c r="W5" s="103" t="str">
        <f t="shared" si="0"/>
        <v/>
      </c>
      <c r="X5" s="103" t="str">
        <f t="shared" si="0"/>
        <v/>
      </c>
      <c r="Y5" s="103" t="str">
        <f t="shared" si="0"/>
        <v/>
      </c>
      <c r="Z5" s="103" t="str">
        <f t="shared" si="0"/>
        <v/>
      </c>
      <c r="AA5" s="103">
        <f t="shared" si="0"/>
        <v>26</v>
      </c>
      <c r="AB5" s="103">
        <f t="shared" si="0"/>
        <v>27</v>
      </c>
      <c r="AC5" s="103" t="str">
        <f t="shared" si="0"/>
        <v/>
      </c>
      <c r="AD5" s="103" t="str">
        <f t="shared" si="0"/>
        <v/>
      </c>
      <c r="AE5" s="103">
        <f t="shared" si="0"/>
        <v>30</v>
      </c>
      <c r="AF5" s="103" t="str">
        <f t="shared" si="0"/>
        <v/>
      </c>
      <c r="AG5" s="103" t="str">
        <f t="shared" si="0"/>
        <v/>
      </c>
      <c r="AH5" s="103" t="str">
        <f t="shared" si="0"/>
        <v/>
      </c>
      <c r="AI5" s="103" t="str">
        <f t="shared" si="0"/>
        <v/>
      </c>
      <c r="AJ5" s="103" t="str">
        <f t="shared" si="0"/>
        <v/>
      </c>
      <c r="AK5" s="103" t="str">
        <f t="shared" si="0"/>
        <v/>
      </c>
      <c r="AL5" s="103" t="str">
        <f t="shared" si="0"/>
        <v/>
      </c>
      <c r="AM5" s="103" t="str">
        <f t="shared" si="0"/>
        <v/>
      </c>
      <c r="AN5" s="103" t="str">
        <f t="shared" si="0"/>
        <v/>
      </c>
      <c r="AO5" s="103" t="str">
        <f t="shared" si="0"/>
        <v/>
      </c>
      <c r="AP5" s="103" t="str">
        <f t="shared" si="0"/>
        <v/>
      </c>
      <c r="AQ5" s="103" t="str">
        <f t="shared" si="0"/>
        <v/>
      </c>
      <c r="AR5" s="103" t="str">
        <f t="shared" si="0"/>
        <v/>
      </c>
      <c r="AS5" s="103" t="str">
        <f t="shared" si="0"/>
        <v/>
      </c>
      <c r="AT5" s="103" t="str">
        <f t="shared" si="0"/>
        <v/>
      </c>
      <c r="AU5" s="103" t="str">
        <f t="shared" si="0"/>
        <v/>
      </c>
      <c r="AV5" s="103" t="str">
        <f t="shared" si="0"/>
        <v/>
      </c>
      <c r="AW5" s="103" t="str">
        <f t="shared" si="0"/>
        <v/>
      </c>
      <c r="AX5" s="103" t="str">
        <f t="shared" si="0"/>
        <v/>
      </c>
      <c r="AY5" s="103" t="str">
        <f t="shared" si="0"/>
        <v/>
      </c>
      <c r="AZ5" s="103" t="str">
        <f t="shared" si="0"/>
        <v/>
      </c>
      <c r="BA5" s="103" t="str">
        <f t="shared" si="0"/>
        <v/>
      </c>
      <c r="BB5" s="103" t="str">
        <f t="shared" si="0"/>
        <v/>
      </c>
      <c r="BC5" s="103" t="str">
        <f t="shared" si="0"/>
        <v/>
      </c>
      <c r="BD5" s="103" t="str">
        <f t="shared" si="0"/>
        <v/>
      </c>
      <c r="BE5" s="103" t="str">
        <f t="shared" si="0"/>
        <v/>
      </c>
      <c r="BF5" s="103" t="str">
        <f t="shared" si="0"/>
        <v/>
      </c>
      <c r="BG5" s="103" t="str">
        <f t="shared" si="0"/>
        <v/>
      </c>
      <c r="BH5" s="103" t="str">
        <f t="shared" si="0"/>
        <v/>
      </c>
      <c r="BI5" s="103" t="str">
        <f t="shared" si="0"/>
        <v/>
      </c>
      <c r="BJ5" s="103" t="str">
        <f t="shared" si="0"/>
        <v/>
      </c>
      <c r="BK5" s="103" t="str">
        <f t="shared" si="0"/>
        <v/>
      </c>
      <c r="BL5" s="103" t="str">
        <f t="shared" si="0"/>
        <v/>
      </c>
      <c r="BM5" s="103" t="str">
        <f t="shared" si="0"/>
        <v/>
      </c>
      <c r="BN5" s="103" t="str">
        <f t="shared" si="0"/>
        <v/>
      </c>
      <c r="BO5" s="103" t="str">
        <f t="shared" ref="BO5:CX5" si="1">IF(BO4&lt;&gt;"", COLUMN(BO4)-COLUMN($B$4)+1, "")</f>
        <v/>
      </c>
      <c r="BP5" s="103" t="str">
        <f t="shared" si="1"/>
        <v/>
      </c>
      <c r="BQ5" s="103" t="str">
        <f t="shared" si="1"/>
        <v/>
      </c>
      <c r="BR5" s="103" t="str">
        <f t="shared" si="1"/>
        <v/>
      </c>
      <c r="BS5" s="103" t="str">
        <f t="shared" si="1"/>
        <v/>
      </c>
      <c r="BT5" s="103" t="str">
        <f t="shared" si="1"/>
        <v/>
      </c>
      <c r="BU5" s="103" t="str">
        <f t="shared" si="1"/>
        <v/>
      </c>
      <c r="BV5" s="103" t="str">
        <f t="shared" si="1"/>
        <v/>
      </c>
      <c r="BW5" s="103" t="str">
        <f t="shared" si="1"/>
        <v/>
      </c>
      <c r="BX5" s="103" t="str">
        <f t="shared" si="1"/>
        <v/>
      </c>
      <c r="BY5" s="103" t="str">
        <f t="shared" si="1"/>
        <v/>
      </c>
      <c r="BZ5" s="103" t="str">
        <f t="shared" si="1"/>
        <v/>
      </c>
      <c r="CA5" s="103" t="str">
        <f t="shared" si="1"/>
        <v/>
      </c>
      <c r="CB5" s="103" t="str">
        <f t="shared" si="1"/>
        <v/>
      </c>
      <c r="CC5" s="103" t="str">
        <f t="shared" si="1"/>
        <v/>
      </c>
      <c r="CD5" s="103" t="str">
        <f t="shared" si="1"/>
        <v/>
      </c>
      <c r="CE5" s="103" t="str">
        <f t="shared" si="1"/>
        <v/>
      </c>
      <c r="CF5" s="103" t="str">
        <f t="shared" si="1"/>
        <v/>
      </c>
      <c r="CG5" s="103" t="str">
        <f t="shared" si="1"/>
        <v/>
      </c>
      <c r="CH5" s="103" t="str">
        <f t="shared" si="1"/>
        <v/>
      </c>
      <c r="CI5" s="103" t="str">
        <f t="shared" si="1"/>
        <v/>
      </c>
      <c r="CJ5" s="103" t="str">
        <f t="shared" si="1"/>
        <v/>
      </c>
      <c r="CK5" s="103" t="str">
        <f t="shared" si="1"/>
        <v/>
      </c>
      <c r="CL5" s="103" t="str">
        <f t="shared" si="1"/>
        <v/>
      </c>
      <c r="CM5" s="103" t="str">
        <f t="shared" si="1"/>
        <v/>
      </c>
      <c r="CN5" s="103" t="str">
        <f t="shared" si="1"/>
        <v/>
      </c>
      <c r="CO5" s="103" t="str">
        <f t="shared" si="1"/>
        <v/>
      </c>
      <c r="CP5" s="103" t="str">
        <f t="shared" si="1"/>
        <v/>
      </c>
      <c r="CQ5" s="103" t="str">
        <f t="shared" si="1"/>
        <v/>
      </c>
      <c r="CR5" s="103" t="str">
        <f t="shared" si="1"/>
        <v/>
      </c>
      <c r="CS5" s="103" t="str">
        <f t="shared" si="1"/>
        <v/>
      </c>
      <c r="CT5" s="103" t="str">
        <f t="shared" si="1"/>
        <v/>
      </c>
      <c r="CU5" s="103" t="str">
        <f t="shared" si="1"/>
        <v/>
      </c>
      <c r="CV5" s="103" t="str">
        <f t="shared" si="1"/>
        <v/>
      </c>
      <c r="CW5" s="103" t="str">
        <f t="shared" si="1"/>
        <v/>
      </c>
      <c r="CX5" s="103" t="str">
        <f t="shared" si="1"/>
        <v/>
      </c>
      <c r="CY5" s="103" t="str">
        <f t="shared" ref="CY5:DA5" si="2">IF(CY4&lt;&gt;"", COLUMN(CY4)-COLUMN($B$4)+1, "")</f>
        <v/>
      </c>
      <c r="CZ5" s="103" t="str">
        <f t="shared" si="2"/>
        <v/>
      </c>
      <c r="DA5" s="103" t="str">
        <f t="shared" si="2"/>
        <v/>
      </c>
    </row>
    <row r="6" spans="1:106" ht="21" x14ac:dyDescent="0.35">
      <c r="A6" s="102"/>
      <c r="B6" s="133" t="s">
        <v>3499</v>
      </c>
      <c r="C6" s="133"/>
      <c r="D6" s="133"/>
      <c r="E6" s="107" t="s">
        <v>3500</v>
      </c>
      <c r="F6" s="95"/>
      <c r="G6" s="94" t="s">
        <v>3511</v>
      </c>
      <c r="H6" s="102"/>
    </row>
    <row r="7" spans="1:106" x14ac:dyDescent="0.35">
      <c r="A7" s="102"/>
      <c r="B7" s="131" t="str" cm="1">
        <f t="array" ref="B7">IFERROR( INDEX($B$4:$BI$4, SMALL($B$5:$BI$5, ROW(1:1))), "" )</f>
        <v xml:space="preserve">INDUCCIÓN DE INGRESO                     4HS  </v>
      </c>
      <c r="C7" s="131"/>
      <c r="D7" s="131"/>
      <c r="E7" s="110" t="str">
        <f>IF($B$3="","", IF(B7="","", IF( N(INDEX(Table1[[INDUCCIÓN DE INGRESO                     4HS  ]:[INTERACCIÓN PERS / EQUIP3]], MATCH($B$3, TECHINT!$A$7:$A$5997, 0), MATCH(B7, Table1[[#Headers],[INDUCCIÓN DE INGRESO                     4HS  ]:[INTERACCIÓN PERS / EQUIP3]], 0)))&gt;0,TEXT(INDEX(Table1[[INDUCCIÓN DE INGRESO                     4HS  ]:[INTERACCIÓN PERS / EQUIP3]], MATCH($B$3, TECHINT!$A$7:$A$5997, 0), MATCH(B7, Table1[[#Headers],[INDUCCIÓN DE INGRESO                     4HS  ]:[INTERACCIÓN PERS / EQUIP3]], 0)), "dd/mm/aaaa"),IF(INDEX(Table1[[INDUCCIÓN DE INGRESO                     4HS  ]:[INTERACCIÓN PERS / EQUIP3]], MATCH($B$3, TECHINT!$A$7:$A$5997, 0), MATCH(B7, Table1[[#Headers],[INDUCCIÓN DE INGRESO                     4HS  ]:[INTERACCIÓN PERS / EQUIP3]], 0))="","PENDIENTE", INDEX(Table1[[INDUCCIÓN DE INGRESO                     4HS  ]:[INTERACCIÓN PERS / EQUIP3]], MATCH($B$3, TECHINT!$A$7:$A$5997, 0), MATCH(B7, Table1[[#Headers],[INDUCCIÓN DE INGRESO                     4HS  ]:[INTERACCIÓN PERS / EQUIP3]], 0))))))</f>
        <v>06/07/2025</v>
      </c>
      <c r="F7" s="97"/>
      <c r="G7" s="99" t="s">
        <v>13</v>
      </c>
      <c r="H7" s="100"/>
    </row>
    <row r="8" spans="1:106" ht="21" x14ac:dyDescent="0.35">
      <c r="A8" s="102"/>
      <c r="B8" s="131" t="str" cm="1">
        <f t="array" ref="B8">IFERROR( INDEX($B$4:$BI$4, SMALL($B$5:$BI$5, ROW(2:2))), "" )</f>
        <v>TRABAJO EN ALTURA  -TEORICO   3HS</v>
      </c>
      <c r="C8" s="131"/>
      <c r="D8" s="132"/>
      <c r="E8" s="110" t="str">
        <f>IF($B$3="","", IF(B8="","", IF( N(INDEX(Table1[[INDUCCIÓN DE INGRESO                     4HS  ]:[INTERACCIÓN PERS / EQUIP3]], MATCH($B$3, TECHINT!$A$7:$A$5997, 0), MATCH(B8, Table1[[#Headers],[INDUCCIÓN DE INGRESO                     4HS  ]:[INTERACCIÓN PERS / EQUIP3]], 0)))&gt;0,TEXT(INDEX(Table1[[INDUCCIÓN DE INGRESO                     4HS  ]:[INTERACCIÓN PERS / EQUIP3]], MATCH($B$3, TECHINT!$A$7:$A$5997, 0), MATCH(B8, Table1[[#Headers],[INDUCCIÓN DE INGRESO                     4HS  ]:[INTERACCIÓN PERS / EQUIP3]], 0)), "dd/mm/aaaa"),IF(INDEX(Table1[[INDUCCIÓN DE INGRESO                     4HS  ]:[INTERACCIÓN PERS / EQUIP3]], MATCH($B$3, TECHINT!$A$7:$A$5997, 0), MATCH(B8, Table1[[#Headers],[INDUCCIÓN DE INGRESO                     4HS  ]:[INTERACCIÓN PERS / EQUIP3]], 0))="","PENDIENTE", INDEX(Table1[[INDUCCIÓN DE INGRESO                     4HS  ]:[INTERACCIÓN PERS / EQUIP3]], MATCH($B$3, TECHINT!$A$7:$A$5997, 0), MATCH(B8, Table1[[#Headers],[INDUCCIÓN DE INGRESO                     4HS  ]:[INTERACCIÓN PERS / EQUIP3]], 0))))))</f>
        <v>05/07/2025</v>
      </c>
      <c r="F8" s="97"/>
      <c r="G8" s="94" t="s">
        <v>3500</v>
      </c>
      <c r="H8" s="100"/>
    </row>
    <row r="9" spans="1:106" x14ac:dyDescent="0.35">
      <c r="A9" s="102"/>
      <c r="B9" s="131" t="str" cm="1">
        <f t="array" ref="B9">IFERROR( INDEX($B$4:$BI$4, SMALL($B$5:$BI$5, ROW(3:3))), "" )</f>
        <v>EXCAVACIONES: 2 HS</v>
      </c>
      <c r="C9" s="131"/>
      <c r="D9" s="132"/>
      <c r="E9" s="110" t="str">
        <f>IF($B$3="","", IF(B9="","", IF( N(INDEX(Table1[[INDUCCIÓN DE INGRESO                     4HS  ]:[INTERACCIÓN PERS / EQUIP3]], MATCH($B$3, TECHINT!$A$7:$A$5997, 0), MATCH(B9, Table1[[#Headers],[INDUCCIÓN DE INGRESO                     4HS  ]:[INTERACCIÓN PERS / EQUIP3]], 0)))&gt;0,TEXT(INDEX(Table1[[INDUCCIÓN DE INGRESO                     4HS  ]:[INTERACCIÓN PERS / EQUIP3]], MATCH($B$3, TECHINT!$A$7:$A$5997, 0), MATCH(B9, Table1[[#Headers],[INDUCCIÓN DE INGRESO                     4HS  ]:[INTERACCIÓN PERS / EQUIP3]], 0)), "dd/mm/aaaa"),IF(INDEX(Table1[[INDUCCIÓN DE INGRESO                     4HS  ]:[INTERACCIÓN PERS / EQUIP3]], MATCH($B$3, TECHINT!$A$7:$A$5997, 0), MATCH(B9, Table1[[#Headers],[INDUCCIÓN DE INGRESO                     4HS  ]:[INTERACCIÓN PERS / EQUIP3]], 0))="","PENDIENTE", INDEX(Table1[[INDUCCIÓN DE INGRESO                     4HS  ]:[INTERACCIÓN PERS / EQUIP3]], MATCH($B$3, TECHINT!$A$7:$A$5997, 0), MATCH(B9, Table1[[#Headers],[INDUCCIÓN DE INGRESO                     4HS  ]:[INTERACCIÓN PERS / EQUIP3]], 0))))))</f>
        <v>05/07/2025</v>
      </c>
      <c r="F9" s="97"/>
      <c r="G9" s="99" t="str">
        <f>IF($B$3="","", IF(G7="","", IF( N(INDEX(Table1[[INDUCCIÓN DE INGRESO                     4HS  ]:[INTERACCIÓN PERS / EQUIP3]], MATCH($B$3, TECHINT!$A$7:$A$5997, 0), MATCH(G7, Table1[[#Headers],[INDUCCIÓN DE INGRESO                     4HS  ]:[INTERACCIÓN PERS / EQUIP3]], 0)))&gt;0,TEXT(INDEX(Table1[[INDUCCIÓN DE INGRESO                     4HS  ]:[INTERACCIÓN PERS / EQUIP3]], MATCH($B$3, TECHINT!$A$7:$A$5997, 0), MATCH(G7, Table1[[#Headers],[INDUCCIÓN DE INGRESO                     4HS  ]:[INTERACCIÓN PERS / EQUIP3]], 0)), "dd/mm/aaaa"),IF(INDEX(Table1[[INDUCCIÓN DE INGRESO                     4HS  ]:[INTERACCIÓN PERS / EQUIP3]], MATCH($B$3, TECHINT!$A$7:$A$5997, 0), MATCH(G7, Table1[[#Headers],[INDUCCIÓN DE INGRESO                     4HS  ]:[INTERACCIÓN PERS / EQUIP3]], 0))="","PENDIENTE", INDEX(Table1[[INDUCCIÓN DE INGRESO                     4HS  ]:[INTERACCIÓN PERS / EQUIP3]], MATCH($B$3, TECHINT!$A$7:$A$5997, 0), MATCH(G7, Table1[[#Headers],[INDUCCIÓN DE INGRESO                     4HS  ]:[INTERACCIÓN PERS / EQUIP3]], 0))))))</f>
        <v>PENDIENTE</v>
      </c>
      <c r="H9" s="100"/>
    </row>
    <row r="10" spans="1:106" x14ac:dyDescent="0.35">
      <c r="A10" s="102"/>
      <c r="B10" s="131" t="str" cm="1">
        <f t="array" ref="B10">IFERROR( INDEX($B$4:$BI$4, SMALL($B$5:$BI$5, ROW(4:4))), "" )</f>
        <v>ESPACIOS CONFINADOS - TEORICO 3HS</v>
      </c>
      <c r="C10" s="131"/>
      <c r="D10" s="132"/>
      <c r="E10" s="110" t="str">
        <f>IF($B$3="","", IF(B10="","", IF( N(INDEX(Table1[[INDUCCIÓN DE INGRESO                     4HS  ]:[INTERACCIÓN PERS / EQUIP3]], MATCH($B$3, TECHINT!$A$7:$A$5997, 0), MATCH(B10, Table1[[#Headers],[INDUCCIÓN DE INGRESO                     4HS  ]:[INTERACCIÓN PERS / EQUIP3]], 0)))&gt;0,TEXT(INDEX(Table1[[INDUCCIÓN DE INGRESO                     4HS  ]:[INTERACCIÓN PERS / EQUIP3]], MATCH($B$3, TECHINT!$A$7:$A$5997, 0), MATCH(B10, Table1[[#Headers],[INDUCCIÓN DE INGRESO                     4HS  ]:[INTERACCIÓN PERS / EQUIP3]], 0)), "dd/mm/aaaa"),IF(INDEX(Table1[[INDUCCIÓN DE INGRESO                     4HS  ]:[INTERACCIÓN PERS / EQUIP3]], MATCH($B$3, TECHINT!$A$7:$A$5997, 0), MATCH(B10, Table1[[#Headers],[INDUCCIÓN DE INGRESO                     4HS  ]:[INTERACCIÓN PERS / EQUIP3]], 0))="","PENDIENTE", INDEX(Table1[[INDUCCIÓN DE INGRESO                     4HS  ]:[INTERACCIÓN PERS / EQUIP3]], MATCH($B$3, TECHINT!$A$7:$A$5997, 0), MATCH(B10, Table1[[#Headers],[INDUCCIÓN DE INGRESO                     4HS  ]:[INTERACCIÓN PERS / EQUIP3]], 0))))))</f>
        <v>05/07/2025</v>
      </c>
      <c r="F10" s="97"/>
      <c r="G10" s="97"/>
      <c r="H10" s="100"/>
    </row>
    <row r="11" spans="1:106" x14ac:dyDescent="0.35">
      <c r="A11" s="102"/>
      <c r="B11" s="131" t="str" cm="1">
        <f t="array" ref="B11">IFERROR( INDEX($B$4:$BI$4, SMALL($B$5:$BI$5, ROW(5:5))), "" )</f>
        <v>SISTEMA DE PERMISO DE TRABAJO                   2HS</v>
      </c>
      <c r="C11" s="131"/>
      <c r="D11" s="132"/>
      <c r="E11" s="110" t="str">
        <f>IF($B$3="","", IF(B11="","", IF( N(INDEX(Table1[[INDUCCIÓN DE INGRESO                     4HS  ]:[INTERACCIÓN PERS / EQUIP3]], MATCH($B$3, TECHINT!$A$7:$A$5997, 0), MATCH(B11, Table1[[#Headers],[INDUCCIÓN DE INGRESO                     4HS  ]:[INTERACCIÓN PERS / EQUIP3]], 0)))&gt;0,TEXT(INDEX(Table1[[INDUCCIÓN DE INGRESO                     4HS  ]:[INTERACCIÓN PERS / EQUIP3]], MATCH($B$3, TECHINT!$A$7:$A$5997, 0), MATCH(B11, Table1[[#Headers],[INDUCCIÓN DE INGRESO                     4HS  ]:[INTERACCIÓN PERS / EQUIP3]], 0)), "dd/mm/aaaa"),IF(INDEX(Table1[[INDUCCIÓN DE INGRESO                     4HS  ]:[INTERACCIÓN PERS / EQUIP3]], MATCH($B$3, TECHINT!$A$7:$A$5997, 0), MATCH(B11, Table1[[#Headers],[INDUCCIÓN DE INGRESO                     4HS  ]:[INTERACCIÓN PERS / EQUIP3]], 0))="","PENDIENTE", INDEX(Table1[[INDUCCIÓN DE INGRESO                     4HS  ]:[INTERACCIÓN PERS / EQUIP3]], MATCH($B$3, TECHINT!$A$7:$A$5997, 0), MATCH(B11, Table1[[#Headers],[INDUCCIÓN DE INGRESO                     4HS  ]:[INTERACCIÓN PERS / EQUIP3]], 0))))))</f>
        <v>05/07/2025</v>
      </c>
      <c r="F11" s="97"/>
      <c r="G11" s="97"/>
      <c r="H11" s="100"/>
    </row>
    <row r="12" spans="1:106" x14ac:dyDescent="0.35">
      <c r="A12" s="102"/>
      <c r="B12" s="131" t="str" cm="1">
        <f t="array" ref="B12">IFERROR( INDEX($B$4:$BI$4, SMALL($B$5:$BI$5, ROW(6:6))), "" )</f>
        <v>DESEMPEÑO ENERGÉTICO</v>
      </c>
      <c r="C12" s="131"/>
      <c r="D12" s="132"/>
      <c r="E12" s="110" t="str">
        <f>IF($B$3="","", IF(B12="","", IF( N(INDEX(Table1[[INDUCCIÓN DE INGRESO                     4HS  ]:[INTERACCIÓN PERS / EQUIP3]], MATCH($B$3, TECHINT!$A$7:$A$5997, 0), MATCH(B12, Table1[[#Headers],[INDUCCIÓN DE INGRESO                     4HS  ]:[INTERACCIÓN PERS / EQUIP3]], 0)))&gt;0,TEXT(INDEX(Table1[[INDUCCIÓN DE INGRESO                     4HS  ]:[INTERACCIÓN PERS / EQUIP3]], MATCH($B$3, TECHINT!$A$7:$A$5997, 0), MATCH(B12, Table1[[#Headers],[INDUCCIÓN DE INGRESO                     4HS  ]:[INTERACCIÓN PERS / EQUIP3]], 0)), "dd/mm/aaaa"),IF(INDEX(Table1[[INDUCCIÓN DE INGRESO                     4HS  ]:[INTERACCIÓN PERS / EQUIP3]], MATCH($B$3, TECHINT!$A$7:$A$5997, 0), MATCH(B12, Table1[[#Headers],[INDUCCIÓN DE INGRESO                     4HS  ]:[INTERACCIÓN PERS / EQUIP3]], 0))="","PENDIENTE", INDEX(Table1[[INDUCCIÓN DE INGRESO                     4HS  ]:[INTERACCIÓN PERS / EQUIP3]], MATCH($B$3, TECHINT!$A$7:$A$5997, 0), MATCH(B12, Table1[[#Headers],[INDUCCIÓN DE INGRESO                     4HS  ]:[INTERACCIÓN PERS / EQUIP3]], 0))))))</f>
        <v>22/10/2025</v>
      </c>
      <c r="F12" s="97"/>
      <c r="G12" s="97"/>
      <c r="H12" s="100"/>
    </row>
    <row r="13" spans="1:106" x14ac:dyDescent="0.35">
      <c r="A13" s="102"/>
      <c r="B13" s="131" t="str" cm="1">
        <f t="array" ref="B13">IFERROR( INDEX($B$4:$BI$4, SMALL($B$5:$BI$5, ROW(7:7))), "" )</f>
        <v>GESTIÓN AMBIENTAL          1HS</v>
      </c>
      <c r="C13" s="131"/>
      <c r="D13" s="132"/>
      <c r="E13" s="110" t="str">
        <f>IF($B$3="","", IF(B13="","", IF( N(INDEX(Table1[[INDUCCIÓN DE INGRESO                     4HS  ]:[INTERACCIÓN PERS / EQUIP3]], MATCH($B$3, TECHINT!$A$7:$A$5997, 0), MATCH(B13, Table1[[#Headers],[INDUCCIÓN DE INGRESO                     4HS  ]:[INTERACCIÓN PERS / EQUIP3]], 0)))&gt;0,TEXT(INDEX(Table1[[INDUCCIÓN DE INGRESO                     4HS  ]:[INTERACCIÓN PERS / EQUIP3]], MATCH($B$3, TECHINT!$A$7:$A$5997, 0), MATCH(B13, Table1[[#Headers],[INDUCCIÓN DE INGRESO                     4HS  ]:[INTERACCIÓN PERS / EQUIP3]], 0)), "dd/mm/aaaa"),IF(INDEX(Table1[[INDUCCIÓN DE INGRESO                     4HS  ]:[INTERACCIÓN PERS / EQUIP3]], MATCH($B$3, TECHINT!$A$7:$A$5997, 0), MATCH(B13, Table1[[#Headers],[INDUCCIÓN DE INGRESO                     4HS  ]:[INTERACCIÓN PERS / EQUIP3]], 0))="","PENDIENTE", INDEX(Table1[[INDUCCIÓN DE INGRESO                     4HS  ]:[INTERACCIÓN PERS / EQUIP3]], MATCH($B$3, TECHINT!$A$7:$A$5997, 0), MATCH(B13, Table1[[#Headers],[INDUCCIÓN DE INGRESO                     4HS  ]:[INTERACCIÓN PERS / EQUIP3]], 0))))))</f>
        <v>06/07/2025</v>
      </c>
      <c r="F13" s="97"/>
      <c r="G13" s="97"/>
      <c r="H13" s="100"/>
    </row>
    <row r="14" spans="1:106" x14ac:dyDescent="0.35">
      <c r="A14" s="102"/>
      <c r="B14" s="131" t="str" cm="1">
        <f t="array" ref="B14">IFERROR( INDEX($B$4:$BI$4, SMALL($B$5:$BI$5, ROW(8:8))), "" )</f>
        <v>ACCIÓN ANTE DERRAME</v>
      </c>
      <c r="C14" s="131"/>
      <c r="D14" s="132"/>
      <c r="E14" s="110" t="str">
        <f>IF($B$3="","", IF(B14="","", IF( N(INDEX(Table1[[INDUCCIÓN DE INGRESO                     4HS  ]:[INTERACCIÓN PERS / EQUIP3]], MATCH($B$3, TECHINT!$A$7:$A$5997, 0), MATCH(B14, Table1[[#Headers],[INDUCCIÓN DE INGRESO                     4HS  ]:[INTERACCIÓN PERS / EQUIP3]], 0)))&gt;0,TEXT(INDEX(Table1[[INDUCCIÓN DE INGRESO                     4HS  ]:[INTERACCIÓN PERS / EQUIP3]], MATCH($B$3, TECHINT!$A$7:$A$5997, 0), MATCH(B14, Table1[[#Headers],[INDUCCIÓN DE INGRESO                     4HS  ]:[INTERACCIÓN PERS / EQUIP3]], 0)), "dd/mm/aaaa"),IF(INDEX(Table1[[INDUCCIÓN DE INGRESO                     4HS  ]:[INTERACCIÓN PERS / EQUIP3]], MATCH($B$3, TECHINT!$A$7:$A$5997, 0), MATCH(B14, Table1[[#Headers],[INDUCCIÓN DE INGRESO                     4HS  ]:[INTERACCIÓN PERS / EQUIP3]], 0))="","PENDIENTE", INDEX(Table1[[INDUCCIÓN DE INGRESO                     4HS  ]:[INTERACCIÓN PERS / EQUIP3]], MATCH($B$3, TECHINT!$A$7:$A$5997, 0), MATCH(B14, Table1[[#Headers],[INDUCCIÓN DE INGRESO                     4HS  ]:[INTERACCIÓN PERS / EQUIP3]], 0))))))</f>
        <v>22/10/2025</v>
      </c>
      <c r="F14" s="97"/>
      <c r="G14" s="97"/>
      <c r="H14" s="100"/>
    </row>
    <row r="15" spans="1:106" x14ac:dyDescent="0.35">
      <c r="A15" s="102"/>
      <c r="B15" s="131" t="str" cm="1">
        <f t="array" ref="B15">IFERROR( INDEX($B$4:$BI$4, SMALL($B$5:$BI$5, ROW(9:9))), "" )</f>
        <v/>
      </c>
      <c r="C15" s="131"/>
      <c r="D15" s="132"/>
      <c r="E15" s="110" t="str">
        <f>IF($B$3="","", IF(B15="","", IF( N(INDEX(Table1[[INDUCCIÓN DE INGRESO                     4HS  ]:[INTERACCIÓN PERS / EQUIP3]], MATCH($B$3, TECHINT!$A$7:$A$5997, 0), MATCH(B15, Table1[[#Headers],[INDUCCIÓN DE INGRESO                     4HS  ]:[INTERACCIÓN PERS / EQUIP3]], 0)))&gt;0,TEXT(INDEX(Table1[[INDUCCIÓN DE INGRESO                     4HS  ]:[INTERACCIÓN PERS / EQUIP3]], MATCH($B$3, TECHINT!$A$7:$A$5997, 0), MATCH(B15, Table1[[#Headers],[INDUCCIÓN DE INGRESO                     4HS  ]:[INTERACCIÓN PERS / EQUIP3]], 0)), "dd/mm/aaaa"),IF(INDEX(Table1[[INDUCCIÓN DE INGRESO                     4HS  ]:[INTERACCIÓN PERS / EQUIP3]], MATCH($B$3, TECHINT!$A$7:$A$5997, 0), MATCH(B15, Table1[[#Headers],[INDUCCIÓN DE INGRESO                     4HS  ]:[INTERACCIÓN PERS / EQUIP3]], 0))="","PENDIENTE", INDEX(Table1[[INDUCCIÓN DE INGRESO                     4HS  ]:[INTERACCIÓN PERS / EQUIP3]], MATCH($B$3, TECHINT!$A$7:$A$5997, 0), MATCH(B15, Table1[[#Headers],[INDUCCIÓN DE INGRESO                     4HS  ]:[INTERACCIÓN PERS / EQUIP3]], 0))))))</f>
        <v/>
      </c>
      <c r="F15" s="97"/>
      <c r="G15" s="97"/>
      <c r="H15" s="100"/>
    </row>
    <row r="16" spans="1:106" x14ac:dyDescent="0.35">
      <c r="A16" s="102"/>
      <c r="B16" s="131" t="str" cm="1">
        <f t="array" ref="B16">IFERROR( INDEX($B$4:$BI$4, SMALL($B$5:$BI$5, ROW(10:10))), "" )</f>
        <v/>
      </c>
      <c r="C16" s="131"/>
      <c r="D16" s="132"/>
      <c r="E16" s="110" t="str">
        <f>IF($B$3="","", IF(B16="","", IF( N(INDEX(Table1[[INDUCCIÓN DE INGRESO                     4HS  ]:[INTERACCIÓN PERS / EQUIP3]], MATCH($B$3, TECHINT!$A$7:$A$5997, 0), MATCH(B16, Table1[[#Headers],[INDUCCIÓN DE INGRESO                     4HS  ]:[INTERACCIÓN PERS / EQUIP3]], 0)))&gt;0,TEXT(INDEX(Table1[[INDUCCIÓN DE INGRESO                     4HS  ]:[INTERACCIÓN PERS / EQUIP3]], MATCH($B$3, TECHINT!$A$7:$A$5997, 0), MATCH(B16, Table1[[#Headers],[INDUCCIÓN DE INGRESO                     4HS  ]:[INTERACCIÓN PERS / EQUIP3]], 0)), "dd/mm/aaaa"),IF(INDEX(Table1[[INDUCCIÓN DE INGRESO                     4HS  ]:[INTERACCIÓN PERS / EQUIP3]], MATCH($B$3, TECHINT!$A$7:$A$5997, 0), MATCH(B16, Table1[[#Headers],[INDUCCIÓN DE INGRESO                     4HS  ]:[INTERACCIÓN PERS / EQUIP3]], 0))="","PENDIENTE", INDEX(Table1[[INDUCCIÓN DE INGRESO                     4HS  ]:[INTERACCIÓN PERS / EQUIP3]], MATCH($B$3, TECHINT!$A$7:$A$5997, 0), MATCH(B16, Table1[[#Headers],[INDUCCIÓN DE INGRESO                     4HS  ]:[INTERACCIÓN PERS / EQUIP3]], 0))))))</f>
        <v/>
      </c>
      <c r="F16" s="97"/>
      <c r="G16" s="97"/>
      <c r="H16" s="100"/>
    </row>
    <row r="17" spans="1:8" x14ac:dyDescent="0.35">
      <c r="A17" s="102"/>
      <c r="B17" s="131" t="str" cm="1">
        <f t="array" ref="B17">IFERROR( INDEX($B$4:$BI$4, SMALL($B$5:$BI$5, ROW(11:11))), "" )</f>
        <v/>
      </c>
      <c r="C17" s="131"/>
      <c r="D17" s="132"/>
      <c r="E17" s="110" t="str">
        <f>IF($B$3="","", IF(B17="","", IF( N(INDEX(Table1[[INDUCCIÓN DE INGRESO                     4HS  ]:[INTERACCIÓN PERS / EQUIP3]], MATCH($B$3, TECHINT!$A$7:$A$5997, 0), MATCH(B17, Table1[[#Headers],[INDUCCIÓN DE INGRESO                     4HS  ]:[INTERACCIÓN PERS / EQUIP3]], 0)))&gt;0,TEXT(INDEX(Table1[[INDUCCIÓN DE INGRESO                     4HS  ]:[INTERACCIÓN PERS / EQUIP3]], MATCH($B$3, TECHINT!$A$7:$A$5997, 0), MATCH(B17, Table1[[#Headers],[INDUCCIÓN DE INGRESO                     4HS  ]:[INTERACCIÓN PERS / EQUIP3]], 0)), "dd/mm/aaaa"),IF(INDEX(Table1[[INDUCCIÓN DE INGRESO                     4HS  ]:[INTERACCIÓN PERS / EQUIP3]], MATCH($B$3, TECHINT!$A$7:$A$5997, 0), MATCH(B17, Table1[[#Headers],[INDUCCIÓN DE INGRESO                     4HS  ]:[INTERACCIÓN PERS / EQUIP3]], 0))="","PENDIENTE", INDEX(Table1[[INDUCCIÓN DE INGRESO                     4HS  ]:[INTERACCIÓN PERS / EQUIP3]], MATCH($B$3, TECHINT!$A$7:$A$5997, 0), MATCH(B17, Table1[[#Headers],[INDUCCIÓN DE INGRESO                     4HS  ]:[INTERACCIÓN PERS / EQUIP3]], 0))))))</f>
        <v/>
      </c>
      <c r="F17" s="97"/>
      <c r="G17" s="97"/>
      <c r="H17" s="100"/>
    </row>
    <row r="18" spans="1:8" x14ac:dyDescent="0.35">
      <c r="A18" s="102"/>
      <c r="B18" s="131" t="str" cm="1">
        <f t="array" ref="B18">IFERROR( INDEX($B$4:$BI$4, SMALL($B$5:$BI$5, ROW(12:12))), "" )</f>
        <v/>
      </c>
      <c r="C18" s="131"/>
      <c r="D18" s="132"/>
      <c r="E18" s="110" t="str">
        <f>IF($B$3="","", IF(B18="","", IF( N(INDEX(Table1[[INDUCCIÓN DE INGRESO                     4HS  ]:[INTERACCIÓN PERS / EQUIP3]], MATCH($B$3, TECHINT!$A$7:$A$5997, 0), MATCH(B18, Table1[[#Headers],[INDUCCIÓN DE INGRESO                     4HS  ]:[INTERACCIÓN PERS / EQUIP3]], 0)))&gt;0,TEXT(INDEX(Table1[[INDUCCIÓN DE INGRESO                     4HS  ]:[INTERACCIÓN PERS / EQUIP3]], MATCH($B$3, TECHINT!$A$7:$A$5997, 0), MATCH(B18, Table1[[#Headers],[INDUCCIÓN DE INGRESO                     4HS  ]:[INTERACCIÓN PERS / EQUIP3]], 0)), "dd/mm/aaaa"),IF(INDEX(Table1[[INDUCCIÓN DE INGRESO                     4HS  ]:[INTERACCIÓN PERS / EQUIP3]], MATCH($B$3, TECHINT!$A$7:$A$5997, 0), MATCH(B18, Table1[[#Headers],[INDUCCIÓN DE INGRESO                     4HS  ]:[INTERACCIÓN PERS / EQUIP3]], 0))="","PENDIENTE", INDEX(Table1[[INDUCCIÓN DE INGRESO                     4HS  ]:[INTERACCIÓN PERS / EQUIP3]], MATCH($B$3, TECHINT!$A$7:$A$5997, 0), MATCH(B18, Table1[[#Headers],[INDUCCIÓN DE INGRESO                     4HS  ]:[INTERACCIÓN PERS / EQUIP3]], 0))))))</f>
        <v/>
      </c>
      <c r="F18" s="97"/>
      <c r="G18" s="97"/>
      <c r="H18" s="104"/>
    </row>
    <row r="19" spans="1:8" x14ac:dyDescent="0.35">
      <c r="A19" s="102"/>
      <c r="B19" s="131" t="str" cm="1">
        <f t="array" ref="B19">IFERROR( INDEX($B$4:$BI$4, SMALL($B$5:$BI$5, ROW(13:13))), "" )</f>
        <v/>
      </c>
      <c r="C19" s="131"/>
      <c r="D19" s="132"/>
      <c r="E19" s="110" t="str">
        <f>IF($B$3="","", IF(B19="","", IF( N(INDEX(Table1[[INDUCCIÓN DE INGRESO                     4HS  ]:[INTERACCIÓN PERS / EQUIP3]], MATCH($B$3, TECHINT!$A$7:$A$5997, 0), MATCH(B19, Table1[[#Headers],[INDUCCIÓN DE INGRESO                     4HS  ]:[INTERACCIÓN PERS / EQUIP3]], 0)))&gt;0,TEXT(INDEX(Table1[[INDUCCIÓN DE INGRESO                     4HS  ]:[INTERACCIÓN PERS / EQUIP3]], MATCH($B$3, TECHINT!$A$7:$A$5997, 0), MATCH(B19, Table1[[#Headers],[INDUCCIÓN DE INGRESO                     4HS  ]:[INTERACCIÓN PERS / EQUIP3]], 0)), "dd/mm/aaaa"),IF(INDEX(Table1[[INDUCCIÓN DE INGRESO                     4HS  ]:[INTERACCIÓN PERS / EQUIP3]], MATCH($B$3, TECHINT!$A$7:$A$5997, 0), MATCH(B19, Table1[[#Headers],[INDUCCIÓN DE INGRESO                     4HS  ]:[INTERACCIÓN PERS / EQUIP3]], 0))="","PENDIENTE", INDEX(Table1[[INDUCCIÓN DE INGRESO                     4HS  ]:[INTERACCIÓN PERS / EQUIP3]], MATCH($B$3, TECHINT!$A$7:$A$5997, 0), MATCH(B19, Table1[[#Headers],[INDUCCIÓN DE INGRESO                     4HS  ]:[INTERACCIÓN PERS / EQUIP3]], 0))))))</f>
        <v/>
      </c>
      <c r="F19" s="97"/>
      <c r="G19" s="97"/>
      <c r="H19" s="104"/>
    </row>
    <row r="20" spans="1:8" x14ac:dyDescent="0.35">
      <c r="A20" s="102"/>
      <c r="B20" s="131" t="str" cm="1">
        <f t="array" ref="B20">IFERROR( INDEX($B$4:$BI$4, SMALL($B$5:$BI$5, ROW(14:14))), "" )</f>
        <v/>
      </c>
      <c r="C20" s="131"/>
      <c r="D20" s="132"/>
      <c r="E20" s="110" t="str">
        <f>IF($B$3="","", IF(B20="","", IF( N(INDEX(Table1[[INDUCCIÓN DE INGRESO                     4HS  ]:[INTERACCIÓN PERS / EQUIP3]], MATCH($B$3, TECHINT!$A$7:$A$5997, 0), MATCH(B20, Table1[[#Headers],[INDUCCIÓN DE INGRESO                     4HS  ]:[INTERACCIÓN PERS / EQUIP3]], 0)))&gt;0,TEXT(INDEX(Table1[[INDUCCIÓN DE INGRESO                     4HS  ]:[INTERACCIÓN PERS / EQUIP3]], MATCH($B$3, TECHINT!$A$7:$A$5997, 0), MATCH(B20, Table1[[#Headers],[INDUCCIÓN DE INGRESO                     4HS  ]:[INTERACCIÓN PERS / EQUIP3]], 0)), "dd/mm/aaaa"),IF(INDEX(Table1[[INDUCCIÓN DE INGRESO                     4HS  ]:[INTERACCIÓN PERS / EQUIP3]], MATCH($B$3, TECHINT!$A$7:$A$5997, 0), MATCH(B20, Table1[[#Headers],[INDUCCIÓN DE INGRESO                     4HS  ]:[INTERACCIÓN PERS / EQUIP3]], 0))="","PENDIENTE", INDEX(Table1[[INDUCCIÓN DE INGRESO                     4HS  ]:[INTERACCIÓN PERS / EQUIP3]], MATCH($B$3, TECHINT!$A$7:$A$5997, 0), MATCH(B20, Table1[[#Headers],[INDUCCIÓN DE INGRESO                     4HS  ]:[INTERACCIÓN PERS / EQUIP3]], 0))))))</f>
        <v/>
      </c>
      <c r="F20" s="97"/>
      <c r="G20" s="97"/>
      <c r="H20" s="104"/>
    </row>
    <row r="21" spans="1:8" x14ac:dyDescent="0.35">
      <c r="A21" s="102"/>
      <c r="B21" s="131" t="str" cm="1">
        <f t="array" ref="B21">IFERROR( INDEX($B$4:$BI$4, SMALL($B$5:$BI$5, ROW(15:15))), "" )</f>
        <v/>
      </c>
      <c r="C21" s="131"/>
      <c r="D21" s="132"/>
      <c r="E21" s="110" t="str">
        <f>IF($B$3="","", IF(B21="","", IF( N(INDEX(Table1[[INDUCCIÓN DE INGRESO                     4HS  ]:[INTERACCIÓN PERS / EQUIP3]], MATCH($B$3, TECHINT!$A$7:$A$5997, 0), MATCH(B21, Table1[[#Headers],[INDUCCIÓN DE INGRESO                     4HS  ]:[INTERACCIÓN PERS / EQUIP3]], 0)))&gt;0,TEXT(INDEX(Table1[[INDUCCIÓN DE INGRESO                     4HS  ]:[INTERACCIÓN PERS / EQUIP3]], MATCH($B$3, TECHINT!$A$7:$A$5997, 0), MATCH(B21, Table1[[#Headers],[INDUCCIÓN DE INGRESO                     4HS  ]:[INTERACCIÓN PERS / EQUIP3]], 0)), "dd/mm/aaaa"),IF(INDEX(Table1[[INDUCCIÓN DE INGRESO                     4HS  ]:[INTERACCIÓN PERS / EQUIP3]], MATCH($B$3, TECHINT!$A$7:$A$5997, 0), MATCH(B21, Table1[[#Headers],[INDUCCIÓN DE INGRESO                     4HS  ]:[INTERACCIÓN PERS / EQUIP3]], 0))="","PENDIENTE", INDEX(Table1[[INDUCCIÓN DE INGRESO                     4HS  ]:[INTERACCIÓN PERS / EQUIP3]], MATCH($B$3, TECHINT!$A$7:$A$5997, 0), MATCH(B21, Table1[[#Headers],[INDUCCIÓN DE INGRESO                     4HS  ]:[INTERACCIÓN PERS / EQUIP3]], 0))))))</f>
        <v/>
      </c>
      <c r="F21" s="97"/>
      <c r="G21" s="97"/>
      <c r="H21" s="104"/>
    </row>
    <row r="22" spans="1:8" x14ac:dyDescent="0.35">
      <c r="A22" s="102"/>
      <c r="B22" s="131" t="str" cm="1">
        <f t="array" ref="B22">IFERROR( INDEX($B$4:$BI$4, SMALL($B$5:$BI$5, ROW(16:16))), "" )</f>
        <v/>
      </c>
      <c r="C22" s="131"/>
      <c r="D22" s="132"/>
      <c r="E22" s="110" t="str">
        <f>IF($B$3="","", IF(B22="","", IF( N(INDEX(Table1[[INDUCCIÓN DE INGRESO                     4HS  ]:[INTERACCIÓN PERS / EQUIP3]], MATCH($B$3, TECHINT!$A$7:$A$5997, 0), MATCH(B22, Table1[[#Headers],[INDUCCIÓN DE INGRESO                     4HS  ]:[INTERACCIÓN PERS / EQUIP3]], 0)))&gt;0,TEXT(INDEX(Table1[[INDUCCIÓN DE INGRESO                     4HS  ]:[INTERACCIÓN PERS / EQUIP3]], MATCH($B$3, TECHINT!$A$7:$A$5997, 0), MATCH(B22, Table1[[#Headers],[INDUCCIÓN DE INGRESO                     4HS  ]:[INTERACCIÓN PERS / EQUIP3]], 0)), "dd/mm/aaaa"),IF(INDEX(Table1[[INDUCCIÓN DE INGRESO                     4HS  ]:[INTERACCIÓN PERS / EQUIP3]], MATCH($B$3, TECHINT!$A$7:$A$5997, 0), MATCH(B22, Table1[[#Headers],[INDUCCIÓN DE INGRESO                     4HS  ]:[INTERACCIÓN PERS / EQUIP3]], 0))="","PENDIENTE", INDEX(Table1[[INDUCCIÓN DE INGRESO                     4HS  ]:[INTERACCIÓN PERS / EQUIP3]], MATCH($B$3, TECHINT!$A$7:$A$5997, 0), MATCH(B22, Table1[[#Headers],[INDUCCIÓN DE INGRESO                     4HS  ]:[INTERACCIÓN PERS / EQUIP3]], 0))))))</f>
        <v/>
      </c>
      <c r="F22" s="97"/>
      <c r="G22" s="97"/>
      <c r="H22" s="104"/>
    </row>
    <row r="23" spans="1:8" x14ac:dyDescent="0.35">
      <c r="A23" s="102"/>
      <c r="B23" s="131" t="str" cm="1">
        <f t="array" ref="B23">IFERROR( INDEX($B$4:$BI$4, SMALL($B$5:$BI$5, ROW(17:17))), "" )</f>
        <v/>
      </c>
      <c r="C23" s="131"/>
      <c r="D23" s="132"/>
      <c r="E23" s="110" t="str">
        <f>IF($B$3="","", IF(B23="","", IF( N(INDEX(Table1[[INDUCCIÓN DE INGRESO                     4HS  ]:[INTERACCIÓN PERS / EQUIP3]], MATCH($B$3, TECHINT!$A$7:$A$5997, 0), MATCH(B23, Table1[[#Headers],[INDUCCIÓN DE INGRESO                     4HS  ]:[INTERACCIÓN PERS / EQUIP3]], 0)))&gt;0,TEXT(INDEX(Table1[[INDUCCIÓN DE INGRESO                     4HS  ]:[INTERACCIÓN PERS / EQUIP3]], MATCH($B$3, TECHINT!$A$7:$A$5997, 0), MATCH(B23, Table1[[#Headers],[INDUCCIÓN DE INGRESO                     4HS  ]:[INTERACCIÓN PERS / EQUIP3]], 0)), "dd/mm/aaaa"),IF(INDEX(Table1[[INDUCCIÓN DE INGRESO                     4HS  ]:[INTERACCIÓN PERS / EQUIP3]], MATCH($B$3, TECHINT!$A$7:$A$5997, 0), MATCH(B23, Table1[[#Headers],[INDUCCIÓN DE INGRESO                     4HS  ]:[INTERACCIÓN PERS / EQUIP3]], 0))="","PENDIENTE", INDEX(Table1[[INDUCCIÓN DE INGRESO                     4HS  ]:[INTERACCIÓN PERS / EQUIP3]], MATCH($B$3, TECHINT!$A$7:$A$5997, 0), MATCH(B23, Table1[[#Headers],[INDUCCIÓN DE INGRESO                     4HS  ]:[INTERACCIÓN PERS / EQUIP3]], 0))))))</f>
        <v/>
      </c>
      <c r="F23" s="97"/>
      <c r="G23" s="97"/>
      <c r="H23" s="104"/>
    </row>
    <row r="24" spans="1:8" x14ac:dyDescent="0.35">
      <c r="A24" s="102"/>
      <c r="B24" s="131" t="str" cm="1">
        <f t="array" ref="B24">IFERROR( INDEX($B$4:$BI$4, SMALL($B$5:$BI$5, ROW(18:18))), "" )</f>
        <v/>
      </c>
      <c r="C24" s="131"/>
      <c r="D24" s="132"/>
      <c r="E24" s="110" t="str">
        <f>IF($B$3="","", IF(B24="","", IF( N(INDEX(Table1[[INDUCCIÓN DE INGRESO                     4HS  ]:[INTERACCIÓN PERS / EQUIP3]], MATCH($B$3, TECHINT!$A$7:$A$5997, 0), MATCH(B24, Table1[[#Headers],[INDUCCIÓN DE INGRESO                     4HS  ]:[INTERACCIÓN PERS / EQUIP3]], 0)))&gt;0,TEXT(INDEX(Table1[[INDUCCIÓN DE INGRESO                     4HS  ]:[INTERACCIÓN PERS / EQUIP3]], MATCH($B$3, TECHINT!$A$7:$A$5997, 0), MATCH(B24, Table1[[#Headers],[INDUCCIÓN DE INGRESO                     4HS  ]:[INTERACCIÓN PERS / EQUIP3]], 0)), "dd/mm/aaaa"),IF(INDEX(Table1[[INDUCCIÓN DE INGRESO                     4HS  ]:[INTERACCIÓN PERS / EQUIP3]], MATCH($B$3, TECHINT!$A$7:$A$5997, 0), MATCH(B24, Table1[[#Headers],[INDUCCIÓN DE INGRESO                     4HS  ]:[INTERACCIÓN PERS / EQUIP3]], 0))="","PENDIENTE", INDEX(Table1[[INDUCCIÓN DE INGRESO                     4HS  ]:[INTERACCIÓN PERS / EQUIP3]], MATCH($B$3, TECHINT!$A$7:$A$5997, 0), MATCH(B24, Table1[[#Headers],[INDUCCIÓN DE INGRESO                     4HS  ]:[INTERACCIÓN PERS / EQUIP3]], 0))))))</f>
        <v/>
      </c>
      <c r="F24" s="97"/>
      <c r="G24" s="97"/>
      <c r="H24" s="104"/>
    </row>
    <row r="25" spans="1:8" x14ac:dyDescent="0.35">
      <c r="A25" s="102"/>
      <c r="B25" s="131" t="str" cm="1">
        <f t="array" ref="B25">IFERROR( INDEX($B$4:$BI$4, SMALL($B$5:$BI$5, ROW(19:19))), "" )</f>
        <v/>
      </c>
      <c r="C25" s="131"/>
      <c r="D25" s="132"/>
      <c r="E25" s="110" t="str">
        <f>IF($B$3="","", IF(B25="","", IF( N(INDEX(Table1[[INDUCCIÓN DE INGRESO                     4HS  ]:[INTERACCIÓN PERS / EQUIP3]], MATCH($B$3, TECHINT!$A$7:$A$5997, 0), MATCH(B25, Table1[[#Headers],[INDUCCIÓN DE INGRESO                     4HS  ]:[INTERACCIÓN PERS / EQUIP3]], 0)))&gt;0,TEXT(INDEX(Table1[[INDUCCIÓN DE INGRESO                     4HS  ]:[INTERACCIÓN PERS / EQUIP3]], MATCH($B$3, TECHINT!$A$7:$A$5997, 0), MATCH(B25, Table1[[#Headers],[INDUCCIÓN DE INGRESO                     4HS  ]:[INTERACCIÓN PERS / EQUIP3]], 0)), "dd/mm/aaaa"),IF(INDEX(Table1[[INDUCCIÓN DE INGRESO                     4HS  ]:[INTERACCIÓN PERS / EQUIP3]], MATCH($B$3, TECHINT!$A$7:$A$5997, 0), MATCH(B25, Table1[[#Headers],[INDUCCIÓN DE INGRESO                     4HS  ]:[INTERACCIÓN PERS / EQUIP3]], 0))="","PENDIENTE", INDEX(Table1[[INDUCCIÓN DE INGRESO                     4HS  ]:[INTERACCIÓN PERS / EQUIP3]], MATCH($B$3, TECHINT!$A$7:$A$5997, 0), MATCH(B25, Table1[[#Headers],[INDUCCIÓN DE INGRESO                     4HS  ]:[INTERACCIÓN PERS / EQUIP3]], 0))))))</f>
        <v/>
      </c>
      <c r="F25" s="97"/>
      <c r="G25" s="97"/>
      <c r="H25" s="104"/>
    </row>
    <row r="26" spans="1:8" x14ac:dyDescent="0.35">
      <c r="A26" s="102"/>
      <c r="B26" s="131" t="str" cm="1">
        <f t="array" ref="B26">IFERROR( INDEX($B$4:$BI$4, SMALL($B$5:$BI$5, ROW(20:20))), "" )</f>
        <v/>
      </c>
      <c r="C26" s="131"/>
      <c r="D26" s="132"/>
      <c r="E26" s="110" t="str">
        <f>IF($B$3="","", IF(B26="","", IF( N(INDEX(Table1[[INDUCCIÓN DE INGRESO                     4HS  ]:[INTERACCIÓN PERS / EQUIP3]], MATCH($B$3, TECHINT!$A$7:$A$5997, 0), MATCH(B26, Table1[[#Headers],[INDUCCIÓN DE INGRESO                     4HS  ]:[INTERACCIÓN PERS / EQUIP3]], 0)))&gt;0,TEXT(INDEX(Table1[[INDUCCIÓN DE INGRESO                     4HS  ]:[INTERACCIÓN PERS / EQUIP3]], MATCH($B$3, TECHINT!$A$7:$A$5997, 0), MATCH(B26, Table1[[#Headers],[INDUCCIÓN DE INGRESO                     4HS  ]:[INTERACCIÓN PERS / EQUIP3]], 0)), "dd/mm/aaaa"),IF(INDEX(Table1[[INDUCCIÓN DE INGRESO                     4HS  ]:[INTERACCIÓN PERS / EQUIP3]], MATCH($B$3, TECHINT!$A$7:$A$5997, 0), MATCH(B26, Table1[[#Headers],[INDUCCIÓN DE INGRESO                     4HS  ]:[INTERACCIÓN PERS / EQUIP3]], 0))="","PENDIENTE", INDEX(Table1[[INDUCCIÓN DE INGRESO                     4HS  ]:[INTERACCIÓN PERS / EQUIP3]], MATCH($B$3, TECHINT!$A$7:$A$5997, 0), MATCH(B26, Table1[[#Headers],[INDUCCIÓN DE INGRESO                     4HS  ]:[INTERACCIÓN PERS / EQUIP3]], 0))))))</f>
        <v/>
      </c>
      <c r="F26" s="97"/>
      <c r="G26" s="97"/>
      <c r="H26" s="104"/>
    </row>
    <row r="27" spans="1:8" x14ac:dyDescent="0.35">
      <c r="A27" s="102"/>
      <c r="B27" s="131" t="str" cm="1">
        <f t="array" ref="B27">IFERROR( INDEX($B$4:$BI$4, SMALL($B$5:$BI$5, ROW(21:21))), "" )</f>
        <v/>
      </c>
      <c r="C27" s="131"/>
      <c r="D27" s="132"/>
      <c r="E27" s="110" t="str">
        <f>IF($B$3="","", IF(B27="","", IF( N(INDEX(Table1[[INDUCCIÓN DE INGRESO                     4HS  ]:[INTERACCIÓN PERS / EQUIP3]], MATCH($B$3, TECHINT!$A$7:$A$5997, 0), MATCH(B27, Table1[[#Headers],[INDUCCIÓN DE INGRESO                     4HS  ]:[INTERACCIÓN PERS / EQUIP3]], 0)))&gt;0,TEXT(INDEX(Table1[[INDUCCIÓN DE INGRESO                     4HS  ]:[INTERACCIÓN PERS / EQUIP3]], MATCH($B$3, TECHINT!$A$7:$A$5997, 0), MATCH(B27, Table1[[#Headers],[INDUCCIÓN DE INGRESO                     4HS  ]:[INTERACCIÓN PERS / EQUIP3]], 0)), "dd/mm/aaaa"),IF(INDEX(Table1[[INDUCCIÓN DE INGRESO                     4HS  ]:[INTERACCIÓN PERS / EQUIP3]], MATCH($B$3, TECHINT!$A$7:$A$5997, 0), MATCH(B27, Table1[[#Headers],[INDUCCIÓN DE INGRESO                     4HS  ]:[INTERACCIÓN PERS / EQUIP3]], 0))="","PENDIENTE", INDEX(Table1[[INDUCCIÓN DE INGRESO                     4HS  ]:[INTERACCIÓN PERS / EQUIP3]], MATCH($B$3, TECHINT!$A$7:$A$5997, 0), MATCH(B27, Table1[[#Headers],[INDUCCIÓN DE INGRESO                     4HS  ]:[INTERACCIÓN PERS / EQUIP3]], 0))))))</f>
        <v/>
      </c>
      <c r="F27" s="97"/>
      <c r="G27" s="97"/>
      <c r="H27" s="104"/>
    </row>
    <row r="28" spans="1:8" x14ac:dyDescent="0.35">
      <c r="A28" s="102"/>
      <c r="B28" s="131" t="str" cm="1">
        <f t="array" ref="B28">IFERROR( INDEX($B$4:$BI$4, SMALL($B$5:$BI$5, ROW(22:22))), "" )</f>
        <v/>
      </c>
      <c r="C28" s="131"/>
      <c r="D28" s="132"/>
      <c r="E28" s="110" t="str">
        <f>IF($B$3="","", IF(B28="","", IF( N(INDEX(Table1[[INDUCCIÓN DE INGRESO                     4HS  ]:[INTERACCIÓN PERS / EQUIP3]], MATCH($B$3, TECHINT!$A$7:$A$5997, 0), MATCH(B28, Table1[[#Headers],[INDUCCIÓN DE INGRESO                     4HS  ]:[INTERACCIÓN PERS / EQUIP3]], 0)))&gt;0,TEXT(INDEX(Table1[[INDUCCIÓN DE INGRESO                     4HS  ]:[INTERACCIÓN PERS / EQUIP3]], MATCH($B$3, TECHINT!$A$7:$A$5997, 0), MATCH(B28, Table1[[#Headers],[INDUCCIÓN DE INGRESO                     4HS  ]:[INTERACCIÓN PERS / EQUIP3]], 0)), "dd/mm/aaaa"),IF(INDEX(Table1[[INDUCCIÓN DE INGRESO                     4HS  ]:[INTERACCIÓN PERS / EQUIP3]], MATCH($B$3, TECHINT!$A$7:$A$5997, 0), MATCH(B28, Table1[[#Headers],[INDUCCIÓN DE INGRESO                     4HS  ]:[INTERACCIÓN PERS / EQUIP3]], 0))="","PENDIENTE", INDEX(Table1[[INDUCCIÓN DE INGRESO                     4HS  ]:[INTERACCIÓN PERS / EQUIP3]], MATCH($B$3, TECHINT!$A$7:$A$5997, 0), MATCH(B28, Table1[[#Headers],[INDUCCIÓN DE INGRESO                     4HS  ]:[INTERACCIÓN PERS / EQUIP3]], 0))))))</f>
        <v/>
      </c>
      <c r="F28" s="97"/>
      <c r="G28" s="97"/>
      <c r="H28" s="104"/>
    </row>
    <row r="29" spans="1:8" x14ac:dyDescent="0.35">
      <c r="A29" s="102"/>
      <c r="B29" s="131" t="str" cm="1">
        <f t="array" ref="B29">IFERROR( INDEX($B$4:$BI$4, SMALL($B$5:$BI$5, ROW(23:23))), "" )</f>
        <v/>
      </c>
      <c r="C29" s="131"/>
      <c r="D29" s="132"/>
      <c r="E29" s="110" t="str">
        <f>IF($B$3="","", IF(B29="","", IF( N(INDEX(Table1[[INDUCCIÓN DE INGRESO                     4HS  ]:[INTERACCIÓN PERS / EQUIP3]], MATCH($B$3, TECHINT!$A$7:$A$5997, 0), MATCH(B29, Table1[[#Headers],[INDUCCIÓN DE INGRESO                     4HS  ]:[INTERACCIÓN PERS / EQUIP3]], 0)))&gt;0,TEXT(INDEX(Table1[[INDUCCIÓN DE INGRESO                     4HS  ]:[INTERACCIÓN PERS / EQUIP3]], MATCH($B$3, TECHINT!$A$7:$A$5997, 0), MATCH(B29, Table1[[#Headers],[INDUCCIÓN DE INGRESO                     4HS  ]:[INTERACCIÓN PERS / EQUIP3]], 0)), "dd/mm/aaaa"),IF(INDEX(Table1[[INDUCCIÓN DE INGRESO                     4HS  ]:[INTERACCIÓN PERS / EQUIP3]], MATCH($B$3, TECHINT!$A$7:$A$5997, 0), MATCH(B29, Table1[[#Headers],[INDUCCIÓN DE INGRESO                     4HS  ]:[INTERACCIÓN PERS / EQUIP3]], 0))="","PENDIENTE", INDEX(Table1[[INDUCCIÓN DE INGRESO                     4HS  ]:[INTERACCIÓN PERS / EQUIP3]], MATCH($B$3, TECHINT!$A$7:$A$5997, 0), MATCH(B29, Table1[[#Headers],[INDUCCIÓN DE INGRESO                     4HS  ]:[INTERACCIÓN PERS / EQUIP3]], 0))))))</f>
        <v/>
      </c>
      <c r="F29" s="97"/>
      <c r="G29" s="97"/>
      <c r="H29" s="104"/>
    </row>
    <row r="30" spans="1:8" x14ac:dyDescent="0.35">
      <c r="A30" s="102"/>
      <c r="B30" s="131" t="str" cm="1">
        <f t="array" ref="B30">IFERROR( INDEX($B$4:$BI$4, SMALL($B$5:$BI$5, ROW(24:24))), "" )</f>
        <v/>
      </c>
      <c r="C30" s="131"/>
      <c r="D30" s="132"/>
      <c r="E30" s="110" t="str">
        <f>IF($B$3="","", IF(B30="","", IF( N(INDEX(Table1[[INDUCCIÓN DE INGRESO                     4HS  ]:[INTERACCIÓN PERS / EQUIP3]], MATCH($B$3, TECHINT!$A$7:$A$5997, 0), MATCH(B30, Table1[[#Headers],[INDUCCIÓN DE INGRESO                     4HS  ]:[INTERACCIÓN PERS / EQUIP3]], 0)))&gt;0,TEXT(INDEX(Table1[[INDUCCIÓN DE INGRESO                     4HS  ]:[INTERACCIÓN PERS / EQUIP3]], MATCH($B$3, TECHINT!$A$7:$A$5997, 0), MATCH(B30, Table1[[#Headers],[INDUCCIÓN DE INGRESO                     4HS  ]:[INTERACCIÓN PERS / EQUIP3]], 0)), "dd/mm/aaaa"),IF(INDEX(Table1[[INDUCCIÓN DE INGRESO                     4HS  ]:[INTERACCIÓN PERS / EQUIP3]], MATCH($B$3, TECHINT!$A$7:$A$5997, 0), MATCH(B30, Table1[[#Headers],[INDUCCIÓN DE INGRESO                     4HS  ]:[INTERACCIÓN PERS / EQUIP3]], 0))="","PENDIENTE", INDEX(Table1[[INDUCCIÓN DE INGRESO                     4HS  ]:[INTERACCIÓN PERS / EQUIP3]], MATCH($B$3, TECHINT!$A$7:$A$5997, 0), MATCH(B30, Table1[[#Headers],[INDUCCIÓN DE INGRESO                     4HS  ]:[INTERACCIÓN PERS / EQUIP3]], 0))))))</f>
        <v/>
      </c>
      <c r="F30" s="97"/>
      <c r="G30" s="97"/>
      <c r="H30" s="104"/>
    </row>
    <row r="31" spans="1:8" x14ac:dyDescent="0.35">
      <c r="A31" s="102"/>
      <c r="B31" s="131" t="str" cm="1">
        <f t="array" ref="B31">IFERROR( INDEX($B$4:$BI$4, SMALL($B$5:$BI$5, ROW(25:25))), "" )</f>
        <v/>
      </c>
      <c r="C31" s="131"/>
      <c r="D31" s="132"/>
      <c r="E31" s="110" t="str">
        <f>IF($B$3="","", IF(B31="","", IF( N(INDEX(Table1[[INDUCCIÓN DE INGRESO                     4HS  ]:[INTERACCIÓN PERS / EQUIP3]], MATCH($B$3, TECHINT!$A$7:$A$5997, 0), MATCH(B31, Table1[[#Headers],[INDUCCIÓN DE INGRESO                     4HS  ]:[INTERACCIÓN PERS / EQUIP3]], 0)))&gt;0,TEXT(INDEX(Table1[[INDUCCIÓN DE INGRESO                     4HS  ]:[INTERACCIÓN PERS / EQUIP3]], MATCH($B$3, TECHINT!$A$7:$A$5997, 0), MATCH(B31, Table1[[#Headers],[INDUCCIÓN DE INGRESO                     4HS  ]:[INTERACCIÓN PERS / EQUIP3]], 0)), "dd/mm/aaaa"),IF(INDEX(Table1[[INDUCCIÓN DE INGRESO                     4HS  ]:[INTERACCIÓN PERS / EQUIP3]], MATCH($B$3, TECHINT!$A$7:$A$5997, 0), MATCH(B31, Table1[[#Headers],[INDUCCIÓN DE INGRESO                     4HS  ]:[INTERACCIÓN PERS / EQUIP3]], 0))="","PENDIENTE", INDEX(Table1[[INDUCCIÓN DE INGRESO                     4HS  ]:[INTERACCIÓN PERS / EQUIP3]], MATCH($B$3, TECHINT!$A$7:$A$5997, 0), MATCH(B31, Table1[[#Headers],[INDUCCIÓN DE INGRESO                     4HS  ]:[INTERACCIÓN PERS / EQUIP3]], 0))))))</f>
        <v/>
      </c>
      <c r="F31" s="97"/>
      <c r="G31" s="97"/>
      <c r="H31" s="104"/>
    </row>
    <row r="32" spans="1:8" x14ac:dyDescent="0.35">
      <c r="A32" s="102"/>
      <c r="B32" s="131" t="str" cm="1">
        <f t="array" ref="B32">IFERROR( INDEX($B$4:$BI$4, SMALL($B$5:$BI$5, ROW(26:26))), "" )</f>
        <v/>
      </c>
      <c r="C32" s="131"/>
      <c r="D32" s="132"/>
      <c r="E32" s="110" t="str">
        <f>IF($B$3="","", IF(B32="","", IF( N(INDEX(Table1[[INDUCCIÓN DE INGRESO                     4HS  ]:[INTERACCIÓN PERS / EQUIP3]], MATCH($B$3, TECHINT!$A$7:$A$5997, 0), MATCH(B32, Table1[[#Headers],[INDUCCIÓN DE INGRESO                     4HS  ]:[INTERACCIÓN PERS / EQUIP3]], 0)))&gt;0,TEXT(INDEX(Table1[[INDUCCIÓN DE INGRESO                     4HS  ]:[INTERACCIÓN PERS / EQUIP3]], MATCH($B$3, TECHINT!$A$7:$A$5997, 0), MATCH(B32, Table1[[#Headers],[INDUCCIÓN DE INGRESO                     4HS  ]:[INTERACCIÓN PERS / EQUIP3]], 0)), "dd/mm/aaaa"),IF(INDEX(Table1[[INDUCCIÓN DE INGRESO                     4HS  ]:[INTERACCIÓN PERS / EQUIP3]], MATCH($B$3, TECHINT!$A$7:$A$5997, 0), MATCH(B32, Table1[[#Headers],[INDUCCIÓN DE INGRESO                     4HS  ]:[INTERACCIÓN PERS / EQUIP3]], 0))="","PENDIENTE", INDEX(Table1[[INDUCCIÓN DE INGRESO                     4HS  ]:[INTERACCIÓN PERS / EQUIP3]], MATCH($B$3, TECHINT!$A$7:$A$5997, 0), MATCH(B32, Table1[[#Headers],[INDUCCIÓN DE INGRESO                     4HS  ]:[INTERACCIÓN PERS / EQUIP3]], 0))))))</f>
        <v/>
      </c>
      <c r="F32" s="97"/>
      <c r="G32" s="97"/>
      <c r="H32" s="104"/>
    </row>
    <row r="33" spans="1:8" x14ac:dyDescent="0.35">
      <c r="A33" s="102"/>
      <c r="B33" s="131" t="str" cm="1">
        <f t="array" ref="B33">IFERROR( INDEX($B$4:$BI$4, SMALL($B$5:$BI$5, ROW(27:27))), "" )</f>
        <v/>
      </c>
      <c r="C33" s="131"/>
      <c r="D33" s="132"/>
      <c r="E33" s="110" t="str">
        <f>IF($B$3="","", IF(B33="","", IF( N(INDEX(Table1[[INDUCCIÓN DE INGRESO                     4HS  ]:[INTERACCIÓN PERS / EQUIP3]], MATCH($B$3, TECHINT!$A$7:$A$5997, 0), MATCH(B33, Table1[[#Headers],[INDUCCIÓN DE INGRESO                     4HS  ]:[INTERACCIÓN PERS / EQUIP3]], 0)))&gt;0,TEXT(INDEX(Table1[[INDUCCIÓN DE INGRESO                     4HS  ]:[INTERACCIÓN PERS / EQUIP3]], MATCH($B$3, TECHINT!$A$7:$A$5997, 0), MATCH(B33, Table1[[#Headers],[INDUCCIÓN DE INGRESO                     4HS  ]:[INTERACCIÓN PERS / EQUIP3]], 0)), "dd/mm/aaaa"),IF(INDEX(Table1[[INDUCCIÓN DE INGRESO                     4HS  ]:[INTERACCIÓN PERS / EQUIP3]], MATCH($B$3, TECHINT!$A$7:$A$5997, 0), MATCH(B33, Table1[[#Headers],[INDUCCIÓN DE INGRESO                     4HS  ]:[INTERACCIÓN PERS / EQUIP3]], 0))="","PENDIENTE", INDEX(Table1[[INDUCCIÓN DE INGRESO                     4HS  ]:[INTERACCIÓN PERS / EQUIP3]], MATCH($B$3, TECHINT!$A$7:$A$5997, 0), MATCH(B33, Table1[[#Headers],[INDUCCIÓN DE INGRESO                     4HS  ]:[INTERACCIÓN PERS / EQUIP3]], 0))))))</f>
        <v/>
      </c>
      <c r="F33" s="97"/>
      <c r="G33" s="97"/>
      <c r="H33" s="104"/>
    </row>
    <row r="34" spans="1:8" x14ac:dyDescent="0.35">
      <c r="A34" s="102"/>
      <c r="B34" s="131" t="str" cm="1">
        <f t="array" ref="B34">IFERROR( INDEX($B$4:$BI$4, SMALL($B$5:$BI$5, ROW(28:28))), "" )</f>
        <v/>
      </c>
      <c r="C34" s="131"/>
      <c r="D34" s="132"/>
      <c r="E34" s="110" t="str">
        <f>IF($B$3="","", IF(B34="","", IF( N(INDEX(Table1[[INDUCCIÓN DE INGRESO                     4HS  ]:[INTERACCIÓN PERS / EQUIP3]], MATCH($B$3, TECHINT!$A$7:$A$5997, 0), MATCH(B34, Table1[[#Headers],[INDUCCIÓN DE INGRESO                     4HS  ]:[INTERACCIÓN PERS / EQUIP3]], 0)))&gt;0,TEXT(INDEX(Table1[[INDUCCIÓN DE INGRESO                     4HS  ]:[INTERACCIÓN PERS / EQUIP3]], MATCH($B$3, TECHINT!$A$7:$A$5997, 0), MATCH(B34, Table1[[#Headers],[INDUCCIÓN DE INGRESO                     4HS  ]:[INTERACCIÓN PERS / EQUIP3]], 0)), "dd/mm/aaaa"),IF(INDEX(Table1[[INDUCCIÓN DE INGRESO                     4HS  ]:[INTERACCIÓN PERS / EQUIP3]], MATCH($B$3, TECHINT!$A$7:$A$5997, 0), MATCH(B34, Table1[[#Headers],[INDUCCIÓN DE INGRESO                     4HS  ]:[INTERACCIÓN PERS / EQUIP3]], 0))="","PENDIENTE", INDEX(Table1[[INDUCCIÓN DE INGRESO                     4HS  ]:[INTERACCIÓN PERS / EQUIP3]], MATCH($B$3, TECHINT!$A$7:$A$5997, 0), MATCH(B34, Table1[[#Headers],[INDUCCIÓN DE INGRESO                     4HS  ]:[INTERACCIÓN PERS / EQUIP3]], 0))))))</f>
        <v/>
      </c>
      <c r="F34" s="97"/>
      <c r="G34" s="97"/>
      <c r="H34" s="104"/>
    </row>
    <row r="35" spans="1:8" x14ac:dyDescent="0.35">
      <c r="A35" s="102"/>
      <c r="B35" s="131" t="str" cm="1">
        <f t="array" ref="B35">IFERROR( INDEX($B$4:$BI$4, SMALL($B$5:$BI$5, ROW(29:29))), "" )</f>
        <v/>
      </c>
      <c r="C35" s="131"/>
      <c r="D35" s="132"/>
      <c r="E35" s="110" t="str">
        <f>IF($B$3="","", IF(B35="","", IF( N(INDEX(Table1[[INDUCCIÓN DE INGRESO                     4HS  ]:[INTERACCIÓN PERS / EQUIP3]], MATCH($B$3, TECHINT!$A$7:$A$5997, 0), MATCH(B35, Table1[[#Headers],[INDUCCIÓN DE INGRESO                     4HS  ]:[INTERACCIÓN PERS / EQUIP3]], 0)))&gt;0,TEXT(INDEX(Table1[[INDUCCIÓN DE INGRESO                     4HS  ]:[INTERACCIÓN PERS / EQUIP3]], MATCH($B$3, TECHINT!$A$7:$A$5997, 0), MATCH(B35, Table1[[#Headers],[INDUCCIÓN DE INGRESO                     4HS  ]:[INTERACCIÓN PERS / EQUIP3]], 0)), "dd/mm/aaaa"),IF(INDEX(Table1[[INDUCCIÓN DE INGRESO                     4HS  ]:[INTERACCIÓN PERS / EQUIP3]], MATCH($B$3, TECHINT!$A$7:$A$5997, 0), MATCH(B35, Table1[[#Headers],[INDUCCIÓN DE INGRESO                     4HS  ]:[INTERACCIÓN PERS / EQUIP3]], 0))="","PENDIENTE", INDEX(Table1[[INDUCCIÓN DE INGRESO                     4HS  ]:[INTERACCIÓN PERS / EQUIP3]], MATCH($B$3, TECHINT!$A$7:$A$5997, 0), MATCH(B35, Table1[[#Headers],[INDUCCIÓN DE INGRESO                     4HS  ]:[INTERACCIÓN PERS / EQUIP3]], 0))))))</f>
        <v/>
      </c>
      <c r="F35" s="97"/>
      <c r="G35" s="97"/>
      <c r="H35" s="104"/>
    </row>
    <row r="36" spans="1:8" x14ac:dyDescent="0.35">
      <c r="A36" s="102"/>
      <c r="B36" s="131" t="str" cm="1">
        <f t="array" ref="B36">IFERROR( INDEX($B$4:$BI$4, SMALL($B$5:$BI$5, ROW(30:30))), "" )</f>
        <v/>
      </c>
      <c r="C36" s="131"/>
      <c r="D36" s="132"/>
      <c r="E36" s="110" t="str">
        <f>IF($B$3="","", IF(B36="","", IF( N(INDEX(Table1[[INDUCCIÓN DE INGRESO                     4HS  ]:[INTERACCIÓN PERS / EQUIP3]], MATCH($B$3, TECHINT!$A$7:$A$5997, 0), MATCH(B36, Table1[[#Headers],[INDUCCIÓN DE INGRESO                     4HS  ]:[INTERACCIÓN PERS / EQUIP3]], 0)))&gt;0,TEXT(INDEX(Table1[[INDUCCIÓN DE INGRESO                     4HS  ]:[INTERACCIÓN PERS / EQUIP3]], MATCH($B$3, TECHINT!$A$7:$A$5997, 0), MATCH(B36, Table1[[#Headers],[INDUCCIÓN DE INGRESO                     4HS  ]:[INTERACCIÓN PERS / EQUIP3]], 0)), "dd/mm/aaaa"),IF(INDEX(Table1[[INDUCCIÓN DE INGRESO                     4HS  ]:[INTERACCIÓN PERS / EQUIP3]], MATCH($B$3, TECHINT!$A$7:$A$5997, 0), MATCH(B36, Table1[[#Headers],[INDUCCIÓN DE INGRESO                     4HS  ]:[INTERACCIÓN PERS / EQUIP3]], 0))="","PENDIENTE", INDEX(Table1[[INDUCCIÓN DE INGRESO                     4HS  ]:[INTERACCIÓN PERS / EQUIP3]], MATCH($B$3, TECHINT!$A$7:$A$5997, 0), MATCH(B36, Table1[[#Headers],[INDUCCIÓN DE INGRESO                     4HS  ]:[INTERACCIÓN PERS / EQUIP3]], 0))))))</f>
        <v/>
      </c>
      <c r="F36" s="97"/>
      <c r="G36" s="97"/>
      <c r="H36" s="104"/>
    </row>
    <row r="37" spans="1:8" x14ac:dyDescent="0.35">
      <c r="A37" s="102"/>
      <c r="B37" s="131" t="str" cm="1">
        <f t="array" ref="B37">IFERROR( INDEX($B$4:$BI$4, SMALL($B$5:$BI$5, ROW(31:31))), "" )</f>
        <v/>
      </c>
      <c r="C37" s="131"/>
      <c r="D37" s="132"/>
      <c r="E37" s="110" t="str">
        <f>IF($B$3="","", IF(B37="","", IF( N(INDEX(Table1[[INDUCCIÓN DE INGRESO                     4HS  ]:[INTERACCIÓN PERS / EQUIP3]], MATCH($B$3, TECHINT!$A$7:$A$5997, 0), MATCH(B37, Table1[[#Headers],[INDUCCIÓN DE INGRESO                     4HS  ]:[INTERACCIÓN PERS / EQUIP3]], 0)))&gt;0,TEXT(INDEX(Table1[[INDUCCIÓN DE INGRESO                     4HS  ]:[INTERACCIÓN PERS / EQUIP3]], MATCH($B$3, TECHINT!$A$7:$A$5997, 0), MATCH(B37, Table1[[#Headers],[INDUCCIÓN DE INGRESO                     4HS  ]:[INTERACCIÓN PERS / EQUIP3]], 0)), "dd/mm/aaaa"),IF(INDEX(Table1[[INDUCCIÓN DE INGRESO                     4HS  ]:[INTERACCIÓN PERS / EQUIP3]], MATCH($B$3, TECHINT!$A$7:$A$5997, 0), MATCH(B37, Table1[[#Headers],[INDUCCIÓN DE INGRESO                     4HS  ]:[INTERACCIÓN PERS / EQUIP3]], 0))="","PENDIENTE", INDEX(Table1[[INDUCCIÓN DE INGRESO                     4HS  ]:[INTERACCIÓN PERS / EQUIP3]], MATCH($B$3, TECHINT!$A$7:$A$5997, 0), MATCH(B37, Table1[[#Headers],[INDUCCIÓN DE INGRESO                     4HS  ]:[INTERACCIÓN PERS / EQUIP3]], 0))))))</f>
        <v/>
      </c>
      <c r="F37" s="97"/>
      <c r="G37" s="97"/>
      <c r="H37" s="104"/>
    </row>
    <row r="38" spans="1:8" x14ac:dyDescent="0.35">
      <c r="A38" s="102"/>
      <c r="B38" s="131" t="str" cm="1">
        <f t="array" ref="B38">IFERROR( INDEX($B$4:$BI$4, SMALL($B$5:$BI$5, ROW(32:32))), "" )</f>
        <v/>
      </c>
      <c r="C38" s="131"/>
      <c r="D38" s="132"/>
      <c r="E38" s="110" t="str">
        <f>IF($B$3="","", IF(B38="","", IF( N(INDEX(Table1[[INDUCCIÓN DE INGRESO                     4HS  ]:[INTERACCIÓN PERS / EQUIP3]], MATCH($B$3, TECHINT!$A$7:$A$5997, 0), MATCH(B38, Table1[[#Headers],[INDUCCIÓN DE INGRESO                     4HS  ]:[INTERACCIÓN PERS / EQUIP3]], 0)))&gt;0,TEXT(INDEX(Table1[[INDUCCIÓN DE INGRESO                     4HS  ]:[INTERACCIÓN PERS / EQUIP3]], MATCH($B$3, TECHINT!$A$7:$A$5997, 0), MATCH(B38, Table1[[#Headers],[INDUCCIÓN DE INGRESO                     4HS  ]:[INTERACCIÓN PERS / EQUIP3]], 0)), "dd/mm/aaaa"),IF(INDEX(Table1[[INDUCCIÓN DE INGRESO                     4HS  ]:[INTERACCIÓN PERS / EQUIP3]], MATCH($B$3, TECHINT!$A$7:$A$5997, 0), MATCH(B38, Table1[[#Headers],[INDUCCIÓN DE INGRESO                     4HS  ]:[INTERACCIÓN PERS / EQUIP3]], 0))="","PENDIENTE", INDEX(Table1[[INDUCCIÓN DE INGRESO                     4HS  ]:[INTERACCIÓN PERS / EQUIP3]], MATCH($B$3, TECHINT!$A$7:$A$5997, 0), MATCH(B38, Table1[[#Headers],[INDUCCIÓN DE INGRESO                     4HS  ]:[INTERACCIÓN PERS / EQUIP3]], 0))))))</f>
        <v/>
      </c>
      <c r="F38" s="97"/>
      <c r="G38" s="97"/>
      <c r="H38" s="104"/>
    </row>
    <row r="39" spans="1:8" x14ac:dyDescent="0.35">
      <c r="A39" s="102"/>
      <c r="B39" s="131" t="str" cm="1">
        <f t="array" ref="B39">IFERROR( INDEX($B$4:$BI$4, SMALL($B$5:$BI$5, ROW(33:33))), "" )</f>
        <v/>
      </c>
      <c r="C39" s="131"/>
      <c r="D39" s="132"/>
      <c r="E39" s="110" t="str">
        <f>IF($B$3="","", IF(B39="","", IF( N(INDEX(Table1[[INDUCCIÓN DE INGRESO                     4HS  ]:[INTERACCIÓN PERS / EQUIP3]], MATCH($B$3, TECHINT!$A$7:$A$5997, 0), MATCH(B39, Table1[[#Headers],[INDUCCIÓN DE INGRESO                     4HS  ]:[INTERACCIÓN PERS / EQUIP3]], 0)))&gt;0,TEXT(INDEX(Table1[[INDUCCIÓN DE INGRESO                     4HS  ]:[INTERACCIÓN PERS / EQUIP3]], MATCH($B$3, TECHINT!$A$7:$A$5997, 0), MATCH(B39, Table1[[#Headers],[INDUCCIÓN DE INGRESO                     4HS  ]:[INTERACCIÓN PERS / EQUIP3]], 0)), "dd/mm/aaaa"),IF(INDEX(Table1[[INDUCCIÓN DE INGRESO                     4HS  ]:[INTERACCIÓN PERS / EQUIP3]], MATCH($B$3, TECHINT!$A$7:$A$5997, 0), MATCH(B39, Table1[[#Headers],[INDUCCIÓN DE INGRESO                     4HS  ]:[INTERACCIÓN PERS / EQUIP3]], 0))="","PENDIENTE", INDEX(Table1[[INDUCCIÓN DE INGRESO                     4HS  ]:[INTERACCIÓN PERS / EQUIP3]], MATCH($B$3, TECHINT!$A$7:$A$5997, 0), MATCH(B39, Table1[[#Headers],[INDUCCIÓN DE INGRESO                     4HS  ]:[INTERACCIÓN PERS / EQUIP3]], 0))))))</f>
        <v/>
      </c>
      <c r="F39" s="97"/>
      <c r="G39" s="97"/>
      <c r="H39" s="104" t="str" cm="1">
        <f t="array" ref="H39">IFERROR(
  IF(ISNUMBER(INDEX(#REF!, MATCH($B$3, TECHINT!$B$7:$B$999, 0), COLUMN(E37)-COLUMN(#REF!)+1)),
     TEXT(INDEX(#REF!, MATCH($B$3, TECHINT!$B$7:$B$999, 0), COLUMN(E37)-COLUMN(#REF!)+1),"dd/mm/aaaa"),
     INDEX(#REF!, MATCH($B$3, TECHINT!$B$7:$B$999, 0), COLUMN(E37)-COLUMN(#REF!)+1)
  ),
"")</f>
        <v/>
      </c>
    </row>
    <row r="40" spans="1:8" x14ac:dyDescent="0.35">
      <c r="A40" s="102"/>
      <c r="B40" s="131" t="str" cm="1">
        <f t="array" ref="B40">IFERROR( INDEX($B$4:$BI$4, SMALL($B$5:$BI$5, ROW(34:34))), "" )</f>
        <v/>
      </c>
      <c r="C40" s="131"/>
      <c r="D40" s="132"/>
      <c r="E40" s="110" t="str">
        <f>IF($B$3="","", IF(B40="","", IF( N(INDEX(Table1[[INDUCCIÓN DE INGRESO                     4HS  ]:[INTERACCIÓN PERS / EQUIP3]], MATCH($B$3, TECHINT!$A$7:$A$5997, 0), MATCH(B40, Table1[[#Headers],[INDUCCIÓN DE INGRESO                     4HS  ]:[INTERACCIÓN PERS / EQUIP3]], 0)))&gt;0,TEXT(INDEX(Table1[[INDUCCIÓN DE INGRESO                     4HS  ]:[INTERACCIÓN PERS / EQUIP3]], MATCH($B$3, TECHINT!$A$7:$A$5997, 0), MATCH(B40, Table1[[#Headers],[INDUCCIÓN DE INGRESO                     4HS  ]:[INTERACCIÓN PERS / EQUIP3]], 0)), "dd/mm/aaaa"),IF(INDEX(Table1[[INDUCCIÓN DE INGRESO                     4HS  ]:[INTERACCIÓN PERS / EQUIP3]], MATCH($B$3, TECHINT!$A$7:$A$5997, 0), MATCH(B40, Table1[[#Headers],[INDUCCIÓN DE INGRESO                     4HS  ]:[INTERACCIÓN PERS / EQUIP3]], 0))="","PENDIENTE", INDEX(Table1[[INDUCCIÓN DE INGRESO                     4HS  ]:[INTERACCIÓN PERS / EQUIP3]], MATCH($B$3, TECHINT!$A$7:$A$5997, 0), MATCH(B40, Table1[[#Headers],[INDUCCIÓN DE INGRESO                     4HS  ]:[INTERACCIÓN PERS / EQUIP3]], 0))))))</f>
        <v/>
      </c>
      <c r="F40" s="97"/>
      <c r="G40" s="97"/>
      <c r="H40" s="104" t="str" cm="1">
        <f t="array" ref="H40">IFERROR(
  IF(ISNUMBER(INDEX(#REF!, MATCH($B$3, TECHINT!$B$7:$B$999, 0), COLUMN(E38)-COLUMN(#REF!)+1)),
     TEXT(INDEX(#REF!, MATCH($B$3, TECHINT!$B$7:$B$999, 0), COLUMN(E38)-COLUMN(#REF!)+1),"dd/mm/aaaa"),
     INDEX(#REF!, MATCH($B$3, TECHINT!$B$7:$B$999, 0), COLUMN(E38)-COLUMN(#REF!)+1)
  ),
"")</f>
        <v/>
      </c>
    </row>
    <row r="41" spans="1:8" x14ac:dyDescent="0.35">
      <c r="A41" s="102"/>
      <c r="B41" s="131" t="str" cm="1">
        <f t="array" ref="B41">IFERROR( INDEX($B$4:$BI$4, SMALL($B$5:$BI$5, ROW(35:35))), "" )</f>
        <v/>
      </c>
      <c r="C41" s="131"/>
      <c r="D41" s="132"/>
      <c r="E41" s="110" t="str">
        <f>IF($B$3="","", IF(B41="","", IF( N(INDEX(Table1[[INDUCCIÓN DE INGRESO                     4HS  ]:[INTERACCIÓN PERS / EQUIP3]], MATCH($B$3, TECHINT!$A$7:$A$5997, 0), MATCH(B41, Table1[[#Headers],[INDUCCIÓN DE INGRESO                     4HS  ]:[INTERACCIÓN PERS / EQUIP3]], 0)))&gt;0,TEXT(INDEX(Table1[[INDUCCIÓN DE INGRESO                     4HS  ]:[INTERACCIÓN PERS / EQUIP3]], MATCH($B$3, TECHINT!$A$7:$A$5997, 0), MATCH(B41, Table1[[#Headers],[INDUCCIÓN DE INGRESO                     4HS  ]:[INTERACCIÓN PERS / EQUIP3]], 0)), "dd/mm/aaaa"),IF(INDEX(Table1[[INDUCCIÓN DE INGRESO                     4HS  ]:[INTERACCIÓN PERS / EQUIP3]], MATCH($B$3, TECHINT!$A$7:$A$5997, 0), MATCH(B41, Table1[[#Headers],[INDUCCIÓN DE INGRESO                     4HS  ]:[INTERACCIÓN PERS / EQUIP3]], 0))="","PENDIENTE", INDEX(Table1[[INDUCCIÓN DE INGRESO                     4HS  ]:[INTERACCIÓN PERS / EQUIP3]], MATCH($B$3, TECHINT!$A$7:$A$5997, 0), MATCH(B41, Table1[[#Headers],[INDUCCIÓN DE INGRESO                     4HS  ]:[INTERACCIÓN PERS / EQUIP3]], 0))))))</f>
        <v/>
      </c>
      <c r="F41" s="97"/>
      <c r="G41" s="97"/>
      <c r="H41" s="104" t="str" cm="1">
        <f t="array" ref="H41">IFERROR(
  IF(ISNUMBER(INDEX(#REF!, MATCH($B$3, TECHINT!$B$7:$B$999, 0), COLUMN(E39)-COLUMN(#REF!)+1)),
     TEXT(INDEX(#REF!, MATCH($B$3, TECHINT!$B$7:$B$999, 0), COLUMN(E39)-COLUMN(#REF!)+1),"dd/mm/aaaa"),
     INDEX(#REF!, MATCH($B$3, TECHINT!$B$7:$B$999, 0), COLUMN(E39)-COLUMN(#REF!)+1)
  ),
"")</f>
        <v/>
      </c>
    </row>
    <row r="42" spans="1:8" x14ac:dyDescent="0.35">
      <c r="A42" s="102"/>
      <c r="B42" s="131" t="str" cm="1">
        <f t="array" ref="B42">IFERROR( INDEX($B$4:$BI$4, SMALL($B$5:$BI$5, ROW(36:36))), "" )</f>
        <v/>
      </c>
      <c r="C42" s="131"/>
      <c r="D42" s="132"/>
      <c r="E42" s="110" t="str">
        <f>IF($B$3="","", IF(B42="","", IF( N(INDEX(Table1[[INDUCCIÓN DE INGRESO                     4HS  ]:[INTERACCIÓN PERS / EQUIP3]], MATCH($B$3, TECHINT!$A$7:$A$5997, 0), MATCH(B42, Table1[[#Headers],[INDUCCIÓN DE INGRESO                     4HS  ]:[INTERACCIÓN PERS / EQUIP3]], 0)))&gt;0,TEXT(INDEX(Table1[[INDUCCIÓN DE INGRESO                     4HS  ]:[INTERACCIÓN PERS / EQUIP3]], MATCH($B$3, TECHINT!$A$7:$A$5997, 0), MATCH(B42, Table1[[#Headers],[INDUCCIÓN DE INGRESO                     4HS  ]:[INTERACCIÓN PERS / EQUIP3]], 0)), "dd/mm/aaaa"),IF(INDEX(Table1[[INDUCCIÓN DE INGRESO                     4HS  ]:[INTERACCIÓN PERS / EQUIP3]], MATCH($B$3, TECHINT!$A$7:$A$5997, 0), MATCH(B42, Table1[[#Headers],[INDUCCIÓN DE INGRESO                     4HS  ]:[INTERACCIÓN PERS / EQUIP3]], 0))="","PENDIENTE", INDEX(Table1[[INDUCCIÓN DE INGRESO                     4HS  ]:[INTERACCIÓN PERS / EQUIP3]], MATCH($B$3, TECHINT!$A$7:$A$5997, 0), MATCH(B42, Table1[[#Headers],[INDUCCIÓN DE INGRESO                     4HS  ]:[INTERACCIÓN PERS / EQUIP3]], 0))))))</f>
        <v/>
      </c>
      <c r="F42" s="97"/>
      <c r="G42" s="97"/>
      <c r="H42" s="104" t="str" cm="1">
        <f t="array" ref="H42">IFERROR(
  IF(ISNUMBER(INDEX(#REF!, MATCH($B$3, TECHINT!$B$7:$B$999, 0), COLUMN(E40)-COLUMN(#REF!)+1)),
     TEXT(INDEX(#REF!, MATCH($B$3, TECHINT!$B$7:$B$999, 0), COLUMN(E40)-COLUMN(#REF!)+1),"dd/mm/aaaa"),
     INDEX(#REF!, MATCH($B$3, TECHINT!$B$7:$B$999, 0), COLUMN(E40)-COLUMN(#REF!)+1)
  ),
"")</f>
        <v/>
      </c>
    </row>
    <row r="43" spans="1:8" x14ac:dyDescent="0.35">
      <c r="A43" s="102"/>
      <c r="B43" s="131" t="str" cm="1">
        <f t="array" ref="B43">IFERROR( INDEX($B$4:$BI$4, SMALL($B$5:$BI$5, ROW(37:37))), "" )</f>
        <v/>
      </c>
      <c r="C43" s="131"/>
      <c r="D43" s="132"/>
      <c r="E43" s="110" t="str">
        <f>IF($B$3="","", IF(B43="","", IF( N(INDEX(Table1[[INDUCCIÓN DE INGRESO                     4HS  ]:[INTERACCIÓN PERS / EQUIP3]], MATCH($B$3, TECHINT!$A$7:$A$5997, 0), MATCH(B43, Table1[[#Headers],[INDUCCIÓN DE INGRESO                     4HS  ]:[INTERACCIÓN PERS / EQUIP3]], 0)))&gt;0,TEXT(INDEX(Table1[[INDUCCIÓN DE INGRESO                     4HS  ]:[INTERACCIÓN PERS / EQUIP3]], MATCH($B$3, TECHINT!$A$7:$A$5997, 0), MATCH(B43, Table1[[#Headers],[INDUCCIÓN DE INGRESO                     4HS  ]:[INTERACCIÓN PERS / EQUIP3]], 0)), "dd/mm/aaaa"),IF(INDEX(Table1[[INDUCCIÓN DE INGRESO                     4HS  ]:[INTERACCIÓN PERS / EQUIP3]], MATCH($B$3, TECHINT!$A$7:$A$5997, 0), MATCH(B43, Table1[[#Headers],[INDUCCIÓN DE INGRESO                     4HS  ]:[INTERACCIÓN PERS / EQUIP3]], 0))="","PENDIENTE", INDEX(Table1[[INDUCCIÓN DE INGRESO                     4HS  ]:[INTERACCIÓN PERS / EQUIP3]], MATCH($B$3, TECHINT!$A$7:$A$5997, 0), MATCH(B43, Table1[[#Headers],[INDUCCIÓN DE INGRESO                     4HS  ]:[INTERACCIÓN PERS / EQUIP3]], 0))))))</f>
        <v/>
      </c>
      <c r="F43" s="97"/>
      <c r="G43" s="97"/>
      <c r="H43" s="104" t="str" cm="1">
        <f t="array" ref="H43">IFERROR(
  IF(ISNUMBER(INDEX(#REF!, MATCH($B$3, TECHINT!$B$7:$B$999, 0), COLUMN(E41)-COLUMN(#REF!)+1)),
     TEXT(INDEX(#REF!, MATCH($B$3, TECHINT!$B$7:$B$999, 0), COLUMN(E41)-COLUMN(#REF!)+1),"dd/mm/aaaa"),
     INDEX(#REF!, MATCH($B$3, TECHINT!$B$7:$B$999, 0), COLUMN(E41)-COLUMN(#REF!)+1)
  ),
"")</f>
        <v/>
      </c>
    </row>
    <row r="44" spans="1:8" x14ac:dyDescent="0.35">
      <c r="A44" s="102"/>
      <c r="B44" s="131" t="str" cm="1">
        <f t="array" ref="B44">IFERROR( INDEX($B$4:$BI$4, SMALL($B$5:$BI$5, ROW(38:38))), "" )</f>
        <v/>
      </c>
      <c r="C44" s="131"/>
      <c r="D44" s="132"/>
      <c r="E44" s="110" t="str">
        <f>IF($B$3="","", IF(B44="","", IF( N(INDEX(Table1[[INDUCCIÓN DE INGRESO                     4HS  ]:[INTERACCIÓN PERS / EQUIP3]], MATCH($B$3, TECHINT!$A$7:$A$5997, 0), MATCH(B44, Table1[[#Headers],[INDUCCIÓN DE INGRESO                     4HS  ]:[INTERACCIÓN PERS / EQUIP3]], 0)))&gt;0,TEXT(INDEX(Table1[[INDUCCIÓN DE INGRESO                     4HS  ]:[INTERACCIÓN PERS / EQUIP3]], MATCH($B$3, TECHINT!$A$7:$A$5997, 0), MATCH(B44, Table1[[#Headers],[INDUCCIÓN DE INGRESO                     4HS  ]:[INTERACCIÓN PERS / EQUIP3]], 0)), "dd/mm/aaaa"),IF(INDEX(Table1[[INDUCCIÓN DE INGRESO                     4HS  ]:[INTERACCIÓN PERS / EQUIP3]], MATCH($B$3, TECHINT!$A$7:$A$5997, 0), MATCH(B44, Table1[[#Headers],[INDUCCIÓN DE INGRESO                     4HS  ]:[INTERACCIÓN PERS / EQUIP3]], 0))="","PENDIENTE", INDEX(Table1[[INDUCCIÓN DE INGRESO                     4HS  ]:[INTERACCIÓN PERS / EQUIP3]], MATCH($B$3, TECHINT!$A$7:$A$5997, 0), MATCH(B44, Table1[[#Headers],[INDUCCIÓN DE INGRESO                     4HS  ]:[INTERACCIÓN PERS / EQUIP3]], 0))))))</f>
        <v/>
      </c>
      <c r="F44" s="97"/>
      <c r="G44" s="97"/>
      <c r="H44" s="104" t="str" cm="1">
        <f t="array" ref="H44">IFERROR(
  IF(ISNUMBER(INDEX(#REF!, MATCH($B$3, TECHINT!$B$7:$B$999, 0), COLUMN(E42)-COLUMN(#REF!)+1)),
     TEXT(INDEX(#REF!, MATCH($B$3, TECHINT!$B$7:$B$999, 0), COLUMN(E42)-COLUMN(#REF!)+1),"dd/mm/aaaa"),
     INDEX(#REF!, MATCH($B$3, TECHINT!$B$7:$B$999, 0), COLUMN(E42)-COLUMN(#REF!)+1)
  ),
"")</f>
        <v/>
      </c>
    </row>
    <row r="45" spans="1:8" x14ac:dyDescent="0.35">
      <c r="A45" s="102"/>
      <c r="B45" s="131" t="str" cm="1">
        <f t="array" ref="B45">IFERROR( INDEX($B$4:$BI$4, SMALL($B$5:$BI$5, ROW(39:39))), "" )</f>
        <v/>
      </c>
      <c r="C45" s="131"/>
      <c r="D45" s="132"/>
      <c r="E45" s="110" t="str">
        <f>IF($B$3="","", IF(B45="","", IF( N(INDEX(Table1[[INDUCCIÓN DE INGRESO                     4HS  ]:[INTERACCIÓN PERS / EQUIP3]], MATCH($B$3, TECHINT!$A$7:$A$5997, 0), MATCH(B45, Table1[[#Headers],[INDUCCIÓN DE INGRESO                     4HS  ]:[INTERACCIÓN PERS / EQUIP3]], 0)))&gt;0,TEXT(INDEX(Table1[[INDUCCIÓN DE INGRESO                     4HS  ]:[INTERACCIÓN PERS / EQUIP3]], MATCH($B$3, TECHINT!$A$7:$A$5997, 0), MATCH(B45, Table1[[#Headers],[INDUCCIÓN DE INGRESO                     4HS  ]:[INTERACCIÓN PERS / EQUIP3]], 0)), "dd/mm/aaaa"),IF(INDEX(Table1[[INDUCCIÓN DE INGRESO                     4HS  ]:[INTERACCIÓN PERS / EQUIP3]], MATCH($B$3, TECHINT!$A$7:$A$5997, 0), MATCH(B45, Table1[[#Headers],[INDUCCIÓN DE INGRESO                     4HS  ]:[INTERACCIÓN PERS / EQUIP3]], 0))="","PENDIENTE", INDEX(Table1[[INDUCCIÓN DE INGRESO                     4HS  ]:[INTERACCIÓN PERS / EQUIP3]], MATCH($B$3, TECHINT!$A$7:$A$5997, 0), MATCH(B45, Table1[[#Headers],[INDUCCIÓN DE INGRESO                     4HS  ]:[INTERACCIÓN PERS / EQUIP3]], 0))))))</f>
        <v/>
      </c>
      <c r="F45" s="97"/>
      <c r="G45" s="97"/>
      <c r="H45" s="104" t="str" cm="1">
        <f t="array" ref="H45">IFERROR(
  IF(ISNUMBER(INDEX(#REF!, MATCH($B$3, TECHINT!$B$7:$B$999, 0), COLUMN(E43)-COLUMN(#REF!)+1)),
     TEXT(INDEX(#REF!, MATCH($B$3, TECHINT!$B$7:$B$999, 0), COLUMN(E43)-COLUMN(#REF!)+1),"dd/mm/aaaa"),
     INDEX(#REF!, MATCH($B$3, TECHINT!$B$7:$B$999, 0), COLUMN(E43)-COLUMN(#REF!)+1)
  ),
"")</f>
        <v/>
      </c>
    </row>
    <row r="46" spans="1:8" x14ac:dyDescent="0.35">
      <c r="A46" s="102"/>
      <c r="B46" s="131" t="str" cm="1">
        <f t="array" ref="B46">IFERROR( INDEX($B$4:$BI$4, SMALL($B$5:$BI$5, ROW(40:40))), "" )</f>
        <v/>
      </c>
      <c r="C46" s="131"/>
      <c r="D46" s="132"/>
      <c r="E46" s="110" t="str">
        <f>IF($B$3="","", IF(B46="","", IF( N(INDEX(Table1[[INDUCCIÓN DE INGRESO                     4HS  ]:[INTERACCIÓN PERS / EQUIP3]], MATCH($B$3, TECHINT!$A$7:$A$5997, 0), MATCH(B46, Table1[[#Headers],[INDUCCIÓN DE INGRESO                     4HS  ]:[INTERACCIÓN PERS / EQUIP3]], 0)))&gt;0,TEXT(INDEX(Table1[[INDUCCIÓN DE INGRESO                     4HS  ]:[INTERACCIÓN PERS / EQUIP3]], MATCH($B$3, TECHINT!$A$7:$A$5997, 0), MATCH(B46, Table1[[#Headers],[INDUCCIÓN DE INGRESO                     4HS  ]:[INTERACCIÓN PERS / EQUIP3]], 0)), "dd/mm/aaaa"),IF(INDEX(Table1[[INDUCCIÓN DE INGRESO                     4HS  ]:[INTERACCIÓN PERS / EQUIP3]], MATCH($B$3, TECHINT!$A$7:$A$5997, 0), MATCH(B46, Table1[[#Headers],[INDUCCIÓN DE INGRESO                     4HS  ]:[INTERACCIÓN PERS / EQUIP3]], 0))="","PENDIENTE", INDEX(Table1[[INDUCCIÓN DE INGRESO                     4HS  ]:[INTERACCIÓN PERS / EQUIP3]], MATCH($B$3, TECHINT!$A$7:$A$5997, 0), MATCH(B46, Table1[[#Headers],[INDUCCIÓN DE INGRESO                     4HS  ]:[INTERACCIÓN PERS / EQUIP3]], 0))))))</f>
        <v/>
      </c>
      <c r="F46" s="97"/>
      <c r="G46" s="97"/>
      <c r="H46" s="104" t="str" cm="1">
        <f t="array" ref="H46">IFERROR(
  IF(ISNUMBER(INDEX(#REF!, MATCH($B$3, TECHINT!$B$7:$B$999, 0), COLUMN(E44)-COLUMN(#REF!)+1)),
     TEXT(INDEX(#REF!, MATCH($B$3, TECHINT!$B$7:$B$999, 0), COLUMN(E44)-COLUMN(#REF!)+1),"dd/mm/aaaa"),
     INDEX(#REF!, MATCH($B$3, TECHINT!$B$7:$B$999, 0), COLUMN(E44)-COLUMN(#REF!)+1)
  ),
"")</f>
        <v/>
      </c>
    </row>
    <row r="47" spans="1:8" x14ac:dyDescent="0.35">
      <c r="A47" s="102"/>
      <c r="B47" s="131" t="str" cm="1">
        <f t="array" ref="B47">IFERROR( INDEX($B$4:$BI$4, SMALL($B$5:$BI$5, ROW(41:41))), "" )</f>
        <v/>
      </c>
      <c r="C47" s="131"/>
      <c r="D47" s="132"/>
      <c r="E47" s="110" t="str">
        <f>IF($B$3="","", IF(B47="","", IF( N(INDEX(Table1[[INDUCCIÓN DE INGRESO                     4HS  ]:[INTERACCIÓN PERS / EQUIP3]], MATCH($B$3, TECHINT!$A$7:$A$5997, 0), MATCH(B47, Table1[[#Headers],[INDUCCIÓN DE INGRESO                     4HS  ]:[INTERACCIÓN PERS / EQUIP3]], 0)))&gt;0,TEXT(INDEX(Table1[[INDUCCIÓN DE INGRESO                     4HS  ]:[INTERACCIÓN PERS / EQUIP3]], MATCH($B$3, TECHINT!$A$7:$A$5997, 0), MATCH(B47, Table1[[#Headers],[INDUCCIÓN DE INGRESO                     4HS  ]:[INTERACCIÓN PERS / EQUIP3]], 0)), "dd/mm/aaaa"),IF(INDEX(Table1[[INDUCCIÓN DE INGRESO                     4HS  ]:[INTERACCIÓN PERS / EQUIP3]], MATCH($B$3, TECHINT!$A$7:$A$5997, 0), MATCH(B47, Table1[[#Headers],[INDUCCIÓN DE INGRESO                     4HS  ]:[INTERACCIÓN PERS / EQUIP3]], 0))="","PENDIENTE", INDEX(Table1[[INDUCCIÓN DE INGRESO                     4HS  ]:[INTERACCIÓN PERS / EQUIP3]], MATCH($B$3, TECHINT!$A$7:$A$5997, 0), MATCH(B47, Table1[[#Headers],[INDUCCIÓN DE INGRESO                     4HS  ]:[INTERACCIÓN PERS / EQUIP3]], 0))))))</f>
        <v/>
      </c>
      <c r="F47" s="97"/>
      <c r="G47" s="97"/>
      <c r="H47" s="104" t="str" cm="1">
        <f t="array" ref="H47">IFERROR(
  IF(ISNUMBER(INDEX(#REF!, MATCH($B$3, TECHINT!$B$7:$B$999, 0), COLUMN(E45)-COLUMN(#REF!)+1)),
     TEXT(INDEX(#REF!, MATCH($B$3, TECHINT!$B$7:$B$999, 0), COLUMN(E45)-COLUMN(#REF!)+1),"dd/mm/aaaa"),
     INDEX(#REF!, MATCH($B$3, TECHINT!$B$7:$B$999, 0), COLUMN(E45)-COLUMN(#REF!)+1)
  ),
"")</f>
        <v/>
      </c>
    </row>
    <row r="48" spans="1:8" x14ac:dyDescent="0.35">
      <c r="A48" s="102"/>
      <c r="B48" s="131" t="str" cm="1">
        <f t="array" ref="B48">IFERROR( INDEX($B$4:$BI$4, SMALL($B$5:$BI$5, ROW(42:42))), "" )</f>
        <v/>
      </c>
      <c r="C48" s="131"/>
      <c r="D48" s="132"/>
      <c r="E48" s="110" t="str">
        <f>IF($B$3="","", IF(B48="","", IF( N(INDEX(Table1[[INDUCCIÓN DE INGRESO                     4HS  ]:[INTERACCIÓN PERS / EQUIP3]], MATCH($B$3, TECHINT!$A$7:$A$5997, 0), MATCH(B48, Table1[[#Headers],[INDUCCIÓN DE INGRESO                     4HS  ]:[INTERACCIÓN PERS / EQUIP3]], 0)))&gt;0,TEXT(INDEX(Table1[[INDUCCIÓN DE INGRESO                     4HS  ]:[INTERACCIÓN PERS / EQUIP3]], MATCH($B$3, TECHINT!$A$7:$A$5997, 0), MATCH(B48, Table1[[#Headers],[INDUCCIÓN DE INGRESO                     4HS  ]:[INTERACCIÓN PERS / EQUIP3]], 0)), "dd/mm/aaaa"),IF(INDEX(Table1[[INDUCCIÓN DE INGRESO                     4HS  ]:[INTERACCIÓN PERS / EQUIP3]], MATCH($B$3, TECHINT!$A$7:$A$5997, 0), MATCH(B48, Table1[[#Headers],[INDUCCIÓN DE INGRESO                     4HS  ]:[INTERACCIÓN PERS / EQUIP3]], 0))="","PENDIENTE", INDEX(Table1[[INDUCCIÓN DE INGRESO                     4HS  ]:[INTERACCIÓN PERS / EQUIP3]], MATCH($B$3, TECHINT!$A$7:$A$5997, 0), MATCH(B48, Table1[[#Headers],[INDUCCIÓN DE INGRESO                     4HS  ]:[INTERACCIÓN PERS / EQUIP3]], 0))))))</f>
        <v/>
      </c>
      <c r="F48" s="97"/>
      <c r="G48" s="97"/>
      <c r="H48" s="104" t="str" cm="1">
        <f t="array" ref="H48">IFERROR(
  IF(ISNUMBER(INDEX(#REF!, MATCH($B$3, TECHINT!$B$7:$B$999, 0), COLUMN(E46)-COLUMN(#REF!)+1)),
     TEXT(INDEX(#REF!, MATCH($B$3, TECHINT!$B$7:$B$999, 0), COLUMN(E46)-COLUMN(#REF!)+1),"dd/mm/aaaa"),
     INDEX(#REF!, MATCH($B$3, TECHINT!$B$7:$B$999, 0), COLUMN(E46)-COLUMN(#REF!)+1)
  ),
"")</f>
        <v/>
      </c>
    </row>
    <row r="49" spans="1:8" x14ac:dyDescent="0.35">
      <c r="A49" s="102"/>
      <c r="B49" s="131" t="str" cm="1">
        <f t="array" ref="B49">IFERROR( INDEX($B$4:$BI$4, SMALL($B$5:$BI$5, ROW(43:43))), "" )</f>
        <v/>
      </c>
      <c r="C49" s="131"/>
      <c r="D49" s="132"/>
      <c r="E49" s="110" t="str">
        <f>IF($B$3="","", IF(B49="","", IF( N(INDEX(Table1[[INDUCCIÓN DE INGRESO                     4HS  ]:[INTERACCIÓN PERS / EQUIP3]], MATCH($B$3, TECHINT!$A$7:$A$5997, 0), MATCH(B49, Table1[[#Headers],[INDUCCIÓN DE INGRESO                     4HS  ]:[INTERACCIÓN PERS / EQUIP3]], 0)))&gt;0,TEXT(INDEX(Table1[[INDUCCIÓN DE INGRESO                     4HS  ]:[INTERACCIÓN PERS / EQUIP3]], MATCH($B$3, TECHINT!$A$7:$A$5997, 0), MATCH(B49, Table1[[#Headers],[INDUCCIÓN DE INGRESO                     4HS  ]:[INTERACCIÓN PERS / EQUIP3]], 0)), "dd/mm/aaaa"),IF(INDEX(Table1[[INDUCCIÓN DE INGRESO                     4HS  ]:[INTERACCIÓN PERS / EQUIP3]], MATCH($B$3, TECHINT!$A$7:$A$5997, 0), MATCH(B49, Table1[[#Headers],[INDUCCIÓN DE INGRESO                     4HS  ]:[INTERACCIÓN PERS / EQUIP3]], 0))="","PENDIENTE", INDEX(Table1[[INDUCCIÓN DE INGRESO                     4HS  ]:[INTERACCIÓN PERS / EQUIP3]], MATCH($B$3, TECHINT!$A$7:$A$5997, 0), MATCH(B49, Table1[[#Headers],[INDUCCIÓN DE INGRESO                     4HS  ]:[INTERACCIÓN PERS / EQUIP3]], 0))))))</f>
        <v/>
      </c>
      <c r="F49" s="97"/>
      <c r="G49" s="97"/>
      <c r="H49" s="104" t="str" cm="1">
        <f t="array" ref="H49">IFERROR(
  IF(ISNUMBER(INDEX(#REF!, MATCH($B$3, TECHINT!$B$7:$B$999, 0), COLUMN(E47)-COLUMN(#REF!)+1)),
     TEXT(INDEX(#REF!, MATCH($B$3, TECHINT!$B$7:$B$999, 0), COLUMN(E47)-COLUMN(#REF!)+1),"dd/mm/aaaa"),
     INDEX(#REF!, MATCH($B$3, TECHINT!$B$7:$B$999, 0), COLUMN(E47)-COLUMN(#REF!)+1)
  ),
"")</f>
        <v/>
      </c>
    </row>
    <row r="50" spans="1:8" x14ac:dyDescent="0.35">
      <c r="A50" s="102"/>
      <c r="B50" s="131" t="str" cm="1">
        <f t="array" ref="B50">IFERROR( INDEX($B$4:$BI$4, SMALL($B$5:$BI$5, ROW(44:44))), "" )</f>
        <v/>
      </c>
      <c r="C50" s="131"/>
      <c r="D50" s="132"/>
      <c r="E50" s="110" t="str">
        <f>IF($B$3="","", IF(B50="","", IF( N(INDEX(Table1[[INDUCCIÓN DE INGRESO                     4HS  ]:[INTERACCIÓN PERS / EQUIP3]], MATCH($B$3, TECHINT!$A$7:$A$5997, 0), MATCH(B50, Table1[[#Headers],[INDUCCIÓN DE INGRESO                     4HS  ]:[INTERACCIÓN PERS / EQUIP3]], 0)))&gt;0,TEXT(INDEX(Table1[[INDUCCIÓN DE INGRESO                     4HS  ]:[INTERACCIÓN PERS / EQUIP3]], MATCH($B$3, TECHINT!$A$7:$A$5997, 0), MATCH(B50, Table1[[#Headers],[INDUCCIÓN DE INGRESO                     4HS  ]:[INTERACCIÓN PERS / EQUIP3]], 0)), "dd/mm/aaaa"),IF(INDEX(Table1[[INDUCCIÓN DE INGRESO                     4HS  ]:[INTERACCIÓN PERS / EQUIP3]], MATCH($B$3, TECHINT!$A$7:$A$5997, 0), MATCH(B50, Table1[[#Headers],[INDUCCIÓN DE INGRESO                     4HS  ]:[INTERACCIÓN PERS / EQUIP3]], 0))="","PENDIENTE", INDEX(Table1[[INDUCCIÓN DE INGRESO                     4HS  ]:[INTERACCIÓN PERS / EQUIP3]], MATCH($B$3, TECHINT!$A$7:$A$5997, 0), MATCH(B50, Table1[[#Headers],[INDUCCIÓN DE INGRESO                     4HS  ]:[INTERACCIÓN PERS / EQUIP3]], 0))))))</f>
        <v/>
      </c>
      <c r="F50" s="97"/>
      <c r="G50" s="97"/>
      <c r="H50" s="104" t="str" cm="1">
        <f t="array" ref="H50">IFERROR(
  IF(ISNUMBER(INDEX(#REF!, MATCH($B$3, TECHINT!$B$7:$B$999, 0), COLUMN(E48)-COLUMN(#REF!)+1)),
     TEXT(INDEX(#REF!, MATCH($B$3, TECHINT!$B$7:$B$999, 0), COLUMN(E48)-COLUMN(#REF!)+1),"dd/mm/aaaa"),
     INDEX(#REF!, MATCH($B$3, TECHINT!$B$7:$B$999, 0), COLUMN(E48)-COLUMN(#REF!)+1)
  ),
"")</f>
        <v/>
      </c>
    </row>
    <row r="51" spans="1:8" x14ac:dyDescent="0.35">
      <c r="A51" s="102"/>
      <c r="B51" s="131" t="str" cm="1">
        <f t="array" ref="B51">IFERROR( INDEX($B$4:$BI$4, SMALL($B$5:$BI$5, ROW(45:45))), "" )</f>
        <v/>
      </c>
      <c r="C51" s="131"/>
      <c r="D51" s="132"/>
      <c r="E51" s="110" t="str">
        <f>IF($B$3="","", IF(B51="","", IF( N(INDEX(Table1[[INDUCCIÓN DE INGRESO                     4HS  ]:[INTERACCIÓN PERS / EQUIP3]], MATCH($B$3, TECHINT!$A$7:$A$5997, 0), MATCH(B51, Table1[[#Headers],[INDUCCIÓN DE INGRESO                     4HS  ]:[INTERACCIÓN PERS / EQUIP3]], 0)))&gt;0,TEXT(INDEX(Table1[[INDUCCIÓN DE INGRESO                     4HS  ]:[INTERACCIÓN PERS / EQUIP3]], MATCH($B$3, TECHINT!$A$7:$A$5997, 0), MATCH(B51, Table1[[#Headers],[INDUCCIÓN DE INGRESO                     4HS  ]:[INTERACCIÓN PERS / EQUIP3]], 0)), "dd/mm/aaaa"),IF(INDEX(Table1[[INDUCCIÓN DE INGRESO                     4HS  ]:[INTERACCIÓN PERS / EQUIP3]], MATCH($B$3, TECHINT!$A$7:$A$5997, 0), MATCH(B51, Table1[[#Headers],[INDUCCIÓN DE INGRESO                     4HS  ]:[INTERACCIÓN PERS / EQUIP3]], 0))="","PENDIENTE", INDEX(Table1[[INDUCCIÓN DE INGRESO                     4HS  ]:[INTERACCIÓN PERS / EQUIP3]], MATCH($B$3, TECHINT!$A$7:$A$5997, 0), MATCH(B51, Table1[[#Headers],[INDUCCIÓN DE INGRESO                     4HS  ]:[INTERACCIÓN PERS / EQUIP3]], 0))))))</f>
        <v/>
      </c>
      <c r="F51" s="97"/>
      <c r="G51" s="97"/>
      <c r="H51" s="104" t="str" cm="1">
        <f t="array" ref="H51">IFERROR(
  IF(ISNUMBER(INDEX(#REF!, MATCH($B$3, TECHINT!$B$7:$B$999, 0), COLUMN(E49)-COLUMN(#REF!)+1)),
     TEXT(INDEX(#REF!, MATCH($B$3, TECHINT!$B$7:$B$999, 0), COLUMN(E49)-COLUMN(#REF!)+1),"dd/mm/aaaa"),
     INDEX(#REF!, MATCH($B$3, TECHINT!$B$7:$B$999, 0), COLUMN(E49)-COLUMN(#REF!)+1)
  ),
"")</f>
        <v/>
      </c>
    </row>
    <row r="52" spans="1:8" x14ac:dyDescent="0.35">
      <c r="A52" s="102"/>
      <c r="B52" s="131" t="str" cm="1">
        <f t="array" ref="B52">IFERROR( INDEX($B$4:$BI$4, SMALL($B$5:$BI$5, ROW(46:46))), "" )</f>
        <v/>
      </c>
      <c r="C52" s="131"/>
      <c r="D52" s="132"/>
      <c r="E52" s="110" t="str">
        <f>IF($B$3="","", IF(B52="","", IF( N(INDEX(Table1[[INDUCCIÓN DE INGRESO                     4HS  ]:[INTERACCIÓN PERS / EQUIP3]], MATCH($B$3, TECHINT!$A$7:$A$5997, 0), MATCH(B52, Table1[[#Headers],[INDUCCIÓN DE INGRESO                     4HS  ]:[INTERACCIÓN PERS / EQUIP3]], 0)))&gt;0,TEXT(INDEX(Table1[[INDUCCIÓN DE INGRESO                     4HS  ]:[INTERACCIÓN PERS / EQUIP3]], MATCH($B$3, TECHINT!$A$7:$A$5997, 0), MATCH(B52, Table1[[#Headers],[INDUCCIÓN DE INGRESO                     4HS  ]:[INTERACCIÓN PERS / EQUIP3]], 0)), "dd/mm/aaaa"),IF(INDEX(Table1[[INDUCCIÓN DE INGRESO                     4HS  ]:[INTERACCIÓN PERS / EQUIP3]], MATCH($B$3, TECHINT!$A$7:$A$5997, 0), MATCH(B52, Table1[[#Headers],[INDUCCIÓN DE INGRESO                     4HS  ]:[INTERACCIÓN PERS / EQUIP3]], 0))="","PENDIENTE", INDEX(Table1[[INDUCCIÓN DE INGRESO                     4HS  ]:[INTERACCIÓN PERS / EQUIP3]], MATCH($B$3, TECHINT!$A$7:$A$5997, 0), MATCH(B52, Table1[[#Headers],[INDUCCIÓN DE INGRESO                     4HS  ]:[INTERACCIÓN PERS / EQUIP3]], 0))))))</f>
        <v/>
      </c>
      <c r="F52" s="97"/>
      <c r="G52" s="97"/>
      <c r="H52" s="104" t="str" cm="1">
        <f t="array" ref="H52">IFERROR(
  IF(ISNUMBER(INDEX(#REF!, MATCH($B$3, TECHINT!$B$7:$B$999, 0), COLUMN(E50)-COLUMN(#REF!)+1)),
     TEXT(INDEX(#REF!, MATCH($B$3, TECHINT!$B$7:$B$999, 0), COLUMN(E50)-COLUMN(#REF!)+1),"dd/mm/aaaa"),
     INDEX(#REF!, MATCH($B$3, TECHINT!$B$7:$B$999, 0), COLUMN(E50)-COLUMN(#REF!)+1)
  ),
"")</f>
        <v/>
      </c>
    </row>
    <row r="53" spans="1:8" x14ac:dyDescent="0.35">
      <c r="A53" s="102"/>
      <c r="B53" s="131" t="str" cm="1">
        <f t="array" ref="B53">IFERROR( INDEX($B$4:$BI$4, SMALL($B$5:$BI$5, ROW(47:47))), "" )</f>
        <v/>
      </c>
      <c r="C53" s="131"/>
      <c r="D53" s="132"/>
      <c r="E53" s="110" t="str">
        <f>IF($B$3="","", IF(B53="","", IF( N(INDEX(Table1[[INDUCCIÓN DE INGRESO                     4HS  ]:[INTERACCIÓN PERS / EQUIP3]], MATCH($B$3, TECHINT!$A$7:$A$5997, 0), MATCH(B53, Table1[[#Headers],[INDUCCIÓN DE INGRESO                     4HS  ]:[INTERACCIÓN PERS / EQUIP3]], 0)))&gt;0,TEXT(INDEX(Table1[[INDUCCIÓN DE INGRESO                     4HS  ]:[INTERACCIÓN PERS / EQUIP3]], MATCH($B$3, TECHINT!$A$7:$A$5997, 0), MATCH(B53, Table1[[#Headers],[INDUCCIÓN DE INGRESO                     4HS  ]:[INTERACCIÓN PERS / EQUIP3]], 0)), "dd/mm/aaaa"),IF(INDEX(Table1[[INDUCCIÓN DE INGRESO                     4HS  ]:[INTERACCIÓN PERS / EQUIP3]], MATCH($B$3, TECHINT!$A$7:$A$5997, 0), MATCH(B53, Table1[[#Headers],[INDUCCIÓN DE INGRESO                     4HS  ]:[INTERACCIÓN PERS / EQUIP3]], 0))="","PENDIENTE", INDEX(Table1[[INDUCCIÓN DE INGRESO                     4HS  ]:[INTERACCIÓN PERS / EQUIP3]], MATCH($B$3, TECHINT!$A$7:$A$5997, 0), MATCH(B53, Table1[[#Headers],[INDUCCIÓN DE INGRESO                     4HS  ]:[INTERACCIÓN PERS / EQUIP3]], 0))))))</f>
        <v/>
      </c>
      <c r="F53" s="97"/>
      <c r="G53" s="97"/>
      <c r="H53" s="104" t="str" cm="1">
        <f t="array" ref="H53">IFERROR(
  IF(ISNUMBER(INDEX(#REF!, MATCH($B$3, TECHINT!$B$7:$B$999, 0), COLUMN(E51)-COLUMN(#REF!)+1)),
     TEXT(INDEX(#REF!, MATCH($B$3, TECHINT!$B$7:$B$999, 0), COLUMN(E51)-COLUMN(#REF!)+1),"dd/mm/aaaa"),
     INDEX(#REF!, MATCH($B$3, TECHINT!$B$7:$B$999, 0), COLUMN(E51)-COLUMN(#REF!)+1)
  ),
"")</f>
        <v/>
      </c>
    </row>
    <row r="54" spans="1:8" x14ac:dyDescent="0.35">
      <c r="A54" s="102"/>
      <c r="B54" s="131" t="str" cm="1">
        <f t="array" ref="B54">IFERROR( INDEX($B$4:$BI$4, SMALL($B$5:$BI$5, ROW(48:48))), "" )</f>
        <v/>
      </c>
      <c r="C54" s="131"/>
      <c r="D54" s="132"/>
      <c r="E54" s="110" t="str">
        <f>IF($B$3="","", IF(B54="","", IF( N(INDEX(Table1[[INDUCCIÓN DE INGRESO                     4HS  ]:[INTERACCIÓN PERS / EQUIP3]], MATCH($B$3, TECHINT!$A$7:$A$5997, 0), MATCH(B54, Table1[[#Headers],[INDUCCIÓN DE INGRESO                     4HS  ]:[INTERACCIÓN PERS / EQUIP3]], 0)))&gt;0,TEXT(INDEX(Table1[[INDUCCIÓN DE INGRESO                     4HS  ]:[INTERACCIÓN PERS / EQUIP3]], MATCH($B$3, TECHINT!$A$7:$A$5997, 0), MATCH(B54, Table1[[#Headers],[INDUCCIÓN DE INGRESO                     4HS  ]:[INTERACCIÓN PERS / EQUIP3]], 0)), "dd/mm/aaaa"),IF(INDEX(Table1[[INDUCCIÓN DE INGRESO                     4HS  ]:[INTERACCIÓN PERS / EQUIP3]], MATCH($B$3, TECHINT!$A$7:$A$5997, 0), MATCH(B54, Table1[[#Headers],[INDUCCIÓN DE INGRESO                     4HS  ]:[INTERACCIÓN PERS / EQUIP3]], 0))="","PENDIENTE", INDEX(Table1[[INDUCCIÓN DE INGRESO                     4HS  ]:[INTERACCIÓN PERS / EQUIP3]], MATCH($B$3, TECHINT!$A$7:$A$5997, 0), MATCH(B54, Table1[[#Headers],[INDUCCIÓN DE INGRESO                     4HS  ]:[INTERACCIÓN PERS / EQUIP3]], 0))))))</f>
        <v/>
      </c>
      <c r="F54" s="97"/>
      <c r="G54" s="97"/>
      <c r="H54" s="104" t="str" cm="1">
        <f t="array" ref="H54">IFERROR(
  IF(ISNUMBER(INDEX(#REF!, MATCH($B$3, TECHINT!$B$7:$B$999, 0), COLUMN(E52)-COLUMN(#REF!)+1)),
     TEXT(INDEX(#REF!, MATCH($B$3, TECHINT!$B$7:$B$999, 0), COLUMN(E52)-COLUMN(#REF!)+1),"dd/mm/aaaa"),
     INDEX(#REF!, MATCH($B$3, TECHINT!$B$7:$B$999, 0), COLUMN(E52)-COLUMN(#REF!)+1)
  ),
"")</f>
        <v/>
      </c>
    </row>
    <row r="55" spans="1:8" x14ac:dyDescent="0.35">
      <c r="A55" s="102"/>
      <c r="B55" s="131" t="str" cm="1">
        <f t="array" ref="B55">IFERROR( INDEX($B$4:$BI$4, SMALL($B$5:$BI$5, ROW(49:49))), "" )</f>
        <v/>
      </c>
      <c r="C55" s="131"/>
      <c r="D55" s="132"/>
      <c r="E55" s="110" t="str">
        <f>IF($B$3="","", IF(B55="","", IF( N(INDEX(Table1[[INDUCCIÓN DE INGRESO                     4HS  ]:[INTERACCIÓN PERS / EQUIP3]], MATCH($B$3, TECHINT!$A$7:$A$5997, 0), MATCH(B55, Table1[[#Headers],[INDUCCIÓN DE INGRESO                     4HS  ]:[INTERACCIÓN PERS / EQUIP3]], 0)))&gt;0,TEXT(INDEX(Table1[[INDUCCIÓN DE INGRESO                     4HS  ]:[INTERACCIÓN PERS / EQUIP3]], MATCH($B$3, TECHINT!$A$7:$A$5997, 0), MATCH(B55, Table1[[#Headers],[INDUCCIÓN DE INGRESO                     4HS  ]:[INTERACCIÓN PERS / EQUIP3]], 0)), "dd/mm/aaaa"),IF(INDEX(Table1[[INDUCCIÓN DE INGRESO                     4HS  ]:[INTERACCIÓN PERS / EQUIP3]], MATCH($B$3, TECHINT!$A$7:$A$5997, 0), MATCH(B55, Table1[[#Headers],[INDUCCIÓN DE INGRESO                     4HS  ]:[INTERACCIÓN PERS / EQUIP3]], 0))="","PENDIENTE", INDEX(Table1[[INDUCCIÓN DE INGRESO                     4HS  ]:[INTERACCIÓN PERS / EQUIP3]], MATCH($B$3, TECHINT!$A$7:$A$5997, 0), MATCH(B55, Table1[[#Headers],[INDUCCIÓN DE INGRESO                     4HS  ]:[INTERACCIÓN PERS / EQUIP3]], 0))))))</f>
        <v/>
      </c>
      <c r="F55" s="97"/>
      <c r="G55" s="97"/>
      <c r="H55" s="104" t="str" cm="1">
        <f t="array" ref="H55">IFERROR(
  IF(ISNUMBER(INDEX(#REF!, MATCH($B$3, TECHINT!$B$7:$B$999, 0), COLUMN(E53)-COLUMN(#REF!)+1)),
     TEXT(INDEX(#REF!, MATCH($B$3, TECHINT!$B$7:$B$999, 0), COLUMN(E53)-COLUMN(#REF!)+1),"dd/mm/aaaa"),
     INDEX(#REF!, MATCH($B$3, TECHINT!$B$7:$B$999, 0), COLUMN(E53)-COLUMN(#REF!)+1)
  ),
"")</f>
        <v/>
      </c>
    </row>
    <row r="56" spans="1:8" x14ac:dyDescent="0.35">
      <c r="A56" s="102"/>
      <c r="B56" s="131" t="str" cm="1">
        <f t="array" ref="B56">IFERROR( INDEX($B$4:$BI$4, SMALL($B$5:$BI$5, ROW(50:50))), "" )</f>
        <v/>
      </c>
      <c r="C56" s="131"/>
      <c r="D56" s="132"/>
      <c r="E56" s="110" t="str">
        <f>IF($B$3="","", IF(B56="","", IF( N(INDEX(Table1[[INDUCCIÓN DE INGRESO                     4HS  ]:[INTERACCIÓN PERS / EQUIP3]], MATCH($B$3, TECHINT!$A$7:$A$5997, 0), MATCH(B56, Table1[[#Headers],[INDUCCIÓN DE INGRESO                     4HS  ]:[INTERACCIÓN PERS / EQUIP3]], 0)))&gt;0,TEXT(INDEX(Table1[[INDUCCIÓN DE INGRESO                     4HS  ]:[INTERACCIÓN PERS / EQUIP3]], MATCH($B$3, TECHINT!$A$7:$A$5997, 0), MATCH(B56, Table1[[#Headers],[INDUCCIÓN DE INGRESO                     4HS  ]:[INTERACCIÓN PERS / EQUIP3]], 0)), "dd/mm/aaaa"),IF(INDEX(Table1[[INDUCCIÓN DE INGRESO                     4HS  ]:[INTERACCIÓN PERS / EQUIP3]], MATCH($B$3, TECHINT!$A$7:$A$5997, 0), MATCH(B56, Table1[[#Headers],[INDUCCIÓN DE INGRESO                     4HS  ]:[INTERACCIÓN PERS / EQUIP3]], 0))="","PENDIENTE", INDEX(Table1[[INDUCCIÓN DE INGRESO                     4HS  ]:[INTERACCIÓN PERS / EQUIP3]], MATCH($B$3, TECHINT!$A$7:$A$5997, 0), MATCH(B56, Table1[[#Headers],[INDUCCIÓN DE INGRESO                     4HS  ]:[INTERACCIÓN PERS / EQUIP3]], 0))))))</f>
        <v/>
      </c>
      <c r="F56" s="97"/>
      <c r="G56" s="97"/>
      <c r="H56" s="104" t="str" cm="1">
        <f t="array" ref="H56">IFERROR(
  IF(ISNUMBER(INDEX(#REF!, MATCH($B$3, TECHINT!$B$7:$B$999, 0), COLUMN(E54)-COLUMN(#REF!)+1)),
     TEXT(INDEX(#REF!, MATCH($B$3, TECHINT!$B$7:$B$999, 0), COLUMN(E54)-COLUMN(#REF!)+1),"dd/mm/aaaa"),
     INDEX(#REF!, MATCH($B$3, TECHINT!$B$7:$B$999, 0), COLUMN(E54)-COLUMN(#REF!)+1)
  ),
"")</f>
        <v/>
      </c>
    </row>
    <row r="57" spans="1:8" x14ac:dyDescent="0.35">
      <c r="A57" s="102"/>
      <c r="B57" s="131" t="str" cm="1">
        <f t="array" ref="B57">IFERROR( INDEX($B$4:$BI$4, SMALL($B$5:$BI$5, ROW(51:51))), "" )</f>
        <v/>
      </c>
      <c r="C57" s="131"/>
      <c r="D57" s="132"/>
      <c r="E57" s="110" t="str">
        <f>IF($B$3="","", IF(B57="","", IF( N(INDEX(Table1[[INDUCCIÓN DE INGRESO                     4HS  ]:[INTERACCIÓN PERS / EQUIP3]], MATCH($B$3, TECHINT!$A$7:$A$5997, 0), MATCH(B57, Table1[[#Headers],[INDUCCIÓN DE INGRESO                     4HS  ]:[INTERACCIÓN PERS / EQUIP3]], 0)))&gt;0,TEXT(INDEX(Table1[[INDUCCIÓN DE INGRESO                     4HS  ]:[INTERACCIÓN PERS / EQUIP3]], MATCH($B$3, TECHINT!$A$7:$A$5997, 0), MATCH(B57, Table1[[#Headers],[INDUCCIÓN DE INGRESO                     4HS  ]:[INTERACCIÓN PERS / EQUIP3]], 0)), "dd/mm/aaaa"),IF(INDEX(Table1[[INDUCCIÓN DE INGRESO                     4HS  ]:[INTERACCIÓN PERS / EQUIP3]], MATCH($B$3, TECHINT!$A$7:$A$5997, 0), MATCH(B57, Table1[[#Headers],[INDUCCIÓN DE INGRESO                     4HS  ]:[INTERACCIÓN PERS / EQUIP3]], 0))="","PENDIENTE", INDEX(Table1[[INDUCCIÓN DE INGRESO                     4HS  ]:[INTERACCIÓN PERS / EQUIP3]], MATCH($B$3, TECHINT!$A$7:$A$5997, 0), MATCH(B57, Table1[[#Headers],[INDUCCIÓN DE INGRESO                     4HS  ]:[INTERACCIÓN PERS / EQUIP3]], 0))))))</f>
        <v/>
      </c>
      <c r="F57" s="97"/>
      <c r="G57" s="97"/>
      <c r="H57" s="104" t="str" cm="1">
        <f t="array" ref="H57">IFERROR(
  IF(ISNUMBER(INDEX(#REF!, MATCH($B$3, TECHINT!$B$7:$B$999, 0), COLUMN(E55)-COLUMN(#REF!)+1)),
     TEXT(INDEX(#REF!, MATCH($B$3, TECHINT!$B$7:$B$999, 0), COLUMN(E55)-COLUMN(#REF!)+1),"dd/mm/aaaa"),
     INDEX(#REF!, MATCH($B$3, TECHINT!$B$7:$B$999, 0), COLUMN(E55)-COLUMN(#REF!)+1)
  ),
"")</f>
        <v/>
      </c>
    </row>
    <row r="58" spans="1:8" x14ac:dyDescent="0.35">
      <c r="A58" s="102"/>
      <c r="B58" s="131" t="str" cm="1">
        <f t="array" ref="B58">IFERROR( INDEX($B$4:$BI$4, SMALL($B$5:$BI$5, ROW(52:52))), "" )</f>
        <v/>
      </c>
      <c r="C58" s="131"/>
      <c r="D58" s="132"/>
      <c r="E58" s="110" t="str">
        <f>IF($B$3="","", IF(B58="","", IF( N(INDEX(Table1[[INDUCCIÓN DE INGRESO                     4HS  ]:[INTERACCIÓN PERS / EQUIP3]], MATCH($B$3, TECHINT!$A$7:$A$5997, 0), MATCH(B58, Table1[[#Headers],[INDUCCIÓN DE INGRESO                     4HS  ]:[INTERACCIÓN PERS / EQUIP3]], 0)))&gt;0,TEXT(INDEX(Table1[[INDUCCIÓN DE INGRESO                     4HS  ]:[INTERACCIÓN PERS / EQUIP3]], MATCH($B$3, TECHINT!$A$7:$A$5997, 0), MATCH(B58, Table1[[#Headers],[INDUCCIÓN DE INGRESO                     4HS  ]:[INTERACCIÓN PERS / EQUIP3]], 0)), "dd/mm/aaaa"),IF(INDEX(Table1[[INDUCCIÓN DE INGRESO                     4HS  ]:[INTERACCIÓN PERS / EQUIP3]], MATCH($B$3, TECHINT!$A$7:$A$5997, 0), MATCH(B58, Table1[[#Headers],[INDUCCIÓN DE INGRESO                     4HS  ]:[INTERACCIÓN PERS / EQUIP3]], 0))="","PENDIENTE", INDEX(Table1[[INDUCCIÓN DE INGRESO                     4HS  ]:[INTERACCIÓN PERS / EQUIP3]], MATCH($B$3, TECHINT!$A$7:$A$5997, 0), MATCH(B58, Table1[[#Headers],[INDUCCIÓN DE INGRESO                     4HS  ]:[INTERACCIÓN PERS / EQUIP3]], 0))))))</f>
        <v/>
      </c>
      <c r="F58" s="97"/>
      <c r="G58" s="97"/>
      <c r="H58" s="104" t="str" cm="1">
        <f t="array" ref="H58">IFERROR(
  IF(ISNUMBER(INDEX(#REF!, MATCH($B$3, TECHINT!$B$7:$B$999, 0), COLUMN(E56)-COLUMN(#REF!)+1)),
     TEXT(INDEX(#REF!, MATCH($B$3, TECHINT!$B$7:$B$999, 0), COLUMN(E56)-COLUMN(#REF!)+1),"dd/mm/aaaa"),
     INDEX(#REF!, MATCH($B$3, TECHINT!$B$7:$B$999, 0), COLUMN(E56)-COLUMN(#REF!)+1)
  ),
"")</f>
        <v/>
      </c>
    </row>
    <row r="59" spans="1:8" x14ac:dyDescent="0.35">
      <c r="A59" s="102"/>
      <c r="B59" s="131" t="str" cm="1">
        <f t="array" ref="B59">IFERROR( INDEX($B$4:$BI$4, SMALL($B$5:$BI$5, ROW(53:53))), "" )</f>
        <v/>
      </c>
      <c r="C59" s="131"/>
      <c r="D59" s="132"/>
      <c r="E59" s="110" t="str">
        <f>IF($B$3="","", IF(B59="","", IF( N(INDEX(Table1[[INDUCCIÓN DE INGRESO                     4HS  ]:[INTERACCIÓN PERS / EQUIP3]], MATCH($B$3, TECHINT!$A$7:$A$5997, 0), MATCH(B59, Table1[[#Headers],[INDUCCIÓN DE INGRESO                     4HS  ]:[INTERACCIÓN PERS / EQUIP3]], 0)))&gt;0,TEXT(INDEX(Table1[[INDUCCIÓN DE INGRESO                     4HS  ]:[INTERACCIÓN PERS / EQUIP3]], MATCH($B$3, TECHINT!$A$7:$A$5997, 0), MATCH(B59, Table1[[#Headers],[INDUCCIÓN DE INGRESO                     4HS  ]:[INTERACCIÓN PERS / EQUIP3]], 0)), "dd/mm/aaaa"),IF(INDEX(Table1[[INDUCCIÓN DE INGRESO                     4HS  ]:[INTERACCIÓN PERS / EQUIP3]], MATCH($B$3, TECHINT!$A$7:$A$5997, 0), MATCH(B59, Table1[[#Headers],[INDUCCIÓN DE INGRESO                     4HS  ]:[INTERACCIÓN PERS / EQUIP3]], 0))="","PENDIENTE", INDEX(Table1[[INDUCCIÓN DE INGRESO                     4HS  ]:[INTERACCIÓN PERS / EQUIP3]], MATCH($B$3, TECHINT!$A$7:$A$5997, 0), MATCH(B59, Table1[[#Headers],[INDUCCIÓN DE INGRESO                     4HS  ]:[INTERACCIÓN PERS / EQUIP3]], 0))))))</f>
        <v/>
      </c>
      <c r="F59" s="97"/>
      <c r="G59" s="97"/>
      <c r="H59" s="104" t="str" cm="1">
        <f t="array" ref="H59">IFERROR(
  IF(ISNUMBER(INDEX(#REF!, MATCH($B$3, TECHINT!$B$7:$B$999, 0), COLUMN(E57)-COLUMN(#REF!)+1)),
     TEXT(INDEX(#REF!, MATCH($B$3, TECHINT!$B$7:$B$999, 0), COLUMN(E57)-COLUMN(#REF!)+1),"dd/mm/aaaa"),
     INDEX(#REF!, MATCH($B$3, TECHINT!$B$7:$B$999, 0), COLUMN(E57)-COLUMN(#REF!)+1)
  ),
"")</f>
        <v/>
      </c>
    </row>
    <row r="60" spans="1:8" x14ac:dyDescent="0.35">
      <c r="A60" s="102"/>
      <c r="B60" s="131" t="str" cm="1">
        <f t="array" ref="B60">IFERROR( INDEX($B$4:$BI$4, SMALL($B$5:$BI$5, ROW(54:54))), "" )</f>
        <v/>
      </c>
      <c r="C60" s="131"/>
      <c r="D60" s="132"/>
      <c r="E60" s="110" t="str">
        <f>IF($B$3="","", IF(B60="","", IF( N(INDEX(Table1[[INDUCCIÓN DE INGRESO                     4HS  ]:[INTERACCIÓN PERS / EQUIP3]], MATCH($B$3, TECHINT!$A$7:$A$5997, 0), MATCH(B60, Table1[[#Headers],[INDUCCIÓN DE INGRESO                     4HS  ]:[INTERACCIÓN PERS / EQUIP3]], 0)))&gt;0,TEXT(INDEX(Table1[[INDUCCIÓN DE INGRESO                     4HS  ]:[INTERACCIÓN PERS / EQUIP3]], MATCH($B$3, TECHINT!$A$7:$A$5997, 0), MATCH(B60, Table1[[#Headers],[INDUCCIÓN DE INGRESO                     4HS  ]:[INTERACCIÓN PERS / EQUIP3]], 0)), "dd/mm/aaaa"),IF(INDEX(Table1[[INDUCCIÓN DE INGRESO                     4HS  ]:[INTERACCIÓN PERS / EQUIP3]], MATCH($B$3, TECHINT!$A$7:$A$5997, 0), MATCH(B60, Table1[[#Headers],[INDUCCIÓN DE INGRESO                     4HS  ]:[INTERACCIÓN PERS / EQUIP3]], 0))="","PENDIENTE", INDEX(Table1[[INDUCCIÓN DE INGRESO                     4HS  ]:[INTERACCIÓN PERS / EQUIP3]], MATCH($B$3, TECHINT!$A$7:$A$5997, 0), MATCH(B60, Table1[[#Headers],[INDUCCIÓN DE INGRESO                     4HS  ]:[INTERACCIÓN PERS / EQUIP3]], 0))))))</f>
        <v/>
      </c>
      <c r="F60" s="97"/>
      <c r="G60" s="97"/>
      <c r="H60" s="104" t="str" cm="1">
        <f t="array" ref="H60">IFERROR(
  IF(ISNUMBER(INDEX(#REF!, MATCH($B$3, TECHINT!$B$7:$B$999, 0), COLUMN(E58)-COLUMN(#REF!)+1)),
     TEXT(INDEX(#REF!, MATCH($B$3, TECHINT!$B$7:$B$999, 0), COLUMN(E58)-COLUMN(#REF!)+1),"dd/mm/aaaa"),
     INDEX(#REF!, MATCH($B$3, TECHINT!$B$7:$B$999, 0), COLUMN(E58)-COLUMN(#REF!)+1)
  ),
"")</f>
        <v/>
      </c>
    </row>
    <row r="61" spans="1:8" x14ac:dyDescent="0.35">
      <c r="A61" s="102"/>
      <c r="B61" s="131" t="str" cm="1">
        <f t="array" ref="B61">IFERROR( INDEX($B$4:$BI$4, SMALL($B$5:$BI$5, ROW(55:55))), "" )</f>
        <v/>
      </c>
      <c r="C61" s="131"/>
      <c r="D61" s="132"/>
      <c r="E61" s="110" t="str">
        <f>IF($B$3="","", IF(B61="","", IF( N(INDEX(Table1[[INDUCCIÓN DE INGRESO                     4HS  ]:[INTERACCIÓN PERS / EQUIP3]], MATCH($B$3, TECHINT!$A$7:$A$5997, 0), MATCH(B61, Table1[[#Headers],[INDUCCIÓN DE INGRESO                     4HS  ]:[INTERACCIÓN PERS / EQUIP3]], 0)))&gt;0,TEXT(INDEX(Table1[[INDUCCIÓN DE INGRESO                     4HS  ]:[INTERACCIÓN PERS / EQUIP3]], MATCH($B$3, TECHINT!$A$7:$A$5997, 0), MATCH(B61, Table1[[#Headers],[INDUCCIÓN DE INGRESO                     4HS  ]:[INTERACCIÓN PERS / EQUIP3]], 0)), "dd/mm/aaaa"),IF(INDEX(Table1[[INDUCCIÓN DE INGRESO                     4HS  ]:[INTERACCIÓN PERS / EQUIP3]], MATCH($B$3, TECHINT!$A$7:$A$5997, 0), MATCH(B61, Table1[[#Headers],[INDUCCIÓN DE INGRESO                     4HS  ]:[INTERACCIÓN PERS / EQUIP3]], 0))="","PENDIENTE", INDEX(Table1[[INDUCCIÓN DE INGRESO                     4HS  ]:[INTERACCIÓN PERS / EQUIP3]], MATCH($B$3, TECHINT!$A$7:$A$5997, 0), MATCH(B61, Table1[[#Headers],[INDUCCIÓN DE INGRESO                     4HS  ]:[INTERACCIÓN PERS / EQUIP3]], 0))))))</f>
        <v/>
      </c>
      <c r="F61" s="97"/>
      <c r="G61" s="97"/>
      <c r="H61" s="104" t="str" cm="1">
        <f t="array" ref="H61">IFERROR(
  IF(ISNUMBER(INDEX(#REF!, MATCH($B$3, TECHINT!$B$7:$B$999, 0), COLUMN(E59)-COLUMN(#REF!)+1)),
     TEXT(INDEX(#REF!, MATCH($B$3, TECHINT!$B$7:$B$999, 0), COLUMN(E59)-COLUMN(#REF!)+1),"dd/mm/aaaa"),
     INDEX(#REF!, MATCH($B$3, TECHINT!$B$7:$B$999, 0), COLUMN(E59)-COLUMN(#REF!)+1)
  ),
"")</f>
        <v/>
      </c>
    </row>
    <row r="62" spans="1:8" x14ac:dyDescent="0.35">
      <c r="A62" s="102"/>
      <c r="B62" s="131" t="str" cm="1">
        <f t="array" ref="B62">IFERROR( INDEX($B$4:$BI$4, SMALL($B$5:$BI$5, ROW(56:56))), "" )</f>
        <v/>
      </c>
      <c r="C62" s="131"/>
      <c r="D62" s="132"/>
      <c r="E62" s="110" t="str">
        <f>IF($B$3="","", IF(B62="","", IF( N(INDEX(Table1[[INDUCCIÓN DE INGRESO                     4HS  ]:[INTERACCIÓN PERS / EQUIP3]], MATCH($B$3, TECHINT!$A$7:$A$5997, 0), MATCH(B62, Table1[[#Headers],[INDUCCIÓN DE INGRESO                     4HS  ]:[INTERACCIÓN PERS / EQUIP3]], 0)))&gt;0,TEXT(INDEX(Table1[[INDUCCIÓN DE INGRESO                     4HS  ]:[INTERACCIÓN PERS / EQUIP3]], MATCH($B$3, TECHINT!$A$7:$A$5997, 0), MATCH(B62, Table1[[#Headers],[INDUCCIÓN DE INGRESO                     4HS  ]:[INTERACCIÓN PERS / EQUIP3]], 0)), "dd/mm/aaaa"),IF(INDEX(Table1[[INDUCCIÓN DE INGRESO                     4HS  ]:[INTERACCIÓN PERS / EQUIP3]], MATCH($B$3, TECHINT!$A$7:$A$5997, 0), MATCH(B62, Table1[[#Headers],[INDUCCIÓN DE INGRESO                     4HS  ]:[INTERACCIÓN PERS / EQUIP3]], 0))="","PENDIENTE", INDEX(Table1[[INDUCCIÓN DE INGRESO                     4HS  ]:[INTERACCIÓN PERS / EQUIP3]], MATCH($B$3, TECHINT!$A$7:$A$5997, 0), MATCH(B62, Table1[[#Headers],[INDUCCIÓN DE INGRESO                     4HS  ]:[INTERACCIÓN PERS / EQUIP3]], 0))))))</f>
        <v/>
      </c>
      <c r="F62" s="97"/>
      <c r="G62" s="97"/>
      <c r="H62" s="104" t="str" cm="1">
        <f t="array" ref="H62">IFERROR(
  IF(ISNUMBER(INDEX(#REF!, MATCH($B$3, TECHINT!$B$7:$B$999, 0), COLUMN(E60)-COLUMN(#REF!)+1)),
     TEXT(INDEX(#REF!, MATCH($B$3, TECHINT!$B$7:$B$999, 0), COLUMN(E60)-COLUMN(#REF!)+1),"dd/mm/aaaa"),
     INDEX(#REF!, MATCH($B$3, TECHINT!$B$7:$B$999, 0), COLUMN(E60)-COLUMN(#REF!)+1)
  ),
"")</f>
        <v/>
      </c>
    </row>
    <row r="63" spans="1:8" x14ac:dyDescent="0.35">
      <c r="A63" s="102"/>
      <c r="B63" s="131" t="str" cm="1">
        <f t="array" ref="B63">IFERROR( INDEX($B$4:$BI$4, SMALL($B$5:$BI$5, ROW(57:57))), "" )</f>
        <v/>
      </c>
      <c r="C63" s="131"/>
      <c r="D63" s="132"/>
      <c r="E63" s="110" t="str">
        <f>IF($B$3="","", IF(B63="","", IF( N(INDEX(Table1[[INDUCCIÓN DE INGRESO                     4HS  ]:[INTERACCIÓN PERS / EQUIP3]], MATCH($B$3, TECHINT!$A$7:$A$5997, 0), MATCH(B63, Table1[[#Headers],[INDUCCIÓN DE INGRESO                     4HS  ]:[INTERACCIÓN PERS / EQUIP3]], 0)))&gt;0,TEXT(INDEX(Table1[[INDUCCIÓN DE INGRESO                     4HS  ]:[INTERACCIÓN PERS / EQUIP3]], MATCH($B$3, TECHINT!$A$7:$A$5997, 0), MATCH(B63, Table1[[#Headers],[INDUCCIÓN DE INGRESO                     4HS  ]:[INTERACCIÓN PERS / EQUIP3]], 0)), "dd/mm/aaaa"),IF(INDEX(Table1[[INDUCCIÓN DE INGRESO                     4HS  ]:[INTERACCIÓN PERS / EQUIP3]], MATCH($B$3, TECHINT!$A$7:$A$5997, 0), MATCH(B63, Table1[[#Headers],[INDUCCIÓN DE INGRESO                     4HS  ]:[INTERACCIÓN PERS / EQUIP3]], 0))="","PENDIENTE", INDEX(Table1[[INDUCCIÓN DE INGRESO                     4HS  ]:[INTERACCIÓN PERS / EQUIP3]], MATCH($B$3, TECHINT!$A$7:$A$5997, 0), MATCH(B63, Table1[[#Headers],[INDUCCIÓN DE INGRESO                     4HS  ]:[INTERACCIÓN PERS / EQUIP3]], 0))))))</f>
        <v/>
      </c>
      <c r="F63" s="97"/>
      <c r="G63" s="97"/>
      <c r="H63" s="104" t="str" cm="1">
        <f t="array" ref="H63">IFERROR(
  IF(ISNUMBER(INDEX(#REF!, MATCH($B$3, TECHINT!$B$7:$B$999, 0), COLUMN(E61)-COLUMN(#REF!)+1)),
     TEXT(INDEX(#REF!, MATCH($B$3, TECHINT!$B$7:$B$999, 0), COLUMN(E61)-COLUMN(#REF!)+1),"dd/mm/aaaa"),
     INDEX(#REF!, MATCH($B$3, TECHINT!$B$7:$B$999, 0), COLUMN(E61)-COLUMN(#REF!)+1)
  ),
"")</f>
        <v/>
      </c>
    </row>
    <row r="64" spans="1:8" x14ac:dyDescent="0.35">
      <c r="A64" s="102"/>
      <c r="B64" s="131" t="str" cm="1">
        <f t="array" ref="B64">IFERROR( INDEX($B$4:$BI$4, SMALL($B$5:$BI$5, ROW(58:58))), "" )</f>
        <v/>
      </c>
      <c r="C64" s="131"/>
      <c r="D64" s="132"/>
      <c r="E64" s="110" t="str">
        <f>IF($B$3="","", IF(B64="","", IF( N(INDEX(Table1[[INDUCCIÓN DE INGRESO                     4HS  ]:[INTERACCIÓN PERS / EQUIP3]], MATCH($B$3, TECHINT!$A$7:$A$5997, 0), MATCH(B64, Table1[[#Headers],[INDUCCIÓN DE INGRESO                     4HS  ]:[INTERACCIÓN PERS / EQUIP3]], 0)))&gt;0,TEXT(INDEX(Table1[[INDUCCIÓN DE INGRESO                     4HS  ]:[INTERACCIÓN PERS / EQUIP3]], MATCH($B$3, TECHINT!$A$7:$A$5997, 0), MATCH(B64, Table1[[#Headers],[INDUCCIÓN DE INGRESO                     4HS  ]:[INTERACCIÓN PERS / EQUIP3]], 0)), "dd/mm/aaaa"),IF(INDEX(Table1[[INDUCCIÓN DE INGRESO                     4HS  ]:[INTERACCIÓN PERS / EQUIP3]], MATCH($B$3, TECHINT!$A$7:$A$5997, 0), MATCH(B64, Table1[[#Headers],[INDUCCIÓN DE INGRESO                     4HS  ]:[INTERACCIÓN PERS / EQUIP3]], 0))="","PENDIENTE", INDEX(Table1[[INDUCCIÓN DE INGRESO                     4HS  ]:[INTERACCIÓN PERS / EQUIP3]], MATCH($B$3, TECHINT!$A$7:$A$5997, 0), MATCH(B64, Table1[[#Headers],[INDUCCIÓN DE INGRESO                     4HS  ]:[INTERACCIÓN PERS / EQUIP3]], 0))))))</f>
        <v/>
      </c>
      <c r="F64" s="97"/>
      <c r="G64" s="97"/>
      <c r="H64" s="104" t="str" cm="1">
        <f t="array" ref="H64">IFERROR(
  IF(ISNUMBER(INDEX(#REF!, MATCH($B$3, TECHINT!$B$7:$B$999, 0), COLUMN(E62)-COLUMN(#REF!)+1)),
     TEXT(INDEX(#REF!, MATCH($B$3, TECHINT!$B$7:$B$999, 0), COLUMN(E62)-COLUMN(#REF!)+1),"dd/mm/aaaa"),
     INDEX(#REF!, MATCH($B$3, TECHINT!$B$7:$B$999, 0), COLUMN(E62)-COLUMN(#REF!)+1)
  ),
"")</f>
        <v/>
      </c>
    </row>
    <row r="65" spans="1:8" x14ac:dyDescent="0.35">
      <c r="A65" s="102"/>
      <c r="B65" s="131" t="str" cm="1">
        <f t="array" ref="B65">IFERROR( INDEX($B$4:$BI$4, SMALL($B$5:$BI$5, ROW(59:59))), "" )</f>
        <v/>
      </c>
      <c r="C65" s="131"/>
      <c r="D65" s="132"/>
      <c r="E65" s="110" t="str">
        <f>IF($B$3="","", IF(B65="","", IF( N(INDEX(Table1[[INDUCCIÓN DE INGRESO                     4HS  ]:[INTERACCIÓN PERS / EQUIP3]], MATCH($B$3, TECHINT!$A$7:$A$5997, 0), MATCH(B65, Table1[[#Headers],[INDUCCIÓN DE INGRESO                     4HS  ]:[INTERACCIÓN PERS / EQUIP3]], 0)))&gt;0,TEXT(INDEX(Table1[[INDUCCIÓN DE INGRESO                     4HS  ]:[INTERACCIÓN PERS / EQUIP3]], MATCH($B$3, TECHINT!$A$7:$A$5997, 0), MATCH(B65, Table1[[#Headers],[INDUCCIÓN DE INGRESO                     4HS  ]:[INTERACCIÓN PERS / EQUIP3]], 0)), "dd/mm/aaaa"),IF(INDEX(Table1[[INDUCCIÓN DE INGRESO                     4HS  ]:[INTERACCIÓN PERS / EQUIP3]], MATCH($B$3, TECHINT!$A$7:$A$5997, 0), MATCH(B65, Table1[[#Headers],[INDUCCIÓN DE INGRESO                     4HS  ]:[INTERACCIÓN PERS / EQUIP3]], 0))="","PENDIENTE", INDEX(Table1[[INDUCCIÓN DE INGRESO                     4HS  ]:[INTERACCIÓN PERS / EQUIP3]], MATCH($B$3, TECHINT!$A$7:$A$5997, 0), MATCH(B65, Table1[[#Headers],[INDUCCIÓN DE INGRESO                     4HS  ]:[INTERACCIÓN PERS / EQUIP3]], 0))))))</f>
        <v/>
      </c>
      <c r="F65" s="97"/>
      <c r="G65" s="97"/>
      <c r="H65" s="102"/>
    </row>
    <row r="66" spans="1:8" x14ac:dyDescent="0.35">
      <c r="A66" s="102"/>
      <c r="B66" s="131" t="str" cm="1">
        <f t="array" ref="B66">IFERROR( INDEX($B$4:$BI$4, SMALL($B$5:$BI$5, ROW(60:60))), "" )</f>
        <v/>
      </c>
      <c r="C66" s="131"/>
      <c r="D66" s="132"/>
      <c r="E66" s="110" t="str">
        <f>IF($B$3="","", IF(B66="","", IF( N(INDEX(Table1[[INDUCCIÓN DE INGRESO                     4HS  ]:[INTERACCIÓN PERS / EQUIP3]], MATCH($B$3, TECHINT!$A$7:$A$5997, 0), MATCH(B66, Table1[[#Headers],[INDUCCIÓN DE INGRESO                     4HS  ]:[INTERACCIÓN PERS / EQUIP3]], 0)))&gt;0,TEXT(INDEX(Table1[[INDUCCIÓN DE INGRESO                     4HS  ]:[INTERACCIÓN PERS / EQUIP3]], MATCH($B$3, TECHINT!$A$7:$A$5997, 0), MATCH(B66, Table1[[#Headers],[INDUCCIÓN DE INGRESO                     4HS  ]:[INTERACCIÓN PERS / EQUIP3]], 0)), "dd/mm/aaaa"),IF(INDEX(Table1[[INDUCCIÓN DE INGRESO                     4HS  ]:[INTERACCIÓN PERS / EQUIP3]], MATCH($B$3, TECHINT!$A$7:$A$5997, 0), MATCH(B66, Table1[[#Headers],[INDUCCIÓN DE INGRESO                     4HS  ]:[INTERACCIÓN PERS / EQUIP3]], 0))="","PENDIENTE", INDEX(Table1[[INDUCCIÓN DE INGRESO                     4HS  ]:[INTERACCIÓN PERS / EQUIP3]], MATCH($B$3, TECHINT!$A$7:$A$5997, 0), MATCH(B66, Table1[[#Headers],[INDUCCIÓN DE INGRESO                     4HS  ]:[INTERACCIÓN PERS / EQUIP3]], 0))))))</f>
        <v/>
      </c>
      <c r="F66" s="97"/>
      <c r="G66" s="97"/>
      <c r="H66" s="102"/>
    </row>
    <row r="67" spans="1:8" x14ac:dyDescent="0.35">
      <c r="A67" s="102"/>
      <c r="B67" s="131" t="str" cm="1">
        <f t="array" ref="B67">IFERROR( INDEX($B$4:$BI$4, SMALL($B$5:$BI$5, ROW(61:61))), "" )</f>
        <v/>
      </c>
      <c r="C67" s="131"/>
      <c r="D67" s="132"/>
      <c r="E67" s="110" t="str">
        <f>IF($B$3="","", IF(B67="","", IF( N(INDEX(Table1[[INDUCCIÓN DE INGRESO                     4HS  ]:[INTERACCIÓN PERS / EQUIP3]], MATCH($B$3, TECHINT!$A$7:$A$5997, 0), MATCH(B67, Table1[[#Headers],[INDUCCIÓN DE INGRESO                     4HS  ]:[INTERACCIÓN PERS / EQUIP3]], 0)))&gt;0,TEXT(INDEX(Table1[[INDUCCIÓN DE INGRESO                     4HS  ]:[INTERACCIÓN PERS / EQUIP3]], MATCH($B$3, TECHINT!$A$7:$A$5997, 0), MATCH(B67, Table1[[#Headers],[INDUCCIÓN DE INGRESO                     4HS  ]:[INTERACCIÓN PERS / EQUIP3]], 0)), "dd/mm/aaaa"),IF(INDEX(Table1[[INDUCCIÓN DE INGRESO                     4HS  ]:[INTERACCIÓN PERS / EQUIP3]], MATCH($B$3, TECHINT!$A$7:$A$5997, 0), MATCH(B67, Table1[[#Headers],[INDUCCIÓN DE INGRESO                     4HS  ]:[INTERACCIÓN PERS / EQUIP3]], 0))="","PENDIENTE", INDEX(Table1[[INDUCCIÓN DE INGRESO                     4HS  ]:[INTERACCIÓN PERS / EQUIP3]], MATCH($B$3, TECHINT!$A$7:$A$5997, 0), MATCH(B67, Table1[[#Headers],[INDUCCIÓN DE INGRESO                     4HS  ]:[INTERACCIÓN PERS / EQUIP3]], 0))))))</f>
        <v/>
      </c>
      <c r="F67" s="97"/>
      <c r="G67" s="97"/>
      <c r="H67" s="102"/>
    </row>
    <row r="68" spans="1:8" x14ac:dyDescent="0.35">
      <c r="A68" s="102"/>
      <c r="B68" s="131" t="str" cm="1">
        <f t="array" ref="B68">IFERROR( INDEX($B$4:$BI$4, SMALL($B$5:$BI$5, ROW(62:62))), "" )</f>
        <v/>
      </c>
      <c r="C68" s="131"/>
      <c r="D68" s="132"/>
      <c r="E68" s="110" t="str">
        <f>IF($B$3="","", IF(B68="","", IF( N(INDEX(Table1[[INDUCCIÓN DE INGRESO                     4HS  ]:[INTERACCIÓN PERS / EQUIP3]], MATCH($B$3, TECHINT!$A$7:$A$5997, 0), MATCH(B68, Table1[[#Headers],[INDUCCIÓN DE INGRESO                     4HS  ]:[INTERACCIÓN PERS / EQUIP3]], 0)))&gt;0,TEXT(INDEX(Table1[[INDUCCIÓN DE INGRESO                     4HS  ]:[INTERACCIÓN PERS / EQUIP3]], MATCH($B$3, TECHINT!$A$7:$A$5997, 0), MATCH(B68, Table1[[#Headers],[INDUCCIÓN DE INGRESO                     4HS  ]:[INTERACCIÓN PERS / EQUIP3]], 0)), "dd/mm/aaaa"),IF(INDEX(Table1[[INDUCCIÓN DE INGRESO                     4HS  ]:[INTERACCIÓN PERS / EQUIP3]], MATCH($B$3, TECHINT!$A$7:$A$5997, 0), MATCH(B68, Table1[[#Headers],[INDUCCIÓN DE INGRESO                     4HS  ]:[INTERACCIÓN PERS / EQUIP3]], 0))="","PENDIENTE", INDEX(Table1[[INDUCCIÓN DE INGRESO                     4HS  ]:[INTERACCIÓN PERS / EQUIP3]], MATCH($B$3, TECHINT!$A$7:$A$5997, 0), MATCH(B68, Table1[[#Headers],[INDUCCIÓN DE INGRESO                     4HS  ]:[INTERACCIÓN PERS / EQUIP3]], 0))))))</f>
        <v/>
      </c>
      <c r="F68" s="97"/>
      <c r="G68" s="97"/>
      <c r="H68" s="102"/>
    </row>
    <row r="69" spans="1:8" x14ac:dyDescent="0.35">
      <c r="A69" s="102"/>
      <c r="B69" s="131" t="str" cm="1">
        <f t="array" ref="B69">IFERROR( INDEX($B$4:$BI$4, SMALL($B$5:$BI$5, ROW(63:63))), "" )</f>
        <v/>
      </c>
      <c r="C69" s="131"/>
      <c r="D69" s="132"/>
      <c r="E69" s="110" t="str">
        <f>IF($B$3="","", IF(B69="","", IF( N(INDEX(Table1[[INDUCCIÓN DE INGRESO                     4HS  ]:[INTERACCIÓN PERS / EQUIP3]], MATCH($B$3, TECHINT!$A$7:$A$5997, 0), MATCH(B69, Table1[[#Headers],[INDUCCIÓN DE INGRESO                     4HS  ]:[INTERACCIÓN PERS / EQUIP3]], 0)))&gt;0,TEXT(INDEX(Table1[[INDUCCIÓN DE INGRESO                     4HS  ]:[INTERACCIÓN PERS / EQUIP3]], MATCH($B$3, TECHINT!$A$7:$A$5997, 0), MATCH(B69, Table1[[#Headers],[INDUCCIÓN DE INGRESO                     4HS  ]:[INTERACCIÓN PERS / EQUIP3]], 0)), "dd/mm/aaaa"),IF(INDEX(Table1[[INDUCCIÓN DE INGRESO                     4HS  ]:[INTERACCIÓN PERS / EQUIP3]], MATCH($B$3, TECHINT!$A$7:$A$5997, 0), MATCH(B69, Table1[[#Headers],[INDUCCIÓN DE INGRESO                     4HS  ]:[INTERACCIÓN PERS / EQUIP3]], 0))="","PENDIENTE", INDEX(Table1[[INDUCCIÓN DE INGRESO                     4HS  ]:[INTERACCIÓN PERS / EQUIP3]], MATCH($B$3, TECHINT!$A$7:$A$5997, 0), MATCH(B69, Table1[[#Headers],[INDUCCIÓN DE INGRESO                     4HS  ]:[INTERACCIÓN PERS / EQUIP3]], 0))))))</f>
        <v/>
      </c>
      <c r="F69" s="97"/>
      <c r="G69" s="97"/>
      <c r="H69" s="102"/>
    </row>
    <row r="70" spans="1:8" x14ac:dyDescent="0.35">
      <c r="A70" s="102"/>
      <c r="B70" s="131" t="str" cm="1">
        <f t="array" ref="B70">IFERROR( INDEX($B$4:$BI$4, SMALL($B$5:$BI$5, ROW(64:64))), "" )</f>
        <v/>
      </c>
      <c r="C70" s="131"/>
      <c r="D70" s="132"/>
      <c r="E70" s="110" t="str">
        <f>IF($B$3="","", IF(B70="","", IF( N(INDEX(Table1[[INDUCCIÓN DE INGRESO                     4HS  ]:[INTERACCIÓN PERS / EQUIP3]], MATCH($B$3, TECHINT!$A$7:$A$5997, 0), MATCH(B70, Table1[[#Headers],[INDUCCIÓN DE INGRESO                     4HS  ]:[INTERACCIÓN PERS / EQUIP3]], 0)))&gt;0,TEXT(INDEX(Table1[[INDUCCIÓN DE INGRESO                     4HS  ]:[INTERACCIÓN PERS / EQUIP3]], MATCH($B$3, TECHINT!$A$7:$A$5997, 0), MATCH(B70, Table1[[#Headers],[INDUCCIÓN DE INGRESO                     4HS  ]:[INTERACCIÓN PERS / EQUIP3]], 0)), "dd/mm/aaaa"),IF(INDEX(Table1[[INDUCCIÓN DE INGRESO                     4HS  ]:[INTERACCIÓN PERS / EQUIP3]], MATCH($B$3, TECHINT!$A$7:$A$5997, 0), MATCH(B70, Table1[[#Headers],[INDUCCIÓN DE INGRESO                     4HS  ]:[INTERACCIÓN PERS / EQUIP3]], 0))="","PENDIENTE", INDEX(Table1[[INDUCCIÓN DE INGRESO                     4HS  ]:[INTERACCIÓN PERS / EQUIP3]], MATCH($B$3, TECHINT!$A$7:$A$5997, 0), MATCH(B70, Table1[[#Headers],[INDUCCIÓN DE INGRESO                     4HS  ]:[INTERACCIÓN PERS / EQUIP3]], 0))))))</f>
        <v/>
      </c>
      <c r="F70" s="97"/>
      <c r="G70" s="97"/>
      <c r="H70" s="102"/>
    </row>
    <row r="71" spans="1:8" x14ac:dyDescent="0.35">
      <c r="A71" s="102"/>
      <c r="B71" s="131" t="str" cm="1">
        <f t="array" ref="B71">IFERROR( INDEX($B$4:$BI$4, SMALL($B$5:$BI$5, ROW(65:65))), "" )</f>
        <v/>
      </c>
      <c r="C71" s="131"/>
      <c r="D71" s="132"/>
      <c r="E71" s="110" t="str">
        <f>IF($B$3="","", IF(B71="","", IF( N(INDEX(Table1[[INDUCCIÓN DE INGRESO                     4HS  ]:[INTERACCIÓN PERS / EQUIP3]], MATCH($B$3, TECHINT!$A$7:$A$5997, 0), MATCH(B71, Table1[[#Headers],[INDUCCIÓN DE INGRESO                     4HS  ]:[INTERACCIÓN PERS / EQUIP3]], 0)))&gt;0,TEXT(INDEX(Table1[[INDUCCIÓN DE INGRESO                     4HS  ]:[INTERACCIÓN PERS / EQUIP3]], MATCH($B$3, TECHINT!$A$7:$A$5997, 0), MATCH(B71, Table1[[#Headers],[INDUCCIÓN DE INGRESO                     4HS  ]:[INTERACCIÓN PERS / EQUIP3]], 0)), "dd/mm/aaaa"),IF(INDEX(Table1[[INDUCCIÓN DE INGRESO                     4HS  ]:[INTERACCIÓN PERS / EQUIP3]], MATCH($B$3, TECHINT!$A$7:$A$5997, 0), MATCH(B71, Table1[[#Headers],[INDUCCIÓN DE INGRESO                     4HS  ]:[INTERACCIÓN PERS / EQUIP3]], 0))="","PENDIENTE", INDEX(Table1[[INDUCCIÓN DE INGRESO                     4HS  ]:[INTERACCIÓN PERS / EQUIP3]], MATCH($B$3, TECHINT!$A$7:$A$5997, 0), MATCH(B71, Table1[[#Headers],[INDUCCIÓN DE INGRESO                     4HS  ]:[INTERACCIÓN PERS / EQUIP3]], 0))))))</f>
        <v/>
      </c>
      <c r="F71" s="97"/>
      <c r="G71" s="97"/>
      <c r="H71" s="102"/>
    </row>
    <row r="72" spans="1:8" x14ac:dyDescent="0.35">
      <c r="A72" s="102"/>
      <c r="B72" s="131" t="str" cm="1">
        <f t="array" ref="B72">IFERROR( INDEX($B$4:$BI$4, SMALL($B$5:$BI$5, ROW(66:66))), "" )</f>
        <v/>
      </c>
      <c r="C72" s="131"/>
      <c r="D72" s="132"/>
      <c r="E72" s="110" t="str">
        <f>IF($B$3="","", IF(B72="","", IF( N(INDEX(Table1[[INDUCCIÓN DE INGRESO                     4HS  ]:[INTERACCIÓN PERS / EQUIP3]], MATCH($B$3, TECHINT!$A$7:$A$5997, 0), MATCH(B72, Table1[[#Headers],[INDUCCIÓN DE INGRESO                     4HS  ]:[INTERACCIÓN PERS / EQUIP3]], 0)))&gt;0,TEXT(INDEX(Table1[[INDUCCIÓN DE INGRESO                     4HS  ]:[INTERACCIÓN PERS / EQUIP3]], MATCH($B$3, TECHINT!$A$7:$A$5997, 0), MATCH(B72, Table1[[#Headers],[INDUCCIÓN DE INGRESO                     4HS  ]:[INTERACCIÓN PERS / EQUIP3]], 0)), "dd/mm/aaaa"),IF(INDEX(Table1[[INDUCCIÓN DE INGRESO                     4HS  ]:[INTERACCIÓN PERS / EQUIP3]], MATCH($B$3, TECHINT!$A$7:$A$5997, 0), MATCH(B72, Table1[[#Headers],[INDUCCIÓN DE INGRESO                     4HS  ]:[INTERACCIÓN PERS / EQUIP3]], 0))="","PENDIENTE", INDEX(Table1[[INDUCCIÓN DE INGRESO                     4HS  ]:[INTERACCIÓN PERS / EQUIP3]], MATCH($B$3, TECHINT!$A$7:$A$5997, 0), MATCH(B72, Table1[[#Headers],[INDUCCIÓN DE INGRESO                     4HS  ]:[INTERACCIÓN PERS / EQUIP3]], 0))))))</f>
        <v/>
      </c>
      <c r="F72" s="97"/>
      <c r="G72" s="97"/>
      <c r="H72" s="102"/>
    </row>
    <row r="73" spans="1:8" x14ac:dyDescent="0.35">
      <c r="A73" s="102"/>
      <c r="B73" s="131" t="str" cm="1">
        <f t="array" ref="B73">IFERROR( INDEX($B$4:$BI$4, SMALL($B$5:$BI$5, ROW(67:67))), "" )</f>
        <v/>
      </c>
      <c r="C73" s="131"/>
      <c r="D73" s="132"/>
      <c r="E73" s="110" t="str">
        <f>IF($B$3="","", IF(B73="","", IF( N(INDEX(Table1[[INDUCCIÓN DE INGRESO                     4HS  ]:[INTERACCIÓN PERS / EQUIP3]], MATCH($B$3, TECHINT!$A$7:$A$5997, 0), MATCH(B73, Table1[[#Headers],[INDUCCIÓN DE INGRESO                     4HS  ]:[INTERACCIÓN PERS / EQUIP3]], 0)))&gt;0,TEXT(INDEX(Table1[[INDUCCIÓN DE INGRESO                     4HS  ]:[INTERACCIÓN PERS / EQUIP3]], MATCH($B$3, TECHINT!$A$7:$A$5997, 0), MATCH(B73, Table1[[#Headers],[INDUCCIÓN DE INGRESO                     4HS  ]:[INTERACCIÓN PERS / EQUIP3]], 0)), "dd/mm/aaaa"),IF(INDEX(Table1[[INDUCCIÓN DE INGRESO                     4HS  ]:[INTERACCIÓN PERS / EQUIP3]], MATCH($B$3, TECHINT!$A$7:$A$5997, 0), MATCH(B73, Table1[[#Headers],[INDUCCIÓN DE INGRESO                     4HS  ]:[INTERACCIÓN PERS / EQUIP3]], 0))="","PENDIENTE", INDEX(Table1[[INDUCCIÓN DE INGRESO                     4HS  ]:[INTERACCIÓN PERS / EQUIP3]], MATCH($B$3, TECHINT!$A$7:$A$5997, 0), MATCH(B73, Table1[[#Headers],[INDUCCIÓN DE INGRESO                     4HS  ]:[INTERACCIÓN PERS / EQUIP3]], 0))))))</f>
        <v/>
      </c>
      <c r="F73" s="97"/>
      <c r="G73" s="97"/>
      <c r="H73" s="102"/>
    </row>
    <row r="74" spans="1:8" x14ac:dyDescent="0.35">
      <c r="A74" s="102"/>
      <c r="B74" s="131" t="str" cm="1">
        <f t="array" ref="B74">IFERROR( INDEX($B$4:$BI$4, SMALL($B$5:$BI$5, ROW(68:68))), "" )</f>
        <v/>
      </c>
      <c r="C74" s="131"/>
      <c r="D74" s="132"/>
      <c r="E74" s="110" t="str">
        <f>IF($B$3="","", IF(B74="","", IF( N(INDEX(Table1[[INDUCCIÓN DE INGRESO                     4HS  ]:[INTERACCIÓN PERS / EQUIP3]], MATCH($B$3, TECHINT!$A$7:$A$5997, 0), MATCH(B74, Table1[[#Headers],[INDUCCIÓN DE INGRESO                     4HS  ]:[INTERACCIÓN PERS / EQUIP3]], 0)))&gt;0,TEXT(INDEX(Table1[[INDUCCIÓN DE INGRESO                     4HS  ]:[INTERACCIÓN PERS / EQUIP3]], MATCH($B$3, TECHINT!$A$7:$A$5997, 0), MATCH(B74, Table1[[#Headers],[INDUCCIÓN DE INGRESO                     4HS  ]:[INTERACCIÓN PERS / EQUIP3]], 0)), "dd/mm/aaaa"),IF(INDEX(Table1[[INDUCCIÓN DE INGRESO                     4HS  ]:[INTERACCIÓN PERS / EQUIP3]], MATCH($B$3, TECHINT!$A$7:$A$5997, 0), MATCH(B74, Table1[[#Headers],[INDUCCIÓN DE INGRESO                     4HS  ]:[INTERACCIÓN PERS / EQUIP3]], 0))="","PENDIENTE", INDEX(Table1[[INDUCCIÓN DE INGRESO                     4HS  ]:[INTERACCIÓN PERS / EQUIP3]], MATCH($B$3, TECHINT!$A$7:$A$5997, 0), MATCH(B74, Table1[[#Headers],[INDUCCIÓN DE INGRESO                     4HS  ]:[INTERACCIÓN PERS / EQUIP3]], 0))))))</f>
        <v/>
      </c>
      <c r="F74" s="97"/>
      <c r="G74" s="97"/>
      <c r="H74" s="102"/>
    </row>
    <row r="75" spans="1:8" x14ac:dyDescent="0.35">
      <c r="A75" s="102"/>
      <c r="B75" s="131" t="str" cm="1">
        <f t="array" ref="B75">IFERROR( INDEX($B$4:$BI$4, SMALL($B$5:$BI$5, ROW(69:69))), "" )</f>
        <v/>
      </c>
      <c r="C75" s="131"/>
      <c r="D75" s="132"/>
      <c r="E75" s="110" t="str">
        <f>IF($B$3="","", IF(B75="","", IF( N(INDEX(Table1[[INDUCCIÓN DE INGRESO                     4HS  ]:[INTERACCIÓN PERS / EQUIP3]], MATCH($B$3, TECHINT!$A$7:$A$5997, 0), MATCH(B75, Table1[[#Headers],[INDUCCIÓN DE INGRESO                     4HS  ]:[INTERACCIÓN PERS / EQUIP3]], 0)))&gt;0,TEXT(INDEX(Table1[[INDUCCIÓN DE INGRESO                     4HS  ]:[INTERACCIÓN PERS / EQUIP3]], MATCH($B$3, TECHINT!$A$7:$A$5997, 0), MATCH(B75, Table1[[#Headers],[INDUCCIÓN DE INGRESO                     4HS  ]:[INTERACCIÓN PERS / EQUIP3]], 0)), "dd/mm/aaaa"),IF(INDEX(Table1[[INDUCCIÓN DE INGRESO                     4HS  ]:[INTERACCIÓN PERS / EQUIP3]], MATCH($B$3, TECHINT!$A$7:$A$5997, 0), MATCH(B75, Table1[[#Headers],[INDUCCIÓN DE INGRESO                     4HS  ]:[INTERACCIÓN PERS / EQUIP3]], 0))="","PENDIENTE", INDEX(Table1[[INDUCCIÓN DE INGRESO                     4HS  ]:[INTERACCIÓN PERS / EQUIP3]], MATCH($B$3, TECHINT!$A$7:$A$5997, 0), MATCH(B75, Table1[[#Headers],[INDUCCIÓN DE INGRESO                     4HS  ]:[INTERACCIÓN PERS / EQUIP3]], 0))))))</f>
        <v/>
      </c>
      <c r="F75" s="97"/>
      <c r="G75" s="97"/>
      <c r="H75" s="102"/>
    </row>
    <row r="76" spans="1:8" x14ac:dyDescent="0.35">
      <c r="A76" s="102"/>
      <c r="B76" s="131" t="str" cm="1">
        <f t="array" ref="B76">IFERROR( INDEX($B$4:$BI$4, SMALL($B$5:$BI$5, ROW(70:70))), "" )</f>
        <v/>
      </c>
      <c r="C76" s="131"/>
      <c r="D76" s="132"/>
      <c r="E76" s="110" t="str">
        <f>IF($B$3="","", IF(B76="","", IF( N(INDEX(Table1[[INDUCCIÓN DE INGRESO                     4HS  ]:[INTERACCIÓN PERS / EQUIP3]], MATCH($B$3, TECHINT!$A$7:$A$5997, 0), MATCH(B76, Table1[[#Headers],[INDUCCIÓN DE INGRESO                     4HS  ]:[INTERACCIÓN PERS / EQUIP3]], 0)))&gt;0,TEXT(INDEX(Table1[[INDUCCIÓN DE INGRESO                     4HS  ]:[INTERACCIÓN PERS / EQUIP3]], MATCH($B$3, TECHINT!$A$7:$A$5997, 0), MATCH(B76, Table1[[#Headers],[INDUCCIÓN DE INGRESO                     4HS  ]:[INTERACCIÓN PERS / EQUIP3]], 0)), "dd/mm/aaaa"),IF(INDEX(Table1[[INDUCCIÓN DE INGRESO                     4HS  ]:[INTERACCIÓN PERS / EQUIP3]], MATCH($B$3, TECHINT!$A$7:$A$5997, 0), MATCH(B76, Table1[[#Headers],[INDUCCIÓN DE INGRESO                     4HS  ]:[INTERACCIÓN PERS / EQUIP3]], 0))="","PENDIENTE", INDEX(Table1[[INDUCCIÓN DE INGRESO                     4HS  ]:[INTERACCIÓN PERS / EQUIP3]], MATCH($B$3, TECHINT!$A$7:$A$5997, 0), MATCH(B76, Table1[[#Headers],[INDUCCIÓN DE INGRESO                     4HS  ]:[INTERACCIÓN PERS / EQUIP3]], 0))))))</f>
        <v/>
      </c>
      <c r="F76" s="97"/>
      <c r="G76" s="97"/>
      <c r="H76" s="102"/>
    </row>
    <row r="77" spans="1:8" x14ac:dyDescent="0.35">
      <c r="A77" s="102"/>
      <c r="B77" s="131" t="str" cm="1">
        <f t="array" ref="B77">IFERROR( INDEX($B$4:$BI$4, SMALL($B$5:$BI$5, ROW(71:71))), "" )</f>
        <v/>
      </c>
      <c r="C77" s="131"/>
      <c r="D77" s="132"/>
      <c r="E77" s="110" t="str">
        <f>IF($B$3="","", IF(B77="","", IF( N(INDEX(Table1[[INDUCCIÓN DE INGRESO                     4HS  ]:[INTERACCIÓN PERS / EQUIP3]], MATCH($B$3, TECHINT!$A$7:$A$5997, 0), MATCH(B77, Table1[[#Headers],[INDUCCIÓN DE INGRESO                     4HS  ]:[INTERACCIÓN PERS / EQUIP3]], 0)))&gt;0,TEXT(INDEX(Table1[[INDUCCIÓN DE INGRESO                     4HS  ]:[INTERACCIÓN PERS / EQUIP3]], MATCH($B$3, TECHINT!$A$7:$A$5997, 0), MATCH(B77, Table1[[#Headers],[INDUCCIÓN DE INGRESO                     4HS  ]:[INTERACCIÓN PERS / EQUIP3]], 0)), "dd/mm/aaaa"),IF(INDEX(Table1[[INDUCCIÓN DE INGRESO                     4HS  ]:[INTERACCIÓN PERS / EQUIP3]], MATCH($B$3, TECHINT!$A$7:$A$5997, 0), MATCH(B77, Table1[[#Headers],[INDUCCIÓN DE INGRESO                     4HS  ]:[INTERACCIÓN PERS / EQUIP3]], 0))="","PENDIENTE", INDEX(Table1[[INDUCCIÓN DE INGRESO                     4HS  ]:[INTERACCIÓN PERS / EQUIP3]], MATCH($B$3, TECHINT!$A$7:$A$5997, 0), MATCH(B77, Table1[[#Headers],[INDUCCIÓN DE INGRESO                     4HS  ]:[INTERACCIÓN PERS / EQUIP3]], 0))))))</f>
        <v/>
      </c>
      <c r="F77" s="97"/>
      <c r="G77" s="97"/>
      <c r="H77" s="102"/>
    </row>
    <row r="78" spans="1:8" x14ac:dyDescent="0.35">
      <c r="A78" s="102"/>
      <c r="B78" s="131" t="str" cm="1">
        <f t="array" ref="B78">IFERROR( INDEX($B$4:$BI$4, SMALL($B$5:$BI$5, ROW(72:72))), "" )</f>
        <v/>
      </c>
      <c r="C78" s="131"/>
      <c r="D78" s="132"/>
      <c r="E78" s="110" t="str">
        <f>IF($B$3="","", IF(B78="","", IF( N(INDEX(Table1[[INDUCCIÓN DE INGRESO                     4HS  ]:[INTERACCIÓN PERS / EQUIP3]], MATCH($B$3, TECHINT!$A$7:$A$5997, 0), MATCH(B78, Table1[[#Headers],[INDUCCIÓN DE INGRESO                     4HS  ]:[INTERACCIÓN PERS / EQUIP3]], 0)))&gt;0,TEXT(INDEX(Table1[[INDUCCIÓN DE INGRESO                     4HS  ]:[INTERACCIÓN PERS / EQUIP3]], MATCH($B$3, TECHINT!$A$7:$A$5997, 0), MATCH(B78, Table1[[#Headers],[INDUCCIÓN DE INGRESO                     4HS  ]:[INTERACCIÓN PERS / EQUIP3]], 0)), "dd/mm/aaaa"),IF(INDEX(Table1[[INDUCCIÓN DE INGRESO                     4HS  ]:[INTERACCIÓN PERS / EQUIP3]], MATCH($B$3, TECHINT!$A$7:$A$5997, 0), MATCH(B78, Table1[[#Headers],[INDUCCIÓN DE INGRESO                     4HS  ]:[INTERACCIÓN PERS / EQUIP3]], 0))="","PENDIENTE", INDEX(Table1[[INDUCCIÓN DE INGRESO                     4HS  ]:[INTERACCIÓN PERS / EQUIP3]], MATCH($B$3, TECHINT!$A$7:$A$5997, 0), MATCH(B78, Table1[[#Headers],[INDUCCIÓN DE INGRESO                     4HS  ]:[INTERACCIÓN PERS / EQUIP3]], 0))))))</f>
        <v/>
      </c>
      <c r="F78" s="97"/>
      <c r="G78" s="97"/>
      <c r="H78" s="102"/>
    </row>
    <row r="79" spans="1:8" x14ac:dyDescent="0.35">
      <c r="A79" s="102"/>
      <c r="B79" s="131" t="str" cm="1">
        <f t="array" ref="B79">IFERROR( INDEX($B$4:$BI$4, SMALL($B$5:$BI$5, ROW(73:73))), "" )</f>
        <v/>
      </c>
      <c r="C79" s="131"/>
      <c r="D79" s="132"/>
      <c r="E79" s="110" t="str">
        <f>IF($B$3="","", IF(B79="","", IF( N(INDEX(Table1[[INDUCCIÓN DE INGRESO                     4HS  ]:[INTERACCIÓN PERS / EQUIP3]], MATCH($B$3, TECHINT!$A$7:$A$5997, 0), MATCH(B79, Table1[[#Headers],[INDUCCIÓN DE INGRESO                     4HS  ]:[INTERACCIÓN PERS / EQUIP3]], 0)))&gt;0,TEXT(INDEX(Table1[[INDUCCIÓN DE INGRESO                     4HS  ]:[INTERACCIÓN PERS / EQUIP3]], MATCH($B$3, TECHINT!$A$7:$A$5997, 0), MATCH(B79, Table1[[#Headers],[INDUCCIÓN DE INGRESO                     4HS  ]:[INTERACCIÓN PERS / EQUIP3]], 0)), "dd/mm/aaaa"),IF(INDEX(Table1[[INDUCCIÓN DE INGRESO                     4HS  ]:[INTERACCIÓN PERS / EQUIP3]], MATCH($B$3, TECHINT!$A$7:$A$5997, 0), MATCH(B79, Table1[[#Headers],[INDUCCIÓN DE INGRESO                     4HS  ]:[INTERACCIÓN PERS / EQUIP3]], 0))="","PENDIENTE", INDEX(Table1[[INDUCCIÓN DE INGRESO                     4HS  ]:[INTERACCIÓN PERS / EQUIP3]], MATCH($B$3, TECHINT!$A$7:$A$5997, 0), MATCH(B79, Table1[[#Headers],[INDUCCIÓN DE INGRESO                     4HS  ]:[INTERACCIÓN PERS / EQUIP3]], 0))))))</f>
        <v/>
      </c>
      <c r="F79" s="97"/>
      <c r="G79" s="97"/>
      <c r="H79" s="102"/>
    </row>
    <row r="80" spans="1:8" x14ac:dyDescent="0.35">
      <c r="A80" s="102"/>
      <c r="B80" s="131" t="str" cm="1">
        <f t="array" ref="B80">IFERROR( INDEX($B$4:$BI$4, SMALL($B$5:$BI$5, ROW(74:74))), "" )</f>
        <v/>
      </c>
      <c r="C80" s="131"/>
      <c r="D80" s="132"/>
      <c r="E80" s="110" t="str">
        <f>IF($B$3="","", IF(B80="","", IF( N(INDEX(Table1[[INDUCCIÓN DE INGRESO                     4HS  ]:[INTERACCIÓN PERS / EQUIP3]], MATCH($B$3, TECHINT!$A$7:$A$5997, 0), MATCH(B80, Table1[[#Headers],[INDUCCIÓN DE INGRESO                     4HS  ]:[INTERACCIÓN PERS / EQUIP3]], 0)))&gt;0,TEXT(INDEX(Table1[[INDUCCIÓN DE INGRESO                     4HS  ]:[INTERACCIÓN PERS / EQUIP3]], MATCH($B$3, TECHINT!$A$7:$A$5997, 0), MATCH(B80, Table1[[#Headers],[INDUCCIÓN DE INGRESO                     4HS  ]:[INTERACCIÓN PERS / EQUIP3]], 0)), "dd/mm/aaaa"),IF(INDEX(Table1[[INDUCCIÓN DE INGRESO                     4HS  ]:[INTERACCIÓN PERS / EQUIP3]], MATCH($B$3, TECHINT!$A$7:$A$5997, 0), MATCH(B80, Table1[[#Headers],[INDUCCIÓN DE INGRESO                     4HS  ]:[INTERACCIÓN PERS / EQUIP3]], 0))="","PENDIENTE", INDEX(Table1[[INDUCCIÓN DE INGRESO                     4HS  ]:[INTERACCIÓN PERS / EQUIP3]], MATCH($B$3, TECHINT!$A$7:$A$5997, 0), MATCH(B80, Table1[[#Headers],[INDUCCIÓN DE INGRESO                     4HS  ]:[INTERACCIÓN PERS / EQUIP3]], 0))))))</f>
        <v/>
      </c>
      <c r="F80" s="97"/>
      <c r="G80" s="97"/>
      <c r="H80" s="102"/>
    </row>
    <row r="81" spans="1:8" x14ac:dyDescent="0.35">
      <c r="A81" s="102"/>
      <c r="B81" s="131" t="str" cm="1">
        <f t="array" ref="B81">IFERROR( INDEX($B$4:$BI$4, SMALL($B$5:$BI$5, ROW(75:75))), "" )</f>
        <v/>
      </c>
      <c r="C81" s="131"/>
      <c r="D81" s="132"/>
      <c r="E81" s="110" t="str">
        <f>IF($B$3="","", IF(B81="","", IF( N(INDEX(Table1[[INDUCCIÓN DE INGRESO                     4HS  ]:[INTERACCIÓN PERS / EQUIP3]], MATCH($B$3, TECHINT!$A$7:$A$5997, 0), MATCH(B81, Table1[[#Headers],[INDUCCIÓN DE INGRESO                     4HS  ]:[INTERACCIÓN PERS / EQUIP3]], 0)))&gt;0,TEXT(INDEX(Table1[[INDUCCIÓN DE INGRESO                     4HS  ]:[INTERACCIÓN PERS / EQUIP3]], MATCH($B$3, TECHINT!$A$7:$A$5997, 0), MATCH(B81, Table1[[#Headers],[INDUCCIÓN DE INGRESO                     4HS  ]:[INTERACCIÓN PERS / EQUIP3]], 0)), "dd/mm/aaaa"),IF(INDEX(Table1[[INDUCCIÓN DE INGRESO                     4HS  ]:[INTERACCIÓN PERS / EQUIP3]], MATCH($B$3, TECHINT!$A$7:$A$5997, 0), MATCH(B81, Table1[[#Headers],[INDUCCIÓN DE INGRESO                     4HS  ]:[INTERACCIÓN PERS / EQUIP3]], 0))="","PENDIENTE", INDEX(Table1[[INDUCCIÓN DE INGRESO                     4HS  ]:[INTERACCIÓN PERS / EQUIP3]], MATCH($B$3, TECHINT!$A$7:$A$5997, 0), MATCH(B81, Table1[[#Headers],[INDUCCIÓN DE INGRESO                     4HS  ]:[INTERACCIÓN PERS / EQUIP3]], 0))))))</f>
        <v/>
      </c>
      <c r="F81" s="97"/>
      <c r="G81" s="97"/>
      <c r="H81" s="102"/>
    </row>
    <row r="82" spans="1:8" x14ac:dyDescent="0.35">
      <c r="A82" s="102"/>
      <c r="B82" s="131" t="str" cm="1">
        <f t="array" ref="B82">IFERROR( INDEX($B$4:$BI$4, SMALL($B$5:$BI$5, ROW(76:76))), "" )</f>
        <v/>
      </c>
      <c r="C82" s="131"/>
      <c r="D82" s="132"/>
      <c r="E82" s="110" t="str">
        <f>IF($B$3="","", IF(B82="","", IF( N(INDEX(Table1[[INDUCCIÓN DE INGRESO                     4HS  ]:[INTERACCIÓN PERS / EQUIP3]], MATCH($B$3, TECHINT!$A$7:$A$5997, 0), MATCH(B82, Table1[[#Headers],[INDUCCIÓN DE INGRESO                     4HS  ]:[INTERACCIÓN PERS / EQUIP3]], 0)))&gt;0,TEXT(INDEX(Table1[[INDUCCIÓN DE INGRESO                     4HS  ]:[INTERACCIÓN PERS / EQUIP3]], MATCH($B$3, TECHINT!$A$7:$A$5997, 0), MATCH(B82, Table1[[#Headers],[INDUCCIÓN DE INGRESO                     4HS  ]:[INTERACCIÓN PERS / EQUIP3]], 0)), "dd/mm/aaaa"),IF(INDEX(Table1[[INDUCCIÓN DE INGRESO                     4HS  ]:[INTERACCIÓN PERS / EQUIP3]], MATCH($B$3, TECHINT!$A$7:$A$5997, 0), MATCH(B82, Table1[[#Headers],[INDUCCIÓN DE INGRESO                     4HS  ]:[INTERACCIÓN PERS / EQUIP3]], 0))="","PENDIENTE", INDEX(Table1[[INDUCCIÓN DE INGRESO                     4HS  ]:[INTERACCIÓN PERS / EQUIP3]], MATCH($B$3, TECHINT!$A$7:$A$5997, 0), MATCH(B82, Table1[[#Headers],[INDUCCIÓN DE INGRESO                     4HS  ]:[INTERACCIÓN PERS / EQUIP3]], 0))))))</f>
        <v/>
      </c>
      <c r="F82" s="97"/>
      <c r="G82" s="97"/>
      <c r="H82" s="102"/>
    </row>
    <row r="83" spans="1:8" x14ac:dyDescent="0.35">
      <c r="A83" s="102"/>
      <c r="B83" s="131" t="str" cm="1">
        <f t="array" ref="B83">IFERROR( INDEX($B$4:$BI$4, SMALL($B$5:$BI$5, ROW(77:77))), "" )</f>
        <v/>
      </c>
      <c r="C83" s="131"/>
      <c r="D83" s="132"/>
      <c r="E83" s="110" t="str">
        <f>IF($B$3="","", IF(B83="","", IF( N(INDEX(Table1[[INDUCCIÓN DE INGRESO                     4HS  ]:[INTERACCIÓN PERS / EQUIP3]], MATCH($B$3, TECHINT!$A$7:$A$5997, 0), MATCH(B83, Table1[[#Headers],[INDUCCIÓN DE INGRESO                     4HS  ]:[INTERACCIÓN PERS / EQUIP3]], 0)))&gt;0,TEXT(INDEX(Table1[[INDUCCIÓN DE INGRESO                     4HS  ]:[INTERACCIÓN PERS / EQUIP3]], MATCH($B$3, TECHINT!$A$7:$A$5997, 0), MATCH(B83, Table1[[#Headers],[INDUCCIÓN DE INGRESO                     4HS  ]:[INTERACCIÓN PERS / EQUIP3]], 0)), "dd/mm/aaaa"),IF(INDEX(Table1[[INDUCCIÓN DE INGRESO                     4HS  ]:[INTERACCIÓN PERS / EQUIP3]], MATCH($B$3, TECHINT!$A$7:$A$5997, 0), MATCH(B83, Table1[[#Headers],[INDUCCIÓN DE INGRESO                     4HS  ]:[INTERACCIÓN PERS / EQUIP3]], 0))="","PENDIENTE", INDEX(Table1[[INDUCCIÓN DE INGRESO                     4HS  ]:[INTERACCIÓN PERS / EQUIP3]], MATCH($B$3, TECHINT!$A$7:$A$5997, 0), MATCH(B83, Table1[[#Headers],[INDUCCIÓN DE INGRESO                     4HS  ]:[INTERACCIÓN PERS / EQUIP3]], 0))))))</f>
        <v/>
      </c>
      <c r="F83" s="97"/>
      <c r="G83" s="97"/>
      <c r="H83" s="102"/>
    </row>
    <row r="84" spans="1:8" x14ac:dyDescent="0.35">
      <c r="A84" s="102"/>
      <c r="B84" s="131" t="str" cm="1">
        <f t="array" ref="B84">IFERROR( INDEX($B$4:$BI$4, SMALL($B$5:$BI$5, ROW(78:78))), "" )</f>
        <v/>
      </c>
      <c r="C84" s="131"/>
      <c r="D84" s="132"/>
      <c r="E84" s="110" t="str">
        <f>IF($B$3="","", IF(B84="","", IF( N(INDEX(Table1[[INDUCCIÓN DE INGRESO                     4HS  ]:[INTERACCIÓN PERS / EQUIP3]], MATCH($B$3, TECHINT!$A$7:$A$5997, 0), MATCH(B84, Table1[[#Headers],[INDUCCIÓN DE INGRESO                     4HS  ]:[INTERACCIÓN PERS / EQUIP3]], 0)))&gt;0,TEXT(INDEX(Table1[[INDUCCIÓN DE INGRESO                     4HS  ]:[INTERACCIÓN PERS / EQUIP3]], MATCH($B$3, TECHINT!$A$7:$A$5997, 0), MATCH(B84, Table1[[#Headers],[INDUCCIÓN DE INGRESO                     4HS  ]:[INTERACCIÓN PERS / EQUIP3]], 0)), "dd/mm/aaaa"),IF(INDEX(Table1[[INDUCCIÓN DE INGRESO                     4HS  ]:[INTERACCIÓN PERS / EQUIP3]], MATCH($B$3, TECHINT!$A$7:$A$5997, 0), MATCH(B84, Table1[[#Headers],[INDUCCIÓN DE INGRESO                     4HS  ]:[INTERACCIÓN PERS / EQUIP3]], 0))="","PENDIENTE", INDEX(Table1[[INDUCCIÓN DE INGRESO                     4HS  ]:[INTERACCIÓN PERS / EQUIP3]], MATCH($B$3, TECHINT!$A$7:$A$5997, 0), MATCH(B84, Table1[[#Headers],[INDUCCIÓN DE INGRESO                     4HS  ]:[INTERACCIÓN PERS / EQUIP3]], 0))))))</f>
        <v/>
      </c>
      <c r="F84" s="97"/>
      <c r="G84" s="97"/>
      <c r="H84" s="102"/>
    </row>
    <row r="85" spans="1:8" x14ac:dyDescent="0.35">
      <c r="A85" s="102"/>
      <c r="B85" s="131" t="str" cm="1">
        <f t="array" ref="B85">IFERROR( INDEX($B$4:$BI$4, SMALL($B$5:$BI$5, ROW(79:79))), "" )</f>
        <v/>
      </c>
      <c r="C85" s="131"/>
      <c r="D85" s="132"/>
      <c r="E85" s="110" t="str">
        <f>IF($B$3="","", IF(B85="","", IF( N(INDEX(Table1[[INDUCCIÓN DE INGRESO                     4HS  ]:[INTERACCIÓN PERS / EQUIP3]], MATCH($B$3, TECHINT!$A$7:$A$5997, 0), MATCH(B85, Table1[[#Headers],[INDUCCIÓN DE INGRESO                     4HS  ]:[INTERACCIÓN PERS / EQUIP3]], 0)))&gt;0,TEXT(INDEX(Table1[[INDUCCIÓN DE INGRESO                     4HS  ]:[INTERACCIÓN PERS / EQUIP3]], MATCH($B$3, TECHINT!$A$7:$A$5997, 0), MATCH(B85, Table1[[#Headers],[INDUCCIÓN DE INGRESO                     4HS  ]:[INTERACCIÓN PERS / EQUIP3]], 0)), "dd/mm/aaaa"),IF(INDEX(Table1[[INDUCCIÓN DE INGRESO                     4HS  ]:[INTERACCIÓN PERS / EQUIP3]], MATCH($B$3, TECHINT!$A$7:$A$5997, 0), MATCH(B85, Table1[[#Headers],[INDUCCIÓN DE INGRESO                     4HS  ]:[INTERACCIÓN PERS / EQUIP3]], 0))="","PENDIENTE", INDEX(Table1[[INDUCCIÓN DE INGRESO                     4HS  ]:[INTERACCIÓN PERS / EQUIP3]], MATCH($B$3, TECHINT!$A$7:$A$5997, 0), MATCH(B85, Table1[[#Headers],[INDUCCIÓN DE INGRESO                     4HS  ]:[INTERACCIÓN PERS / EQUIP3]], 0))))))</f>
        <v/>
      </c>
      <c r="F85" s="97"/>
      <c r="G85" s="97"/>
      <c r="H85" s="102"/>
    </row>
    <row r="86" spans="1:8" x14ac:dyDescent="0.35">
      <c r="A86" s="102"/>
      <c r="B86" s="131" t="str" cm="1">
        <f t="array" ref="B86">IFERROR( INDEX($B$4:$BI$4, SMALL($B$5:$BI$5, ROW(80:80))), "" )</f>
        <v/>
      </c>
      <c r="C86" s="131"/>
      <c r="D86" s="132"/>
      <c r="E86" s="110" t="str">
        <f>IF($B$3="","", IF(B86="","", IF( N(INDEX(Table1[[INDUCCIÓN DE INGRESO                     4HS  ]:[INTERACCIÓN PERS / EQUIP3]], MATCH($B$3, TECHINT!$A$7:$A$5997, 0), MATCH(B86, Table1[[#Headers],[INDUCCIÓN DE INGRESO                     4HS  ]:[INTERACCIÓN PERS / EQUIP3]], 0)))&gt;0,TEXT(INDEX(Table1[[INDUCCIÓN DE INGRESO                     4HS  ]:[INTERACCIÓN PERS / EQUIP3]], MATCH($B$3, TECHINT!$A$7:$A$5997, 0), MATCH(B86, Table1[[#Headers],[INDUCCIÓN DE INGRESO                     4HS  ]:[INTERACCIÓN PERS / EQUIP3]], 0)), "dd/mm/aaaa"),IF(INDEX(Table1[[INDUCCIÓN DE INGRESO                     4HS  ]:[INTERACCIÓN PERS / EQUIP3]], MATCH($B$3, TECHINT!$A$7:$A$5997, 0), MATCH(B86, Table1[[#Headers],[INDUCCIÓN DE INGRESO                     4HS  ]:[INTERACCIÓN PERS / EQUIP3]], 0))="","PENDIENTE", INDEX(Table1[[INDUCCIÓN DE INGRESO                     4HS  ]:[INTERACCIÓN PERS / EQUIP3]], MATCH($B$3, TECHINT!$A$7:$A$5997, 0), MATCH(B86, Table1[[#Headers],[INDUCCIÓN DE INGRESO                     4HS  ]:[INTERACCIÓN PERS / EQUIP3]], 0))))))</f>
        <v/>
      </c>
      <c r="F86" s="97"/>
      <c r="G86" s="97"/>
      <c r="H86" s="102"/>
    </row>
    <row r="87" spans="1:8" x14ac:dyDescent="0.35">
      <c r="A87" s="102"/>
      <c r="B87" s="131" t="str" cm="1">
        <f t="array" ref="B87">IFERROR( INDEX($B$4:$BI$4, SMALL($B$5:$BI$5, ROW(81:81))), "" )</f>
        <v/>
      </c>
      <c r="C87" s="131"/>
      <c r="D87" s="132"/>
      <c r="E87" s="110" t="str">
        <f>IF($B$3="","", IF(B87="","", IF( N(INDEX(Table1[[INDUCCIÓN DE INGRESO                     4HS  ]:[INTERACCIÓN PERS / EQUIP3]], MATCH($B$3, TECHINT!$A$7:$A$5997, 0), MATCH(B87, Table1[[#Headers],[INDUCCIÓN DE INGRESO                     4HS  ]:[INTERACCIÓN PERS / EQUIP3]], 0)))&gt;0,TEXT(INDEX(Table1[[INDUCCIÓN DE INGRESO                     4HS  ]:[INTERACCIÓN PERS / EQUIP3]], MATCH($B$3, TECHINT!$A$7:$A$5997, 0), MATCH(B87, Table1[[#Headers],[INDUCCIÓN DE INGRESO                     4HS  ]:[INTERACCIÓN PERS / EQUIP3]], 0)), "dd/mm/aaaa"),IF(INDEX(Table1[[INDUCCIÓN DE INGRESO                     4HS  ]:[INTERACCIÓN PERS / EQUIP3]], MATCH($B$3, TECHINT!$A$7:$A$5997, 0), MATCH(B87, Table1[[#Headers],[INDUCCIÓN DE INGRESO                     4HS  ]:[INTERACCIÓN PERS / EQUIP3]], 0))="","PENDIENTE", INDEX(Table1[[INDUCCIÓN DE INGRESO                     4HS  ]:[INTERACCIÓN PERS / EQUIP3]], MATCH($B$3, TECHINT!$A$7:$A$5997, 0), MATCH(B87, Table1[[#Headers],[INDUCCIÓN DE INGRESO                     4HS  ]:[INTERACCIÓN PERS / EQUIP3]], 0))))))</f>
        <v/>
      </c>
      <c r="F87" s="97"/>
      <c r="G87" s="97"/>
      <c r="H87" s="102"/>
    </row>
    <row r="88" spans="1:8" x14ac:dyDescent="0.35">
      <c r="A88" s="102"/>
      <c r="B88" s="131" t="str" cm="1">
        <f t="array" ref="B88">IFERROR( INDEX($B$4:$BI$4, SMALL($B$5:$BI$5, ROW(82:82))), "" )</f>
        <v/>
      </c>
      <c r="C88" s="131"/>
      <c r="D88" s="132"/>
      <c r="E88" s="110" t="str">
        <f>IF($B$3="","", IF(B88="","", IF( N(INDEX(Table1[[INDUCCIÓN DE INGRESO                     4HS  ]:[INTERACCIÓN PERS / EQUIP3]], MATCH($B$3, TECHINT!$A$7:$A$5997, 0), MATCH(B88, Table1[[#Headers],[INDUCCIÓN DE INGRESO                     4HS  ]:[INTERACCIÓN PERS / EQUIP3]], 0)))&gt;0,TEXT(INDEX(Table1[[INDUCCIÓN DE INGRESO                     4HS  ]:[INTERACCIÓN PERS / EQUIP3]], MATCH($B$3, TECHINT!$A$7:$A$5997, 0), MATCH(B88, Table1[[#Headers],[INDUCCIÓN DE INGRESO                     4HS  ]:[INTERACCIÓN PERS / EQUIP3]], 0)), "dd/mm/aaaa"),IF(INDEX(Table1[[INDUCCIÓN DE INGRESO                     4HS  ]:[INTERACCIÓN PERS / EQUIP3]], MATCH($B$3, TECHINT!$A$7:$A$5997, 0), MATCH(B88, Table1[[#Headers],[INDUCCIÓN DE INGRESO                     4HS  ]:[INTERACCIÓN PERS / EQUIP3]], 0))="","PENDIENTE", INDEX(Table1[[INDUCCIÓN DE INGRESO                     4HS  ]:[INTERACCIÓN PERS / EQUIP3]], MATCH($B$3, TECHINT!$A$7:$A$5997, 0), MATCH(B88, Table1[[#Headers],[INDUCCIÓN DE INGRESO                     4HS  ]:[INTERACCIÓN PERS / EQUIP3]], 0))))))</f>
        <v/>
      </c>
      <c r="F88" s="97"/>
      <c r="G88" s="97"/>
      <c r="H88" s="102"/>
    </row>
    <row r="89" spans="1:8" x14ac:dyDescent="0.35">
      <c r="A89" s="102"/>
      <c r="B89" s="131" t="str" cm="1">
        <f t="array" ref="B89">IFERROR( INDEX($B$4:$BI$4, SMALL($B$5:$BI$5, ROW(83:83))), "" )</f>
        <v/>
      </c>
      <c r="C89" s="131"/>
      <c r="D89" s="132"/>
      <c r="E89" s="110" t="str">
        <f>IF($B$3="","", IF(B89="","", IF( N(INDEX(Table1[[INDUCCIÓN DE INGRESO                     4HS  ]:[INTERACCIÓN PERS / EQUIP3]], MATCH($B$3, TECHINT!$A$7:$A$5997, 0), MATCH(B89, Table1[[#Headers],[INDUCCIÓN DE INGRESO                     4HS  ]:[INTERACCIÓN PERS / EQUIP3]], 0)))&gt;0,TEXT(INDEX(Table1[[INDUCCIÓN DE INGRESO                     4HS  ]:[INTERACCIÓN PERS / EQUIP3]], MATCH($B$3, TECHINT!$A$7:$A$5997, 0), MATCH(B89, Table1[[#Headers],[INDUCCIÓN DE INGRESO                     4HS  ]:[INTERACCIÓN PERS / EQUIP3]], 0)), "dd/mm/aaaa"),IF(INDEX(Table1[[INDUCCIÓN DE INGRESO                     4HS  ]:[INTERACCIÓN PERS / EQUIP3]], MATCH($B$3, TECHINT!$A$7:$A$5997, 0), MATCH(B89, Table1[[#Headers],[INDUCCIÓN DE INGRESO                     4HS  ]:[INTERACCIÓN PERS / EQUIP3]], 0))="","PENDIENTE", INDEX(Table1[[INDUCCIÓN DE INGRESO                     4HS  ]:[INTERACCIÓN PERS / EQUIP3]], MATCH($B$3, TECHINT!$A$7:$A$5997, 0), MATCH(B89, Table1[[#Headers],[INDUCCIÓN DE INGRESO                     4HS  ]:[INTERACCIÓN PERS / EQUIP3]], 0))))))</f>
        <v/>
      </c>
      <c r="F89" s="97"/>
      <c r="G89" s="97"/>
      <c r="H89" s="102"/>
    </row>
    <row r="90" spans="1:8" x14ac:dyDescent="0.35">
      <c r="A90" s="102"/>
      <c r="B90" s="131" t="str" cm="1">
        <f t="array" ref="B90">IFERROR( INDEX($B$4:$BI$4, SMALL($B$5:$BI$5, ROW(84:84))), "" )</f>
        <v/>
      </c>
      <c r="C90" s="131"/>
      <c r="D90" s="132"/>
      <c r="E90" s="110" t="str">
        <f>IF($B$3="","", IF(B90="","", IF( N(INDEX(Table1[[INDUCCIÓN DE INGRESO                     4HS  ]:[INTERACCIÓN PERS / EQUIP3]], MATCH($B$3, TECHINT!$A$7:$A$5997, 0), MATCH(B90, Table1[[#Headers],[INDUCCIÓN DE INGRESO                     4HS  ]:[INTERACCIÓN PERS / EQUIP3]], 0)))&gt;0,TEXT(INDEX(Table1[[INDUCCIÓN DE INGRESO                     4HS  ]:[INTERACCIÓN PERS / EQUIP3]], MATCH($B$3, TECHINT!$A$7:$A$5997, 0), MATCH(B90, Table1[[#Headers],[INDUCCIÓN DE INGRESO                     4HS  ]:[INTERACCIÓN PERS / EQUIP3]], 0)), "dd/mm/aaaa"),IF(INDEX(Table1[[INDUCCIÓN DE INGRESO                     4HS  ]:[INTERACCIÓN PERS / EQUIP3]], MATCH($B$3, TECHINT!$A$7:$A$5997, 0), MATCH(B90, Table1[[#Headers],[INDUCCIÓN DE INGRESO                     4HS  ]:[INTERACCIÓN PERS / EQUIP3]], 0))="","PENDIENTE", INDEX(Table1[[INDUCCIÓN DE INGRESO                     4HS  ]:[INTERACCIÓN PERS / EQUIP3]], MATCH($B$3, TECHINT!$A$7:$A$5997, 0), MATCH(B90, Table1[[#Headers],[INDUCCIÓN DE INGRESO                     4HS  ]:[INTERACCIÓN PERS / EQUIP3]], 0))))))</f>
        <v/>
      </c>
      <c r="F90" s="97"/>
      <c r="G90" s="97"/>
      <c r="H90" s="102"/>
    </row>
    <row r="91" spans="1:8" x14ac:dyDescent="0.35">
      <c r="A91" s="102"/>
      <c r="B91" s="131" t="str" cm="1">
        <f t="array" ref="B91">IFERROR( INDEX($B$4:$BI$4, SMALL($B$5:$BI$5, ROW(85:85))), "" )</f>
        <v/>
      </c>
      <c r="C91" s="131"/>
      <c r="D91" s="132"/>
      <c r="E91" s="110" t="str">
        <f>IF($B$3="","", IF(B91="","", IF( N(INDEX(Table1[[INDUCCIÓN DE INGRESO                     4HS  ]:[INTERACCIÓN PERS / EQUIP3]], MATCH($B$3, TECHINT!$A$7:$A$5997, 0), MATCH(B91, Table1[[#Headers],[INDUCCIÓN DE INGRESO                     4HS  ]:[INTERACCIÓN PERS / EQUIP3]], 0)))&gt;0,TEXT(INDEX(Table1[[INDUCCIÓN DE INGRESO                     4HS  ]:[INTERACCIÓN PERS / EQUIP3]], MATCH($B$3, TECHINT!$A$7:$A$5997, 0), MATCH(B91, Table1[[#Headers],[INDUCCIÓN DE INGRESO                     4HS  ]:[INTERACCIÓN PERS / EQUIP3]], 0)), "dd/mm/aaaa"),IF(INDEX(Table1[[INDUCCIÓN DE INGRESO                     4HS  ]:[INTERACCIÓN PERS / EQUIP3]], MATCH($B$3, TECHINT!$A$7:$A$5997, 0), MATCH(B91, Table1[[#Headers],[INDUCCIÓN DE INGRESO                     4HS  ]:[INTERACCIÓN PERS / EQUIP3]], 0))="","PENDIENTE", INDEX(Table1[[INDUCCIÓN DE INGRESO                     4HS  ]:[INTERACCIÓN PERS / EQUIP3]], MATCH($B$3, TECHINT!$A$7:$A$5997, 0), MATCH(B91, Table1[[#Headers],[INDUCCIÓN DE INGRESO                     4HS  ]:[INTERACCIÓN PERS / EQUIP3]], 0))))))</f>
        <v/>
      </c>
      <c r="F91" s="97"/>
      <c r="G91" s="97"/>
      <c r="H91" s="102"/>
    </row>
    <row r="92" spans="1:8" x14ac:dyDescent="0.35">
      <c r="A92" s="102"/>
      <c r="B92" s="131" t="str" cm="1">
        <f t="array" ref="B92">IFERROR( INDEX($B$4:$BI$4, SMALL($B$5:$BI$5, ROW(86:86))), "" )</f>
        <v/>
      </c>
      <c r="C92" s="131"/>
      <c r="D92" s="132"/>
      <c r="E92" s="110" t="str">
        <f>IF($B$3="","", IF(B92="","", IF( N(INDEX(Table1[[INDUCCIÓN DE INGRESO                     4HS  ]:[INTERACCIÓN PERS / EQUIP3]], MATCH($B$3, TECHINT!$A$7:$A$5997, 0), MATCH(B92, Table1[[#Headers],[INDUCCIÓN DE INGRESO                     4HS  ]:[INTERACCIÓN PERS / EQUIP3]], 0)))&gt;0,TEXT(INDEX(Table1[[INDUCCIÓN DE INGRESO                     4HS  ]:[INTERACCIÓN PERS / EQUIP3]], MATCH($B$3, TECHINT!$A$7:$A$5997, 0), MATCH(B92, Table1[[#Headers],[INDUCCIÓN DE INGRESO                     4HS  ]:[INTERACCIÓN PERS / EQUIP3]], 0)), "dd/mm/aaaa"),IF(INDEX(Table1[[INDUCCIÓN DE INGRESO                     4HS  ]:[INTERACCIÓN PERS / EQUIP3]], MATCH($B$3, TECHINT!$A$7:$A$5997, 0), MATCH(B92, Table1[[#Headers],[INDUCCIÓN DE INGRESO                     4HS  ]:[INTERACCIÓN PERS / EQUIP3]], 0))="","PENDIENTE", INDEX(Table1[[INDUCCIÓN DE INGRESO                     4HS  ]:[INTERACCIÓN PERS / EQUIP3]], MATCH($B$3, TECHINT!$A$7:$A$5997, 0), MATCH(B92, Table1[[#Headers],[INDUCCIÓN DE INGRESO                     4HS  ]:[INTERACCIÓN PERS / EQUIP3]], 0))))))</f>
        <v/>
      </c>
      <c r="F92" s="97"/>
      <c r="G92" s="97"/>
      <c r="H92" s="102"/>
    </row>
    <row r="93" spans="1:8" x14ac:dyDescent="0.35">
      <c r="A93" s="102"/>
      <c r="B93" s="131" t="str" cm="1">
        <f t="array" ref="B93">IFERROR( INDEX($B$4:$BI$4, SMALL($B$5:$BI$5, ROW(87:87))), "" )</f>
        <v/>
      </c>
      <c r="C93" s="131"/>
      <c r="D93" s="132"/>
      <c r="E93" s="110" t="str">
        <f>IF($B$3="","", IF(B93="","", IF( N(INDEX(Table1[[INDUCCIÓN DE INGRESO                     4HS  ]:[INTERACCIÓN PERS / EQUIP3]], MATCH($B$3, TECHINT!$A$7:$A$5997, 0), MATCH(B93, Table1[[#Headers],[INDUCCIÓN DE INGRESO                     4HS  ]:[INTERACCIÓN PERS / EQUIP3]], 0)))&gt;0,TEXT(INDEX(Table1[[INDUCCIÓN DE INGRESO                     4HS  ]:[INTERACCIÓN PERS / EQUIP3]], MATCH($B$3, TECHINT!$A$7:$A$5997, 0), MATCH(B93, Table1[[#Headers],[INDUCCIÓN DE INGRESO                     4HS  ]:[INTERACCIÓN PERS / EQUIP3]], 0)), "dd/mm/aaaa"),IF(INDEX(Table1[[INDUCCIÓN DE INGRESO                     4HS  ]:[INTERACCIÓN PERS / EQUIP3]], MATCH($B$3, TECHINT!$A$7:$A$5997, 0), MATCH(B93, Table1[[#Headers],[INDUCCIÓN DE INGRESO                     4HS  ]:[INTERACCIÓN PERS / EQUIP3]], 0))="","PENDIENTE", INDEX(Table1[[INDUCCIÓN DE INGRESO                     4HS  ]:[INTERACCIÓN PERS / EQUIP3]], MATCH($B$3, TECHINT!$A$7:$A$5997, 0), MATCH(B93, Table1[[#Headers],[INDUCCIÓN DE INGRESO                     4HS  ]:[INTERACCIÓN PERS / EQUIP3]], 0))))))</f>
        <v/>
      </c>
      <c r="F93" s="97"/>
      <c r="G93" s="97"/>
      <c r="H93" s="102"/>
    </row>
    <row r="94" spans="1:8" x14ac:dyDescent="0.35">
      <c r="A94" s="102"/>
      <c r="B94" s="131" t="str" cm="1">
        <f t="array" ref="B94">IFERROR( INDEX($B$4:$BI$4, SMALL($B$5:$BI$5, ROW(88:88))), "" )</f>
        <v/>
      </c>
      <c r="C94" s="131"/>
      <c r="D94" s="132"/>
      <c r="E94" s="110" t="str">
        <f>IF($B$3="","", IF(B94="","", IF( N(INDEX(Table1[[INDUCCIÓN DE INGRESO                     4HS  ]:[INTERACCIÓN PERS / EQUIP3]], MATCH($B$3, TECHINT!$A$7:$A$5997, 0), MATCH(B94, Table1[[#Headers],[INDUCCIÓN DE INGRESO                     4HS  ]:[INTERACCIÓN PERS / EQUIP3]], 0)))&gt;0,TEXT(INDEX(Table1[[INDUCCIÓN DE INGRESO                     4HS  ]:[INTERACCIÓN PERS / EQUIP3]], MATCH($B$3, TECHINT!$A$7:$A$5997, 0), MATCH(B94, Table1[[#Headers],[INDUCCIÓN DE INGRESO                     4HS  ]:[INTERACCIÓN PERS / EQUIP3]], 0)), "dd/mm/aaaa"),IF(INDEX(Table1[[INDUCCIÓN DE INGRESO                     4HS  ]:[INTERACCIÓN PERS / EQUIP3]], MATCH($B$3, TECHINT!$A$7:$A$5997, 0), MATCH(B94, Table1[[#Headers],[INDUCCIÓN DE INGRESO                     4HS  ]:[INTERACCIÓN PERS / EQUIP3]], 0))="","PENDIENTE", INDEX(Table1[[INDUCCIÓN DE INGRESO                     4HS  ]:[INTERACCIÓN PERS / EQUIP3]], MATCH($B$3, TECHINT!$A$7:$A$5997, 0), MATCH(B94, Table1[[#Headers],[INDUCCIÓN DE INGRESO                     4HS  ]:[INTERACCIÓN PERS / EQUIP3]], 0))))))</f>
        <v/>
      </c>
      <c r="F94" s="97"/>
      <c r="G94" s="97"/>
      <c r="H94" s="102"/>
    </row>
    <row r="95" spans="1:8" x14ac:dyDescent="0.35">
      <c r="A95" s="102"/>
      <c r="B95" s="131" t="str" cm="1">
        <f t="array" ref="B95">IFERROR( INDEX($B$4:$BI$4, SMALL($B$5:$BI$5, ROW(89:89))), "" )</f>
        <v/>
      </c>
      <c r="C95" s="131"/>
      <c r="D95" s="132"/>
      <c r="E95" s="110" t="str">
        <f>IF($B$3="","", IF(B95="","", IF( N(INDEX(Table1[[INDUCCIÓN DE INGRESO                     4HS  ]:[INTERACCIÓN PERS / EQUIP3]], MATCH($B$3, TECHINT!$A$7:$A$5997, 0), MATCH(B95, Table1[[#Headers],[INDUCCIÓN DE INGRESO                     4HS  ]:[INTERACCIÓN PERS / EQUIP3]], 0)))&gt;0,TEXT(INDEX(Table1[[INDUCCIÓN DE INGRESO                     4HS  ]:[INTERACCIÓN PERS / EQUIP3]], MATCH($B$3, TECHINT!$A$7:$A$5997, 0), MATCH(B95, Table1[[#Headers],[INDUCCIÓN DE INGRESO                     4HS  ]:[INTERACCIÓN PERS / EQUIP3]], 0)), "dd/mm/aaaa"),IF(INDEX(Table1[[INDUCCIÓN DE INGRESO                     4HS  ]:[INTERACCIÓN PERS / EQUIP3]], MATCH($B$3, TECHINT!$A$7:$A$5997, 0), MATCH(B95, Table1[[#Headers],[INDUCCIÓN DE INGRESO                     4HS  ]:[INTERACCIÓN PERS / EQUIP3]], 0))="","PENDIENTE", INDEX(Table1[[INDUCCIÓN DE INGRESO                     4HS  ]:[INTERACCIÓN PERS / EQUIP3]], MATCH($B$3, TECHINT!$A$7:$A$5997, 0), MATCH(B95, Table1[[#Headers],[INDUCCIÓN DE INGRESO                     4HS  ]:[INTERACCIÓN PERS / EQUIP3]], 0))))))</f>
        <v/>
      </c>
      <c r="F95" s="97"/>
      <c r="G95" s="97"/>
      <c r="H95" s="102"/>
    </row>
    <row r="96" spans="1:8" x14ac:dyDescent="0.35">
      <c r="A96" s="102"/>
      <c r="B96" s="131" t="str" cm="1">
        <f t="array" ref="B96">IFERROR( INDEX($B$4:$BI$4, SMALL($B$5:$BI$5, ROW(90:90))), "" )</f>
        <v/>
      </c>
      <c r="C96" s="131"/>
      <c r="D96" s="132"/>
      <c r="E96" s="110" t="str">
        <f>IF($B$3="","", IF(B96="","", IF( N(INDEX(Table1[[INDUCCIÓN DE INGRESO                     4HS  ]:[INTERACCIÓN PERS / EQUIP3]], MATCH($B$3, TECHINT!$A$7:$A$5997, 0), MATCH(B96, Table1[[#Headers],[INDUCCIÓN DE INGRESO                     4HS  ]:[INTERACCIÓN PERS / EQUIP3]], 0)))&gt;0,TEXT(INDEX(Table1[[INDUCCIÓN DE INGRESO                     4HS  ]:[INTERACCIÓN PERS / EQUIP3]], MATCH($B$3, TECHINT!$A$7:$A$5997, 0), MATCH(B96, Table1[[#Headers],[INDUCCIÓN DE INGRESO                     4HS  ]:[INTERACCIÓN PERS / EQUIP3]], 0)), "dd/mm/aaaa"),IF(INDEX(Table1[[INDUCCIÓN DE INGRESO                     4HS  ]:[INTERACCIÓN PERS / EQUIP3]], MATCH($B$3, TECHINT!$A$7:$A$5997, 0), MATCH(B96, Table1[[#Headers],[INDUCCIÓN DE INGRESO                     4HS  ]:[INTERACCIÓN PERS / EQUIP3]], 0))="","PENDIENTE", INDEX(Table1[[INDUCCIÓN DE INGRESO                     4HS  ]:[INTERACCIÓN PERS / EQUIP3]], MATCH($B$3, TECHINT!$A$7:$A$5997, 0), MATCH(B96, Table1[[#Headers],[INDUCCIÓN DE INGRESO                     4HS  ]:[INTERACCIÓN PERS / EQUIP3]], 0))))))</f>
        <v/>
      </c>
      <c r="F96" s="97"/>
      <c r="G96" s="97"/>
      <c r="H96" s="102"/>
    </row>
    <row r="97" spans="1:8" x14ac:dyDescent="0.35">
      <c r="A97" s="102"/>
      <c r="B97" s="131" t="str" cm="1">
        <f t="array" ref="B97">IFERROR( INDEX($B$4:$BI$4, SMALL($B$5:$BI$5, ROW(91:91))), "" )</f>
        <v/>
      </c>
      <c r="C97" s="131"/>
      <c r="D97" s="132"/>
      <c r="E97" s="110" t="str">
        <f>IF($B$3="","", IF(B97="","", IF( N(INDEX(Table1[[INDUCCIÓN DE INGRESO                     4HS  ]:[INTERACCIÓN PERS / EQUIP3]], MATCH($B$3, TECHINT!$A$7:$A$5997, 0), MATCH(B97, Table1[[#Headers],[INDUCCIÓN DE INGRESO                     4HS  ]:[INTERACCIÓN PERS / EQUIP3]], 0)))&gt;0,TEXT(INDEX(Table1[[INDUCCIÓN DE INGRESO                     4HS  ]:[INTERACCIÓN PERS / EQUIP3]], MATCH($B$3, TECHINT!$A$7:$A$5997, 0), MATCH(B97, Table1[[#Headers],[INDUCCIÓN DE INGRESO                     4HS  ]:[INTERACCIÓN PERS / EQUIP3]], 0)), "dd/mm/aaaa"),IF(INDEX(Table1[[INDUCCIÓN DE INGRESO                     4HS  ]:[INTERACCIÓN PERS / EQUIP3]], MATCH($B$3, TECHINT!$A$7:$A$5997, 0), MATCH(B97, Table1[[#Headers],[INDUCCIÓN DE INGRESO                     4HS  ]:[INTERACCIÓN PERS / EQUIP3]], 0))="","PENDIENTE", INDEX(Table1[[INDUCCIÓN DE INGRESO                     4HS  ]:[INTERACCIÓN PERS / EQUIP3]], MATCH($B$3, TECHINT!$A$7:$A$5997, 0), MATCH(B97, Table1[[#Headers],[INDUCCIÓN DE INGRESO                     4HS  ]:[INTERACCIÓN PERS / EQUIP3]], 0))))))</f>
        <v/>
      </c>
      <c r="F97" s="97"/>
      <c r="G97" s="97"/>
      <c r="H97" s="102"/>
    </row>
    <row r="98" spans="1:8" x14ac:dyDescent="0.35">
      <c r="A98" s="102"/>
      <c r="B98" s="130" t="str" cm="1">
        <f t="array" ref="B98">IFERROR(INDEX(#REF!,SMALL(#REF!,ROW(92:92))),"")</f>
        <v/>
      </c>
      <c r="C98" s="130"/>
      <c r="D98" s="97" t="str">
        <f>IF($B$3="","", IF(B98="","", IF( N(INDEX(#REF!, MATCH($B$3, TECHINT!A98:A2222, 0), MATCH(B98,#REF!, 0)))&gt;0,TEXT(INDEX(#REF!, MATCH($B$3, TECHINT!A98:A2222, 0), MATCH(B98,#REF!, 0)), "dd/mm/aaaa"),IF(INDEX(#REF!, MATCH($B$3, TECHINT!A98:A2222, 0), MATCH(B98,#REF!, 0))="","Pendiente", INDEX(#REF!, MATCH($B$3, TECHINT!A98:A2222, 0), MATCH(B98,#REF!, 0))))))</f>
        <v/>
      </c>
      <c r="E98" s="100"/>
      <c r="F98" s="97"/>
      <c r="G98" s="97"/>
      <c r="H98" s="102"/>
    </row>
    <row r="99" spans="1:8" x14ac:dyDescent="0.35">
      <c r="A99" s="102"/>
      <c r="B99" s="130" t="str" cm="1">
        <f t="array" ref="B99">IFERROR(INDEX(#REF!,SMALL(#REF!,ROW(93:93))),"")</f>
        <v/>
      </c>
      <c r="C99" s="130"/>
      <c r="D99" s="97" t="str">
        <f>IF($B$3="","", IF(B99="","", IF( N(INDEX(#REF!, MATCH($B$3, TECHINT!A99:A2223, 0), MATCH(B99,#REF!, 0)))&gt;0,TEXT(INDEX(#REF!, MATCH($B$3, TECHINT!A99:A2223, 0), MATCH(B99,#REF!, 0)), "dd/mm/aaaa"),IF(INDEX(#REF!, MATCH($B$3, TECHINT!A99:A2223, 0), MATCH(B99,#REF!, 0))="","Pendiente", INDEX(#REF!, MATCH($B$3, TECHINT!A99:A2223, 0), MATCH(B99,#REF!, 0))))))</f>
        <v/>
      </c>
      <c r="E99" s="100"/>
      <c r="F99" s="97"/>
      <c r="G99" s="97"/>
      <c r="H99" s="102"/>
    </row>
    <row r="100" spans="1:8" x14ac:dyDescent="0.35">
      <c r="B100" s="136" t="str" cm="1">
        <f t="array" ref="B100">IFERROR(INDEX(#REF!,SMALL(#REF!,ROW(94:94))),"")</f>
        <v/>
      </c>
      <c r="C100" s="136"/>
    </row>
    <row r="101" spans="1:8" x14ac:dyDescent="0.35">
      <c r="B101" s="136" t="str" cm="1">
        <f t="array" ref="B101">IFERROR(INDEX(#REF!,SMALL(#REF!,ROW(95:95))),"")</f>
        <v/>
      </c>
      <c r="C101" s="136"/>
    </row>
    <row r="102" spans="1:8" x14ac:dyDescent="0.35">
      <c r="B102" s="136" t="str" cm="1">
        <f t="array" ref="B102">IFERROR(INDEX(#REF!,SMALL(#REF!,ROW(96:96))),"")</f>
        <v/>
      </c>
      <c r="C102" s="136"/>
    </row>
    <row r="103" spans="1:8" x14ac:dyDescent="0.35">
      <c r="B103" s="103" t="str" cm="1">
        <f t="array" ref="B103">IFERROR(INDEX(#REF!,SMALL(#REF!,ROW(97:97))),"")</f>
        <v/>
      </c>
      <c r="C103" s="101" t="str" cm="1">
        <f t="array" ref="C103">IFERROR(IF(ISNUMBER(INDEX(#REF!,MATCH($B$3, TECHINT!$C$7:$C$5382, 0),MATCH(1, --(UPPER(TRIM(#REF!))=UPPER(TRIM($B104))), 0))),TEXT(INDEX(#REF!,MATCH($B$3, TECHINT!$C$7:$C$5382, 0),MATCH(1, --(UPPER(TRIM(#REF!))=UPPER(TRIM($B103))), 0)),"dd/mm/aaaa"),INDEX(#REF!,MATCH($B$3, TECHINT!$C$7:$C$5382, 0),MATCH(1, --(UPPER(TRIM(#REF!))=UPPER(TRIM($B103))), 0))),"")</f>
        <v/>
      </c>
    </row>
    <row r="104" spans="1:8" x14ac:dyDescent="0.35">
      <c r="B104" s="103" t="str" cm="1">
        <f t="array" ref="B104">IFERROR(INDEX(#REF!,SMALL(#REF!,ROW(98:98))),"")</f>
        <v/>
      </c>
      <c r="C104" s="101" t="str" cm="1">
        <f t="array" ref="C104">IFERROR(IF(ISNUMBER(INDEX(#REF!,MATCH($B$3, TECHINT!$C$7:$C$5382, 0),MATCH(1, --(UPPER(TRIM(#REF!))=UPPER(TRIM($B105))), 0))),TEXT(INDEX(#REF!,MATCH($B$3, TECHINT!$C$7:$C$5382, 0),MATCH(1, --(UPPER(TRIM(#REF!))=UPPER(TRIM($B104))), 0)),"dd/mm/aaaa"),INDEX(#REF!,MATCH($B$3, TECHINT!$C$7:$C$5382, 0),MATCH(1, --(UPPER(TRIM(#REF!))=UPPER(TRIM($B104))), 0))),"")</f>
        <v/>
      </c>
    </row>
    <row r="105" spans="1:8" x14ac:dyDescent="0.35">
      <c r="B105" s="103" t="str" cm="1">
        <f t="array" ref="B105">IFERROR(INDEX(#REF!,SMALL(#REF!,ROW(99:99))),"")</f>
        <v/>
      </c>
      <c r="C105" s="101" t="str" cm="1">
        <f t="array" ref="C105">IFERROR(IF(ISNUMBER(INDEX(#REF!,MATCH($B$3, TECHINT!$C$7:$C$5382, 0),MATCH(1, --(UPPER(TRIM(#REF!))=UPPER(TRIM($B106))), 0))),TEXT(INDEX(#REF!,MATCH($B$3, TECHINT!$C$7:$C$5382, 0),MATCH(1, --(UPPER(TRIM(#REF!))=UPPER(TRIM($B105))), 0)),"dd/mm/aaaa"),INDEX(#REF!,MATCH($B$3, TECHINT!$C$7:$C$5382, 0),MATCH(1, --(UPPER(TRIM(#REF!))=UPPER(TRIM($B105))), 0))),"")</f>
        <v/>
      </c>
    </row>
    <row r="106" spans="1:8" x14ac:dyDescent="0.35">
      <c r="B106" s="103" t="str" cm="1">
        <f t="array" ref="B106">IFERROR(INDEX(#REF!,SMALL(#REF!,ROW(100:100))),"")</f>
        <v/>
      </c>
      <c r="C106" s="101" t="str" cm="1">
        <f t="array" ref="C106">IFERROR(IF(ISNUMBER(INDEX(#REF!,MATCH($B$3, TECHINT!$C$7:$C$5382, 0),MATCH(1, --(UPPER(TRIM(#REF!))=UPPER(TRIM($B107))), 0))),TEXT(INDEX(#REF!,MATCH($B$3, TECHINT!$C$7:$C$5382, 0),MATCH(1, --(UPPER(TRIM(#REF!))=UPPER(TRIM($B106))), 0)),"dd/mm/aaaa"),INDEX(#REF!,MATCH($B$3, TECHINT!$C$7:$C$5382, 0),MATCH(1, --(UPPER(TRIM(#REF!))=UPPER(TRIM($B106))), 0))),"")</f>
        <v/>
      </c>
    </row>
    <row r="107" spans="1:8" x14ac:dyDescent="0.35">
      <c r="B107" s="103" t="str" cm="1">
        <f t="array" ref="B107">IFERROR(INDEX(#REF!,SMALL(#REF!,ROW(101:101))),"")</f>
        <v/>
      </c>
      <c r="C107" s="101" t="str" cm="1">
        <f t="array" ref="C107">IFERROR(IF(ISNUMBER(INDEX(#REF!,MATCH($B$3, TECHINT!$C$7:$C$5382, 0),MATCH(1, --(UPPER(TRIM(#REF!))=UPPER(TRIM($B108))), 0))),TEXT(INDEX(#REF!,MATCH($B$3, TECHINT!$C$7:$C$5382, 0),MATCH(1, --(UPPER(TRIM(#REF!))=UPPER(TRIM($B107))), 0)),"dd/mm/aaaa"),INDEX(#REF!,MATCH($B$3, TECHINT!$C$7:$C$5382, 0),MATCH(1, --(UPPER(TRIM(#REF!))=UPPER(TRIM($B107))), 0))),"")</f>
        <v/>
      </c>
    </row>
    <row r="108" spans="1:8" x14ac:dyDescent="0.35">
      <c r="B108" s="103" t="str" cm="1">
        <f t="array" ref="B108">IFERROR(INDEX(#REF!,SMALL(#REF!,ROW(102:102))),"")</f>
        <v/>
      </c>
      <c r="C108" s="101" t="str" cm="1">
        <f t="array" ref="C108">IFERROR(IF(ISNUMBER(INDEX(#REF!,MATCH($B$3, TECHINT!$C$7:$C$5382, 0),MATCH(1, --(UPPER(TRIM(#REF!))=UPPER(TRIM($B109))), 0))),TEXT(INDEX(#REF!,MATCH($B$3, TECHINT!$C$7:$C$5382, 0),MATCH(1, --(UPPER(TRIM(#REF!))=UPPER(TRIM($B108))), 0)),"dd/mm/aaaa"),INDEX(#REF!,MATCH($B$3, TECHINT!$C$7:$C$5382, 0),MATCH(1, --(UPPER(TRIM(#REF!))=UPPER(TRIM($B108))), 0))),"")</f>
        <v/>
      </c>
    </row>
    <row r="109" spans="1:8" x14ac:dyDescent="0.35">
      <c r="B109" s="103" t="str" cm="1">
        <f t="array" ref="B109">IFERROR(INDEX(#REF!,SMALL(#REF!,ROW(103:103))),"")</f>
        <v/>
      </c>
      <c r="C109" s="101" t="str" cm="1">
        <f t="array" ref="C109">IFERROR(IF(ISNUMBER(INDEX(#REF!,MATCH($B$3, TECHINT!$C$7:$C$5382, 0),MATCH(1, --(UPPER(TRIM(#REF!))=UPPER(TRIM($B110))), 0))),TEXT(INDEX(#REF!,MATCH($B$3, TECHINT!$C$7:$C$5382, 0),MATCH(1, --(UPPER(TRIM(#REF!))=UPPER(TRIM($B109))), 0)),"dd/mm/aaaa"),INDEX(#REF!,MATCH($B$3, TECHINT!$C$7:$C$5382, 0),MATCH(1, --(UPPER(TRIM(#REF!))=UPPER(TRIM($B109))), 0))),"")</f>
        <v/>
      </c>
    </row>
    <row r="110" spans="1:8" x14ac:dyDescent="0.35">
      <c r="B110" s="103" t="str" cm="1">
        <f t="array" ref="B110">IFERROR(INDEX(#REF!,SMALL(#REF!,ROW(102:102))),"")</f>
        <v/>
      </c>
      <c r="C110" s="101" t="str" cm="1">
        <f t="array" ref="C110">IFERROR(
 IF(
   ISNUMBER(
     INDEX(#REF!,
            MATCH($B$3, TECHINT!$C$7:$C$5382, 0),
            MATCH(1, --(UPPER(TRIM(#REF!))=UPPER(TRIM($B110))), 0)
     )
   ),
   TEXT(
     INDEX(#REF!,
            MATCH($B$3, TECHINT!$C$7:$C$5382, 0),
            MATCH(1, --(UPPER(TRIM(#REF!))=UPPER(TRIM($B110))), 0)
     ),
     "dd/mm/aaaa"
   ),
   INDEX(#REF!,
          MATCH($B$3, TECHINT!$C$7:$C$5382, 0),
          MATCH(1, --(UPPER(TRIM(#REF!))=UPPER(TRIM($B110))), 0)
   )
 ),
"")</f>
        <v/>
      </c>
    </row>
    <row r="111" spans="1:8" x14ac:dyDescent="0.35">
      <c r="B111" s="103" t="str" cm="1">
        <f t="array" ref="B111">IFERROR(INDEX(#REF!,SMALL(#REF!,ROW(103:103))),"")</f>
        <v/>
      </c>
      <c r="C111" s="101" t="str" cm="1">
        <f t="array" ref="C111">IFERROR(
 IF(
   ISNUMBER(
     INDEX(#REF!,
            MATCH($B$3, TECHINT!$C$7:$C$5382, 0),
            MATCH(1, --(UPPER(TRIM(#REF!))=UPPER(TRIM($B111))), 0)
     )
   ),
   TEXT(
     INDEX(#REF!,
            MATCH($B$3, TECHINT!$C$7:$C$5382, 0),
            MATCH(1, --(UPPER(TRIM(#REF!))=UPPER(TRIM($B111))), 0)
     ),
     "dd/mm/aaaa"
   ),
   INDEX(#REF!,
          MATCH($B$3, TECHINT!$C$7:$C$5382, 0),
          MATCH(1, --(UPPER(TRIM(#REF!))=UPPER(TRIM($B111))), 0)
   )
 ),
"")</f>
        <v/>
      </c>
    </row>
    <row r="112" spans="1:8" x14ac:dyDescent="0.35">
      <c r="B112" s="103" t="str" cm="1">
        <f t="array" ref="B112">IFERROR(INDEX(#REF!,SMALL(#REF!,ROW(104:104))),"")</f>
        <v/>
      </c>
      <c r="C112" s="101" t="str" cm="1">
        <f t="array" ref="C112">IFERROR(
 IF(
   ISNUMBER(
     INDEX(#REF!,
            MATCH($B$3, TECHINT!$C$7:$C$5382, 0),
            MATCH(1, --(UPPER(TRIM(#REF!))=UPPER(TRIM($B112))), 0)
     )
   ),
   TEXT(
     INDEX(#REF!,
            MATCH($B$3, TECHINT!$C$7:$C$5382, 0),
            MATCH(1, --(UPPER(TRIM(#REF!))=UPPER(TRIM($B112))), 0)
     ),
     "dd/mm/aaaa"
   ),
   INDEX(#REF!,
          MATCH($B$3, TECHINT!$C$7:$C$5382, 0),
          MATCH(1, --(UPPER(TRIM(#REF!))=UPPER(TRIM($B112))), 0)
   )
 ),
"")</f>
        <v/>
      </c>
    </row>
    <row r="113" spans="2:3" x14ac:dyDescent="0.35">
      <c r="B113" s="103" t="str" cm="1">
        <f t="array" ref="B113">IFERROR(INDEX(#REF!,SMALL(#REF!,ROW(105:105))),"")</f>
        <v/>
      </c>
      <c r="C113" s="101" t="str" cm="1">
        <f t="array" ref="C113">IFERROR(
 IF(
   ISNUMBER(
     INDEX(#REF!,
            MATCH($B$3, TECHINT!$C$7:$C$5382, 0),
            MATCH(1, --(UPPER(TRIM(#REF!))=UPPER(TRIM($B113))), 0)
     )
   ),
   TEXT(
     INDEX(#REF!,
            MATCH($B$3, TECHINT!$C$7:$C$5382, 0),
            MATCH(1, --(UPPER(TRIM(#REF!))=UPPER(TRIM($B113))), 0)
     ),
     "dd/mm/aaaa"
   ),
   INDEX(#REF!,
          MATCH($B$3, TECHINT!$C$7:$C$5382, 0),
          MATCH(1, --(UPPER(TRIM(#REF!))=UPPER(TRIM($B113))), 0)
   )
 ),
"")</f>
        <v/>
      </c>
    </row>
    <row r="114" spans="2:3" x14ac:dyDescent="0.35">
      <c r="B114" s="103" t="str" cm="1">
        <f t="array" ref="B114">IFERROR(INDEX(#REF!,SMALL(#REF!,ROW(106:106))),"")</f>
        <v/>
      </c>
      <c r="C114" s="101" t="str" cm="1">
        <f t="array" ref="C114">IFERROR(
 IF(
   ISNUMBER(
     INDEX(#REF!,
            MATCH($B$3, TECHINT!$C$7:$C$5382, 0),
            MATCH(1, --(UPPER(TRIM(#REF!))=UPPER(TRIM($B114))), 0)
     )
   ),
   TEXT(
     INDEX(#REF!,
            MATCH($B$3, TECHINT!$C$7:$C$5382, 0),
            MATCH(1, --(UPPER(TRIM(#REF!))=UPPER(TRIM($B114))), 0)
     ),
     "dd/mm/aaaa"
   ),
   INDEX(#REF!,
          MATCH($B$3, TECHINT!$C$7:$C$5382, 0),
          MATCH(1, --(UPPER(TRIM(#REF!))=UPPER(TRIM($B114))), 0)
   )
 ),
"")</f>
        <v/>
      </c>
    </row>
    <row r="115" spans="2:3" x14ac:dyDescent="0.35">
      <c r="B115" s="103" t="str" cm="1">
        <f t="array" ref="B115">IFERROR(INDEX(#REF!,SMALL(#REF!,ROW(107:107))),"")</f>
        <v/>
      </c>
      <c r="C115" s="101" t="str" cm="1">
        <f t="array" ref="C115">IFERROR(
 IF(
   ISNUMBER(
     INDEX(#REF!,
            MATCH($B$3, TECHINT!$C$7:$C$5382, 0),
            MATCH(1, --(UPPER(TRIM(#REF!))=UPPER(TRIM($B115))), 0)
     )
   ),
   TEXT(
     INDEX(#REF!,
            MATCH($B$3, TECHINT!$C$7:$C$5382, 0),
            MATCH(1, --(UPPER(TRIM(#REF!))=UPPER(TRIM($B115))), 0)
     ),
     "dd/mm/aaaa"
   ),
   INDEX(#REF!,
          MATCH($B$3, TECHINT!$C$7:$C$5382, 0),
          MATCH(1, --(UPPER(TRIM(#REF!))=UPPER(TRIM($B115))), 0)
   )
 ),
"")</f>
        <v/>
      </c>
    </row>
    <row r="116" spans="2:3" x14ac:dyDescent="0.35">
      <c r="B116" s="103" t="str" cm="1">
        <f t="array" ref="B116">IFERROR(INDEX(#REF!,SMALL(#REF!,ROW(108:108))),"")</f>
        <v/>
      </c>
      <c r="C116" s="101" t="str" cm="1">
        <f t="array" ref="C116">IFERROR(
 IF(
   ISNUMBER(
     INDEX(#REF!,
            MATCH($B$3, TECHINT!$C$7:$C$5382, 0),
            MATCH(1, --(UPPER(TRIM(#REF!))=UPPER(TRIM($B116))), 0)
     )
   ),
   TEXT(
     INDEX(#REF!,
            MATCH($B$3, TECHINT!$C$7:$C$5382, 0),
            MATCH(1, --(UPPER(TRIM(#REF!))=UPPER(TRIM($B116))), 0)
     ),
     "dd/mm/aaaa"
   ),
   INDEX(#REF!,
          MATCH($B$3, TECHINT!$C$7:$C$5382, 0),
          MATCH(1, --(UPPER(TRIM(#REF!))=UPPER(TRIM($B116))), 0)
   )
 ),
"")</f>
        <v/>
      </c>
    </row>
    <row r="117" spans="2:3" x14ac:dyDescent="0.35">
      <c r="B117" s="103" t="str" cm="1">
        <f t="array" ref="B117">IFERROR(INDEX(#REF!,SMALL(#REF!,ROW(109:109))),"")</f>
        <v/>
      </c>
      <c r="C117" s="101" t="str" cm="1">
        <f t="array" ref="C117">IFERROR(
 IF(
   ISNUMBER(
     INDEX(#REF!,
            MATCH($B$3, TECHINT!$C$7:$C$5382, 0),
            MATCH(1, --(UPPER(TRIM(#REF!))=UPPER(TRIM($B117))), 0)
     )
   ),
   TEXT(
     INDEX(#REF!,
            MATCH($B$3, TECHINT!$C$7:$C$5382, 0),
            MATCH(1, --(UPPER(TRIM(#REF!))=UPPER(TRIM($B117))), 0)
     ),
     "dd/mm/aaaa"
   ),
   INDEX(#REF!,
          MATCH($B$3, TECHINT!$C$7:$C$5382, 0),
          MATCH(1, --(UPPER(TRIM(#REF!))=UPPER(TRIM($B117))), 0)
   )
 ),
"")</f>
        <v/>
      </c>
    </row>
    <row r="118" spans="2:3" x14ac:dyDescent="0.35">
      <c r="B118" s="103" t="str" cm="1">
        <f t="array" ref="B118">IFERROR(INDEX(#REF!,SMALL(#REF!,ROW(110:110))),"")</f>
        <v/>
      </c>
      <c r="C118" s="101" t="str" cm="1">
        <f t="array" ref="C118">IFERROR(
 IF(
   ISNUMBER(
     INDEX(#REF!,
            MATCH($B$3, TECHINT!$C$7:$C$5382, 0),
            MATCH(1, --(UPPER(TRIM(#REF!))=UPPER(TRIM($B118))), 0)
     )
   ),
   TEXT(
     INDEX(#REF!,
            MATCH($B$3, TECHINT!$C$7:$C$5382, 0),
            MATCH(1, --(UPPER(TRIM(#REF!))=UPPER(TRIM($B118))), 0)
     ),
     "dd/mm/aaaa"
   ),
   INDEX(#REF!,
          MATCH($B$3, TECHINT!$C$7:$C$5382, 0),
          MATCH(1, --(UPPER(TRIM(#REF!))=UPPER(TRIM($B118))), 0)
   )
 ),
"")</f>
        <v/>
      </c>
    </row>
    <row r="119" spans="2:3" x14ac:dyDescent="0.35">
      <c r="B119" s="103" t="str" cm="1">
        <f t="array" ref="B119">IFERROR(INDEX(#REF!,SMALL(#REF!,ROW(111:111))),"")</f>
        <v/>
      </c>
      <c r="C119" s="101" t="str" cm="1">
        <f t="array" ref="C119">IFERROR(
 IF(
   ISNUMBER(
     INDEX(#REF!,
            MATCH($B$3, TECHINT!$C$7:$C$5382, 0),
            MATCH(1, --(UPPER(TRIM(#REF!))=UPPER(TRIM($B119))), 0)
     )
   ),
   TEXT(
     INDEX(#REF!,
            MATCH($B$3, TECHINT!$C$7:$C$5382, 0),
            MATCH(1, --(UPPER(TRIM(#REF!))=UPPER(TRIM($B119))), 0)
     ),
     "dd/mm/aaaa"
   ),
   INDEX(#REF!,
          MATCH($B$3, TECHINT!$C$7:$C$5382, 0),
          MATCH(1, --(UPPER(TRIM(#REF!))=UPPER(TRIM($B119))), 0)
   )
 ),
"")</f>
        <v/>
      </c>
    </row>
    <row r="120" spans="2:3" x14ac:dyDescent="0.35">
      <c r="B120" s="103" t="str" cm="1">
        <f t="array" ref="B120">IFERROR(INDEX(#REF!,SMALL(#REF!,ROW(112:112))),"")</f>
        <v/>
      </c>
      <c r="C120" s="101" t="str" cm="1">
        <f t="array" ref="C120">IFERROR(
 IF(
   ISNUMBER(
     INDEX(#REF!,
            MATCH($B$3, TECHINT!$C$7:$C$5382, 0),
            MATCH(1, --(UPPER(TRIM(#REF!))=UPPER(TRIM($B120))), 0)
     )
   ),
   TEXT(
     INDEX(#REF!,
            MATCH($B$3, TECHINT!$C$7:$C$5382, 0),
            MATCH(1, --(UPPER(TRIM(#REF!))=UPPER(TRIM($B120))), 0)
     ),
     "dd/mm/aaaa"
   ),
   INDEX(#REF!,
          MATCH($B$3, TECHINT!$C$7:$C$5382, 0),
          MATCH(1, --(UPPER(TRIM(#REF!))=UPPER(TRIM($B120))), 0)
   )
 ),
"")</f>
        <v/>
      </c>
    </row>
    <row r="121" spans="2:3" x14ac:dyDescent="0.35">
      <c r="B121" s="103" t="str" cm="1">
        <f t="array" ref="B121">IFERROR(INDEX(#REF!,SMALL(#REF!,ROW(113:113))),"")</f>
        <v/>
      </c>
      <c r="C121" s="101" t="str" cm="1">
        <f t="array" ref="C121">IFERROR(
 IF(
   ISNUMBER(
     INDEX(#REF!,
            MATCH($B$3, TECHINT!$C$7:$C$5382, 0),
            MATCH(1, --(UPPER(TRIM(#REF!))=UPPER(TRIM($B121))), 0)
     )
   ),
   TEXT(
     INDEX(#REF!,
            MATCH($B$3, TECHINT!$C$7:$C$5382, 0),
            MATCH(1, --(UPPER(TRIM(#REF!))=UPPER(TRIM($B121))), 0)
     ),
     "dd/mm/aaaa"
   ),
   INDEX(#REF!,
          MATCH($B$3, TECHINT!$C$7:$C$5382, 0),
          MATCH(1, --(UPPER(TRIM(#REF!))=UPPER(TRIM($B121))), 0)
   )
 ),
"")</f>
        <v/>
      </c>
    </row>
    <row r="122" spans="2:3" x14ac:dyDescent="0.35">
      <c r="B122" s="103" t="str" cm="1">
        <f t="array" ref="B122">IFERROR(INDEX(#REF!,SMALL(#REF!,ROW(114:114))),"")</f>
        <v/>
      </c>
      <c r="C122" s="101" t="str" cm="1">
        <f t="array" ref="C122">IFERROR(
 IF(
   ISNUMBER(
     INDEX(#REF!,
            MATCH($B$3, TECHINT!$C$7:$C$5382, 0),
            MATCH(1, --(UPPER(TRIM(#REF!))=UPPER(TRIM($B122))), 0)
     )
   ),
   TEXT(
     INDEX(#REF!,
            MATCH($B$3, TECHINT!$C$7:$C$5382, 0),
            MATCH(1, --(UPPER(TRIM(#REF!))=UPPER(TRIM($B122))), 0)
     ),
     "dd/mm/aaaa"
   ),
   INDEX(#REF!,
          MATCH($B$3, TECHINT!$C$7:$C$5382, 0),
          MATCH(1, --(UPPER(TRIM(#REF!))=UPPER(TRIM($B122))), 0)
   )
 ),
"")</f>
        <v/>
      </c>
    </row>
    <row r="123" spans="2:3" x14ac:dyDescent="0.35">
      <c r="B123" s="103" t="str" cm="1">
        <f t="array" ref="B123">IFERROR(INDEX(#REF!,SMALL(#REF!,ROW(115:115))),"")</f>
        <v/>
      </c>
      <c r="C123" s="101" t="str" cm="1">
        <f t="array" ref="C123">IFERROR(
 IF(
   ISNUMBER(
     INDEX(#REF!,
            MATCH($B$3, TECHINT!$C$7:$C$5382, 0),
            MATCH(1, --(UPPER(TRIM(#REF!))=UPPER(TRIM($B123))), 0)
     )
   ),
   TEXT(
     INDEX(#REF!,
            MATCH($B$3, TECHINT!$C$7:$C$5382, 0),
            MATCH(1, --(UPPER(TRIM(#REF!))=UPPER(TRIM($B123))), 0)
     ),
     "dd/mm/aaaa"
   ),
   INDEX(#REF!,
          MATCH($B$3, TECHINT!$C$7:$C$5382, 0),
          MATCH(1, --(UPPER(TRIM(#REF!))=UPPER(TRIM($B123))), 0)
   )
 ),
"")</f>
        <v/>
      </c>
    </row>
    <row r="124" spans="2:3" x14ac:dyDescent="0.35">
      <c r="B124" s="103" t="str" cm="1">
        <f t="array" ref="B124">IFERROR(INDEX(#REF!,SMALL(#REF!,ROW(116:116))),"")</f>
        <v/>
      </c>
      <c r="C124" s="101" t="str" cm="1">
        <f t="array" ref="C124">IFERROR(
 IF(
   ISNUMBER(
     INDEX(#REF!,
            MATCH($B$3, TECHINT!$C$7:$C$5382, 0),
            MATCH(1, --(UPPER(TRIM(#REF!))=UPPER(TRIM($B124))), 0)
     )
   ),
   TEXT(
     INDEX(#REF!,
            MATCH($B$3, TECHINT!$C$7:$C$5382, 0),
            MATCH(1, --(UPPER(TRIM(#REF!))=UPPER(TRIM($B124))), 0)
     ),
     "dd/mm/aaaa"
   ),
   INDEX(#REF!,
          MATCH($B$3, TECHINT!$C$7:$C$5382, 0),
          MATCH(1, --(UPPER(TRIM(#REF!))=UPPER(TRIM($B124))), 0)
   )
 ),
"")</f>
        <v/>
      </c>
    </row>
    <row r="125" spans="2:3" x14ac:dyDescent="0.35">
      <c r="B125" s="103" t="str" cm="1">
        <f t="array" ref="B125">IFERROR(INDEX(#REF!,SMALL(#REF!,ROW(117:117))),"")</f>
        <v/>
      </c>
      <c r="C125" s="101" t="str" cm="1">
        <f t="array" ref="C125">IFERROR(
 IF(
   ISNUMBER(
     INDEX(#REF!,
            MATCH($B$3, TECHINT!$C$7:$C$5382, 0),
            MATCH(1, --(UPPER(TRIM(#REF!))=UPPER(TRIM($B125))), 0)
     )
   ),
   TEXT(
     INDEX(#REF!,
            MATCH($B$3, TECHINT!$C$7:$C$5382, 0),
            MATCH(1, --(UPPER(TRIM(#REF!))=UPPER(TRIM($B125))), 0)
     ),
     "dd/mm/aaaa"
   ),
   INDEX(#REF!,
          MATCH($B$3, TECHINT!$C$7:$C$5382, 0),
          MATCH(1, --(UPPER(TRIM(#REF!))=UPPER(TRIM($B125))), 0)
   )
 ),
"")</f>
        <v/>
      </c>
    </row>
    <row r="126" spans="2:3" x14ac:dyDescent="0.35">
      <c r="B126" s="103" t="str" cm="1">
        <f t="array" ref="B126">IFERROR(INDEX(#REF!,SMALL(#REF!,ROW(118:118))),"")</f>
        <v/>
      </c>
      <c r="C126" s="101" t="str" cm="1">
        <f t="array" ref="C126">IFERROR(
 IF(
   ISNUMBER(
     INDEX(#REF!,
            MATCH($B$3, TECHINT!$C$7:$C$5382, 0),
            MATCH(1, --(UPPER(TRIM(#REF!))=UPPER(TRIM($B126))), 0)
     )
   ),
   TEXT(
     INDEX(#REF!,
            MATCH($B$3, TECHINT!$C$7:$C$5382, 0),
            MATCH(1, --(UPPER(TRIM(#REF!))=UPPER(TRIM($B126))), 0)
     ),
     "dd/mm/aaaa"
   ),
   INDEX(#REF!,
          MATCH($B$3, TECHINT!$C$7:$C$5382, 0),
          MATCH(1, --(UPPER(TRIM(#REF!))=UPPER(TRIM($B126))), 0)
   )
 ),
"")</f>
        <v/>
      </c>
    </row>
    <row r="127" spans="2:3" x14ac:dyDescent="0.35">
      <c r="B127" s="103" t="str" cm="1">
        <f t="array" ref="B127">IFERROR(INDEX(#REF!,SMALL(#REF!,ROW(119:119))),"")</f>
        <v/>
      </c>
      <c r="C127" s="101" t="str" cm="1">
        <f t="array" ref="C127">IFERROR(
 IF(
   ISNUMBER(
     INDEX(#REF!,
            MATCH($B$3, TECHINT!$C$7:$C$5382, 0),
            MATCH(1, --(UPPER(TRIM(#REF!))=UPPER(TRIM($B127))), 0)
     )
   ),
   TEXT(
     INDEX(#REF!,
            MATCH($B$3, TECHINT!$C$7:$C$5382, 0),
            MATCH(1, --(UPPER(TRIM(#REF!))=UPPER(TRIM($B127))), 0)
     ),
     "dd/mm/aaaa"
   ),
   INDEX(#REF!,
          MATCH($B$3, TECHINT!$C$7:$C$5382, 0),
          MATCH(1, --(UPPER(TRIM(#REF!))=UPPER(TRIM($B127))), 0)
   )
 ),
"")</f>
        <v/>
      </c>
    </row>
    <row r="128" spans="2:3" x14ac:dyDescent="0.35">
      <c r="B128" s="103" t="str" cm="1">
        <f t="array" ref="B128">IFERROR(INDEX(#REF!,SMALL(#REF!,ROW(120:120))),"")</f>
        <v/>
      </c>
      <c r="C128" s="101" t="str" cm="1">
        <f t="array" ref="C128">IFERROR(
 IF(
   ISNUMBER(
     INDEX(#REF!,
            MATCH($B$3, TECHINT!$C$7:$C$5382, 0),
            MATCH(1, --(UPPER(TRIM(#REF!))=UPPER(TRIM($B128))), 0)
     )
   ),
   TEXT(
     INDEX(#REF!,
            MATCH($B$3, TECHINT!$C$7:$C$5382, 0),
            MATCH(1, --(UPPER(TRIM(#REF!))=UPPER(TRIM($B128))), 0)
     ),
     "dd/mm/aaaa"
   ),
   INDEX(#REF!,
          MATCH($B$3, TECHINT!$C$7:$C$5382, 0),
          MATCH(1, --(UPPER(TRIM(#REF!))=UPPER(TRIM($B128))), 0)
   )
 ),
"")</f>
        <v/>
      </c>
    </row>
    <row r="129" spans="2:3" x14ac:dyDescent="0.35">
      <c r="B129" s="103" t="str" cm="1">
        <f t="array" ref="B129">IFERROR(INDEX(#REF!,SMALL(#REF!,ROW(121:121))),"")</f>
        <v/>
      </c>
      <c r="C129" s="101" t="str" cm="1">
        <f t="array" ref="C129">IFERROR(
 IF(
   ISNUMBER(
     INDEX(#REF!,
            MATCH($B$3, TECHINT!$C$7:$C$5382, 0),
            MATCH(1, --(UPPER(TRIM(#REF!))=UPPER(TRIM($B129))), 0)
     )
   ),
   TEXT(
     INDEX(#REF!,
            MATCH($B$3, TECHINT!$C$7:$C$5382, 0),
            MATCH(1, --(UPPER(TRIM(#REF!))=UPPER(TRIM($B129))), 0)
     ),
     "dd/mm/aaaa"
   ),
   INDEX(#REF!,
          MATCH($B$3, TECHINT!$C$7:$C$5382, 0),
          MATCH(1, --(UPPER(TRIM(#REF!))=UPPER(TRIM($B129))), 0)
   )
 ),
"")</f>
        <v/>
      </c>
    </row>
    <row r="130" spans="2:3" x14ac:dyDescent="0.35">
      <c r="B130" s="103" t="str" cm="1">
        <f t="array" ref="B130">IFERROR(INDEX(#REF!,SMALL(#REF!,ROW(122:122))),"")</f>
        <v/>
      </c>
      <c r="C130" s="101" t="str" cm="1">
        <f t="array" ref="C130">IFERROR(
 IF(
   ISNUMBER(
     INDEX(#REF!,
            MATCH($B$3, TECHINT!$C$7:$C$5382, 0),
            MATCH(1, --(UPPER(TRIM(#REF!))=UPPER(TRIM($B130))), 0)
     )
   ),
   TEXT(
     INDEX(#REF!,
            MATCH($B$3, TECHINT!$C$7:$C$5382, 0),
            MATCH(1, --(UPPER(TRIM(#REF!))=UPPER(TRIM($B130))), 0)
     ),
     "dd/mm/aaaa"
   ),
   INDEX(#REF!,
          MATCH($B$3, TECHINT!$C$7:$C$5382, 0),
          MATCH(1, --(UPPER(TRIM(#REF!))=UPPER(TRIM($B130))), 0)
   )
 ),
"")</f>
        <v/>
      </c>
    </row>
    <row r="131" spans="2:3" x14ac:dyDescent="0.35">
      <c r="B131" s="103" t="str" cm="1">
        <f t="array" ref="B131">IFERROR(INDEX(#REF!,SMALL(#REF!,ROW(123:123))),"")</f>
        <v/>
      </c>
      <c r="C131" s="101" t="str" cm="1">
        <f t="array" ref="C131">IFERROR(
 IF(
   ISNUMBER(
     INDEX(#REF!,
            MATCH($B$3, TECHINT!$C$7:$C$5382, 0),
            MATCH(1, --(UPPER(TRIM(#REF!))=UPPER(TRIM($B131))), 0)
     )
   ),
   TEXT(
     INDEX(#REF!,
            MATCH($B$3, TECHINT!$C$7:$C$5382, 0),
            MATCH(1, --(UPPER(TRIM(#REF!))=UPPER(TRIM($B131))), 0)
     ),
     "dd/mm/aaaa"
   ),
   INDEX(#REF!,
          MATCH($B$3, TECHINT!$C$7:$C$5382, 0),
          MATCH(1, --(UPPER(TRIM(#REF!))=UPPER(TRIM($B131))), 0)
   )
 ),
"")</f>
        <v/>
      </c>
    </row>
    <row r="132" spans="2:3" x14ac:dyDescent="0.35">
      <c r="B132" s="103" t="str" cm="1">
        <f t="array" ref="B132">IFERROR(INDEX(#REF!,SMALL(#REF!,ROW(124:124))),"")</f>
        <v/>
      </c>
      <c r="C132" s="101" t="str" cm="1">
        <f t="array" ref="C132">IFERROR(
 IF(
   ISNUMBER(
     INDEX(#REF!,
            MATCH($B$3, TECHINT!$C$7:$C$5382, 0),
            MATCH(1, --(UPPER(TRIM(#REF!))=UPPER(TRIM($B132))), 0)
     )
   ),
   TEXT(
     INDEX(#REF!,
            MATCH($B$3, TECHINT!$C$7:$C$5382, 0),
            MATCH(1, --(UPPER(TRIM(#REF!))=UPPER(TRIM($B132))), 0)
     ),
     "dd/mm/aaaa"
   ),
   INDEX(#REF!,
          MATCH($B$3, TECHINT!$C$7:$C$5382, 0),
          MATCH(1, --(UPPER(TRIM(#REF!))=UPPER(TRIM($B132))), 0)
   )
 ),
"")</f>
        <v/>
      </c>
    </row>
    <row r="133" spans="2:3" x14ac:dyDescent="0.35">
      <c r="B133" s="103" t="str" cm="1">
        <f t="array" ref="B133">IFERROR(INDEX(#REF!,SMALL(#REF!,ROW(125:125))),"")</f>
        <v/>
      </c>
      <c r="C133" s="101" t="str" cm="1">
        <f t="array" ref="C133">IFERROR(
 IF(
   ISNUMBER(
     INDEX(#REF!,
            MATCH($B$3, TECHINT!$C$7:$C$5382, 0),
            MATCH(1, --(UPPER(TRIM(#REF!))=UPPER(TRIM($B133))), 0)
     )
   ),
   TEXT(
     INDEX(#REF!,
            MATCH($B$3, TECHINT!$C$7:$C$5382, 0),
            MATCH(1, --(UPPER(TRIM(#REF!))=UPPER(TRIM($B133))), 0)
     ),
     "dd/mm/aaaa"
   ),
   INDEX(#REF!,
          MATCH($B$3, TECHINT!$C$7:$C$5382, 0),
          MATCH(1, --(UPPER(TRIM(#REF!))=UPPER(TRIM($B133))), 0)
   )
 ),
"")</f>
        <v/>
      </c>
    </row>
    <row r="134" spans="2:3" x14ac:dyDescent="0.35">
      <c r="B134" s="103" t="str" cm="1">
        <f t="array" ref="B134">IFERROR(INDEX(#REF!,SMALL(#REF!,ROW(126:126))),"")</f>
        <v/>
      </c>
      <c r="C134" s="101" t="str" cm="1">
        <f t="array" ref="C134">IFERROR(
 IF(
   ISNUMBER(
     INDEX(#REF!,
            MATCH($B$3, TECHINT!$C$7:$C$5382, 0),
            MATCH(1, --(UPPER(TRIM(#REF!))=UPPER(TRIM($B134))), 0)
     )
   ),
   TEXT(
     INDEX(#REF!,
            MATCH($B$3, TECHINT!$C$7:$C$5382, 0),
            MATCH(1, --(UPPER(TRIM(#REF!))=UPPER(TRIM($B134))), 0)
     ),
     "dd/mm/aaaa"
   ),
   INDEX(#REF!,
          MATCH($B$3, TECHINT!$C$7:$C$5382, 0),
          MATCH(1, --(UPPER(TRIM(#REF!))=UPPER(TRIM($B134))), 0)
   )
 ),
"")</f>
        <v/>
      </c>
    </row>
    <row r="135" spans="2:3" x14ac:dyDescent="0.35">
      <c r="B135" s="103" t="str" cm="1">
        <f t="array" ref="B135">IFERROR(INDEX(#REF!,SMALL(#REF!,ROW(127:127))),"")</f>
        <v/>
      </c>
      <c r="C135" s="101" t="str" cm="1">
        <f t="array" ref="C135">IFERROR(
 IF(
   ISNUMBER(
     INDEX(#REF!,
            MATCH($B$3, TECHINT!$C$7:$C$5382, 0),
            MATCH(1, --(UPPER(TRIM(#REF!))=UPPER(TRIM($B135))), 0)
     )
   ),
   TEXT(
     INDEX(#REF!,
            MATCH($B$3, TECHINT!$C$7:$C$5382, 0),
            MATCH(1, --(UPPER(TRIM(#REF!))=UPPER(TRIM($B135))), 0)
     ),
     "dd/mm/aaaa"
   ),
   INDEX(#REF!,
          MATCH($B$3, TECHINT!$C$7:$C$5382, 0),
          MATCH(1, --(UPPER(TRIM(#REF!))=UPPER(TRIM($B135))), 0)
   )
 ),
"")</f>
        <v/>
      </c>
    </row>
    <row r="136" spans="2:3" x14ac:dyDescent="0.35">
      <c r="B136" s="103" t="str" cm="1">
        <f t="array" ref="B136">IFERROR(INDEX(#REF!,SMALL(#REF!,ROW(128:128))),"")</f>
        <v/>
      </c>
      <c r="C136" s="101" t="str" cm="1">
        <f t="array" ref="C136">IFERROR(
 IF(
   ISNUMBER(
     INDEX(#REF!,
            MATCH($B$3, TECHINT!$C$7:$C$5382, 0),
            MATCH(1, --(UPPER(TRIM(#REF!))=UPPER(TRIM($B136))), 0)
     )
   ),
   TEXT(
     INDEX(#REF!,
            MATCH($B$3, TECHINT!$C$7:$C$5382, 0),
            MATCH(1, --(UPPER(TRIM(#REF!))=UPPER(TRIM($B136))), 0)
     ),
     "dd/mm/aaaa"
   ),
   INDEX(#REF!,
          MATCH($B$3, TECHINT!$C$7:$C$5382, 0),
          MATCH(1, --(UPPER(TRIM(#REF!))=UPPER(TRIM($B136))), 0)
   )
 ),
"")</f>
        <v/>
      </c>
    </row>
    <row r="137" spans="2:3" x14ac:dyDescent="0.35">
      <c r="B137" s="103" t="str" cm="1">
        <f t="array" ref="B137">IFERROR(INDEX(#REF!,SMALL(#REF!,ROW(129:129))),"")</f>
        <v/>
      </c>
      <c r="C137" s="101" t="str" cm="1">
        <f t="array" ref="C137">IFERROR(
 IF(
   ISNUMBER(
     INDEX(#REF!,
            MATCH($B$3, TECHINT!$C$7:$C$5382, 0),
            MATCH(1, --(UPPER(TRIM(#REF!))=UPPER(TRIM($B137))), 0)
     )
   ),
   TEXT(
     INDEX(#REF!,
            MATCH($B$3, TECHINT!$C$7:$C$5382, 0),
            MATCH(1, --(UPPER(TRIM(#REF!))=UPPER(TRIM($B137))), 0)
     ),
     "dd/mm/aaaa"
   ),
   INDEX(#REF!,
          MATCH($B$3, TECHINT!$C$7:$C$5382, 0),
          MATCH(1, --(UPPER(TRIM(#REF!))=UPPER(TRIM($B137))), 0)
   )
 ),
"")</f>
        <v/>
      </c>
    </row>
    <row r="138" spans="2:3" x14ac:dyDescent="0.35">
      <c r="B138" s="103" t="str" cm="1">
        <f t="array" ref="B138">IFERROR(INDEX(#REF!,SMALL(#REF!,ROW(130:130))),"")</f>
        <v/>
      </c>
      <c r="C138" s="101" t="str" cm="1">
        <f t="array" ref="C138">IFERROR(
 IF(
   ISNUMBER(
     INDEX(#REF!,
            MATCH($B$3, TECHINT!$C$7:$C$5382, 0),
            MATCH(1, --(UPPER(TRIM(#REF!))=UPPER(TRIM($B138))), 0)
     )
   ),
   TEXT(
     INDEX(#REF!,
            MATCH($B$3, TECHINT!$C$7:$C$5382, 0),
            MATCH(1, --(UPPER(TRIM(#REF!))=UPPER(TRIM($B138))), 0)
     ),
     "dd/mm/aaaa"
   ),
   INDEX(#REF!,
          MATCH($B$3, TECHINT!$C$7:$C$5382, 0),
          MATCH(1, --(UPPER(TRIM(#REF!))=UPPER(TRIM($B138))), 0)
   )
 ),
"")</f>
        <v/>
      </c>
    </row>
    <row r="139" spans="2:3" x14ac:dyDescent="0.35">
      <c r="B139" s="103" t="str" cm="1">
        <f t="array" ref="B139">IFERROR(INDEX(#REF!,SMALL(#REF!,ROW(131:131))),"")</f>
        <v/>
      </c>
      <c r="C139" s="101" t="str" cm="1">
        <f t="array" ref="C139">IFERROR(
 IF(
   ISNUMBER(
     INDEX(#REF!,
            MATCH($B$3, TECHINT!$C$7:$C$5382, 0),
            MATCH(1, --(UPPER(TRIM(#REF!))=UPPER(TRIM($B139))), 0)
     )
   ),
   TEXT(
     INDEX(#REF!,
            MATCH($B$3, TECHINT!$C$7:$C$5382, 0),
            MATCH(1, --(UPPER(TRIM(#REF!))=UPPER(TRIM($B139))), 0)
     ),
     "dd/mm/aaaa"
   ),
   INDEX(#REF!,
          MATCH($B$3, TECHINT!$C$7:$C$5382, 0),
          MATCH(1, --(UPPER(TRIM(#REF!))=UPPER(TRIM($B139))), 0)
   )
 ),
"")</f>
        <v/>
      </c>
    </row>
    <row r="140" spans="2:3" x14ac:dyDescent="0.35">
      <c r="B140" s="103" t="str" cm="1">
        <f t="array" ref="B140">IFERROR(INDEX(#REF!,SMALL(#REF!,ROW(132:132))),"")</f>
        <v/>
      </c>
    </row>
    <row r="141" spans="2:3" x14ac:dyDescent="0.35">
      <c r="B141" s="103" t="str" cm="1">
        <f t="array" ref="B141">IFERROR(INDEX(#REF!,SMALL(#REF!,ROW(133:133))),"")</f>
        <v/>
      </c>
    </row>
    <row r="142" spans="2:3" x14ac:dyDescent="0.35">
      <c r="B142" s="103" t="str" cm="1">
        <f t="array" ref="B142">IFERROR(INDEX(#REF!,SMALL(#REF!,ROW(134:134))),"")</f>
        <v/>
      </c>
    </row>
    <row r="143" spans="2:3" x14ac:dyDescent="0.35">
      <c r="B143" s="103" t="str" cm="1">
        <f t="array" ref="B143">IFERROR(INDEX(#REF!,SMALL(#REF!,ROW(135:135))),"")</f>
        <v/>
      </c>
    </row>
    <row r="144" spans="2:3" x14ac:dyDescent="0.35">
      <c r="B144" s="103" t="str" cm="1">
        <f t="array" ref="B144">IFERROR(INDEX(#REF!,SMALL(#REF!,ROW(136:136))),"")</f>
        <v/>
      </c>
    </row>
    <row r="145" spans="2:2" x14ac:dyDescent="0.35">
      <c r="B145" s="103" t="str" cm="1">
        <f t="array" ref="B145">IFERROR(INDEX(#REF!,SMALL(#REF!,ROW(137:137))),"")</f>
        <v/>
      </c>
    </row>
    <row r="146" spans="2:2" x14ac:dyDescent="0.35">
      <c r="B146" s="103" t="str" cm="1">
        <f t="array" ref="B146">IFERROR(INDEX(#REF!,SMALL(#REF!,ROW(138:138))),"")</f>
        <v/>
      </c>
    </row>
    <row r="147" spans="2:2" x14ac:dyDescent="0.35">
      <c r="B147" s="103" t="str" cm="1">
        <f t="array" ref="B147">IFERROR(INDEX(#REF!,SMALL(#REF!,ROW(139:139))),"")</f>
        <v/>
      </c>
    </row>
    <row r="148" spans="2:2" x14ac:dyDescent="0.35">
      <c r="B148" s="103" t="str" cm="1">
        <f t="array" ref="B148">IFERROR(INDEX(#REF!,SMALL(#REF!,ROW(140:140))),"")</f>
        <v/>
      </c>
    </row>
    <row r="149" spans="2:2" x14ac:dyDescent="0.35">
      <c r="B149" s="103" t="str" cm="1">
        <f t="array" ref="B149">IFERROR(INDEX(#REF!,SMALL(#REF!,ROW(141:141))),"")</f>
        <v/>
      </c>
    </row>
    <row r="150" spans="2:2" x14ac:dyDescent="0.35">
      <c r="B150" s="103" t="str" cm="1">
        <f t="array" ref="B150">IFERROR(INDEX(#REF!,SMALL(#REF!,ROW(142:142))),"")</f>
        <v/>
      </c>
    </row>
    <row r="151" spans="2:2" x14ac:dyDescent="0.35">
      <c r="B151" s="103" t="str" cm="1">
        <f t="array" ref="B151">IFERROR(INDEX(#REF!,SMALL(#REF!,ROW(143:143))),"")</f>
        <v/>
      </c>
    </row>
    <row r="152" spans="2:2" x14ac:dyDescent="0.35">
      <c r="B152" s="103" t="str" cm="1">
        <f t="array" ref="B152">IFERROR(INDEX(#REF!,SMALL(#REF!,ROW(144:144))),"")</f>
        <v/>
      </c>
    </row>
    <row r="153" spans="2:2" x14ac:dyDescent="0.35">
      <c r="B153" s="103" t="str" cm="1">
        <f t="array" ref="B153">IFERROR(INDEX(#REF!,SMALL(#REF!,ROW(145:145))),"")</f>
        <v/>
      </c>
    </row>
    <row r="154" spans="2:2" x14ac:dyDescent="0.35">
      <c r="B154" s="103" t="str" cm="1">
        <f t="array" ref="B154">IFERROR(INDEX(#REF!,SMALL(#REF!,ROW(146:146))),"")</f>
        <v/>
      </c>
    </row>
    <row r="155" spans="2:2" x14ac:dyDescent="0.35">
      <c r="B155" s="103" t="str" cm="1">
        <f t="array" ref="B155">IFERROR(INDEX(#REF!,SMALL(#REF!,ROW(147:147))),"")</f>
        <v/>
      </c>
    </row>
    <row r="156" spans="2:2" x14ac:dyDescent="0.35">
      <c r="B156" s="103" t="str" cm="1">
        <f t="array" ref="B156">IFERROR(INDEX(#REF!,SMALL(#REF!,ROW(148:148))),"")</f>
        <v/>
      </c>
    </row>
    <row r="157" spans="2:2" x14ac:dyDescent="0.35">
      <c r="B157" s="103" t="str" cm="1">
        <f t="array" ref="B157">IFERROR(INDEX(#REF!,SMALL(#REF!,ROW(149:149))),"")</f>
        <v/>
      </c>
    </row>
    <row r="158" spans="2:2" x14ac:dyDescent="0.35">
      <c r="B158" s="103" t="str" cm="1">
        <f t="array" ref="B158">IFERROR(INDEX(#REF!,SMALL(#REF!,ROW(150:150))),"")</f>
        <v/>
      </c>
    </row>
    <row r="159" spans="2:2" x14ac:dyDescent="0.35">
      <c r="B159" s="103" t="str" cm="1">
        <f t="array" ref="B159">IFERROR(INDEX(#REF!,SMALL(#REF!,ROW(151:151))),"")</f>
        <v/>
      </c>
    </row>
    <row r="160" spans="2:2" x14ac:dyDescent="0.35">
      <c r="B160" s="103" t="str" cm="1">
        <f t="array" ref="B160">IFERROR(INDEX(#REF!,SMALL(#REF!,ROW(152:152))),"")</f>
        <v/>
      </c>
    </row>
    <row r="161" spans="2:2" x14ac:dyDescent="0.35">
      <c r="B161" s="103" t="str" cm="1">
        <f t="array" ref="B161">IFERROR(INDEX(#REF!,SMALL(#REF!,ROW(153:153))),"")</f>
        <v/>
      </c>
    </row>
    <row r="162" spans="2:2" x14ac:dyDescent="0.35">
      <c r="B162" s="103" t="str" cm="1">
        <f t="array" ref="B162">IFERROR(INDEX(#REF!,SMALL(#REF!,ROW(154:154))),"")</f>
        <v/>
      </c>
    </row>
    <row r="163" spans="2:2" x14ac:dyDescent="0.35">
      <c r="B163" s="103" t="str" cm="1">
        <f t="array" ref="B163">IFERROR(INDEX(#REF!,SMALL(#REF!,ROW(155:155))),"")</f>
        <v/>
      </c>
    </row>
    <row r="164" spans="2:2" x14ac:dyDescent="0.35">
      <c r="B164" s="103" t="str" cm="1">
        <f t="array" ref="B164">IFERROR(INDEX(#REF!,SMALL(#REF!,ROW(156:156))),"")</f>
        <v/>
      </c>
    </row>
    <row r="165" spans="2:2" x14ac:dyDescent="0.35">
      <c r="B165" s="103" t="str" cm="1">
        <f t="array" ref="B165">IFERROR(INDEX(#REF!,SMALL(#REF!,ROW(157:157))),"")</f>
        <v/>
      </c>
    </row>
    <row r="166" spans="2:2" x14ac:dyDescent="0.35">
      <c r="B166" s="103" t="str" cm="1">
        <f t="array" ref="B166">IFERROR(INDEX(#REF!,SMALL(#REF!,ROW(158:158))),"")</f>
        <v/>
      </c>
    </row>
    <row r="167" spans="2:2" x14ac:dyDescent="0.35">
      <c r="B167" s="103" t="str" cm="1">
        <f t="array" ref="B167">IFERROR(INDEX(#REF!,SMALL(#REF!,ROW(159:159))),"")</f>
        <v/>
      </c>
    </row>
    <row r="168" spans="2:2" x14ac:dyDescent="0.35">
      <c r="B168" s="103" t="str" cm="1">
        <f t="array" ref="B168">IFERROR(INDEX(#REF!,SMALL(#REF!,ROW(160:160))),"")</f>
        <v/>
      </c>
    </row>
    <row r="169" spans="2:2" x14ac:dyDescent="0.35">
      <c r="B169" s="103" t="str" cm="1">
        <f t="array" ref="B169">IFERROR(INDEX(#REF!,SMALL(#REF!,ROW(161:161))),"")</f>
        <v/>
      </c>
    </row>
    <row r="170" spans="2:2" x14ac:dyDescent="0.35">
      <c r="B170" s="103" t="str" cm="1">
        <f t="array" ref="B170">IFERROR(INDEX(#REF!,SMALL(#REF!,ROW(162:162))),"")</f>
        <v/>
      </c>
    </row>
    <row r="171" spans="2:2" x14ac:dyDescent="0.35">
      <c r="B171" s="103" t="str" cm="1">
        <f t="array" ref="B171">IFERROR(INDEX(#REF!,SMALL(#REF!,ROW(163:163))),"")</f>
        <v/>
      </c>
    </row>
    <row r="172" spans="2:2" x14ac:dyDescent="0.35">
      <c r="B172" s="103" t="str" cm="1">
        <f t="array" ref="B172">IFERROR(INDEX(#REF!,SMALL(#REF!,ROW(164:164))),"")</f>
        <v/>
      </c>
    </row>
    <row r="173" spans="2:2" x14ac:dyDescent="0.35">
      <c r="B173" s="103" t="str" cm="1">
        <f t="array" ref="B173">IFERROR(INDEX(#REF!,SMALL(#REF!,ROW(165:165))),"")</f>
        <v/>
      </c>
    </row>
    <row r="174" spans="2:2" x14ac:dyDescent="0.35">
      <c r="B174" s="103" t="str" cm="1">
        <f t="array" ref="B174">IFERROR(INDEX(#REF!,SMALL(#REF!,ROW(166:166))),"")</f>
        <v/>
      </c>
    </row>
    <row r="175" spans="2:2" x14ac:dyDescent="0.35">
      <c r="B175" s="103" t="str" cm="1">
        <f t="array" ref="B175">IFERROR(INDEX(#REF!,SMALL(#REF!,ROW(167:167))),"")</f>
        <v/>
      </c>
    </row>
    <row r="176" spans="2:2" x14ac:dyDescent="0.35">
      <c r="B176" s="103" t="str" cm="1">
        <f t="array" ref="B176">IFERROR(INDEX(#REF!,SMALL(#REF!,ROW(168:168))),"")</f>
        <v/>
      </c>
    </row>
    <row r="177" spans="2:7" x14ac:dyDescent="0.35">
      <c r="B177" s="103" t="str" cm="1">
        <f t="array" ref="B177">IFERROR(INDEX(#REF!,SMALL(#REF!,ROW(169:169))),"")</f>
        <v/>
      </c>
    </row>
    <row r="178" spans="2:7" x14ac:dyDescent="0.35">
      <c r="B178" s="103" t="str" cm="1">
        <f t="array" ref="B178">IFERROR(INDEX(#REF!,SMALL(#REF!,ROW(170:170))),"")</f>
        <v/>
      </c>
    </row>
    <row r="179" spans="2:7" x14ac:dyDescent="0.35">
      <c r="B179" s="103" t="str" cm="1">
        <f t="array" ref="B179">IFERROR(INDEX(#REF!,SMALL(#REF!,ROW(171:171))),"")</f>
        <v/>
      </c>
    </row>
    <row r="180" spans="2:7" x14ac:dyDescent="0.35">
      <c r="B180" s="103" t="str" cm="1">
        <f t="array" ref="B180">IFERROR(INDEX(#REF!,SMALL(#REF!,ROW(172:172))),"")</f>
        <v/>
      </c>
    </row>
    <row r="181" spans="2:7" x14ac:dyDescent="0.35">
      <c r="B181" s="103" t="str" cm="1">
        <f t="array" ref="B181">IFERROR(INDEX(#REF!,SMALL(#REF!,ROW(173:173))),"")</f>
        <v/>
      </c>
    </row>
    <row r="182" spans="2:7" x14ac:dyDescent="0.35">
      <c r="B182" s="103" t="str" cm="1">
        <f t="array" ref="B182">IFERROR(INDEX(#REF!,SMALL(#REF!,ROW(174:174))),"")</f>
        <v/>
      </c>
    </row>
    <row r="183" spans="2:7" x14ac:dyDescent="0.35">
      <c r="B183" s="103" t="str" cm="1">
        <f t="array" ref="B183">IFERROR(INDEX(#REF!,SMALL(#REF!,ROW(175:175))),"")</f>
        <v/>
      </c>
    </row>
    <row r="184" spans="2:7" x14ac:dyDescent="0.35">
      <c r="B184" s="103" t="str" cm="1">
        <f t="array" ref="B184">IFERROR(INDEX(#REF!,SMALL(#REF!,ROW(176:176))),"")</f>
        <v/>
      </c>
    </row>
    <row r="185" spans="2:7" x14ac:dyDescent="0.35">
      <c r="B185" s="103" t="str" cm="1">
        <f t="array" ref="B185">IFERROR(INDEX(#REF!,SMALL(#REF!,ROW(177:177))),"")</f>
        <v/>
      </c>
    </row>
    <row r="186" spans="2:7" x14ac:dyDescent="0.35">
      <c r="B186" s="103" t="str" cm="1">
        <f t="array" ref="B186">IFERROR(INDEX(#REF!,SMALL(#REF!,ROW(178:178))),"")</f>
        <v/>
      </c>
    </row>
    <row r="187" spans="2:7" x14ac:dyDescent="0.35">
      <c r="B187" s="103" t="str" cm="1">
        <f t="array" ref="B187">IFERROR(INDEX(#REF!,SMALL(#REF!,ROW(179:179))),"")</f>
        <v/>
      </c>
    </row>
    <row r="188" spans="2:7" x14ac:dyDescent="0.35">
      <c r="B188" s="103" t="str" cm="1">
        <f t="array" ref="B188">IFERROR(INDEX(#REF!,SMALL(#REF!,ROW(180:180))),"")</f>
        <v/>
      </c>
    </row>
    <row r="189" spans="2:7" x14ac:dyDescent="0.35">
      <c r="B189" s="103" t="str" cm="1">
        <f t="array" ref="B189">IFERROR(INDEX(#REF!,SMALL(#REF!,ROW(181:181))),"")</f>
        <v/>
      </c>
    </row>
    <row r="190" spans="2:7" x14ac:dyDescent="0.35">
      <c r="B190" s="136" t="str" cm="1">
        <f t="array" ref="B190">IFERROR(INDEX(#REF!,SMALL(#REF!,ROW(182:182))),"")</f>
        <v/>
      </c>
      <c r="C190" s="136"/>
      <c r="D190" s="136"/>
      <c r="E190" s="136"/>
      <c r="F190" s="136"/>
      <c r="G190" s="136"/>
    </row>
    <row r="191" spans="2:7" x14ac:dyDescent="0.35">
      <c r="B191" s="136" t="str" cm="1">
        <f t="array" ref="B191">IFERROR(INDEX(#REF!,SMALL(#REF!,ROW(183:183))),"")</f>
        <v/>
      </c>
      <c r="C191" s="136"/>
      <c r="D191" s="136"/>
      <c r="E191" s="136"/>
      <c r="F191" s="136"/>
      <c r="G191" s="136"/>
    </row>
    <row r="192" spans="2:7" x14ac:dyDescent="0.35">
      <c r="B192" s="136" t="str" cm="1">
        <f t="array" ref="B192">IFERROR(INDEX(#REF!,SMALL(#REF!,ROW(184:184))),"")</f>
        <v/>
      </c>
      <c r="C192" s="136"/>
      <c r="D192" s="136"/>
      <c r="E192" s="136"/>
      <c r="F192" s="136"/>
      <c r="G192" s="136"/>
    </row>
    <row r="193" spans="2:7" x14ac:dyDescent="0.35">
      <c r="B193" s="136" t="str" cm="1">
        <f t="array" ref="B193">IFERROR(INDEX(#REF!,SMALL(#REF!,ROW(185:185))),"")</f>
        <v/>
      </c>
      <c r="C193" s="136"/>
      <c r="D193" s="136"/>
      <c r="E193" s="136"/>
      <c r="F193" s="136"/>
      <c r="G193" s="136"/>
    </row>
    <row r="194" spans="2:7" x14ac:dyDescent="0.35">
      <c r="B194" s="136" t="str" cm="1">
        <f t="array" ref="B194">IFERROR(INDEX(#REF!,SMALL(#REF!,ROW(186:186))),"")</f>
        <v/>
      </c>
      <c r="C194" s="136"/>
      <c r="D194" s="136"/>
      <c r="E194" s="136"/>
      <c r="F194" s="136"/>
      <c r="G194" s="136"/>
    </row>
    <row r="195" spans="2:7" x14ac:dyDescent="0.35">
      <c r="B195" s="136" t="str" cm="1">
        <f t="array" ref="B195">IFERROR(INDEX(#REF!,SMALL(#REF!,ROW(187:187))),"")</f>
        <v/>
      </c>
      <c r="C195" s="136"/>
      <c r="D195" s="136"/>
      <c r="E195" s="136"/>
      <c r="F195" s="136"/>
      <c r="G195" s="136"/>
    </row>
    <row r="196" spans="2:7" x14ac:dyDescent="0.35">
      <c r="B196" s="136" t="str" cm="1">
        <f t="array" ref="B196">IFERROR(INDEX(#REF!,SMALL(#REF!,ROW(188:188))),"")</f>
        <v/>
      </c>
      <c r="C196" s="136"/>
      <c r="D196" s="136"/>
      <c r="E196" s="136"/>
      <c r="F196" s="136"/>
      <c r="G196" s="136"/>
    </row>
    <row r="197" spans="2:7" x14ac:dyDescent="0.35">
      <c r="B197" s="136" t="str" cm="1">
        <f t="array" ref="B197">IFERROR(INDEX(#REF!,SMALL(#REF!,ROW(189:189))),"")</f>
        <v/>
      </c>
      <c r="C197" s="136"/>
      <c r="D197" s="136"/>
      <c r="E197" s="136"/>
      <c r="F197" s="136"/>
      <c r="G197" s="136"/>
    </row>
    <row r="198" spans="2:7" x14ac:dyDescent="0.35">
      <c r="B198" s="136" t="str" cm="1">
        <f t="array" ref="B198">IFERROR(INDEX(#REF!,SMALL(#REF!,ROW(190:190))),"")</f>
        <v/>
      </c>
      <c r="C198" s="136"/>
      <c r="D198" s="136"/>
      <c r="E198" s="136"/>
      <c r="F198" s="136"/>
      <c r="G198" s="136"/>
    </row>
    <row r="199" spans="2:7" x14ac:dyDescent="0.35">
      <c r="B199" s="136" t="str" cm="1">
        <f t="array" ref="B199">IFERROR(INDEX(#REF!,SMALL(#REF!,ROW(191:191))),"")</f>
        <v/>
      </c>
      <c r="C199" s="136"/>
      <c r="D199" s="136"/>
      <c r="E199" s="136"/>
      <c r="F199" s="136"/>
      <c r="G199" s="136"/>
    </row>
    <row r="200" spans="2:7" x14ac:dyDescent="0.35">
      <c r="B200" s="136" t="str" cm="1">
        <f t="array" ref="B200">IFERROR(INDEX(#REF!,SMALL(#REF!,ROW(192:192))),"")</f>
        <v/>
      </c>
      <c r="C200" s="136"/>
      <c r="D200" s="136"/>
      <c r="E200" s="136"/>
      <c r="F200" s="136"/>
      <c r="G200" s="136"/>
    </row>
    <row r="201" spans="2:7" x14ac:dyDescent="0.35">
      <c r="B201" s="136" t="str" cm="1">
        <f t="array" ref="B201">IFERROR(INDEX(#REF!,SMALL(#REF!,ROW(193:193))),"")</f>
        <v/>
      </c>
      <c r="C201" s="136"/>
      <c r="D201" s="136"/>
      <c r="E201" s="136"/>
      <c r="F201" s="136"/>
      <c r="G201" s="136"/>
    </row>
    <row r="202" spans="2:7" x14ac:dyDescent="0.35">
      <c r="B202" s="136" t="str" cm="1">
        <f t="array" ref="B202">IFERROR(INDEX(#REF!,SMALL(#REF!,ROW(194:194))),"")</f>
        <v/>
      </c>
      <c r="C202" s="136"/>
      <c r="D202" s="136"/>
      <c r="E202" s="136"/>
      <c r="F202" s="136"/>
      <c r="G202" s="136"/>
    </row>
    <row r="203" spans="2:7" x14ac:dyDescent="0.35">
      <c r="B203" s="136" t="str" cm="1">
        <f t="array" ref="B203">IFERROR(INDEX(#REF!,SMALL(#REF!,ROW(195:195))),"")</f>
        <v/>
      </c>
      <c r="C203" s="136"/>
      <c r="D203" s="136"/>
      <c r="E203" s="136"/>
      <c r="F203" s="136"/>
      <c r="G203" s="136"/>
    </row>
    <row r="204" spans="2:7" x14ac:dyDescent="0.35">
      <c r="B204" s="136" t="str" cm="1">
        <f t="array" ref="B204">IFERROR(INDEX(#REF!,SMALL(#REF!,ROW(196:196))),"")</f>
        <v/>
      </c>
      <c r="C204" s="136"/>
      <c r="D204" s="136"/>
      <c r="E204" s="136"/>
      <c r="F204" s="136"/>
      <c r="G204" s="136"/>
    </row>
    <row r="205" spans="2:7" x14ac:dyDescent="0.35">
      <c r="B205" s="136" t="str" cm="1">
        <f t="array" ref="B205">IFERROR(INDEX(#REF!,SMALL(#REF!,ROW(197:197))),"")</f>
        <v/>
      </c>
      <c r="C205" s="136"/>
      <c r="D205" s="136"/>
      <c r="E205" s="136"/>
      <c r="F205" s="136"/>
      <c r="G205" s="136"/>
    </row>
    <row r="206" spans="2:7" x14ac:dyDescent="0.35">
      <c r="B206" s="136" t="str" cm="1">
        <f t="array" ref="B206">IFERROR(INDEX(#REF!,SMALL(#REF!,ROW(198:198))),"")</f>
        <v/>
      </c>
      <c r="C206" s="136"/>
      <c r="D206" s="136"/>
      <c r="E206" s="136"/>
      <c r="F206" s="136"/>
      <c r="G206" s="136"/>
    </row>
    <row r="207" spans="2:7" x14ac:dyDescent="0.35">
      <c r="B207" s="136" t="str" cm="1">
        <f t="array" ref="B207">IFERROR(INDEX(#REF!,SMALL(#REF!,ROW(199:199))),"")</f>
        <v/>
      </c>
      <c r="C207" s="136"/>
      <c r="D207" s="136"/>
      <c r="E207" s="136"/>
      <c r="F207" s="136"/>
      <c r="G207" s="136"/>
    </row>
    <row r="208" spans="2:7" x14ac:dyDescent="0.35">
      <c r="B208" s="136" t="str" cm="1">
        <f t="array" ref="B208">IFERROR(INDEX(#REF!,SMALL(#REF!,ROW(200:200))),"")</f>
        <v/>
      </c>
      <c r="C208" s="136"/>
      <c r="D208" s="136"/>
      <c r="E208" s="136"/>
      <c r="F208" s="136"/>
      <c r="G208" s="136"/>
    </row>
    <row r="209" spans="2:7" x14ac:dyDescent="0.35">
      <c r="B209" s="136" t="str" cm="1">
        <f t="array" ref="B209">IFERROR(INDEX(#REF!,SMALL(#REF!,ROW(201:201))),"")</f>
        <v/>
      </c>
      <c r="C209" s="136"/>
      <c r="D209" s="136"/>
      <c r="E209" s="136"/>
      <c r="F209" s="136"/>
      <c r="G209" s="136"/>
    </row>
    <row r="210" spans="2:7" x14ac:dyDescent="0.35">
      <c r="B210" s="136" t="str" cm="1">
        <f t="array" ref="B210">IFERROR(INDEX(#REF!,SMALL(#REF!,ROW(202:202))),"")</f>
        <v/>
      </c>
      <c r="C210" s="136"/>
      <c r="D210" s="136"/>
      <c r="E210" s="136"/>
      <c r="F210" s="136"/>
      <c r="G210" s="136"/>
    </row>
    <row r="211" spans="2:7" x14ac:dyDescent="0.35">
      <c r="B211" s="136" t="str" cm="1">
        <f t="array" ref="B211">IFERROR(INDEX(#REF!,SMALL(#REF!,ROW(203:203))),"")</f>
        <v/>
      </c>
      <c r="C211" s="136"/>
      <c r="D211" s="136"/>
      <c r="E211" s="136"/>
      <c r="F211" s="136"/>
      <c r="G211" s="136"/>
    </row>
    <row r="212" spans="2:7" x14ac:dyDescent="0.35">
      <c r="B212" s="136" t="str" cm="1">
        <f t="array" ref="B212">IFERROR(INDEX(#REF!,SMALL(#REF!,ROW(204:204))),"")</f>
        <v/>
      </c>
      <c r="C212" s="136"/>
      <c r="D212" s="136"/>
      <c r="E212" s="136"/>
      <c r="F212" s="136"/>
      <c r="G212" s="136"/>
    </row>
    <row r="213" spans="2:7" x14ac:dyDescent="0.35">
      <c r="B213" s="136" t="str" cm="1">
        <f t="array" ref="B213">IFERROR(INDEX(#REF!,SMALL(#REF!,ROW(205:205))),"")</f>
        <v/>
      </c>
      <c r="C213" s="136"/>
      <c r="D213" s="136"/>
      <c r="E213" s="136"/>
      <c r="F213" s="136"/>
      <c r="G213" s="136"/>
    </row>
    <row r="214" spans="2:7" x14ac:dyDescent="0.35">
      <c r="B214" s="136" t="str" cm="1">
        <f t="array" ref="B214">IFERROR(INDEX(#REF!,SMALL(#REF!,ROW(206:206))),"")</f>
        <v/>
      </c>
      <c r="C214" s="136"/>
      <c r="D214" s="136"/>
      <c r="E214" s="136"/>
      <c r="F214" s="136"/>
      <c r="G214" s="136"/>
    </row>
    <row r="215" spans="2:7" x14ac:dyDescent="0.35">
      <c r="B215" s="136" t="str" cm="1">
        <f t="array" ref="B215">IFERROR(INDEX(#REF!,SMALL(#REF!,ROW(207:207))),"")</f>
        <v/>
      </c>
      <c r="C215" s="136"/>
      <c r="D215" s="136"/>
      <c r="E215" s="136"/>
      <c r="F215" s="136"/>
      <c r="G215" s="136"/>
    </row>
    <row r="216" spans="2:7" x14ac:dyDescent="0.35">
      <c r="B216" s="136" t="str" cm="1">
        <f t="array" ref="B216">IFERROR(INDEX(#REF!,SMALL(#REF!,ROW(208:208))),"")</f>
        <v/>
      </c>
      <c r="C216" s="136"/>
      <c r="D216" s="136"/>
      <c r="E216" s="136"/>
      <c r="F216" s="136"/>
      <c r="G216" s="136"/>
    </row>
    <row r="217" spans="2:7" x14ac:dyDescent="0.35">
      <c r="B217" s="136" t="str" cm="1">
        <f t="array" ref="B217">IFERROR(INDEX(#REF!,SMALL(#REF!,ROW(209:209))),"")</f>
        <v/>
      </c>
      <c r="C217" s="136"/>
      <c r="D217" s="136"/>
      <c r="E217" s="136"/>
      <c r="F217" s="136"/>
      <c r="G217" s="136"/>
    </row>
    <row r="218" spans="2:7" x14ac:dyDescent="0.35">
      <c r="B218" s="136" t="str" cm="1">
        <f t="array" ref="B218">IFERROR(INDEX(#REF!,SMALL(#REF!,ROW(210:210))),"")</f>
        <v/>
      </c>
      <c r="C218" s="136"/>
      <c r="D218" s="136"/>
      <c r="E218" s="136"/>
      <c r="F218" s="136"/>
      <c r="G218" s="136"/>
    </row>
    <row r="219" spans="2:7" x14ac:dyDescent="0.35">
      <c r="B219" s="136" t="str" cm="1">
        <f t="array" ref="B219">IFERROR(INDEX(#REF!,SMALL(#REF!,ROW(211:211))),"")</f>
        <v/>
      </c>
      <c r="C219" s="136"/>
      <c r="D219" s="136"/>
      <c r="E219" s="136"/>
      <c r="F219" s="136"/>
      <c r="G219" s="136"/>
    </row>
    <row r="220" spans="2:7" x14ac:dyDescent="0.35">
      <c r="B220" s="136" t="str" cm="1">
        <f t="array" ref="B220">IFERROR(INDEX(#REF!,SMALL(#REF!,ROW(212:212))),"")</f>
        <v/>
      </c>
      <c r="C220" s="136"/>
      <c r="D220" s="136"/>
      <c r="E220" s="136"/>
      <c r="F220" s="136"/>
      <c r="G220" s="136"/>
    </row>
    <row r="221" spans="2:7" x14ac:dyDescent="0.35">
      <c r="B221" s="136" t="str" cm="1">
        <f t="array" ref="B221">IFERROR(INDEX(#REF!,SMALL(#REF!,ROW(213:213))),"")</f>
        <v/>
      </c>
      <c r="C221" s="136"/>
      <c r="D221" s="136"/>
      <c r="E221" s="136"/>
      <c r="F221" s="136"/>
      <c r="G221" s="136"/>
    </row>
    <row r="222" spans="2:7" x14ac:dyDescent="0.35">
      <c r="B222" s="136" t="str" cm="1">
        <f t="array" ref="B222">IFERROR(INDEX(#REF!,SMALL(#REF!,ROW(214:214))),"")</f>
        <v/>
      </c>
      <c r="C222" s="136"/>
      <c r="D222" s="136"/>
      <c r="E222" s="136"/>
      <c r="F222" s="136"/>
      <c r="G222" s="136"/>
    </row>
    <row r="223" spans="2:7" x14ac:dyDescent="0.35">
      <c r="B223" s="136" t="str" cm="1">
        <f t="array" ref="B223">IFERROR(INDEX(#REF!,SMALL(#REF!,ROW(215:215))),"")</f>
        <v/>
      </c>
      <c r="C223" s="136"/>
      <c r="D223" s="136"/>
      <c r="E223" s="136"/>
      <c r="F223" s="136"/>
      <c r="G223" s="136"/>
    </row>
    <row r="224" spans="2:7" x14ac:dyDescent="0.35">
      <c r="B224" s="136" t="str" cm="1">
        <f t="array" ref="B224">IFERROR(INDEX(#REF!,SMALL(#REF!,ROW(216:216))),"")</f>
        <v/>
      </c>
      <c r="C224" s="136"/>
      <c r="D224" s="136"/>
      <c r="E224" s="136"/>
      <c r="F224" s="136"/>
      <c r="G224" s="136"/>
    </row>
    <row r="225" spans="2:7" x14ac:dyDescent="0.35">
      <c r="B225" s="136" t="str" cm="1">
        <f t="array" ref="B225">IFERROR(INDEX(#REF!,SMALL(#REF!,ROW(217:217))),"")</f>
        <v/>
      </c>
      <c r="C225" s="136"/>
      <c r="D225" s="136"/>
      <c r="E225" s="136"/>
      <c r="F225" s="136"/>
      <c r="G225" s="136"/>
    </row>
    <row r="226" spans="2:7" x14ac:dyDescent="0.35">
      <c r="B226" s="136" t="str" cm="1">
        <f t="array" ref="B226">IFERROR(INDEX(#REF!,SMALL(#REF!,ROW(218:218))),"")</f>
        <v/>
      </c>
      <c r="C226" s="136"/>
      <c r="D226" s="136"/>
      <c r="E226" s="136"/>
      <c r="F226" s="136"/>
      <c r="G226" s="136"/>
    </row>
    <row r="227" spans="2:7" x14ac:dyDescent="0.35">
      <c r="B227" s="136" t="str" cm="1">
        <f t="array" ref="B227">IFERROR(INDEX(#REF!,SMALL(#REF!,ROW(219:219))),"")</f>
        <v/>
      </c>
      <c r="C227" s="136"/>
      <c r="D227" s="136"/>
      <c r="E227" s="136"/>
      <c r="F227" s="136"/>
      <c r="G227" s="136"/>
    </row>
    <row r="228" spans="2:7" x14ac:dyDescent="0.35">
      <c r="B228" s="136" t="str" cm="1">
        <f t="array" ref="B228">IFERROR(INDEX(#REF!,SMALL(#REF!,ROW(220:220))),"")</f>
        <v/>
      </c>
      <c r="C228" s="136"/>
      <c r="D228" s="136"/>
      <c r="E228" s="136"/>
      <c r="F228" s="136"/>
      <c r="G228" s="136"/>
    </row>
    <row r="229" spans="2:7" x14ac:dyDescent="0.35">
      <c r="B229" s="136" t="str" cm="1">
        <f t="array" ref="B229">IFERROR(INDEX(#REF!,SMALL(#REF!,ROW(221:221))),"")</f>
        <v/>
      </c>
      <c r="C229" s="136"/>
      <c r="D229" s="136"/>
      <c r="E229" s="136"/>
      <c r="F229" s="136"/>
      <c r="G229" s="136"/>
    </row>
    <row r="230" spans="2:7" x14ac:dyDescent="0.35">
      <c r="B230" s="136" t="str" cm="1">
        <f t="array" ref="B230">IFERROR(INDEX(#REF!,SMALL(#REF!,ROW(222:222))),"")</f>
        <v/>
      </c>
      <c r="C230" s="136"/>
      <c r="D230" s="136"/>
      <c r="E230" s="136"/>
      <c r="F230" s="136"/>
      <c r="G230" s="136"/>
    </row>
    <row r="231" spans="2:7" x14ac:dyDescent="0.35">
      <c r="B231" s="136" t="str" cm="1">
        <f t="array" ref="B231">IFERROR(INDEX(#REF!,SMALL(#REF!,ROW(223:223))),"")</f>
        <v/>
      </c>
      <c r="C231" s="136"/>
      <c r="D231" s="136"/>
      <c r="E231" s="136"/>
      <c r="F231" s="136"/>
      <c r="G231" s="136"/>
    </row>
    <row r="232" spans="2:7" x14ac:dyDescent="0.35">
      <c r="B232" s="136" t="str" cm="1">
        <f t="array" ref="B232">IFERROR(INDEX(#REF!,SMALL(#REF!,ROW(224:224))),"")</f>
        <v/>
      </c>
      <c r="C232" s="136"/>
      <c r="D232" s="136"/>
      <c r="E232" s="136"/>
      <c r="F232" s="136"/>
      <c r="G232" s="136"/>
    </row>
    <row r="233" spans="2:7" x14ac:dyDescent="0.35">
      <c r="B233" s="136" t="str" cm="1">
        <f t="array" ref="B233">IFERROR(INDEX(#REF!,SMALL(#REF!,ROW(225:225))),"")</f>
        <v/>
      </c>
      <c r="C233" s="136"/>
      <c r="D233" s="136"/>
      <c r="E233" s="136"/>
      <c r="F233" s="136"/>
      <c r="G233" s="136"/>
    </row>
    <row r="234" spans="2:7" x14ac:dyDescent="0.35">
      <c r="B234" s="136" t="str" cm="1">
        <f t="array" ref="B234">IFERROR(INDEX(#REF!,SMALL(#REF!,ROW(226:226))),"")</f>
        <v/>
      </c>
      <c r="C234" s="136"/>
      <c r="D234" s="136"/>
      <c r="E234" s="136"/>
      <c r="F234" s="136"/>
      <c r="G234" s="136"/>
    </row>
    <row r="235" spans="2:7" x14ac:dyDescent="0.35">
      <c r="B235" s="136" t="str" cm="1">
        <f t="array" ref="B235">IFERROR(INDEX(#REF!,SMALL(#REF!,ROW(227:227))),"")</f>
        <v/>
      </c>
      <c r="C235" s="136"/>
      <c r="D235" s="136"/>
      <c r="E235" s="136"/>
      <c r="F235" s="136"/>
      <c r="G235" s="136"/>
    </row>
    <row r="236" spans="2:7" x14ac:dyDescent="0.35">
      <c r="B236" s="136" t="str" cm="1">
        <f t="array" ref="B236">IFERROR(INDEX(#REF!,SMALL(#REF!,ROW(228:228))),"")</f>
        <v/>
      </c>
      <c r="C236" s="136"/>
      <c r="D236" s="136"/>
      <c r="E236" s="136"/>
      <c r="F236" s="136"/>
      <c r="G236" s="136"/>
    </row>
    <row r="237" spans="2:7" x14ac:dyDescent="0.35">
      <c r="B237" s="136" t="str" cm="1">
        <f t="array" ref="B237">IFERROR(INDEX(#REF!,SMALL(#REF!,ROW(229:229))),"")</f>
        <v/>
      </c>
      <c r="C237" s="136"/>
      <c r="D237" s="136"/>
      <c r="E237" s="136"/>
      <c r="F237" s="136"/>
      <c r="G237" s="136"/>
    </row>
    <row r="238" spans="2:7" x14ac:dyDescent="0.35">
      <c r="B238" s="136" t="str" cm="1">
        <f t="array" ref="B238">IFERROR(INDEX(#REF!,SMALL(#REF!,ROW(230:230))),"")</f>
        <v/>
      </c>
      <c r="C238" s="136"/>
      <c r="D238" s="136"/>
      <c r="E238" s="136"/>
      <c r="F238" s="136"/>
      <c r="G238" s="136"/>
    </row>
    <row r="239" spans="2:7" x14ac:dyDescent="0.35">
      <c r="B239" s="136" t="str" cm="1">
        <f t="array" ref="B239">IFERROR(INDEX(#REF!,SMALL(#REF!,ROW(231:231))),"")</f>
        <v/>
      </c>
      <c r="C239" s="136"/>
      <c r="D239" s="136"/>
      <c r="E239" s="136"/>
      <c r="F239" s="136"/>
      <c r="G239" s="136"/>
    </row>
    <row r="240" spans="2:7" x14ac:dyDescent="0.35">
      <c r="B240" s="136" t="str" cm="1">
        <f t="array" ref="B240">IFERROR(INDEX(#REF!,SMALL(#REF!,ROW(232:232))),"")</f>
        <v/>
      </c>
      <c r="C240" s="136"/>
      <c r="D240" s="136"/>
      <c r="E240" s="136"/>
      <c r="F240" s="136"/>
      <c r="G240" s="136"/>
    </row>
    <row r="241" spans="2:7" x14ac:dyDescent="0.35">
      <c r="B241" s="136" t="str" cm="1">
        <f t="array" ref="B241">IFERROR(INDEX(#REF!,SMALL(#REF!,ROW(233:233))),"")</f>
        <v/>
      </c>
      <c r="C241" s="136"/>
      <c r="D241" s="136"/>
      <c r="E241" s="136"/>
      <c r="F241" s="136"/>
      <c r="G241" s="136"/>
    </row>
    <row r="242" spans="2:7" x14ac:dyDescent="0.35">
      <c r="B242" s="136" t="str" cm="1">
        <f t="array" ref="B242">IFERROR(INDEX(#REF!,SMALL(#REF!,ROW(234:234))),"")</f>
        <v/>
      </c>
      <c r="C242" s="136"/>
      <c r="D242" s="136"/>
      <c r="E242" s="136"/>
      <c r="F242" s="136"/>
      <c r="G242" s="136"/>
    </row>
    <row r="243" spans="2:7" x14ac:dyDescent="0.35">
      <c r="B243" s="136" t="str" cm="1">
        <f t="array" ref="B243">IFERROR(INDEX(#REF!,SMALL(#REF!,ROW(235:235))),"")</f>
        <v/>
      </c>
      <c r="C243" s="136"/>
      <c r="D243" s="136"/>
      <c r="E243" s="136"/>
      <c r="F243" s="136"/>
      <c r="G243" s="136"/>
    </row>
    <row r="244" spans="2:7" x14ac:dyDescent="0.35">
      <c r="B244" s="136" t="str" cm="1">
        <f t="array" ref="B244">IFERROR(INDEX(#REF!,SMALL(#REF!,ROW(236:236))),"")</f>
        <v/>
      </c>
      <c r="C244" s="136"/>
      <c r="D244" s="136"/>
      <c r="E244" s="136"/>
      <c r="F244" s="136"/>
      <c r="G244" s="136"/>
    </row>
    <row r="245" spans="2:7" x14ac:dyDescent="0.35">
      <c r="B245" s="136" t="str" cm="1">
        <f t="array" ref="B245">IFERROR(INDEX(#REF!,SMALL(#REF!,ROW(237:237))),"")</f>
        <v/>
      </c>
      <c r="C245" s="136"/>
      <c r="D245" s="136"/>
      <c r="E245" s="136"/>
      <c r="F245" s="136"/>
      <c r="G245" s="136"/>
    </row>
    <row r="246" spans="2:7" x14ac:dyDescent="0.35">
      <c r="B246" s="136" t="str" cm="1">
        <f t="array" ref="B246">IFERROR(INDEX(#REF!,SMALL(#REF!,ROW(238:238))),"")</f>
        <v/>
      </c>
      <c r="C246" s="136"/>
      <c r="D246" s="136"/>
      <c r="E246" s="136"/>
      <c r="F246" s="136"/>
      <c r="G246" s="136"/>
    </row>
    <row r="247" spans="2:7" x14ac:dyDescent="0.35">
      <c r="B247" s="136" t="str" cm="1">
        <f t="array" ref="B247">IFERROR(INDEX(#REF!,SMALL(#REF!,ROW(239:239))),"")</f>
        <v/>
      </c>
      <c r="C247" s="136"/>
      <c r="D247" s="136"/>
      <c r="E247" s="136"/>
      <c r="F247" s="136"/>
      <c r="G247" s="136"/>
    </row>
    <row r="248" spans="2:7" x14ac:dyDescent="0.35">
      <c r="B248" s="136" t="str" cm="1">
        <f t="array" ref="B248">IFERROR(INDEX(#REF!,SMALL(#REF!,ROW(240:240))),"")</f>
        <v/>
      </c>
      <c r="C248" s="136"/>
      <c r="D248" s="136"/>
      <c r="E248" s="136"/>
      <c r="F248" s="136"/>
      <c r="G248" s="136"/>
    </row>
    <row r="249" spans="2:7" x14ac:dyDescent="0.35">
      <c r="B249" s="136" t="str" cm="1">
        <f t="array" ref="B249">IFERROR(INDEX(#REF!,SMALL(#REF!,ROW(241:241))),"")</f>
        <v/>
      </c>
      <c r="C249" s="136"/>
      <c r="D249" s="136"/>
      <c r="E249" s="136"/>
      <c r="F249" s="136"/>
      <c r="G249" s="136"/>
    </row>
    <row r="250" spans="2:7" x14ac:dyDescent="0.35">
      <c r="B250" s="136" t="str" cm="1">
        <f t="array" ref="B250">IFERROR(INDEX(#REF!,SMALL(#REF!,ROW(242:242))),"")</f>
        <v/>
      </c>
      <c r="C250" s="136"/>
      <c r="D250" s="136"/>
      <c r="E250" s="136"/>
      <c r="F250" s="136"/>
      <c r="G250" s="136"/>
    </row>
    <row r="251" spans="2:7" x14ac:dyDescent="0.35">
      <c r="B251" s="136" t="str" cm="1">
        <f t="array" ref="B251">IFERROR(INDEX(#REF!,SMALL(#REF!,ROW(243:243))),"")</f>
        <v/>
      </c>
      <c r="C251" s="136"/>
      <c r="D251" s="136"/>
      <c r="E251" s="136"/>
      <c r="F251" s="136"/>
      <c r="G251" s="136"/>
    </row>
    <row r="252" spans="2:7" x14ac:dyDescent="0.35">
      <c r="B252" s="136" t="str" cm="1">
        <f t="array" ref="B252">IFERROR(INDEX(#REF!,SMALL(#REF!,ROW(244:244))),"")</f>
        <v/>
      </c>
      <c r="C252" s="136"/>
      <c r="D252" s="136"/>
      <c r="E252" s="136"/>
      <c r="F252" s="136"/>
      <c r="G252" s="136"/>
    </row>
    <row r="253" spans="2:7" x14ac:dyDescent="0.35">
      <c r="B253" s="136" t="str" cm="1">
        <f t="array" ref="B253">IFERROR(INDEX(#REF!,SMALL(#REF!,ROW(245:245))),"")</f>
        <v/>
      </c>
      <c r="C253" s="136"/>
      <c r="D253" s="136"/>
      <c r="E253" s="136"/>
      <c r="F253" s="136"/>
      <c r="G253" s="136"/>
    </row>
    <row r="254" spans="2:7" x14ac:dyDescent="0.35">
      <c r="B254" s="136" t="str" cm="1">
        <f t="array" ref="B254">IFERROR(INDEX(#REF!,SMALL(#REF!,ROW(246:246))),"")</f>
        <v/>
      </c>
      <c r="C254" s="136"/>
      <c r="D254" s="136"/>
      <c r="E254" s="136"/>
      <c r="F254" s="136"/>
      <c r="G254" s="136"/>
    </row>
    <row r="255" spans="2:7" x14ac:dyDescent="0.35">
      <c r="B255" s="136" t="str" cm="1">
        <f t="array" ref="B255">IFERROR(INDEX(#REF!,SMALL(#REF!,ROW(247:247))),"")</f>
        <v/>
      </c>
      <c r="C255" s="136"/>
      <c r="D255" s="136"/>
      <c r="E255" s="136"/>
      <c r="F255" s="136"/>
      <c r="G255" s="136"/>
    </row>
    <row r="256" spans="2:7" x14ac:dyDescent="0.35">
      <c r="B256" s="136" t="str" cm="1">
        <f t="array" ref="B256">IFERROR(INDEX(#REF!,SMALL(#REF!,ROW(248:248))),"")</f>
        <v/>
      </c>
      <c r="C256" s="136"/>
      <c r="D256" s="136"/>
      <c r="E256" s="136"/>
      <c r="F256" s="136"/>
      <c r="G256" s="136"/>
    </row>
    <row r="257" spans="2:7" x14ac:dyDescent="0.35">
      <c r="B257" s="136" t="str" cm="1">
        <f t="array" ref="B257">IFERROR(INDEX(#REF!,SMALL(#REF!,ROW(249:249))),"")</f>
        <v/>
      </c>
      <c r="C257" s="136"/>
      <c r="D257" s="136"/>
      <c r="E257" s="136"/>
      <c r="F257" s="136"/>
      <c r="G257" s="136"/>
    </row>
    <row r="258" spans="2:7" x14ac:dyDescent="0.35">
      <c r="B258" s="136" t="str" cm="1">
        <f t="array" ref="B258">IFERROR(INDEX(#REF!,SMALL(#REF!,ROW(250:250))),"")</f>
        <v/>
      </c>
      <c r="C258" s="136"/>
      <c r="D258" s="136"/>
      <c r="E258" s="136"/>
      <c r="F258" s="136"/>
      <c r="G258" s="136"/>
    </row>
    <row r="259" spans="2:7" x14ac:dyDescent="0.35">
      <c r="B259" s="136" t="str" cm="1">
        <f t="array" ref="B259">IFERROR(INDEX(#REF!,SMALL(#REF!,ROW(251:251))),"")</f>
        <v/>
      </c>
      <c r="C259" s="136"/>
      <c r="D259" s="136"/>
      <c r="E259" s="136"/>
      <c r="F259" s="136"/>
      <c r="G259" s="136"/>
    </row>
    <row r="260" spans="2:7" x14ac:dyDescent="0.35">
      <c r="B260" s="136" t="str" cm="1">
        <f t="array" ref="B260">IFERROR(INDEX(#REF!,SMALL(#REF!,ROW(252:252))),"")</f>
        <v/>
      </c>
      <c r="C260" s="136"/>
      <c r="D260" s="136"/>
      <c r="E260" s="136"/>
      <c r="F260" s="136"/>
      <c r="G260" s="136"/>
    </row>
    <row r="261" spans="2:7" x14ac:dyDescent="0.35">
      <c r="B261" s="136" t="str" cm="1">
        <f t="array" ref="B261">IFERROR(INDEX(#REF!,SMALL(#REF!,ROW(253:253))),"")</f>
        <v/>
      </c>
      <c r="C261" s="136"/>
      <c r="D261" s="136"/>
      <c r="E261" s="136"/>
      <c r="F261" s="136"/>
      <c r="G261" s="136"/>
    </row>
    <row r="262" spans="2:7" x14ac:dyDescent="0.35">
      <c r="B262" s="136" t="str" cm="1">
        <f t="array" ref="B262">IFERROR(INDEX(#REF!,SMALL(#REF!,ROW(254:254))),"")</f>
        <v/>
      </c>
      <c r="C262" s="136"/>
      <c r="D262" s="136"/>
      <c r="E262" s="136"/>
      <c r="F262" s="136"/>
      <c r="G262" s="136"/>
    </row>
    <row r="263" spans="2:7" x14ac:dyDescent="0.35">
      <c r="B263" s="136" t="str" cm="1">
        <f t="array" ref="B263">IFERROR(INDEX(#REF!,SMALL(#REF!,ROW(255:255))),"")</f>
        <v/>
      </c>
      <c r="C263" s="136"/>
      <c r="D263" s="136"/>
      <c r="E263" s="136"/>
      <c r="F263" s="136"/>
      <c r="G263" s="136"/>
    </row>
    <row r="264" spans="2:7" x14ac:dyDescent="0.35">
      <c r="B264" s="136" t="str" cm="1">
        <f t="array" ref="B264">IFERROR(INDEX(#REF!,SMALL(#REF!,ROW(256:256))),"")</f>
        <v/>
      </c>
      <c r="C264" s="136"/>
      <c r="D264" s="136"/>
      <c r="E264" s="136"/>
      <c r="F264" s="136"/>
      <c r="G264" s="136"/>
    </row>
    <row r="265" spans="2:7" x14ac:dyDescent="0.35">
      <c r="B265" s="136" t="str" cm="1">
        <f t="array" ref="B265">IFERROR(INDEX(#REF!,SMALL(#REF!,ROW(257:257))),"")</f>
        <v/>
      </c>
      <c r="C265" s="136"/>
      <c r="D265" s="136"/>
      <c r="E265" s="136"/>
      <c r="F265" s="136"/>
      <c r="G265" s="136"/>
    </row>
    <row r="266" spans="2:7" x14ac:dyDescent="0.35">
      <c r="B266" s="136" t="str" cm="1">
        <f t="array" ref="B266">IFERROR(INDEX(#REF!,SMALL(#REF!,ROW(258:258))),"")</f>
        <v/>
      </c>
      <c r="C266" s="136"/>
      <c r="D266" s="136"/>
      <c r="E266" s="136"/>
      <c r="F266" s="136"/>
      <c r="G266" s="136"/>
    </row>
    <row r="267" spans="2:7" x14ac:dyDescent="0.35">
      <c r="B267" s="136" t="str" cm="1">
        <f t="array" ref="B267">IFERROR(INDEX(#REF!,SMALL(#REF!,ROW(259:259))),"")</f>
        <v/>
      </c>
      <c r="C267" s="136"/>
      <c r="D267" s="136"/>
      <c r="E267" s="136"/>
      <c r="F267" s="136"/>
      <c r="G267" s="136"/>
    </row>
    <row r="268" spans="2:7" x14ac:dyDescent="0.35">
      <c r="B268" s="136" t="str" cm="1">
        <f t="array" ref="B268">IFERROR(INDEX(#REF!,SMALL(#REF!,ROW(260:260))),"")</f>
        <v/>
      </c>
      <c r="C268" s="136"/>
      <c r="D268" s="136"/>
      <c r="E268" s="136"/>
      <c r="F268" s="136"/>
      <c r="G268" s="136"/>
    </row>
    <row r="269" spans="2:7" x14ac:dyDescent="0.35">
      <c r="B269" s="136" t="str" cm="1">
        <f t="array" ref="B269">IFERROR(INDEX(#REF!,SMALL(#REF!,ROW(261:261))),"")</f>
        <v/>
      </c>
      <c r="C269" s="136"/>
      <c r="D269" s="136"/>
      <c r="E269" s="136"/>
      <c r="F269" s="136"/>
      <c r="G269" s="136"/>
    </row>
    <row r="270" spans="2:7" x14ac:dyDescent="0.35">
      <c r="B270" s="136" t="str" cm="1">
        <f t="array" ref="B270">IFERROR(INDEX(#REF!,SMALL(#REF!,ROW(262:262))),"")</f>
        <v/>
      </c>
      <c r="C270" s="136"/>
      <c r="D270" s="136"/>
      <c r="E270" s="136"/>
      <c r="F270" s="136"/>
      <c r="G270" s="136"/>
    </row>
    <row r="271" spans="2:7" x14ac:dyDescent="0.35">
      <c r="B271" s="136" t="str" cm="1">
        <f t="array" ref="B271">IFERROR(INDEX(#REF!,SMALL(#REF!,ROW(263:263))),"")</f>
        <v/>
      </c>
      <c r="C271" s="136"/>
      <c r="D271" s="136"/>
      <c r="E271" s="136"/>
      <c r="F271" s="136"/>
      <c r="G271" s="136"/>
    </row>
    <row r="272" spans="2:7" x14ac:dyDescent="0.35">
      <c r="B272" s="136" t="str" cm="1">
        <f t="array" ref="B272">IFERROR(INDEX(#REF!,SMALL(#REF!,ROW(264:264))),"")</f>
        <v/>
      </c>
      <c r="C272" s="136"/>
      <c r="D272" s="136"/>
      <c r="E272" s="136"/>
      <c r="F272" s="136"/>
      <c r="G272" s="136"/>
    </row>
    <row r="273" spans="2:7" x14ac:dyDescent="0.35">
      <c r="B273" s="136" t="str" cm="1">
        <f t="array" ref="B273">IFERROR(INDEX(#REF!,SMALL(#REF!,ROW(265:265))),"")</f>
        <v/>
      </c>
      <c r="C273" s="136"/>
      <c r="D273" s="136"/>
      <c r="E273" s="136"/>
      <c r="F273" s="136"/>
      <c r="G273" s="136"/>
    </row>
    <row r="274" spans="2:7" x14ac:dyDescent="0.35">
      <c r="B274" s="136" t="str" cm="1">
        <f t="array" ref="B274">IFERROR(INDEX(#REF!,SMALL(#REF!,ROW(266:266))),"")</f>
        <v/>
      </c>
      <c r="C274" s="136"/>
      <c r="D274" s="136"/>
      <c r="E274" s="136"/>
      <c r="F274" s="136"/>
      <c r="G274" s="136"/>
    </row>
    <row r="275" spans="2:7" x14ac:dyDescent="0.35">
      <c r="B275" s="136" t="str" cm="1">
        <f t="array" ref="B275">IFERROR(INDEX(#REF!,SMALL(#REF!,ROW(267:267))),"")</f>
        <v/>
      </c>
      <c r="C275" s="136"/>
      <c r="D275" s="136"/>
      <c r="E275" s="136"/>
      <c r="F275" s="136"/>
      <c r="G275" s="136"/>
    </row>
    <row r="276" spans="2:7" x14ac:dyDescent="0.35">
      <c r="B276" s="136" t="str" cm="1">
        <f t="array" ref="B276">IFERROR(INDEX(#REF!,SMALL(#REF!,ROW(268:268))),"")</f>
        <v/>
      </c>
      <c r="C276" s="136"/>
      <c r="D276" s="136"/>
      <c r="E276" s="136"/>
      <c r="F276" s="136"/>
      <c r="G276" s="136"/>
    </row>
    <row r="277" spans="2:7" x14ac:dyDescent="0.35">
      <c r="B277" s="136" t="str" cm="1">
        <f t="array" ref="B277">IFERROR(INDEX(#REF!,SMALL(#REF!,ROW(269:269))),"")</f>
        <v/>
      </c>
      <c r="C277" s="136"/>
      <c r="D277" s="136"/>
      <c r="E277" s="136"/>
      <c r="F277" s="136"/>
      <c r="G277" s="136"/>
    </row>
    <row r="278" spans="2:7" x14ac:dyDescent="0.35">
      <c r="B278" s="136" t="str" cm="1">
        <f t="array" ref="B278">IFERROR(INDEX(#REF!,SMALL(#REF!,ROW(270:270))),"")</f>
        <v/>
      </c>
      <c r="C278" s="136"/>
      <c r="D278" s="136"/>
      <c r="E278" s="136"/>
      <c r="F278" s="136"/>
      <c r="G278" s="136"/>
    </row>
    <row r="279" spans="2:7" x14ac:dyDescent="0.35">
      <c r="B279" s="136" t="str" cm="1">
        <f t="array" ref="B279">IFERROR(INDEX(#REF!,SMALL(#REF!,ROW(271:271))),"")</f>
        <v/>
      </c>
      <c r="C279" s="136"/>
      <c r="D279" s="136"/>
      <c r="E279" s="136"/>
      <c r="F279" s="136"/>
      <c r="G279" s="136"/>
    </row>
    <row r="280" spans="2:7" x14ac:dyDescent="0.35">
      <c r="B280" s="136" t="str" cm="1">
        <f t="array" ref="B280">IFERROR(INDEX(#REF!,SMALL(#REF!,ROW(272:272))),"")</f>
        <v/>
      </c>
      <c r="C280" s="136"/>
      <c r="D280" s="136"/>
      <c r="E280" s="136"/>
      <c r="F280" s="136"/>
      <c r="G280" s="136"/>
    </row>
    <row r="281" spans="2:7" x14ac:dyDescent="0.35">
      <c r="B281" s="136" t="str" cm="1">
        <f t="array" ref="B281">IFERROR(INDEX(#REF!,SMALL(#REF!,ROW(273:273))),"")</f>
        <v/>
      </c>
      <c r="C281" s="136"/>
      <c r="D281" s="136"/>
      <c r="E281" s="136"/>
      <c r="F281" s="136"/>
      <c r="G281" s="136"/>
    </row>
    <row r="282" spans="2:7" x14ac:dyDescent="0.35">
      <c r="B282" s="136" t="str" cm="1">
        <f t="array" ref="B282">IFERROR(INDEX(#REF!,SMALL(#REF!,ROW(274:274))),"")</f>
        <v/>
      </c>
      <c r="C282" s="136"/>
      <c r="D282" s="136"/>
      <c r="E282" s="136"/>
      <c r="F282" s="136"/>
      <c r="G282" s="136"/>
    </row>
    <row r="283" spans="2:7" x14ac:dyDescent="0.35">
      <c r="B283" s="136" t="str" cm="1">
        <f t="array" ref="B283">IFERROR(INDEX(#REF!,SMALL(#REF!,ROW(275:275))),"")</f>
        <v/>
      </c>
      <c r="C283" s="136"/>
      <c r="D283" s="136"/>
      <c r="E283" s="136"/>
      <c r="F283" s="136"/>
      <c r="G283" s="136"/>
    </row>
    <row r="284" spans="2:7" x14ac:dyDescent="0.35">
      <c r="B284" s="136" t="str" cm="1">
        <f t="array" ref="B284">IFERROR(INDEX(#REF!,SMALL(#REF!,ROW(276:276))),"")</f>
        <v/>
      </c>
      <c r="C284" s="136"/>
      <c r="D284" s="136"/>
      <c r="E284" s="136"/>
      <c r="F284" s="136"/>
      <c r="G284" s="136"/>
    </row>
    <row r="285" spans="2:7" x14ac:dyDescent="0.35">
      <c r="B285" s="136" t="str" cm="1">
        <f t="array" ref="B285">IFERROR(INDEX(#REF!,SMALL(#REF!,ROW(277:277))),"")</f>
        <v/>
      </c>
      <c r="C285" s="136"/>
      <c r="D285" s="136"/>
      <c r="E285" s="136"/>
      <c r="F285" s="136"/>
      <c r="G285" s="136"/>
    </row>
    <row r="286" spans="2:7" x14ac:dyDescent="0.35">
      <c r="B286" s="136" t="str" cm="1">
        <f t="array" ref="B286">IFERROR(INDEX(#REF!,SMALL(#REF!,ROW(278:278))),"")</f>
        <v/>
      </c>
      <c r="C286" s="136"/>
      <c r="D286" s="136"/>
      <c r="E286" s="136"/>
      <c r="F286" s="136"/>
      <c r="G286" s="136"/>
    </row>
    <row r="287" spans="2:7" x14ac:dyDescent="0.35">
      <c r="B287" s="136" t="str" cm="1">
        <f t="array" ref="B287">IFERROR(INDEX(#REF!,SMALL(#REF!,ROW(279:279))),"")</f>
        <v/>
      </c>
      <c r="C287" s="136"/>
      <c r="D287" s="136"/>
      <c r="E287" s="136"/>
      <c r="F287" s="136"/>
      <c r="G287" s="136"/>
    </row>
    <row r="288" spans="2:7" x14ac:dyDescent="0.35">
      <c r="B288" s="136" t="str" cm="1">
        <f t="array" ref="B288">IFERROR(INDEX(#REF!,SMALL(#REF!,ROW(280:280))),"")</f>
        <v/>
      </c>
      <c r="C288" s="136"/>
      <c r="D288" s="136"/>
      <c r="E288" s="136"/>
      <c r="F288" s="136"/>
      <c r="G288" s="136"/>
    </row>
    <row r="289" spans="2:7" x14ac:dyDescent="0.35">
      <c r="B289" s="136" t="str" cm="1">
        <f t="array" ref="B289">IFERROR(INDEX(#REF!,SMALL(#REF!,ROW(281:281))),"")</f>
        <v/>
      </c>
      <c r="C289" s="136"/>
      <c r="D289" s="136"/>
      <c r="E289" s="136"/>
      <c r="F289" s="136"/>
      <c r="G289" s="136"/>
    </row>
    <row r="290" spans="2:7" x14ac:dyDescent="0.35">
      <c r="B290" s="136" t="str" cm="1">
        <f t="array" ref="B290">IFERROR(INDEX(#REF!,SMALL(#REF!,ROW(282:282))),"")</f>
        <v/>
      </c>
      <c r="C290" s="136"/>
      <c r="D290" s="136"/>
      <c r="E290" s="136"/>
      <c r="F290" s="136"/>
      <c r="G290" s="136"/>
    </row>
    <row r="291" spans="2:7" x14ac:dyDescent="0.35">
      <c r="B291" s="136" t="str" cm="1">
        <f t="array" ref="B291">IFERROR(INDEX(#REF!,SMALL(#REF!,ROW(283:283))),"")</f>
        <v/>
      </c>
      <c r="C291" s="136"/>
      <c r="D291" s="136"/>
      <c r="E291" s="136"/>
      <c r="F291" s="136"/>
      <c r="G291" s="136"/>
    </row>
    <row r="292" spans="2:7" x14ac:dyDescent="0.35">
      <c r="B292" s="136" t="str" cm="1">
        <f t="array" ref="B292">IFERROR(INDEX(#REF!,SMALL(#REF!,ROW(284:284))),"")</f>
        <v/>
      </c>
      <c r="C292" s="136"/>
      <c r="D292" s="136"/>
      <c r="E292" s="136"/>
      <c r="F292" s="136"/>
      <c r="G292" s="136"/>
    </row>
    <row r="293" spans="2:7" x14ac:dyDescent="0.35">
      <c r="B293" s="136" t="str" cm="1">
        <f t="array" ref="B293">IFERROR(INDEX(#REF!,SMALL(#REF!,ROW(285:285))),"")</f>
        <v/>
      </c>
      <c r="C293" s="136"/>
      <c r="D293" s="136"/>
      <c r="E293" s="136"/>
      <c r="F293" s="136"/>
      <c r="G293" s="136"/>
    </row>
    <row r="294" spans="2:7" x14ac:dyDescent="0.35">
      <c r="B294" s="136" t="str" cm="1">
        <f t="array" ref="B294">IFERROR(INDEX(#REF!,SMALL(#REF!,ROW(286:286))),"")</f>
        <v/>
      </c>
      <c r="C294" s="136"/>
      <c r="D294" s="136"/>
      <c r="E294" s="136"/>
      <c r="F294" s="136"/>
      <c r="G294" s="136"/>
    </row>
    <row r="295" spans="2:7" x14ac:dyDescent="0.35">
      <c r="B295" s="136" t="str" cm="1">
        <f t="array" ref="B295">IFERROR(INDEX(#REF!,SMALL(#REF!,ROW(287:287))),"")</f>
        <v/>
      </c>
      <c r="C295" s="136"/>
      <c r="D295" s="136"/>
      <c r="E295" s="136"/>
      <c r="F295" s="136"/>
      <c r="G295" s="136"/>
    </row>
    <row r="296" spans="2:7" x14ac:dyDescent="0.35">
      <c r="B296" s="136" t="str" cm="1">
        <f t="array" ref="B296">IFERROR(INDEX(#REF!,SMALL(#REF!,ROW(288:288))),"")</f>
        <v/>
      </c>
      <c r="C296" s="136"/>
      <c r="D296" s="136"/>
      <c r="E296" s="136"/>
      <c r="F296" s="136"/>
      <c r="G296" s="136"/>
    </row>
    <row r="297" spans="2:7" x14ac:dyDescent="0.35">
      <c r="B297" s="136" t="str" cm="1">
        <f t="array" ref="B297">IFERROR(INDEX(#REF!,SMALL(#REF!,ROW(289:289))),"")</f>
        <v/>
      </c>
      <c r="C297" s="136"/>
      <c r="D297" s="136"/>
      <c r="E297" s="136"/>
      <c r="F297" s="136"/>
      <c r="G297" s="136"/>
    </row>
    <row r="298" spans="2:7" x14ac:dyDescent="0.35">
      <c r="B298" s="136" t="str" cm="1">
        <f t="array" ref="B298">IFERROR(INDEX(#REF!,SMALL(#REF!,ROW(290:290))),"")</f>
        <v/>
      </c>
      <c r="C298" s="136"/>
      <c r="D298" s="136"/>
      <c r="E298" s="136"/>
      <c r="F298" s="136"/>
      <c r="G298" s="136"/>
    </row>
    <row r="299" spans="2:7" x14ac:dyDescent="0.35">
      <c r="B299" s="136" t="str" cm="1">
        <f t="array" ref="B299">IFERROR(INDEX(#REF!,SMALL(#REF!,ROW(291:291))),"")</f>
        <v/>
      </c>
      <c r="C299" s="136"/>
      <c r="D299" s="136"/>
      <c r="E299" s="136"/>
      <c r="F299" s="136"/>
      <c r="G299" s="136"/>
    </row>
    <row r="300" spans="2:7" x14ac:dyDescent="0.35">
      <c r="B300" s="136" t="str" cm="1">
        <f t="array" ref="B300">IFERROR(INDEX(#REF!,SMALL(#REF!,ROW(292:292))),"")</f>
        <v/>
      </c>
      <c r="C300" s="136"/>
      <c r="D300" s="136"/>
      <c r="E300" s="136"/>
      <c r="F300" s="136"/>
      <c r="G300" s="136"/>
    </row>
    <row r="301" spans="2:7" x14ac:dyDescent="0.35">
      <c r="B301" s="136" t="str" cm="1">
        <f t="array" ref="B301">IFERROR(INDEX(#REF!,SMALL(#REF!,ROW(293:293))),"")</f>
        <v/>
      </c>
      <c r="C301" s="136"/>
      <c r="D301" s="136"/>
      <c r="E301" s="136"/>
      <c r="F301" s="136"/>
      <c r="G301" s="136"/>
    </row>
    <row r="302" spans="2:7" x14ac:dyDescent="0.35">
      <c r="B302" s="136" t="str" cm="1">
        <f t="array" ref="B302">IFERROR(INDEX(#REF!,SMALL(#REF!,ROW(294:294))),"")</f>
        <v/>
      </c>
      <c r="C302" s="136"/>
      <c r="D302" s="136"/>
      <c r="E302" s="136"/>
      <c r="F302" s="136"/>
      <c r="G302" s="136"/>
    </row>
    <row r="303" spans="2:7" x14ac:dyDescent="0.35">
      <c r="B303" s="136" t="str" cm="1">
        <f t="array" ref="B303">IFERROR(INDEX(#REF!,SMALL(#REF!,ROW(295:295))),"")</f>
        <v/>
      </c>
      <c r="C303" s="136"/>
      <c r="D303" s="136"/>
      <c r="E303" s="136"/>
      <c r="F303" s="136"/>
      <c r="G303" s="136"/>
    </row>
    <row r="304" spans="2:7" x14ac:dyDescent="0.35">
      <c r="B304" s="136" t="str" cm="1">
        <f t="array" ref="B304">IFERROR(INDEX(#REF!,SMALL(#REF!,ROW(296:296))),"")</f>
        <v/>
      </c>
      <c r="C304" s="136"/>
      <c r="D304" s="136"/>
      <c r="E304" s="136"/>
      <c r="F304" s="136"/>
      <c r="G304" s="136"/>
    </row>
    <row r="305" spans="2:7" x14ac:dyDescent="0.35">
      <c r="B305" s="136" t="str" cm="1">
        <f t="array" ref="B305">IFERROR(INDEX(#REF!,SMALL(#REF!,ROW(297:297))),"")</f>
        <v/>
      </c>
      <c r="C305" s="136"/>
      <c r="D305" s="136"/>
      <c r="E305" s="136"/>
      <c r="F305" s="136"/>
      <c r="G305" s="136"/>
    </row>
    <row r="306" spans="2:7" x14ac:dyDescent="0.35">
      <c r="B306" s="136" t="str" cm="1">
        <f t="array" ref="B306">IFERROR(INDEX(#REF!,SMALL(#REF!,ROW(298:298))),"")</f>
        <v/>
      </c>
      <c r="C306" s="136"/>
      <c r="D306" s="136"/>
      <c r="E306" s="136"/>
      <c r="F306" s="136"/>
      <c r="G306" s="136"/>
    </row>
    <row r="307" spans="2:7" x14ac:dyDescent="0.35">
      <c r="B307" s="136" t="str" cm="1">
        <f t="array" ref="B307">IFERROR(INDEX(#REF!,SMALL(#REF!,ROW(299:299))),"")</f>
        <v/>
      </c>
      <c r="C307" s="136"/>
      <c r="D307" s="136"/>
      <c r="E307" s="136"/>
      <c r="F307" s="136"/>
      <c r="G307" s="136"/>
    </row>
    <row r="308" spans="2:7" x14ac:dyDescent="0.35">
      <c r="B308" s="136" t="str" cm="1">
        <f t="array" ref="B308">IFERROR(INDEX(#REF!,SMALL(#REF!,ROW(300:300))),"")</f>
        <v/>
      </c>
      <c r="C308" s="136"/>
      <c r="D308" s="136"/>
      <c r="E308" s="136"/>
      <c r="F308" s="136"/>
      <c r="G308" s="136"/>
    </row>
    <row r="309" spans="2:7" x14ac:dyDescent="0.35">
      <c r="B309" s="136" t="str" cm="1">
        <f t="array" ref="B309">IFERROR(INDEX(#REF!,SMALL(#REF!,ROW(301:301))),"")</f>
        <v/>
      </c>
      <c r="C309" s="136"/>
      <c r="D309" s="136"/>
      <c r="E309" s="136"/>
      <c r="F309" s="136"/>
      <c r="G309" s="136"/>
    </row>
    <row r="310" spans="2:7" x14ac:dyDescent="0.35">
      <c r="B310" s="136" t="str" cm="1">
        <f t="array" ref="B310">IFERROR(INDEX(#REF!,SMALL(#REF!,ROW(302:302))),"")</f>
        <v/>
      </c>
      <c r="C310" s="136"/>
      <c r="D310" s="136"/>
      <c r="E310" s="136"/>
      <c r="F310" s="136"/>
      <c r="G310" s="136"/>
    </row>
    <row r="311" spans="2:7" x14ac:dyDescent="0.35">
      <c r="B311" s="136" t="str" cm="1">
        <f t="array" ref="B311">IFERROR(INDEX(#REF!,SMALL(#REF!,ROW(303:303))),"")</f>
        <v/>
      </c>
      <c r="C311" s="136"/>
      <c r="D311" s="136"/>
      <c r="E311" s="136"/>
      <c r="F311" s="136"/>
      <c r="G311" s="136"/>
    </row>
    <row r="312" spans="2:7" x14ac:dyDescent="0.35">
      <c r="B312" s="136" t="str" cm="1">
        <f t="array" ref="B312">IFERROR(INDEX(#REF!,SMALL(#REF!,ROW(304:304))),"")</f>
        <v/>
      </c>
      <c r="C312" s="136"/>
      <c r="D312" s="136"/>
      <c r="E312" s="136"/>
      <c r="F312" s="136"/>
      <c r="G312" s="136"/>
    </row>
    <row r="313" spans="2:7" x14ac:dyDescent="0.35">
      <c r="B313" s="136" t="str" cm="1">
        <f t="array" ref="B313">IFERROR(INDEX(#REF!,SMALL(#REF!,ROW(305:305))),"")</f>
        <v/>
      </c>
      <c r="C313" s="136"/>
      <c r="D313" s="136"/>
      <c r="E313" s="136"/>
      <c r="F313" s="136"/>
      <c r="G313" s="136"/>
    </row>
    <row r="314" spans="2:7" x14ac:dyDescent="0.35">
      <c r="B314" s="136" t="str" cm="1">
        <f t="array" ref="B314">IFERROR(INDEX(#REF!,SMALL(#REF!,ROW(306:306))),"")</f>
        <v/>
      </c>
      <c r="C314" s="136"/>
      <c r="D314" s="136"/>
      <c r="E314" s="136"/>
      <c r="F314" s="136"/>
      <c r="G314" s="136"/>
    </row>
    <row r="315" spans="2:7" x14ac:dyDescent="0.35">
      <c r="B315" s="136" t="str" cm="1">
        <f t="array" ref="B315">IFERROR(INDEX(#REF!,SMALL(#REF!,ROW(307:307))),"")</f>
        <v/>
      </c>
      <c r="C315" s="136"/>
      <c r="D315" s="136"/>
      <c r="E315" s="136"/>
      <c r="F315" s="136"/>
      <c r="G315" s="136"/>
    </row>
    <row r="316" spans="2:7" x14ac:dyDescent="0.35">
      <c r="B316" s="136" t="str" cm="1">
        <f t="array" ref="B316">IFERROR(INDEX(#REF!,SMALL(#REF!,ROW(308:308))),"")</f>
        <v/>
      </c>
      <c r="C316" s="136"/>
      <c r="D316" s="136"/>
      <c r="E316" s="136"/>
      <c r="F316" s="136"/>
      <c r="G316" s="136"/>
    </row>
    <row r="317" spans="2:7" x14ac:dyDescent="0.35">
      <c r="B317" s="136" t="str" cm="1">
        <f t="array" ref="B317">IFERROR(INDEX(#REF!,SMALL(#REF!,ROW(309:309))),"")</f>
        <v/>
      </c>
      <c r="C317" s="136"/>
      <c r="D317" s="136"/>
      <c r="E317" s="136"/>
      <c r="F317" s="136"/>
      <c r="G317" s="136"/>
    </row>
    <row r="318" spans="2:7" x14ac:dyDescent="0.35">
      <c r="B318" s="136" t="str" cm="1">
        <f t="array" ref="B318">IFERROR(INDEX(#REF!,SMALL(#REF!,ROW(310:310))),"")</f>
        <v/>
      </c>
      <c r="C318" s="136"/>
      <c r="D318" s="136"/>
      <c r="E318" s="136"/>
      <c r="F318" s="136"/>
      <c r="G318" s="136"/>
    </row>
    <row r="319" spans="2:7" x14ac:dyDescent="0.35">
      <c r="B319" s="136" t="str" cm="1">
        <f t="array" ref="B319">IFERROR(INDEX(#REF!,SMALL(#REF!,ROW(311:311))),"")</f>
        <v/>
      </c>
      <c r="C319" s="136"/>
      <c r="D319" s="136"/>
      <c r="E319" s="136"/>
      <c r="F319" s="136"/>
      <c r="G319" s="136"/>
    </row>
    <row r="320" spans="2:7" x14ac:dyDescent="0.35">
      <c r="B320" s="136" t="str" cm="1">
        <f t="array" ref="B320">IFERROR(INDEX(#REF!,SMALL(#REF!,ROW(312:312))),"")</f>
        <v/>
      </c>
      <c r="C320" s="136"/>
      <c r="D320" s="136"/>
      <c r="E320" s="136"/>
      <c r="F320" s="136"/>
      <c r="G320" s="136"/>
    </row>
    <row r="321" spans="2:7" x14ac:dyDescent="0.35">
      <c r="B321" s="136" t="str" cm="1">
        <f t="array" ref="B321">IFERROR(INDEX(#REF!,SMALL(#REF!,ROW(313:313))),"")</f>
        <v/>
      </c>
      <c r="C321" s="136"/>
      <c r="D321" s="136"/>
      <c r="E321" s="136"/>
      <c r="F321" s="136"/>
      <c r="G321" s="136"/>
    </row>
    <row r="322" spans="2:7" x14ac:dyDescent="0.35">
      <c r="B322" s="136" t="str" cm="1">
        <f t="array" ref="B322">IFERROR(INDEX(#REF!,SMALL(#REF!,ROW(314:314))),"")</f>
        <v/>
      </c>
      <c r="C322" s="136"/>
      <c r="D322" s="136"/>
      <c r="E322" s="136"/>
      <c r="F322" s="136"/>
      <c r="G322" s="136"/>
    </row>
    <row r="323" spans="2:7" x14ac:dyDescent="0.35">
      <c r="B323" s="136" t="str" cm="1">
        <f t="array" ref="B323">IFERROR(INDEX(#REF!,SMALL(#REF!,ROW(315:315))),"")</f>
        <v/>
      </c>
      <c r="C323" s="136"/>
      <c r="D323" s="136"/>
      <c r="E323" s="136"/>
      <c r="F323" s="136"/>
      <c r="G323" s="136"/>
    </row>
    <row r="324" spans="2:7" x14ac:dyDescent="0.35">
      <c r="B324" s="136" t="str" cm="1">
        <f t="array" ref="B324">IFERROR(INDEX(#REF!,SMALL(#REF!,ROW(316:316))),"")</f>
        <v/>
      </c>
      <c r="C324" s="136"/>
      <c r="D324" s="136"/>
      <c r="E324" s="136"/>
      <c r="F324" s="136"/>
      <c r="G324" s="136"/>
    </row>
    <row r="325" spans="2:7" x14ac:dyDescent="0.35">
      <c r="B325" s="136" t="str" cm="1">
        <f t="array" ref="B325">IFERROR(INDEX(#REF!,SMALL(#REF!,ROW(317:317))),"")</f>
        <v/>
      </c>
      <c r="C325" s="136"/>
      <c r="D325" s="136"/>
      <c r="E325" s="136"/>
      <c r="F325" s="136"/>
      <c r="G325" s="136"/>
    </row>
    <row r="326" spans="2:7" x14ac:dyDescent="0.35">
      <c r="B326" s="136" t="str" cm="1">
        <f t="array" ref="B326">IFERROR(INDEX(#REF!,SMALL(#REF!,ROW(318:318))),"")</f>
        <v/>
      </c>
      <c r="C326" s="136"/>
      <c r="D326" s="136"/>
      <c r="E326" s="136"/>
      <c r="F326" s="136"/>
      <c r="G326" s="136"/>
    </row>
    <row r="327" spans="2:7" x14ac:dyDescent="0.35">
      <c r="B327" s="136" t="str" cm="1">
        <f t="array" ref="B327">IFERROR(INDEX(#REF!,SMALL(#REF!,ROW(319:319))),"")</f>
        <v/>
      </c>
      <c r="C327" s="136"/>
      <c r="D327" s="136"/>
      <c r="E327" s="136"/>
      <c r="F327" s="136"/>
      <c r="G327" s="136"/>
    </row>
    <row r="328" spans="2:7" x14ac:dyDescent="0.35">
      <c r="B328" s="136" t="str" cm="1">
        <f t="array" ref="B328">IFERROR(INDEX(#REF!,SMALL(#REF!,ROW(320:320))),"")</f>
        <v/>
      </c>
      <c r="C328" s="136"/>
      <c r="D328" s="136"/>
      <c r="E328" s="136"/>
      <c r="F328" s="136"/>
      <c r="G328" s="136"/>
    </row>
    <row r="329" spans="2:7" x14ac:dyDescent="0.35">
      <c r="B329" s="136" t="str" cm="1">
        <f t="array" ref="B329">IFERROR(INDEX(#REF!,SMALL(#REF!,ROW(321:321))),"")</f>
        <v/>
      </c>
      <c r="C329" s="136"/>
      <c r="D329" s="136"/>
      <c r="E329" s="136"/>
      <c r="F329" s="136"/>
      <c r="G329" s="136"/>
    </row>
    <row r="330" spans="2:7" x14ac:dyDescent="0.35">
      <c r="B330" s="136" t="str" cm="1">
        <f t="array" ref="B330">IFERROR(INDEX(#REF!,SMALL(#REF!,ROW(322:322))),"")</f>
        <v/>
      </c>
      <c r="C330" s="136"/>
      <c r="D330" s="136"/>
      <c r="E330" s="136"/>
      <c r="F330" s="136"/>
      <c r="G330" s="136"/>
    </row>
    <row r="331" spans="2:7" x14ac:dyDescent="0.35">
      <c r="B331" s="136" t="str" cm="1">
        <f t="array" ref="B331">IFERROR(INDEX(#REF!,SMALL(#REF!,ROW(323:323))),"")</f>
        <v/>
      </c>
      <c r="C331" s="136"/>
      <c r="D331" s="136"/>
      <c r="E331" s="136"/>
      <c r="F331" s="136"/>
      <c r="G331" s="136"/>
    </row>
    <row r="332" spans="2:7" x14ac:dyDescent="0.35">
      <c r="B332" s="136" t="str" cm="1">
        <f t="array" ref="B332">IFERROR(INDEX(#REF!,SMALL(#REF!,ROW(324:324))),"")</f>
        <v/>
      </c>
      <c r="C332" s="136"/>
      <c r="D332" s="136"/>
      <c r="E332" s="136"/>
      <c r="F332" s="136"/>
      <c r="G332" s="136"/>
    </row>
    <row r="333" spans="2:7" x14ac:dyDescent="0.35">
      <c r="B333" s="136" t="str" cm="1">
        <f t="array" ref="B333">IFERROR(INDEX(#REF!,SMALL(#REF!,ROW(325:325))),"")</f>
        <v/>
      </c>
      <c r="C333" s="136"/>
      <c r="D333" s="136"/>
      <c r="E333" s="136"/>
      <c r="F333" s="136"/>
      <c r="G333" s="136"/>
    </row>
    <row r="334" spans="2:7" x14ac:dyDescent="0.35">
      <c r="B334" s="136" t="str" cm="1">
        <f t="array" ref="B334">IFERROR(INDEX(#REF!,SMALL(#REF!,ROW(326:326))),"")</f>
        <v/>
      </c>
      <c r="C334" s="136"/>
      <c r="D334" s="136"/>
      <c r="E334" s="136"/>
      <c r="F334" s="136"/>
      <c r="G334" s="136"/>
    </row>
    <row r="335" spans="2:7" x14ac:dyDescent="0.35">
      <c r="B335" s="136" t="str" cm="1">
        <f t="array" ref="B335">IFERROR(INDEX(#REF!,SMALL(#REF!,ROW(327:327))),"")</f>
        <v/>
      </c>
      <c r="C335" s="136"/>
      <c r="D335" s="136"/>
      <c r="E335" s="136"/>
      <c r="F335" s="136"/>
      <c r="G335" s="136"/>
    </row>
    <row r="336" spans="2:7" x14ac:dyDescent="0.35">
      <c r="B336" s="136" t="str" cm="1">
        <f t="array" ref="B336">IFERROR(INDEX(#REF!,SMALL(#REF!,ROW(328:328))),"")</f>
        <v/>
      </c>
      <c r="C336" s="136"/>
      <c r="D336" s="136"/>
      <c r="E336" s="136"/>
      <c r="F336" s="136"/>
      <c r="G336" s="136"/>
    </row>
    <row r="337" spans="2:7" x14ac:dyDescent="0.35">
      <c r="B337" s="136" t="str" cm="1">
        <f t="array" ref="B337">IFERROR(INDEX(#REF!,SMALL(#REF!,ROW(329:329))),"")</f>
        <v/>
      </c>
      <c r="C337" s="136"/>
      <c r="D337" s="136"/>
      <c r="E337" s="136"/>
      <c r="F337" s="136"/>
      <c r="G337" s="136"/>
    </row>
    <row r="338" spans="2:7" x14ac:dyDescent="0.35">
      <c r="B338" s="136" t="str" cm="1">
        <f t="array" ref="B338">IFERROR(INDEX(#REF!,SMALL(#REF!,ROW(330:330))),"")</f>
        <v/>
      </c>
      <c r="C338" s="136"/>
      <c r="D338" s="136"/>
      <c r="E338" s="136"/>
      <c r="F338" s="136"/>
      <c r="G338" s="136"/>
    </row>
    <row r="339" spans="2:7" x14ac:dyDescent="0.35">
      <c r="B339" s="136" t="str" cm="1">
        <f t="array" ref="B339">IFERROR(INDEX(#REF!,SMALL(#REF!,ROW(331:331))),"")</f>
        <v/>
      </c>
      <c r="C339" s="136"/>
      <c r="D339" s="136"/>
      <c r="E339" s="136"/>
      <c r="F339" s="136"/>
      <c r="G339" s="136"/>
    </row>
    <row r="340" spans="2:7" x14ac:dyDescent="0.35">
      <c r="B340" s="136" t="str" cm="1">
        <f t="array" ref="B340">IFERROR(INDEX(#REF!,SMALL(#REF!,ROW(332:332))),"")</f>
        <v/>
      </c>
      <c r="C340" s="136"/>
      <c r="D340" s="136"/>
      <c r="E340" s="136"/>
      <c r="F340" s="136"/>
      <c r="G340" s="136"/>
    </row>
    <row r="341" spans="2:7" x14ac:dyDescent="0.35">
      <c r="B341" s="136" t="str" cm="1">
        <f t="array" ref="B341">IFERROR(INDEX(#REF!,SMALL(#REF!,ROW(333:333))),"")</f>
        <v/>
      </c>
      <c r="C341" s="136"/>
      <c r="D341" s="136"/>
      <c r="E341" s="136"/>
      <c r="F341" s="136"/>
      <c r="G341" s="136"/>
    </row>
    <row r="342" spans="2:7" x14ac:dyDescent="0.35">
      <c r="B342" s="136" t="str" cm="1">
        <f t="array" ref="B342">IFERROR(INDEX(#REF!,SMALL(#REF!,ROW(334:334))),"")</f>
        <v/>
      </c>
      <c r="C342" s="136"/>
      <c r="D342" s="136"/>
      <c r="E342" s="136"/>
      <c r="F342" s="136"/>
      <c r="G342" s="136"/>
    </row>
    <row r="343" spans="2:7" x14ac:dyDescent="0.35">
      <c r="B343" s="136" t="str" cm="1">
        <f t="array" ref="B343">IFERROR(INDEX(#REF!,SMALL(#REF!,ROW(335:335))),"")</f>
        <v/>
      </c>
      <c r="C343" s="136"/>
      <c r="D343" s="136"/>
      <c r="E343" s="136"/>
      <c r="F343" s="136"/>
      <c r="G343" s="136"/>
    </row>
    <row r="344" spans="2:7" x14ac:dyDescent="0.35">
      <c r="B344" s="136" t="str" cm="1">
        <f t="array" ref="B344">IFERROR(INDEX(#REF!,SMALL(#REF!,ROW(336:336))),"")</f>
        <v/>
      </c>
      <c r="C344" s="136"/>
      <c r="D344" s="136"/>
      <c r="E344" s="136"/>
      <c r="F344" s="136"/>
      <c r="G344" s="136"/>
    </row>
    <row r="345" spans="2:7" x14ac:dyDescent="0.35">
      <c r="B345" s="136" t="str" cm="1">
        <f t="array" ref="B345">IFERROR(INDEX(#REF!,SMALL(#REF!,ROW(337:337))),"")</f>
        <v/>
      </c>
      <c r="C345" s="136"/>
      <c r="D345" s="136"/>
      <c r="E345" s="136"/>
      <c r="F345" s="136"/>
      <c r="G345" s="136"/>
    </row>
    <row r="346" spans="2:7" x14ac:dyDescent="0.35">
      <c r="B346" s="136" t="str" cm="1">
        <f t="array" ref="B346">IFERROR(INDEX(#REF!,SMALL(#REF!,ROW(338:338))),"")</f>
        <v/>
      </c>
      <c r="C346" s="136"/>
      <c r="D346" s="136"/>
      <c r="E346" s="136"/>
      <c r="F346" s="136"/>
      <c r="G346" s="136"/>
    </row>
    <row r="347" spans="2:7" x14ac:dyDescent="0.35">
      <c r="B347" s="136" t="str" cm="1">
        <f t="array" ref="B347">IFERROR(INDEX(#REF!,SMALL(#REF!,ROW(339:339))),"")</f>
        <v/>
      </c>
      <c r="C347" s="136"/>
      <c r="D347" s="136"/>
      <c r="E347" s="136"/>
      <c r="F347" s="136"/>
      <c r="G347" s="136"/>
    </row>
    <row r="348" spans="2:7" x14ac:dyDescent="0.35">
      <c r="B348" s="136" t="str" cm="1">
        <f t="array" ref="B348">IFERROR(INDEX(#REF!,SMALL(#REF!,ROW(340:340))),"")</f>
        <v/>
      </c>
      <c r="C348" s="136"/>
      <c r="D348" s="136"/>
      <c r="E348" s="136"/>
      <c r="F348" s="136"/>
      <c r="G348" s="136"/>
    </row>
    <row r="349" spans="2:7" x14ac:dyDescent="0.35">
      <c r="B349" s="136" t="str" cm="1">
        <f t="array" ref="B349">IFERROR(INDEX(#REF!,SMALL(#REF!,ROW(341:341))),"")</f>
        <v/>
      </c>
      <c r="C349" s="136"/>
      <c r="D349" s="136"/>
      <c r="E349" s="136"/>
      <c r="F349" s="136"/>
      <c r="G349" s="136"/>
    </row>
    <row r="350" spans="2:7" x14ac:dyDescent="0.35">
      <c r="B350" s="136" t="str" cm="1">
        <f t="array" ref="B350">IFERROR(INDEX(#REF!,SMALL(#REF!,ROW(342:342))),"")</f>
        <v/>
      </c>
      <c r="C350" s="136"/>
      <c r="D350" s="136"/>
      <c r="E350" s="136"/>
      <c r="F350" s="136"/>
      <c r="G350" s="136"/>
    </row>
    <row r="351" spans="2:7" x14ac:dyDescent="0.35">
      <c r="B351" s="136" t="str" cm="1">
        <f t="array" ref="B351">IFERROR(INDEX(#REF!,SMALL(#REF!,ROW(343:343))),"")</f>
        <v/>
      </c>
      <c r="C351" s="136"/>
      <c r="D351" s="136"/>
      <c r="E351" s="136"/>
      <c r="F351" s="136"/>
      <c r="G351" s="136"/>
    </row>
    <row r="352" spans="2:7" x14ac:dyDescent="0.35">
      <c r="B352" s="136" t="str" cm="1">
        <f t="array" ref="B352">IFERROR(INDEX(#REF!,SMALL(#REF!,ROW(344:344))),"")</f>
        <v/>
      </c>
      <c r="C352" s="136"/>
      <c r="D352" s="136"/>
      <c r="E352" s="136"/>
      <c r="F352" s="136"/>
      <c r="G352" s="136"/>
    </row>
    <row r="353" spans="2:7" x14ac:dyDescent="0.35">
      <c r="B353" s="136" t="str" cm="1">
        <f t="array" ref="B353">IFERROR(INDEX(#REF!,SMALL(#REF!,ROW(345:345))),"")</f>
        <v/>
      </c>
      <c r="C353" s="136"/>
      <c r="D353" s="136"/>
      <c r="E353" s="136"/>
      <c r="F353" s="136"/>
      <c r="G353" s="136"/>
    </row>
    <row r="354" spans="2:7" x14ac:dyDescent="0.35">
      <c r="B354" s="136" t="str" cm="1">
        <f t="array" ref="B354">IFERROR(INDEX(#REF!,SMALL(#REF!,ROW(346:346))),"")</f>
        <v/>
      </c>
      <c r="C354" s="136"/>
      <c r="D354" s="136"/>
      <c r="E354" s="136"/>
      <c r="F354" s="136"/>
      <c r="G354" s="136"/>
    </row>
    <row r="355" spans="2:7" x14ac:dyDescent="0.35">
      <c r="B355" s="136" t="str" cm="1">
        <f t="array" ref="B355">IFERROR(INDEX(#REF!,SMALL(#REF!,ROW(347:347))),"")</f>
        <v/>
      </c>
      <c r="C355" s="136"/>
      <c r="D355" s="136"/>
      <c r="E355" s="136"/>
      <c r="F355" s="136"/>
      <c r="G355" s="136"/>
    </row>
    <row r="356" spans="2:7" x14ac:dyDescent="0.35">
      <c r="B356" s="136" t="str" cm="1">
        <f t="array" ref="B356">IFERROR(INDEX(#REF!,SMALL(#REF!,ROW(348:348))),"")</f>
        <v/>
      </c>
      <c r="C356" s="136"/>
      <c r="D356" s="136"/>
      <c r="E356" s="136"/>
      <c r="F356" s="136"/>
      <c r="G356" s="136"/>
    </row>
    <row r="357" spans="2:7" x14ac:dyDescent="0.35">
      <c r="B357" s="136" t="str" cm="1">
        <f t="array" ref="B357">IFERROR(INDEX(#REF!,SMALL(#REF!,ROW(349:349))),"")</f>
        <v/>
      </c>
      <c r="C357" s="136"/>
      <c r="D357" s="136"/>
      <c r="E357" s="136"/>
      <c r="F357" s="136"/>
      <c r="G357" s="136"/>
    </row>
    <row r="358" spans="2:7" x14ac:dyDescent="0.35">
      <c r="B358" s="136" t="str" cm="1">
        <f t="array" ref="B358">IFERROR(INDEX(#REF!,SMALL(#REF!,ROW(350:350))),"")</f>
        <v/>
      </c>
      <c r="C358" s="136"/>
      <c r="D358" s="136"/>
      <c r="E358" s="136"/>
      <c r="F358" s="136"/>
      <c r="G358" s="136"/>
    </row>
    <row r="359" spans="2:7" x14ac:dyDescent="0.35">
      <c r="B359" s="136" t="str" cm="1">
        <f t="array" ref="B359">IFERROR(INDEX(#REF!,SMALL(#REF!,ROW(351:351))),"")</f>
        <v/>
      </c>
      <c r="C359" s="136"/>
      <c r="D359" s="136"/>
      <c r="E359" s="136"/>
      <c r="F359" s="136"/>
      <c r="G359" s="136"/>
    </row>
    <row r="360" spans="2:7" x14ac:dyDescent="0.35">
      <c r="B360" s="136" t="str" cm="1">
        <f t="array" ref="B360">IFERROR(INDEX(#REF!,SMALL(#REF!,ROW(352:352))),"")</f>
        <v/>
      </c>
      <c r="C360" s="136"/>
      <c r="D360" s="136"/>
      <c r="E360" s="136"/>
      <c r="F360" s="136"/>
      <c r="G360" s="136"/>
    </row>
    <row r="361" spans="2:7" x14ac:dyDescent="0.35">
      <c r="B361" s="136" t="str" cm="1">
        <f t="array" ref="B361">IFERROR(INDEX(#REF!,SMALL(#REF!,ROW(353:353))),"")</f>
        <v/>
      </c>
      <c r="C361" s="136"/>
      <c r="D361" s="136"/>
      <c r="E361" s="136"/>
      <c r="F361" s="136"/>
      <c r="G361" s="136"/>
    </row>
    <row r="362" spans="2:7" x14ac:dyDescent="0.35">
      <c r="B362" s="136" t="str" cm="1">
        <f t="array" ref="B362">IFERROR(INDEX(#REF!,SMALL(#REF!,ROW(354:354))),"")</f>
        <v/>
      </c>
      <c r="C362" s="136"/>
      <c r="D362" s="136"/>
      <c r="E362" s="136"/>
      <c r="F362" s="136"/>
      <c r="G362" s="136"/>
    </row>
    <row r="363" spans="2:7" x14ac:dyDescent="0.35">
      <c r="B363" s="136" t="str" cm="1">
        <f t="array" ref="B363">IFERROR(INDEX(#REF!,SMALL(#REF!,ROW(355:355))),"")</f>
        <v/>
      </c>
      <c r="C363" s="136"/>
      <c r="D363" s="136"/>
      <c r="E363" s="136"/>
      <c r="F363" s="136"/>
      <c r="G363" s="136"/>
    </row>
    <row r="364" spans="2:7" x14ac:dyDescent="0.35">
      <c r="B364" s="136" t="str" cm="1">
        <f t="array" ref="B364">IFERROR(INDEX(#REF!,SMALL(#REF!,ROW(356:356))),"")</f>
        <v/>
      </c>
      <c r="C364" s="136"/>
      <c r="D364" s="136"/>
      <c r="E364" s="136"/>
      <c r="F364" s="136"/>
      <c r="G364" s="136"/>
    </row>
    <row r="365" spans="2:7" x14ac:dyDescent="0.35">
      <c r="B365" s="136" t="str" cm="1">
        <f t="array" ref="B365">IFERROR(INDEX(#REF!,SMALL(#REF!,ROW(357:357))),"")</f>
        <v/>
      </c>
      <c r="C365" s="136"/>
      <c r="D365" s="136"/>
      <c r="E365" s="136"/>
      <c r="F365" s="136"/>
      <c r="G365" s="136"/>
    </row>
    <row r="366" spans="2:7" x14ac:dyDescent="0.35">
      <c r="B366" s="136" t="str" cm="1">
        <f t="array" ref="B366">IFERROR(INDEX(#REF!,SMALL(#REF!,ROW(358:358))),"")</f>
        <v/>
      </c>
      <c r="C366" s="136"/>
      <c r="D366" s="136"/>
      <c r="E366" s="136"/>
      <c r="F366" s="136"/>
      <c r="G366" s="136"/>
    </row>
    <row r="367" spans="2:7" x14ac:dyDescent="0.35">
      <c r="B367" s="136" t="str" cm="1">
        <f t="array" ref="B367">IFERROR(INDEX(#REF!,SMALL(#REF!,ROW(359:359))),"")</f>
        <v/>
      </c>
      <c r="C367" s="136"/>
      <c r="D367" s="136"/>
      <c r="E367" s="136"/>
      <c r="F367" s="136"/>
      <c r="G367" s="136"/>
    </row>
    <row r="368" spans="2:7" x14ac:dyDescent="0.35">
      <c r="B368" s="136" t="str" cm="1">
        <f t="array" ref="B368">IFERROR(INDEX(#REF!,SMALL(#REF!,ROW(360:360))),"")</f>
        <v/>
      </c>
      <c r="C368" s="136"/>
      <c r="D368" s="136"/>
      <c r="E368" s="136"/>
      <c r="F368" s="136"/>
      <c r="G368" s="136"/>
    </row>
    <row r="369" spans="2:7" x14ac:dyDescent="0.35">
      <c r="B369" s="136" t="str" cm="1">
        <f t="array" ref="B369">IFERROR(INDEX(#REF!,SMALL(#REF!,ROW(361:361))),"")</f>
        <v/>
      </c>
      <c r="C369" s="136"/>
      <c r="D369" s="136"/>
      <c r="E369" s="136"/>
      <c r="F369" s="136"/>
      <c r="G369" s="136"/>
    </row>
    <row r="370" spans="2:7" x14ac:dyDescent="0.35">
      <c r="B370" s="136" t="str" cm="1">
        <f t="array" ref="B370">IFERROR(INDEX(#REF!,SMALL(#REF!,ROW(362:362))),"")</f>
        <v/>
      </c>
      <c r="C370" s="136"/>
      <c r="D370" s="136"/>
      <c r="E370" s="136"/>
      <c r="F370" s="136"/>
      <c r="G370" s="136"/>
    </row>
    <row r="371" spans="2:7" x14ac:dyDescent="0.35">
      <c r="B371" s="136" t="str" cm="1">
        <f t="array" ref="B371">IFERROR(INDEX(#REF!,SMALL(#REF!,ROW(363:363))),"")</f>
        <v/>
      </c>
      <c r="C371" s="136"/>
      <c r="D371" s="136"/>
      <c r="E371" s="136"/>
      <c r="F371" s="136"/>
      <c r="G371" s="136"/>
    </row>
    <row r="372" spans="2:7" x14ac:dyDescent="0.35">
      <c r="B372" s="136" t="str" cm="1">
        <f t="array" ref="B372">IFERROR(INDEX(#REF!,SMALL(#REF!,ROW(364:364))),"")</f>
        <v/>
      </c>
      <c r="C372" s="136"/>
      <c r="D372" s="136"/>
      <c r="E372" s="136"/>
      <c r="F372" s="136"/>
      <c r="G372" s="136"/>
    </row>
    <row r="373" spans="2:7" x14ac:dyDescent="0.35">
      <c r="B373" s="136" t="str" cm="1">
        <f t="array" ref="B373">IFERROR(INDEX(#REF!,SMALL(#REF!,ROW(365:365))),"")</f>
        <v/>
      </c>
      <c r="C373" s="136"/>
      <c r="D373" s="136"/>
      <c r="E373" s="136"/>
      <c r="F373" s="136"/>
      <c r="G373" s="136"/>
    </row>
    <row r="374" spans="2:7" x14ac:dyDescent="0.35">
      <c r="B374" s="136" t="str" cm="1">
        <f t="array" ref="B374">IFERROR(INDEX(#REF!,SMALL(#REF!,ROW(366:366))),"")</f>
        <v/>
      </c>
      <c r="C374" s="136"/>
      <c r="D374" s="136"/>
      <c r="E374" s="136"/>
      <c r="F374" s="136"/>
      <c r="G374" s="136"/>
    </row>
    <row r="375" spans="2:7" x14ac:dyDescent="0.35">
      <c r="B375" s="136" t="str" cm="1">
        <f t="array" ref="B375">IFERROR(INDEX(#REF!,SMALL(#REF!,ROW(367:367))),"")</f>
        <v/>
      </c>
      <c r="C375" s="136"/>
      <c r="D375" s="136"/>
      <c r="E375" s="136"/>
      <c r="F375" s="136"/>
      <c r="G375" s="136"/>
    </row>
    <row r="376" spans="2:7" x14ac:dyDescent="0.35">
      <c r="B376" s="136" t="str" cm="1">
        <f t="array" ref="B376">IFERROR(INDEX(#REF!,SMALL(#REF!,ROW(368:368))),"")</f>
        <v/>
      </c>
      <c r="C376" s="136"/>
      <c r="D376" s="136"/>
      <c r="E376" s="136"/>
      <c r="F376" s="136"/>
      <c r="G376" s="136"/>
    </row>
    <row r="377" spans="2:7" x14ac:dyDescent="0.35">
      <c r="B377" s="136" t="str" cm="1">
        <f t="array" ref="B377">IFERROR(INDEX(#REF!,SMALL(#REF!,ROW(369:369))),"")</f>
        <v/>
      </c>
      <c r="C377" s="136"/>
      <c r="D377" s="136"/>
      <c r="E377" s="136"/>
      <c r="F377" s="136"/>
      <c r="G377" s="136"/>
    </row>
    <row r="378" spans="2:7" x14ac:dyDescent="0.35">
      <c r="B378" s="136" t="str" cm="1">
        <f t="array" ref="B378">IFERROR(INDEX(#REF!,SMALL(#REF!,ROW(370:370))),"")</f>
        <v/>
      </c>
      <c r="C378" s="136"/>
      <c r="D378" s="136"/>
      <c r="E378" s="136"/>
      <c r="F378" s="136"/>
      <c r="G378" s="136"/>
    </row>
    <row r="379" spans="2:7" x14ac:dyDescent="0.35">
      <c r="B379" s="136" t="str" cm="1">
        <f t="array" ref="B379">IFERROR(INDEX(#REF!,SMALL(#REF!,ROW(371:371))),"")</f>
        <v/>
      </c>
      <c r="C379" s="136"/>
      <c r="D379" s="136"/>
      <c r="E379" s="136"/>
      <c r="F379" s="136"/>
      <c r="G379" s="136"/>
    </row>
    <row r="380" spans="2:7" x14ac:dyDescent="0.35">
      <c r="B380" s="136" t="str" cm="1">
        <f t="array" ref="B380">IFERROR(INDEX(#REF!,SMALL(#REF!,ROW(372:372))),"")</f>
        <v/>
      </c>
      <c r="C380" s="136"/>
      <c r="D380" s="136"/>
      <c r="E380" s="136"/>
      <c r="F380" s="136"/>
      <c r="G380" s="136"/>
    </row>
    <row r="381" spans="2:7" x14ac:dyDescent="0.35">
      <c r="B381" s="136" t="str" cm="1">
        <f t="array" ref="B381">IFERROR(INDEX(#REF!,SMALL(#REF!,ROW(373:373))),"")</f>
        <v/>
      </c>
      <c r="C381" s="136"/>
      <c r="D381" s="136"/>
      <c r="E381" s="136"/>
      <c r="F381" s="136"/>
      <c r="G381" s="136"/>
    </row>
    <row r="382" spans="2:7" x14ac:dyDescent="0.35">
      <c r="B382" s="136" t="str" cm="1">
        <f t="array" ref="B382">IFERROR(INDEX(#REF!,SMALL(#REF!,ROW(374:374))),"")</f>
        <v/>
      </c>
      <c r="C382" s="136"/>
      <c r="D382" s="136"/>
      <c r="E382" s="136"/>
      <c r="F382" s="136"/>
      <c r="G382" s="136"/>
    </row>
    <row r="383" spans="2:7" x14ac:dyDescent="0.35">
      <c r="B383" s="136" t="str" cm="1">
        <f t="array" ref="B383">IFERROR(INDEX(#REF!,SMALL(#REF!,ROW(375:375))),"")</f>
        <v/>
      </c>
      <c r="C383" s="136"/>
      <c r="D383" s="136"/>
      <c r="E383" s="136"/>
      <c r="F383" s="136"/>
      <c r="G383" s="136"/>
    </row>
    <row r="384" spans="2:7" x14ac:dyDescent="0.35">
      <c r="B384" s="136" t="str" cm="1">
        <f t="array" ref="B384">IFERROR(INDEX(#REF!,SMALL(#REF!,ROW(376:376))),"")</f>
        <v/>
      </c>
      <c r="C384" s="136"/>
      <c r="D384" s="136"/>
      <c r="E384" s="136"/>
      <c r="F384" s="136"/>
      <c r="G384" s="136"/>
    </row>
    <row r="385" spans="2:7" x14ac:dyDescent="0.35">
      <c r="B385" s="136" t="str" cm="1">
        <f t="array" ref="B385">IFERROR(INDEX(#REF!,SMALL(#REF!,ROW(377:377))),"")</f>
        <v/>
      </c>
      <c r="C385" s="136"/>
      <c r="D385" s="136"/>
      <c r="E385" s="136"/>
      <c r="F385" s="136"/>
      <c r="G385" s="136"/>
    </row>
    <row r="386" spans="2:7" x14ac:dyDescent="0.35">
      <c r="B386" s="136" t="str" cm="1">
        <f t="array" ref="B386">IFERROR(INDEX(#REF!,SMALL(#REF!,ROW(378:378))),"")</f>
        <v/>
      </c>
      <c r="C386" s="136"/>
      <c r="D386" s="136"/>
      <c r="E386" s="136"/>
      <c r="F386" s="136"/>
      <c r="G386" s="136"/>
    </row>
    <row r="387" spans="2:7" x14ac:dyDescent="0.35">
      <c r="B387" s="136" t="str" cm="1">
        <f t="array" ref="B387">IFERROR(INDEX(#REF!,SMALL(#REF!,ROW(379:379))),"")</f>
        <v/>
      </c>
      <c r="C387" s="136"/>
      <c r="D387" s="136"/>
      <c r="E387" s="136"/>
      <c r="F387" s="136"/>
      <c r="G387" s="136"/>
    </row>
    <row r="388" spans="2:7" x14ac:dyDescent="0.35">
      <c r="B388" s="136" t="str" cm="1">
        <f t="array" ref="B388">IFERROR(INDEX(#REF!,SMALL(#REF!,ROW(380:380))),"")</f>
        <v/>
      </c>
      <c r="C388" s="136"/>
      <c r="D388" s="136"/>
      <c r="E388" s="136"/>
      <c r="F388" s="136"/>
      <c r="G388" s="136"/>
    </row>
    <row r="389" spans="2:7" x14ac:dyDescent="0.35">
      <c r="B389" s="136" t="str" cm="1">
        <f t="array" ref="B389">IFERROR(INDEX(#REF!,SMALL(#REF!,ROW(381:381))),"")</f>
        <v/>
      </c>
      <c r="C389" s="136"/>
      <c r="D389" s="136"/>
      <c r="E389" s="136"/>
      <c r="F389" s="136"/>
      <c r="G389" s="136"/>
    </row>
    <row r="390" spans="2:7" x14ac:dyDescent="0.35">
      <c r="B390" s="136" t="str" cm="1">
        <f t="array" ref="B390">IFERROR(INDEX(#REF!,SMALL(#REF!,ROW(382:382))),"")</f>
        <v/>
      </c>
      <c r="C390" s="136"/>
      <c r="D390" s="136"/>
      <c r="E390" s="136"/>
      <c r="F390" s="136"/>
      <c r="G390" s="136"/>
    </row>
    <row r="391" spans="2:7" x14ac:dyDescent="0.35">
      <c r="B391" s="136" t="str" cm="1">
        <f t="array" ref="B391">IFERROR(INDEX(#REF!,SMALL(#REF!,ROW(383:383))),"")</f>
        <v/>
      </c>
      <c r="C391" s="136"/>
      <c r="D391" s="136"/>
      <c r="E391" s="136"/>
      <c r="F391" s="136"/>
      <c r="G391" s="136"/>
    </row>
    <row r="392" spans="2:7" x14ac:dyDescent="0.35">
      <c r="B392" s="136" t="str" cm="1">
        <f t="array" ref="B392">IFERROR(INDEX(#REF!,SMALL(#REF!,ROW(384:384))),"")</f>
        <v/>
      </c>
      <c r="C392" s="136"/>
      <c r="D392" s="136"/>
      <c r="E392" s="136"/>
      <c r="F392" s="136"/>
      <c r="G392" s="136"/>
    </row>
    <row r="393" spans="2:7" x14ac:dyDescent="0.35">
      <c r="B393" s="136" t="str" cm="1">
        <f t="array" ref="B393">IFERROR(INDEX(#REF!,SMALL(#REF!,ROW(385:385))),"")</f>
        <v/>
      </c>
      <c r="C393" s="136"/>
      <c r="D393" s="136"/>
      <c r="E393" s="136"/>
      <c r="F393" s="136"/>
      <c r="G393" s="136"/>
    </row>
    <row r="394" spans="2:7" x14ac:dyDescent="0.35">
      <c r="B394" s="136" t="str" cm="1">
        <f t="array" ref="B394">IFERROR(INDEX(#REF!,SMALL(#REF!,ROW(386:386))),"")</f>
        <v/>
      </c>
      <c r="C394" s="136"/>
      <c r="D394" s="136"/>
      <c r="E394" s="136"/>
      <c r="F394" s="136"/>
      <c r="G394" s="136"/>
    </row>
    <row r="395" spans="2:7" x14ac:dyDescent="0.35">
      <c r="B395" s="136" t="str" cm="1">
        <f t="array" ref="B395">IFERROR(INDEX(#REF!,SMALL(#REF!,ROW(387:387))),"")</f>
        <v/>
      </c>
      <c r="C395" s="136"/>
      <c r="D395" s="136"/>
      <c r="E395" s="136"/>
      <c r="F395" s="136"/>
      <c r="G395" s="136"/>
    </row>
    <row r="396" spans="2:7" x14ac:dyDescent="0.35">
      <c r="B396" s="136" t="str" cm="1">
        <f t="array" ref="B396">IFERROR(INDEX(#REF!,SMALL(#REF!,ROW(388:388))),"")</f>
        <v/>
      </c>
      <c r="C396" s="136"/>
      <c r="D396" s="136"/>
      <c r="E396" s="136"/>
      <c r="F396" s="136"/>
      <c r="G396" s="136"/>
    </row>
    <row r="397" spans="2:7" x14ac:dyDescent="0.35">
      <c r="B397" s="136" t="str" cm="1">
        <f t="array" ref="B397">IFERROR(INDEX(#REF!,SMALL(#REF!,ROW(389:389))),"")</f>
        <v/>
      </c>
      <c r="C397" s="136"/>
      <c r="D397" s="136"/>
      <c r="E397" s="136"/>
      <c r="F397" s="136"/>
      <c r="G397" s="136"/>
    </row>
    <row r="398" spans="2:7" x14ac:dyDescent="0.35">
      <c r="B398" s="136" t="str" cm="1">
        <f t="array" ref="B398">IFERROR(INDEX(#REF!,SMALL(#REF!,ROW(390:390))),"")</f>
        <v/>
      </c>
      <c r="C398" s="136"/>
      <c r="D398" s="136"/>
      <c r="E398" s="136"/>
      <c r="F398" s="136"/>
      <c r="G398" s="136"/>
    </row>
    <row r="399" spans="2:7" x14ac:dyDescent="0.35">
      <c r="B399" s="136" t="str" cm="1">
        <f t="array" ref="B399">IFERROR(INDEX(#REF!,SMALL(#REF!,ROW(391:391))),"")</f>
        <v/>
      </c>
      <c r="C399" s="136"/>
      <c r="D399" s="136"/>
      <c r="E399" s="136"/>
      <c r="F399" s="136"/>
      <c r="G399" s="136"/>
    </row>
    <row r="400" spans="2:7" x14ac:dyDescent="0.35">
      <c r="B400" s="136" t="str" cm="1">
        <f t="array" ref="B400">IFERROR(INDEX(#REF!,SMALL(#REF!,ROW(392:392))),"")</f>
        <v/>
      </c>
      <c r="C400" s="136"/>
      <c r="D400" s="136"/>
      <c r="E400" s="136"/>
      <c r="F400" s="136"/>
      <c r="G400" s="136"/>
    </row>
    <row r="401" spans="2:7" x14ac:dyDescent="0.35">
      <c r="B401" s="136" t="str" cm="1">
        <f t="array" ref="B401">IFERROR(INDEX(#REF!,SMALL(#REF!,ROW(393:393))),"")</f>
        <v/>
      </c>
      <c r="C401" s="136"/>
      <c r="D401" s="136"/>
      <c r="E401" s="136"/>
      <c r="F401" s="136"/>
      <c r="G401" s="136"/>
    </row>
    <row r="402" spans="2:7" x14ac:dyDescent="0.35">
      <c r="B402" s="136" t="str" cm="1">
        <f t="array" ref="B402">IFERROR(INDEX(#REF!,SMALL(#REF!,ROW(394:394))),"")</f>
        <v/>
      </c>
      <c r="C402" s="136"/>
      <c r="D402" s="136"/>
      <c r="E402" s="136"/>
      <c r="F402" s="136"/>
      <c r="G402" s="136"/>
    </row>
    <row r="403" spans="2:7" x14ac:dyDescent="0.35">
      <c r="B403" s="103" t="str" cm="1">
        <f t="array" ref="B403">IFERROR(INDEX(#REF!,SMALL(#REF!,ROW(395:395))),"")</f>
        <v/>
      </c>
    </row>
    <row r="404" spans="2:7" x14ac:dyDescent="0.35">
      <c r="B404" s="103" t="str" cm="1">
        <f t="array" ref="B404">IFERROR(INDEX(#REF!,SMALL(#REF!,ROW(396:396))),"")</f>
        <v/>
      </c>
    </row>
    <row r="405" spans="2:7" x14ac:dyDescent="0.35">
      <c r="B405" s="103" t="str" cm="1">
        <f t="array" ref="B405">IFERROR(INDEX(#REF!,SMALL(#REF!,ROW(397:397))),"")</f>
        <v/>
      </c>
    </row>
    <row r="406" spans="2:7" x14ac:dyDescent="0.35">
      <c r="B406" s="103" t="str" cm="1">
        <f t="array" ref="B406">IFERROR(INDEX(#REF!,SMALL(#REF!,ROW(398:398))),"")</f>
        <v/>
      </c>
    </row>
    <row r="407" spans="2:7" x14ac:dyDescent="0.35">
      <c r="B407" s="103" t="str" cm="1">
        <f t="array" ref="B407">IFERROR(INDEX(#REF!,SMALL(#REF!,ROW(399:399))),"")</f>
        <v/>
      </c>
    </row>
    <row r="408" spans="2:7" x14ac:dyDescent="0.35">
      <c r="B408" s="103" t="str" cm="1">
        <f t="array" ref="B408">IFERROR(INDEX(#REF!,SMALL(#REF!,ROW(400:400))),"")</f>
        <v/>
      </c>
    </row>
    <row r="409" spans="2:7" x14ac:dyDescent="0.35">
      <c r="B409" s="103" t="str" cm="1">
        <f t="array" ref="B409">IFERROR(INDEX(#REF!,SMALL(#REF!,ROW(401:401))),"")</f>
        <v/>
      </c>
    </row>
    <row r="410" spans="2:7" x14ac:dyDescent="0.35">
      <c r="B410" s="103" t="str" cm="1">
        <f t="array" ref="B410">IFERROR(INDEX(#REF!,SMALL(#REF!,ROW(402:402))),"")</f>
        <v/>
      </c>
    </row>
    <row r="411" spans="2:7" x14ac:dyDescent="0.35">
      <c r="B411" s="103" t="str" cm="1">
        <f t="array" ref="B411">IFERROR(INDEX(#REF!,SMALL(#REF!,ROW(403:403))),"")</f>
        <v/>
      </c>
    </row>
    <row r="412" spans="2:7" x14ac:dyDescent="0.35">
      <c r="B412" s="103" t="str" cm="1">
        <f t="array" ref="B412">IFERROR(INDEX(#REF!,SMALL(#REF!,ROW(404:404))),"")</f>
        <v/>
      </c>
    </row>
    <row r="413" spans="2:7" x14ac:dyDescent="0.35">
      <c r="B413" s="103" t="str" cm="1">
        <f t="array" ref="B413">IFERROR(INDEX(#REF!,SMALL(#REF!,ROW(405:405))),"")</f>
        <v/>
      </c>
    </row>
    <row r="414" spans="2:7" x14ac:dyDescent="0.35">
      <c r="B414" s="103" t="str" cm="1">
        <f t="array" ref="B414">IFERROR(INDEX(#REF!,SMALL(#REF!,ROW(406:406))),"")</f>
        <v/>
      </c>
    </row>
    <row r="415" spans="2:7" x14ac:dyDescent="0.35">
      <c r="B415" s="103" t="str" cm="1">
        <f t="array" ref="B415">IFERROR(INDEX(#REF!,SMALL(#REF!,ROW(407:407))),"")</f>
        <v/>
      </c>
    </row>
    <row r="416" spans="2:7" x14ac:dyDescent="0.35">
      <c r="B416" s="103" t="str" cm="1">
        <f t="array" ref="B416">IFERROR(INDEX(#REF!,SMALL(#REF!,ROW(408:408))),"")</f>
        <v/>
      </c>
    </row>
    <row r="417" spans="2:2" x14ac:dyDescent="0.35">
      <c r="B417" s="103" t="str" cm="1">
        <f t="array" ref="B417">IFERROR(INDEX(#REF!,SMALL(#REF!,ROW(409:409))),"")</f>
        <v/>
      </c>
    </row>
    <row r="418" spans="2:2" x14ac:dyDescent="0.35">
      <c r="B418" s="103" t="str" cm="1">
        <f t="array" ref="B418">IFERROR(INDEX(#REF!,SMALL(#REF!,ROW(410:410))),"")</f>
        <v/>
      </c>
    </row>
    <row r="419" spans="2:2" x14ac:dyDescent="0.35">
      <c r="B419" s="103" t="str" cm="1">
        <f t="array" ref="B419">IFERROR(INDEX(#REF!,SMALL(#REF!,ROW(411:411))),"")</f>
        <v/>
      </c>
    </row>
    <row r="420" spans="2:2" x14ac:dyDescent="0.35">
      <c r="B420" s="103" t="str" cm="1">
        <f t="array" ref="B420">IFERROR(INDEX(#REF!,SMALL(#REF!,ROW(412:412))),"")</f>
        <v/>
      </c>
    </row>
    <row r="421" spans="2:2" x14ac:dyDescent="0.35">
      <c r="B421" s="103" t="str" cm="1">
        <f t="array" ref="B421">IFERROR(INDEX(#REF!,SMALL(#REF!,ROW(413:413))),"")</f>
        <v/>
      </c>
    </row>
    <row r="422" spans="2:2" x14ac:dyDescent="0.35">
      <c r="B422" s="103" t="str" cm="1">
        <f t="array" ref="B422">IFERROR(INDEX(#REF!,SMALL(#REF!,ROW(414:414))),"")</f>
        <v/>
      </c>
    </row>
    <row r="423" spans="2:2" x14ac:dyDescent="0.35">
      <c r="B423" s="103" t="str" cm="1">
        <f t="array" ref="B423">IFERROR(INDEX(#REF!,SMALL(#REF!,ROW(415:415))),"")</f>
        <v/>
      </c>
    </row>
    <row r="424" spans="2:2" x14ac:dyDescent="0.35">
      <c r="B424" s="103" t="str" cm="1">
        <f t="array" ref="B424">IFERROR(INDEX(#REF!,SMALL(#REF!,ROW(416:416))),"")</f>
        <v/>
      </c>
    </row>
    <row r="425" spans="2:2" x14ac:dyDescent="0.35">
      <c r="B425" s="103" t="str" cm="1">
        <f t="array" ref="B425">IFERROR(INDEX(#REF!,SMALL(#REF!,ROW(417:417))),"")</f>
        <v/>
      </c>
    </row>
    <row r="426" spans="2:2" x14ac:dyDescent="0.35">
      <c r="B426" s="103" t="str" cm="1">
        <f t="array" ref="B426">IFERROR(INDEX(#REF!,SMALL(#REF!,ROW(418:418))),"")</f>
        <v/>
      </c>
    </row>
    <row r="427" spans="2:2" x14ac:dyDescent="0.35">
      <c r="B427" s="103" t="str" cm="1">
        <f t="array" ref="B427">IFERROR(INDEX(#REF!,SMALL(#REF!,ROW(419:419))),"")</f>
        <v/>
      </c>
    </row>
    <row r="428" spans="2:2" x14ac:dyDescent="0.35">
      <c r="B428" s="103" t="str" cm="1">
        <f t="array" ref="B428">IFERROR(INDEX(#REF!,SMALL(#REF!,ROW(420:420))),"")</f>
        <v/>
      </c>
    </row>
    <row r="429" spans="2:2" x14ac:dyDescent="0.35">
      <c r="B429" s="103" t="str" cm="1">
        <f t="array" ref="B429">IFERROR(INDEX(#REF!,SMALL(#REF!,ROW(421:421))),"")</f>
        <v/>
      </c>
    </row>
    <row r="430" spans="2:2" x14ac:dyDescent="0.35">
      <c r="B430" s="103" t="str" cm="1">
        <f t="array" ref="B430">IFERROR(INDEX(#REF!,SMALL(#REF!,ROW(422:422))),"")</f>
        <v/>
      </c>
    </row>
    <row r="431" spans="2:2" x14ac:dyDescent="0.35">
      <c r="B431" s="103" t="str" cm="1">
        <f t="array" ref="B431">IFERROR(INDEX(#REF!,SMALL(#REF!,ROW(423:423))),"")</f>
        <v/>
      </c>
    </row>
    <row r="432" spans="2:2" x14ac:dyDescent="0.35">
      <c r="B432" s="103" t="str" cm="1">
        <f t="array" ref="B432">IFERROR(INDEX(#REF!,SMALL(#REF!,ROW(424:424))),"")</f>
        <v/>
      </c>
    </row>
    <row r="433" spans="2:2" x14ac:dyDescent="0.35">
      <c r="B433" s="103" t="str" cm="1">
        <f t="array" ref="B433">IFERROR(INDEX(#REF!,SMALL(#REF!,ROW(425:425))),"")</f>
        <v/>
      </c>
    </row>
    <row r="434" spans="2:2" x14ac:dyDescent="0.35">
      <c r="B434" s="103" t="str" cm="1">
        <f t="array" ref="B434">IFERROR(INDEX(#REF!,SMALL(#REF!,ROW(426:426))),"")</f>
        <v/>
      </c>
    </row>
    <row r="435" spans="2:2" x14ac:dyDescent="0.35">
      <c r="B435" s="103" t="str" cm="1">
        <f t="array" ref="B435">IFERROR(INDEX(#REF!,SMALL(#REF!,ROW(427:427))),"")</f>
        <v/>
      </c>
    </row>
    <row r="436" spans="2:2" x14ac:dyDescent="0.35">
      <c r="B436" s="103" t="str" cm="1">
        <f t="array" ref="B436">IFERROR(INDEX(#REF!,SMALL(#REF!,ROW(428:428))),"")</f>
        <v/>
      </c>
    </row>
    <row r="437" spans="2:2" x14ac:dyDescent="0.35">
      <c r="B437" s="103" t="str" cm="1">
        <f t="array" ref="B437">IFERROR(INDEX(#REF!,SMALL(#REF!,ROW(429:429))),"")</f>
        <v/>
      </c>
    </row>
    <row r="438" spans="2:2" x14ac:dyDescent="0.35">
      <c r="B438" s="103" t="str" cm="1">
        <f t="array" ref="B438">IFERROR(INDEX(#REF!,SMALL(#REF!,ROW(430:430))),"")</f>
        <v/>
      </c>
    </row>
    <row r="439" spans="2:2" x14ac:dyDescent="0.35">
      <c r="B439" s="103" t="str" cm="1">
        <f t="array" ref="B439">IFERROR(INDEX(#REF!,SMALL(#REF!,ROW(431:431))),"")</f>
        <v/>
      </c>
    </row>
    <row r="440" spans="2:2" x14ac:dyDescent="0.35">
      <c r="B440" s="103" t="str" cm="1">
        <f t="array" ref="B440">IFERROR(INDEX(#REF!,SMALL(#REF!,ROW(432:432))),"")</f>
        <v/>
      </c>
    </row>
    <row r="441" spans="2:2" x14ac:dyDescent="0.35">
      <c r="B441" s="103" t="str" cm="1">
        <f t="array" ref="B441">IFERROR(INDEX(#REF!,SMALL(#REF!,ROW(433:433))),"")</f>
        <v/>
      </c>
    </row>
    <row r="442" spans="2:2" x14ac:dyDescent="0.35">
      <c r="B442" s="103" t="str" cm="1">
        <f t="array" ref="B442">IFERROR(INDEX(#REF!,SMALL(#REF!,ROW(434:434))),"")</f>
        <v/>
      </c>
    </row>
    <row r="443" spans="2:2" x14ac:dyDescent="0.35">
      <c r="B443" s="103" t="str" cm="1">
        <f t="array" ref="B443">IFERROR(INDEX(#REF!,SMALL(#REF!,ROW(435:435))),"")</f>
        <v/>
      </c>
    </row>
    <row r="444" spans="2:2" x14ac:dyDescent="0.35">
      <c r="B444" s="103" t="str" cm="1">
        <f t="array" ref="B444">IFERROR(INDEX(#REF!,SMALL(#REF!,ROW(436:436))),"")</f>
        <v/>
      </c>
    </row>
    <row r="445" spans="2:2" x14ac:dyDescent="0.35">
      <c r="B445" s="103" t="str" cm="1">
        <f t="array" ref="B445">IFERROR(INDEX(#REF!,SMALL(#REF!,ROW(437:437))),"")</f>
        <v/>
      </c>
    </row>
    <row r="446" spans="2:2" x14ac:dyDescent="0.35">
      <c r="B446" s="103" t="str" cm="1">
        <f t="array" ref="B446">IFERROR(INDEX(#REF!,SMALL(#REF!,ROW(438:438))),"")</f>
        <v/>
      </c>
    </row>
    <row r="447" spans="2:2" x14ac:dyDescent="0.35">
      <c r="B447" s="103" t="str" cm="1">
        <f t="array" ref="B447">IFERROR(INDEX(#REF!,SMALL(#REF!,ROW(439:439))),"")</f>
        <v/>
      </c>
    </row>
    <row r="448" spans="2:2" x14ac:dyDescent="0.35">
      <c r="B448" s="103" t="str" cm="1">
        <f t="array" ref="B448">IFERROR(INDEX(#REF!,SMALL(#REF!,ROW(440:440))),"")</f>
        <v/>
      </c>
    </row>
    <row r="449" spans="2:2" x14ac:dyDescent="0.35">
      <c r="B449" s="103" t="str" cm="1">
        <f t="array" ref="B449">IFERROR(INDEX(#REF!,SMALL(#REF!,ROW(441:441))),"")</f>
        <v/>
      </c>
    </row>
    <row r="450" spans="2:2" x14ac:dyDescent="0.35">
      <c r="B450" s="103" t="str" cm="1">
        <f t="array" ref="B450">IFERROR(INDEX(#REF!,SMALL(#REF!,ROW(442:442))),"")</f>
        <v/>
      </c>
    </row>
    <row r="451" spans="2:2" x14ac:dyDescent="0.35">
      <c r="B451" s="103" t="str" cm="1">
        <f t="array" ref="B451">IFERROR(INDEX(#REF!,SMALL(#REF!,ROW(443:443))),"")</f>
        <v/>
      </c>
    </row>
    <row r="452" spans="2:2" x14ac:dyDescent="0.35">
      <c r="B452" s="103" t="str" cm="1">
        <f t="array" ref="B452">IFERROR(INDEX(#REF!,SMALL(#REF!,ROW(444:444))),"")</f>
        <v/>
      </c>
    </row>
    <row r="453" spans="2:2" x14ac:dyDescent="0.35">
      <c r="B453" s="103" t="str" cm="1">
        <f t="array" ref="B453">IFERROR(INDEX(#REF!,SMALL(#REF!,ROW(445:445))),"")</f>
        <v/>
      </c>
    </row>
    <row r="454" spans="2:2" x14ac:dyDescent="0.35">
      <c r="B454" s="103" t="str" cm="1">
        <f t="array" ref="B454">IFERROR(INDEX(#REF!,SMALL(#REF!,ROW(446:446))),"")</f>
        <v/>
      </c>
    </row>
    <row r="455" spans="2:2" x14ac:dyDescent="0.35">
      <c r="B455" s="103" t="str" cm="1">
        <f t="array" ref="B455">IFERROR(INDEX(#REF!,SMALL(#REF!,ROW(447:447))),"")</f>
        <v/>
      </c>
    </row>
    <row r="456" spans="2:2" x14ac:dyDescent="0.35">
      <c r="B456" s="103" t="str" cm="1">
        <f t="array" ref="B456">IFERROR(INDEX(#REF!,SMALL(#REF!,ROW(448:448))),"")</f>
        <v/>
      </c>
    </row>
    <row r="457" spans="2:2" x14ac:dyDescent="0.35">
      <c r="B457" s="103" t="str" cm="1">
        <f t="array" ref="B457">IFERROR(INDEX(#REF!,SMALL(#REF!,ROW(449:449))),"")</f>
        <v/>
      </c>
    </row>
    <row r="458" spans="2:2" x14ac:dyDescent="0.35">
      <c r="B458" s="103" t="str" cm="1">
        <f t="array" ref="B458">IFERROR(INDEX(#REF!,SMALL(#REF!,ROW(450:450))),"")</f>
        <v/>
      </c>
    </row>
    <row r="459" spans="2:2" x14ac:dyDescent="0.35">
      <c r="B459" s="103" t="str" cm="1">
        <f t="array" ref="B459">IFERROR(INDEX(#REF!,SMALL(#REF!,ROW(451:451))),"")</f>
        <v/>
      </c>
    </row>
    <row r="460" spans="2:2" x14ac:dyDescent="0.35">
      <c r="B460" s="103" t="str" cm="1">
        <f t="array" ref="B460">IFERROR(INDEX(#REF!,SMALL(#REF!,ROW(452:452))),"")</f>
        <v/>
      </c>
    </row>
    <row r="461" spans="2:2" x14ac:dyDescent="0.35">
      <c r="B461" s="103" t="str" cm="1">
        <f t="array" ref="B461">IFERROR(INDEX(#REF!,SMALL(#REF!,ROW(453:453))),"")</f>
        <v/>
      </c>
    </row>
    <row r="462" spans="2:2" x14ac:dyDescent="0.35">
      <c r="B462" s="103" t="str" cm="1">
        <f t="array" ref="B462">IFERROR(INDEX(#REF!,SMALL(#REF!,ROW(454:454))),"")</f>
        <v/>
      </c>
    </row>
    <row r="463" spans="2:2" x14ac:dyDescent="0.35">
      <c r="B463" s="103" t="str" cm="1">
        <f t="array" ref="B463">IFERROR(INDEX(#REF!,SMALL(#REF!,ROW(455:455))),"")</f>
        <v/>
      </c>
    </row>
    <row r="464" spans="2:2" x14ac:dyDescent="0.35">
      <c r="B464" s="103" t="str" cm="1">
        <f t="array" ref="B464">IFERROR(INDEX(#REF!,SMALL(#REF!,ROW(456:456))),"")</f>
        <v/>
      </c>
    </row>
    <row r="465" spans="2:2" x14ac:dyDescent="0.35">
      <c r="B465" s="103" t="str" cm="1">
        <f t="array" ref="B465">IFERROR(INDEX(#REF!,SMALL(#REF!,ROW(457:457))),"")</f>
        <v/>
      </c>
    </row>
    <row r="466" spans="2:2" x14ac:dyDescent="0.35">
      <c r="B466" s="103" t="str" cm="1">
        <f t="array" ref="B466">IFERROR(INDEX(#REF!,SMALL(#REF!,ROW(458:458))),"")</f>
        <v/>
      </c>
    </row>
    <row r="467" spans="2:2" x14ac:dyDescent="0.35">
      <c r="B467" s="103" t="str" cm="1">
        <f t="array" ref="B467">IFERROR(INDEX(#REF!,SMALL(#REF!,ROW(459:459))),"")</f>
        <v/>
      </c>
    </row>
    <row r="468" spans="2:2" x14ac:dyDescent="0.35">
      <c r="B468" s="103" t="str" cm="1">
        <f t="array" ref="B468">IFERROR(INDEX(#REF!,SMALL(#REF!,ROW(460:460))),"")</f>
        <v/>
      </c>
    </row>
    <row r="469" spans="2:2" x14ac:dyDescent="0.35">
      <c r="B469" s="103" t="str" cm="1">
        <f t="array" ref="B469">IFERROR(INDEX(#REF!,SMALL(#REF!,ROW(461:461))),"")</f>
        <v/>
      </c>
    </row>
    <row r="470" spans="2:2" x14ac:dyDescent="0.35">
      <c r="B470" s="103" t="str" cm="1">
        <f t="array" ref="B470">IFERROR(INDEX(#REF!,SMALL(#REF!,ROW(462:462))),"")</f>
        <v/>
      </c>
    </row>
    <row r="471" spans="2:2" x14ac:dyDescent="0.35">
      <c r="B471" s="103" t="str" cm="1">
        <f t="array" ref="B471">IFERROR(INDEX(#REF!,SMALL(#REF!,ROW(463:463))),"")</f>
        <v/>
      </c>
    </row>
    <row r="472" spans="2:2" x14ac:dyDescent="0.35">
      <c r="B472" s="103" t="str" cm="1">
        <f t="array" ref="B472">IFERROR(INDEX(#REF!,SMALL(#REF!,ROW(464:464))),"")</f>
        <v/>
      </c>
    </row>
    <row r="473" spans="2:2" x14ac:dyDescent="0.35">
      <c r="B473" s="103" t="str" cm="1">
        <f t="array" ref="B473">IFERROR(INDEX(#REF!,SMALL(#REF!,ROW(465:465))),"")</f>
        <v/>
      </c>
    </row>
    <row r="474" spans="2:2" x14ac:dyDescent="0.35">
      <c r="B474" s="103" t="str" cm="1">
        <f t="array" ref="B474">IFERROR(INDEX(#REF!,SMALL(#REF!,ROW(466:466))),"")</f>
        <v/>
      </c>
    </row>
    <row r="475" spans="2:2" x14ac:dyDescent="0.35">
      <c r="B475" s="103" t="str" cm="1">
        <f t="array" ref="B475">IFERROR(INDEX(#REF!,SMALL(#REF!,ROW(467:467))),"")</f>
        <v/>
      </c>
    </row>
    <row r="476" spans="2:2" x14ac:dyDescent="0.35">
      <c r="B476" s="103" t="str" cm="1">
        <f t="array" ref="B476">IFERROR(INDEX(#REF!,SMALL(#REF!,ROW(468:468))),"")</f>
        <v/>
      </c>
    </row>
    <row r="477" spans="2:2" x14ac:dyDescent="0.35">
      <c r="B477" s="103" t="str" cm="1">
        <f t="array" ref="B477">IFERROR(INDEX(#REF!,SMALL(#REF!,ROW(469:469))),"")</f>
        <v/>
      </c>
    </row>
    <row r="478" spans="2:2" x14ac:dyDescent="0.35">
      <c r="B478" s="103" t="str" cm="1">
        <f t="array" ref="B478">IFERROR(INDEX(#REF!,SMALL(#REF!,ROW(470:470))),"")</f>
        <v/>
      </c>
    </row>
    <row r="479" spans="2:2" x14ac:dyDescent="0.35">
      <c r="B479" s="103" t="str" cm="1">
        <f t="array" ref="B479">IFERROR(INDEX(#REF!,SMALL(#REF!,ROW(471:471))),"")</f>
        <v/>
      </c>
    </row>
    <row r="480" spans="2:2" x14ac:dyDescent="0.35">
      <c r="B480" s="103" t="str" cm="1">
        <f t="array" ref="B480">IFERROR(INDEX(#REF!,SMALL(#REF!,ROW(472:472))),"")</f>
        <v/>
      </c>
    </row>
    <row r="481" spans="2:2" x14ac:dyDescent="0.35">
      <c r="B481" s="103" t="str" cm="1">
        <f t="array" ref="B481">IFERROR(INDEX(#REF!,SMALL(#REF!,ROW(473:473))),"")</f>
        <v/>
      </c>
    </row>
    <row r="482" spans="2:2" x14ac:dyDescent="0.35">
      <c r="B482" s="103" t="str" cm="1">
        <f t="array" ref="B482">IFERROR(INDEX(#REF!,SMALL(#REF!,ROW(474:474))),"")</f>
        <v/>
      </c>
    </row>
    <row r="483" spans="2:2" x14ac:dyDescent="0.35">
      <c r="B483" s="103" t="str" cm="1">
        <f t="array" ref="B483">IFERROR(INDEX(#REF!,SMALL(#REF!,ROW(475:475))),"")</f>
        <v/>
      </c>
    </row>
    <row r="484" spans="2:2" x14ac:dyDescent="0.35">
      <c r="B484" s="103" t="str" cm="1">
        <f t="array" ref="B484">IFERROR(INDEX(#REF!,SMALL(#REF!,ROW(476:476))),"")</f>
        <v/>
      </c>
    </row>
    <row r="485" spans="2:2" x14ac:dyDescent="0.35">
      <c r="B485" s="103" t="str" cm="1">
        <f t="array" ref="B485">IFERROR(INDEX(#REF!,SMALL(#REF!,ROW(477:477))),"")</f>
        <v/>
      </c>
    </row>
    <row r="486" spans="2:2" x14ac:dyDescent="0.35">
      <c r="B486" s="103" t="str" cm="1">
        <f t="array" ref="B486">IFERROR(INDEX(#REF!,SMALL(#REF!,ROW(478:478))),"")</f>
        <v/>
      </c>
    </row>
    <row r="487" spans="2:2" x14ac:dyDescent="0.35">
      <c r="B487" s="103" t="str" cm="1">
        <f t="array" ref="B487">IFERROR(INDEX(#REF!,SMALL(#REF!,ROW(479:479))),"")</f>
        <v/>
      </c>
    </row>
    <row r="488" spans="2:2" x14ac:dyDescent="0.35">
      <c r="B488" s="103" t="str" cm="1">
        <f t="array" ref="B488">IFERROR(INDEX(#REF!,SMALL(#REF!,ROW(480:480))),"")</f>
        <v/>
      </c>
    </row>
    <row r="489" spans="2:2" x14ac:dyDescent="0.35">
      <c r="B489" s="103" t="str" cm="1">
        <f t="array" ref="B489">IFERROR(INDEX(#REF!,SMALL(#REF!,ROW(481:481))),"")</f>
        <v/>
      </c>
    </row>
    <row r="490" spans="2:2" x14ac:dyDescent="0.35">
      <c r="B490" s="103" t="str" cm="1">
        <f t="array" ref="B490">IFERROR(INDEX(#REF!,SMALL(#REF!,ROW(482:482))),"")</f>
        <v/>
      </c>
    </row>
    <row r="491" spans="2:2" x14ac:dyDescent="0.35">
      <c r="B491" s="103" t="str" cm="1">
        <f t="array" ref="B491">IFERROR(INDEX(#REF!,SMALL(#REF!,ROW(483:483))),"")</f>
        <v/>
      </c>
    </row>
    <row r="492" spans="2:2" x14ac:dyDescent="0.35">
      <c r="B492" s="103" t="str" cm="1">
        <f t="array" ref="B492">IFERROR(INDEX(#REF!,SMALL(#REF!,ROW(484:484))),"")</f>
        <v/>
      </c>
    </row>
    <row r="493" spans="2:2" x14ac:dyDescent="0.35">
      <c r="B493" s="103" t="str" cm="1">
        <f t="array" ref="B493">IFERROR(INDEX(#REF!,SMALL(#REF!,ROW(485:485))),"")</f>
        <v/>
      </c>
    </row>
    <row r="494" spans="2:2" x14ac:dyDescent="0.35">
      <c r="B494" s="103" t="str" cm="1">
        <f t="array" ref="B494">IFERROR(INDEX(#REF!,SMALL(#REF!,ROW(486:486))),"")</f>
        <v/>
      </c>
    </row>
    <row r="495" spans="2:2" x14ac:dyDescent="0.35">
      <c r="B495" s="103" t="str" cm="1">
        <f t="array" ref="B495">IFERROR(INDEX(#REF!,SMALL(#REF!,ROW(487:487))),"")</f>
        <v/>
      </c>
    </row>
    <row r="496" spans="2:2" x14ac:dyDescent="0.35">
      <c r="B496" s="103" t="str" cm="1">
        <f t="array" ref="B496">IFERROR(INDEX(#REF!,SMALL(#REF!,ROW(488:488))),"")</f>
        <v/>
      </c>
    </row>
    <row r="497" spans="2:2" x14ac:dyDescent="0.35">
      <c r="B497" s="103" t="str" cm="1">
        <f t="array" ref="B497">IFERROR(INDEX(#REF!,SMALL(#REF!,ROW(489:489))),"")</f>
        <v/>
      </c>
    </row>
    <row r="498" spans="2:2" x14ac:dyDescent="0.35">
      <c r="B498" s="103" t="str" cm="1">
        <f t="array" ref="B498">IFERROR(INDEX(#REF!,SMALL(#REF!,ROW(490:490))),"")</f>
        <v/>
      </c>
    </row>
    <row r="499" spans="2:2" x14ac:dyDescent="0.35">
      <c r="B499" s="103" t="str" cm="1">
        <f t="array" ref="B499">IFERROR(INDEX(#REF!,SMALL(#REF!,ROW(491:491))),"")</f>
        <v/>
      </c>
    </row>
    <row r="500" spans="2:2" x14ac:dyDescent="0.35">
      <c r="B500" s="103" t="str" cm="1">
        <f t="array" ref="B500">IFERROR(INDEX(#REF!,SMALL(#REF!,ROW(492:492))),"")</f>
        <v/>
      </c>
    </row>
    <row r="501" spans="2:2" x14ac:dyDescent="0.35">
      <c r="B501" s="103" t="str" cm="1">
        <f t="array" ref="B501">IFERROR(INDEX(#REF!,SMALL(#REF!,ROW(493:493))),"")</f>
        <v/>
      </c>
    </row>
    <row r="502" spans="2:2" x14ac:dyDescent="0.35">
      <c r="B502" s="103" t="str" cm="1">
        <f t="array" ref="B502">IFERROR(INDEX(#REF!,SMALL(#REF!,ROW(494:494))),"")</f>
        <v/>
      </c>
    </row>
    <row r="503" spans="2:2" x14ac:dyDescent="0.35">
      <c r="B503" s="103" t="str" cm="1">
        <f t="array" ref="B503">IFERROR(INDEX(#REF!,SMALL(#REF!,ROW(495:495))),"")</f>
        <v/>
      </c>
    </row>
    <row r="504" spans="2:2" x14ac:dyDescent="0.35">
      <c r="B504" s="103" t="str" cm="1">
        <f t="array" ref="B504">IFERROR(INDEX(#REF!,SMALL(#REF!,ROW(496:496))),"")</f>
        <v/>
      </c>
    </row>
    <row r="505" spans="2:2" x14ac:dyDescent="0.35">
      <c r="B505" s="103" t="str" cm="1">
        <f t="array" ref="B505">IFERROR(INDEX(#REF!,SMALL(#REF!,ROW(497:497))),"")</f>
        <v/>
      </c>
    </row>
    <row r="506" spans="2:2" x14ac:dyDescent="0.35">
      <c r="B506" s="103" t="str" cm="1">
        <f t="array" ref="B506">IFERROR(INDEX(#REF!,SMALL(#REF!,ROW(498:498))),"")</f>
        <v/>
      </c>
    </row>
    <row r="507" spans="2:2" x14ac:dyDescent="0.35">
      <c r="B507" s="103" t="str" cm="1">
        <f t="array" ref="B507">IFERROR(INDEX(#REF!,SMALL(#REF!,ROW(499:499))),"")</f>
        <v/>
      </c>
    </row>
    <row r="508" spans="2:2" x14ac:dyDescent="0.35">
      <c r="B508" s="103" t="str" cm="1">
        <f t="array" ref="B508">IFERROR(INDEX(#REF!,SMALL(#REF!,ROW(500:500))),"")</f>
        <v/>
      </c>
    </row>
    <row r="509" spans="2:2" x14ac:dyDescent="0.35">
      <c r="B509" s="103" t="str" cm="1">
        <f t="array" ref="B509">IFERROR(INDEX(#REF!,SMALL(#REF!,ROW(501:501))),"")</f>
        <v/>
      </c>
    </row>
    <row r="510" spans="2:2" x14ac:dyDescent="0.35">
      <c r="B510" s="103" t="str" cm="1">
        <f t="array" ref="B510">IFERROR(INDEX(#REF!,SMALL(#REF!,ROW(502:502))),"")</f>
        <v/>
      </c>
    </row>
    <row r="511" spans="2:2" x14ac:dyDescent="0.35">
      <c r="B511" s="103" t="str" cm="1">
        <f t="array" ref="B511">IFERROR(INDEX(#REF!,SMALL(#REF!,ROW(503:503))),"")</f>
        <v/>
      </c>
    </row>
    <row r="512" spans="2:2" x14ac:dyDescent="0.35">
      <c r="B512" s="103" t="str" cm="1">
        <f t="array" ref="B512">IFERROR(INDEX(#REF!,SMALL(#REF!,ROW(504:504))),"")</f>
        <v/>
      </c>
    </row>
  </sheetData>
  <mergeCells count="312">
    <mergeCell ref="B10:D10"/>
    <mergeCell ref="B11:D11"/>
    <mergeCell ref="B12:D12"/>
    <mergeCell ref="B13:D13"/>
    <mergeCell ref="B14:D14"/>
    <mergeCell ref="B15:D15"/>
    <mergeCell ref="B1:E1"/>
    <mergeCell ref="M1:Q1"/>
    <mergeCell ref="B6:D6"/>
    <mergeCell ref="B7:D7"/>
    <mergeCell ref="B8:D8"/>
    <mergeCell ref="B9:D9"/>
    <mergeCell ref="B22:D22"/>
    <mergeCell ref="B23:D23"/>
    <mergeCell ref="B24:D24"/>
    <mergeCell ref="B25:D25"/>
    <mergeCell ref="B26:D26"/>
    <mergeCell ref="B27:D27"/>
    <mergeCell ref="B16:D16"/>
    <mergeCell ref="B17:D17"/>
    <mergeCell ref="B18:D18"/>
    <mergeCell ref="B19:D19"/>
    <mergeCell ref="B20:D20"/>
    <mergeCell ref="B21:D21"/>
    <mergeCell ref="B34:D34"/>
    <mergeCell ref="B35:D35"/>
    <mergeCell ref="B36:D36"/>
    <mergeCell ref="B37:D37"/>
    <mergeCell ref="B38:D38"/>
    <mergeCell ref="B39:D39"/>
    <mergeCell ref="B28:D28"/>
    <mergeCell ref="B29:D29"/>
    <mergeCell ref="B30:D30"/>
    <mergeCell ref="B31:D31"/>
    <mergeCell ref="B32:D32"/>
    <mergeCell ref="B33:D33"/>
    <mergeCell ref="B46:D46"/>
    <mergeCell ref="B47:D47"/>
    <mergeCell ref="B48:D48"/>
    <mergeCell ref="B49:D49"/>
    <mergeCell ref="B50:D50"/>
    <mergeCell ref="B51:D51"/>
    <mergeCell ref="B40:D40"/>
    <mergeCell ref="B41:D41"/>
    <mergeCell ref="B42:D42"/>
    <mergeCell ref="B43:D43"/>
    <mergeCell ref="B44:D44"/>
    <mergeCell ref="B45:D45"/>
    <mergeCell ref="B58:D58"/>
    <mergeCell ref="B59:D59"/>
    <mergeCell ref="B60:D60"/>
    <mergeCell ref="B61:D61"/>
    <mergeCell ref="B62:D62"/>
    <mergeCell ref="B63:D63"/>
    <mergeCell ref="B52:D52"/>
    <mergeCell ref="B53:D53"/>
    <mergeCell ref="B54:D54"/>
    <mergeCell ref="B55:D55"/>
    <mergeCell ref="B56:D56"/>
    <mergeCell ref="B57:D57"/>
    <mergeCell ref="B70:D70"/>
    <mergeCell ref="B71:D71"/>
    <mergeCell ref="B72:D72"/>
    <mergeCell ref="B73:D73"/>
    <mergeCell ref="B74:D74"/>
    <mergeCell ref="B75:D75"/>
    <mergeCell ref="B64:D64"/>
    <mergeCell ref="B65:D65"/>
    <mergeCell ref="B66:D66"/>
    <mergeCell ref="B67:D67"/>
    <mergeCell ref="B68:D68"/>
    <mergeCell ref="B69:D69"/>
    <mergeCell ref="B82:D82"/>
    <mergeCell ref="B83:D83"/>
    <mergeCell ref="B84:D84"/>
    <mergeCell ref="B85:D85"/>
    <mergeCell ref="B86:D86"/>
    <mergeCell ref="B87:D87"/>
    <mergeCell ref="B76:D76"/>
    <mergeCell ref="B77:D77"/>
    <mergeCell ref="B78:D78"/>
    <mergeCell ref="B79:D79"/>
    <mergeCell ref="B80:D80"/>
    <mergeCell ref="B81:D81"/>
    <mergeCell ref="B94:D94"/>
    <mergeCell ref="B95:D95"/>
    <mergeCell ref="B96:D96"/>
    <mergeCell ref="B97:D97"/>
    <mergeCell ref="B98:C98"/>
    <mergeCell ref="B99:C99"/>
    <mergeCell ref="B88:D88"/>
    <mergeCell ref="B89:D89"/>
    <mergeCell ref="B90:D90"/>
    <mergeCell ref="B91:D91"/>
    <mergeCell ref="B92:D92"/>
    <mergeCell ref="B93:D93"/>
    <mergeCell ref="B193:G193"/>
    <mergeCell ref="B194:G194"/>
    <mergeCell ref="B195:G195"/>
    <mergeCell ref="B196:G196"/>
    <mergeCell ref="B197:G197"/>
    <mergeCell ref="B198:G198"/>
    <mergeCell ref="B100:C100"/>
    <mergeCell ref="B101:C101"/>
    <mergeCell ref="B102:C102"/>
    <mergeCell ref="B190:G190"/>
    <mergeCell ref="B191:G191"/>
    <mergeCell ref="B192:G192"/>
    <mergeCell ref="B205:G205"/>
    <mergeCell ref="B206:G206"/>
    <mergeCell ref="B207:G207"/>
    <mergeCell ref="B208:G208"/>
    <mergeCell ref="B209:G209"/>
    <mergeCell ref="B210:G210"/>
    <mergeCell ref="B199:G199"/>
    <mergeCell ref="B200:G200"/>
    <mergeCell ref="B201:G201"/>
    <mergeCell ref="B202:G202"/>
    <mergeCell ref="B203:G203"/>
    <mergeCell ref="B204:G204"/>
    <mergeCell ref="B217:G217"/>
    <mergeCell ref="B218:G218"/>
    <mergeCell ref="B219:G219"/>
    <mergeCell ref="B220:G220"/>
    <mergeCell ref="B221:G221"/>
    <mergeCell ref="B222:G222"/>
    <mergeCell ref="B211:G211"/>
    <mergeCell ref="B212:G212"/>
    <mergeCell ref="B213:G213"/>
    <mergeCell ref="B214:G214"/>
    <mergeCell ref="B215:G215"/>
    <mergeCell ref="B216:G216"/>
    <mergeCell ref="B229:G229"/>
    <mergeCell ref="B230:G230"/>
    <mergeCell ref="B231:G231"/>
    <mergeCell ref="B232:G232"/>
    <mergeCell ref="B233:G233"/>
    <mergeCell ref="B234:G234"/>
    <mergeCell ref="B223:G223"/>
    <mergeCell ref="B224:G224"/>
    <mergeCell ref="B225:G225"/>
    <mergeCell ref="B226:G226"/>
    <mergeCell ref="B227:G227"/>
    <mergeCell ref="B228:G228"/>
    <mergeCell ref="B241:G241"/>
    <mergeCell ref="B242:G242"/>
    <mergeCell ref="B243:G243"/>
    <mergeCell ref="B244:G244"/>
    <mergeCell ref="B245:G245"/>
    <mergeCell ref="B246:G246"/>
    <mergeCell ref="B235:G235"/>
    <mergeCell ref="B236:G236"/>
    <mergeCell ref="B237:G237"/>
    <mergeCell ref="B238:G238"/>
    <mergeCell ref="B239:G239"/>
    <mergeCell ref="B240:G240"/>
    <mergeCell ref="B253:G253"/>
    <mergeCell ref="B254:G254"/>
    <mergeCell ref="B255:G255"/>
    <mergeCell ref="B256:G256"/>
    <mergeCell ref="B257:G257"/>
    <mergeCell ref="B258:G258"/>
    <mergeCell ref="B247:G247"/>
    <mergeCell ref="B248:G248"/>
    <mergeCell ref="B249:G249"/>
    <mergeCell ref="B250:G250"/>
    <mergeCell ref="B251:G251"/>
    <mergeCell ref="B252:G252"/>
    <mergeCell ref="B265:G265"/>
    <mergeCell ref="B266:G266"/>
    <mergeCell ref="B267:G267"/>
    <mergeCell ref="B268:G268"/>
    <mergeCell ref="B269:G269"/>
    <mergeCell ref="B270:G270"/>
    <mergeCell ref="B259:G259"/>
    <mergeCell ref="B260:G260"/>
    <mergeCell ref="B261:G261"/>
    <mergeCell ref="B262:G262"/>
    <mergeCell ref="B263:G263"/>
    <mergeCell ref="B264:G264"/>
    <mergeCell ref="B277:G277"/>
    <mergeCell ref="B278:G278"/>
    <mergeCell ref="B279:G279"/>
    <mergeCell ref="B280:G280"/>
    <mergeCell ref="B281:G281"/>
    <mergeCell ref="B282:G282"/>
    <mergeCell ref="B271:G271"/>
    <mergeCell ref="B272:G272"/>
    <mergeCell ref="B273:G273"/>
    <mergeCell ref="B274:G274"/>
    <mergeCell ref="B275:G275"/>
    <mergeCell ref="B276:G276"/>
    <mergeCell ref="B289:G289"/>
    <mergeCell ref="B290:G290"/>
    <mergeCell ref="B291:G291"/>
    <mergeCell ref="B292:G292"/>
    <mergeCell ref="B293:G293"/>
    <mergeCell ref="B294:G294"/>
    <mergeCell ref="B283:G283"/>
    <mergeCell ref="B284:G284"/>
    <mergeCell ref="B285:G285"/>
    <mergeCell ref="B286:G286"/>
    <mergeCell ref="B287:G287"/>
    <mergeCell ref="B288:G288"/>
    <mergeCell ref="B301:G301"/>
    <mergeCell ref="B302:G302"/>
    <mergeCell ref="B303:G303"/>
    <mergeCell ref="B304:G304"/>
    <mergeCell ref="B305:G305"/>
    <mergeCell ref="B306:G306"/>
    <mergeCell ref="B295:G295"/>
    <mergeCell ref="B296:G296"/>
    <mergeCell ref="B297:G297"/>
    <mergeCell ref="B298:G298"/>
    <mergeCell ref="B299:G299"/>
    <mergeCell ref="B300:G300"/>
    <mergeCell ref="B313:G313"/>
    <mergeCell ref="B314:G314"/>
    <mergeCell ref="B315:G315"/>
    <mergeCell ref="B316:G316"/>
    <mergeCell ref="B317:G317"/>
    <mergeCell ref="B318:G318"/>
    <mergeCell ref="B307:G307"/>
    <mergeCell ref="B308:G308"/>
    <mergeCell ref="B309:G309"/>
    <mergeCell ref="B310:G310"/>
    <mergeCell ref="B311:G311"/>
    <mergeCell ref="B312:G312"/>
    <mergeCell ref="B325:G325"/>
    <mergeCell ref="B326:G326"/>
    <mergeCell ref="B327:G327"/>
    <mergeCell ref="B328:G328"/>
    <mergeCell ref="B329:G329"/>
    <mergeCell ref="B330:G330"/>
    <mergeCell ref="B319:G319"/>
    <mergeCell ref="B320:G320"/>
    <mergeCell ref="B321:G321"/>
    <mergeCell ref="B322:G322"/>
    <mergeCell ref="B323:G323"/>
    <mergeCell ref="B324:G324"/>
    <mergeCell ref="B337:G337"/>
    <mergeCell ref="B338:G338"/>
    <mergeCell ref="B339:G339"/>
    <mergeCell ref="B340:G340"/>
    <mergeCell ref="B341:G341"/>
    <mergeCell ref="B342:G342"/>
    <mergeCell ref="B331:G331"/>
    <mergeCell ref="B332:G332"/>
    <mergeCell ref="B333:G333"/>
    <mergeCell ref="B334:G334"/>
    <mergeCell ref="B335:G335"/>
    <mergeCell ref="B336:G336"/>
    <mergeCell ref="B349:G349"/>
    <mergeCell ref="B350:G350"/>
    <mergeCell ref="B351:G351"/>
    <mergeCell ref="B352:G352"/>
    <mergeCell ref="B353:G353"/>
    <mergeCell ref="B354:G354"/>
    <mergeCell ref="B343:G343"/>
    <mergeCell ref="B344:G344"/>
    <mergeCell ref="B345:G345"/>
    <mergeCell ref="B346:G346"/>
    <mergeCell ref="B347:G347"/>
    <mergeCell ref="B348:G348"/>
    <mergeCell ref="B361:G361"/>
    <mergeCell ref="B362:G362"/>
    <mergeCell ref="B363:G363"/>
    <mergeCell ref="B364:G364"/>
    <mergeCell ref="B365:G365"/>
    <mergeCell ref="B366:G366"/>
    <mergeCell ref="B355:G355"/>
    <mergeCell ref="B356:G356"/>
    <mergeCell ref="B357:G357"/>
    <mergeCell ref="B358:G358"/>
    <mergeCell ref="B359:G359"/>
    <mergeCell ref="B360:G360"/>
    <mergeCell ref="B373:G373"/>
    <mergeCell ref="B374:G374"/>
    <mergeCell ref="B375:G375"/>
    <mergeCell ref="B376:G376"/>
    <mergeCell ref="B377:G377"/>
    <mergeCell ref="B378:G378"/>
    <mergeCell ref="B367:G367"/>
    <mergeCell ref="B368:G368"/>
    <mergeCell ref="B369:G369"/>
    <mergeCell ref="B370:G370"/>
    <mergeCell ref="B371:G371"/>
    <mergeCell ref="B372:G372"/>
    <mergeCell ref="B385:G385"/>
    <mergeCell ref="B386:G386"/>
    <mergeCell ref="B387:G387"/>
    <mergeCell ref="B388:G388"/>
    <mergeCell ref="B389:G389"/>
    <mergeCell ref="B390:G390"/>
    <mergeCell ref="B379:G379"/>
    <mergeCell ref="B380:G380"/>
    <mergeCell ref="B381:G381"/>
    <mergeCell ref="B382:G382"/>
    <mergeCell ref="B383:G383"/>
    <mergeCell ref="B384:G384"/>
    <mergeCell ref="B397:G397"/>
    <mergeCell ref="B398:G398"/>
    <mergeCell ref="B399:G399"/>
    <mergeCell ref="B400:G400"/>
    <mergeCell ref="B401:G401"/>
    <mergeCell ref="B402:G402"/>
    <mergeCell ref="B391:G391"/>
    <mergeCell ref="B392:G392"/>
    <mergeCell ref="B393:G393"/>
    <mergeCell ref="B394:G394"/>
    <mergeCell ref="B395:G395"/>
    <mergeCell ref="B396:G396"/>
  </mergeCells>
  <conditionalFormatting sqref="D2">
    <cfRule type="containsText" dxfId="3220" priority="1" operator="containsText" text="N/A">
      <formula>NOT(ISERROR(SEARCH("N/A",D2)))</formula>
    </cfRule>
    <cfRule type="containsText" dxfId="3219" priority="2" operator="containsText" text="PENDIENTE">
      <formula>NOT(ISERROR(SEARCH("PENDIENTE",D2)))</formula>
    </cfRule>
  </conditionalFormatting>
  <conditionalFormatting sqref="D3 D98:F1048576 E7:F97">
    <cfRule type="containsText" dxfId="3218" priority="7" operator="containsText" text="PENDIENTE">
      <formula>NOT(ISERROR(SEARCH("PENDIENTE",D3)))</formula>
    </cfRule>
  </conditionalFormatting>
  <conditionalFormatting sqref="D2:F2 G1 P1:Q1 B2 C3:F3 G6 D98:G1048576 E7:G97">
    <cfRule type="containsText" dxfId="3217" priority="3" operator="containsText" text="S/N">
      <formula>NOT(ISERROR(SEARCH("S/N",B1)))</formula>
    </cfRule>
  </conditionalFormatting>
  <conditionalFormatting sqref="E2:F2 P1 D3 D98:F1048576 E7:F97">
    <cfRule type="containsText" dxfId="3216" priority="5" operator="containsText" text="N/A">
      <formula>NOT(ISERROR(SEARCH("N/A",D1)))</formula>
    </cfRule>
  </conditionalFormatting>
  <conditionalFormatting sqref="G1 Q1 B2 E2:F3 G6:G1048576">
    <cfRule type="containsText" dxfId="3215" priority="4" operator="containsText" text="N/A">
      <formula>NOT(ISERROR(SEARCH("N/A",B1)))</formula>
    </cfRule>
  </conditionalFormatting>
  <conditionalFormatting sqref="P1:Q1 E2:F3 G1 B2 G6:G1048576">
    <cfRule type="containsText" dxfId="3214" priority="6" operator="containsText" text="PENDIENTE">
      <formula>NOT(ISERROR(SEARCH("PENDIENTE",B1)))</formula>
    </cfRule>
  </conditionalFormatting>
  <pageMargins left="0.7" right="0.7" top="0.75" bottom="0.75" header="0.3" footer="0.3"/>
  <pageSetup scale="47" orientation="portrait" r:id="rId1"/>
  <rowBreaks count="1" manualBreakCount="1">
    <brk id="99" max="16383" man="1"/>
  </rowBreaks>
  <colBreaks count="1" manualBreakCount="1">
    <brk id="7" max="512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E4002E-77CD-4EFB-AA9E-7D05912B14A6}">
          <x14:formula1>
            <xm:f>TECHINT!$B$7:$B$5000</xm:f>
          </x14:formula1>
          <xm:sqref>C3</xm:sqref>
        </x14:dataValidation>
        <x14:dataValidation type="list" allowBlank="1" showInputMessage="1" showErrorMessage="1" xr:uid="{93CC49E6-23E6-4FB8-8CCB-A411CAC657D4}">
          <x14:formula1>
            <xm:f>TECHINT!$G$6:$CS$6</xm:f>
          </x14:formula1>
          <xm:sqref>G7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EK3484"/>
  <sheetViews>
    <sheetView tabSelected="1" topLeftCell="A6" zoomScale="85" zoomScaleNormal="85" zoomScaleSheetLayoutView="20" workbookViewId="0">
      <selection activeCell="H17" sqref="H17"/>
    </sheetView>
  </sheetViews>
  <sheetFormatPr baseColWidth="10" defaultColWidth="8.90625" defaultRowHeight="15" customHeight="1" x14ac:dyDescent="0.35"/>
  <cols>
    <col min="1" max="1" width="8.90625" style="16" customWidth="1"/>
    <col min="2" max="2" width="36.81640625" style="16" customWidth="1"/>
    <col min="3" max="3" width="14.08984375" style="23" customWidth="1"/>
    <col min="4" max="4" width="39.453125" style="16" customWidth="1"/>
    <col min="5" max="5" width="16.90625" style="16" customWidth="1"/>
    <col min="6" max="6" width="28.36328125" style="16" customWidth="1"/>
    <col min="7" max="7" width="20.54296875" style="16" customWidth="1"/>
    <col min="8" max="9" width="21.90625" style="16" customWidth="1"/>
    <col min="10" max="10" width="22.08984375" style="31" customWidth="1"/>
    <col min="11" max="12" width="17.7265625" style="16" customWidth="1"/>
    <col min="13" max="13" width="15.36328125" style="16" customWidth="1"/>
    <col min="14" max="14" width="15.6328125" style="16" customWidth="1"/>
    <col min="15" max="15" width="15.36328125" style="16" customWidth="1"/>
    <col min="16" max="16" width="18.26953125" style="16" customWidth="1"/>
    <col min="17" max="17" width="12.90625" style="16" customWidth="1"/>
    <col min="18" max="18" width="15.36328125" style="16" customWidth="1"/>
    <col min="19" max="20" width="18" style="16" customWidth="1"/>
    <col min="21" max="21" width="16.1796875" style="16" customWidth="1"/>
    <col min="22" max="22" width="26" style="16" customWidth="1"/>
    <col min="23" max="23" width="18" style="16" customWidth="1"/>
    <col min="24" max="24" width="21.81640625" style="16" customWidth="1"/>
    <col min="25" max="25" width="17.453125" style="16" customWidth="1"/>
    <col min="26" max="28" width="18" style="16" customWidth="1"/>
    <col min="29" max="29" width="20" style="16" customWidth="1"/>
    <col min="30" max="30" width="18" style="16" customWidth="1"/>
    <col min="31" max="31" width="20.81640625" style="16" customWidth="1"/>
    <col min="32" max="32" width="15.1796875" style="34" customWidth="1"/>
    <col min="33" max="33" width="21.54296875" style="34" customWidth="1"/>
    <col min="34" max="34" width="18" style="16" customWidth="1"/>
    <col min="35" max="51" width="18" style="34" customWidth="1"/>
    <col min="52" max="52" width="24.7265625" style="34" customWidth="1"/>
    <col min="53" max="62" width="18" style="34" customWidth="1"/>
    <col min="63" max="63" width="27.54296875" style="34" customWidth="1"/>
    <col min="64" max="83" width="18" style="34" customWidth="1"/>
    <col min="84" max="84" width="17.7265625" style="34" customWidth="1"/>
    <col min="85" max="97" width="18" style="34" customWidth="1"/>
    <col min="98" max="134" width="8.90625" style="34"/>
    <col min="135" max="16384" width="8.90625" style="16"/>
  </cols>
  <sheetData>
    <row r="1" spans="1:134" s="34" customFormat="1" ht="17.149999999999999" customHeight="1" x14ac:dyDescent="0.35">
      <c r="B1" s="138"/>
      <c r="C1" s="138"/>
      <c r="D1" s="138"/>
      <c r="E1" s="139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9"/>
      <c r="AE1" s="150"/>
      <c r="AF1" s="150"/>
      <c r="AG1" s="150"/>
      <c r="AH1" s="150"/>
      <c r="AI1" s="150"/>
      <c r="AJ1" s="151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</row>
    <row r="2" spans="1:134" s="34" customFormat="1" ht="23.9" customHeight="1" x14ac:dyDescent="0.35">
      <c r="B2" s="140"/>
      <c r="C2" s="140"/>
      <c r="D2" s="140"/>
      <c r="E2" s="141"/>
      <c r="F2" s="144"/>
      <c r="G2" s="144"/>
      <c r="H2" s="144"/>
      <c r="I2" s="144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52"/>
      <c r="AE2" s="144"/>
      <c r="AF2" s="144"/>
      <c r="AG2" s="144"/>
      <c r="AH2" s="144"/>
      <c r="AI2" s="144"/>
      <c r="AJ2" s="15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</row>
    <row r="3" spans="1:134" s="34" customFormat="1" ht="29.15" customHeight="1" thickBot="1" x14ac:dyDescent="0.4">
      <c r="B3" s="142"/>
      <c r="C3" s="142"/>
      <c r="D3" s="142"/>
      <c r="E3" s="143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  <c r="AA3" s="145"/>
      <c r="AB3" s="145"/>
      <c r="AC3" s="145"/>
      <c r="AD3" s="154"/>
      <c r="AE3" s="155"/>
      <c r="AF3" s="155"/>
      <c r="AG3" s="155"/>
      <c r="AH3" s="155"/>
      <c r="AI3" s="155"/>
      <c r="AJ3" s="156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</row>
    <row r="4" spans="1:134" s="34" customFormat="1" ht="29.15" customHeight="1" thickBot="1" x14ac:dyDescent="0.4">
      <c r="B4" s="35"/>
      <c r="C4" s="55"/>
      <c r="D4" s="35"/>
      <c r="E4" s="35"/>
      <c r="F4" s="36"/>
      <c r="G4" s="36"/>
      <c r="H4" s="36"/>
      <c r="I4" s="36"/>
      <c r="J4" s="146" t="s">
        <v>0</v>
      </c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8"/>
      <c r="AK4" s="64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</row>
    <row r="5" spans="1:134" s="34" customFormat="1" ht="13.5" thickBot="1" x14ac:dyDescent="0.4">
      <c r="B5" s="38"/>
      <c r="C5" s="56"/>
      <c r="D5" s="38"/>
      <c r="E5" s="38"/>
      <c r="F5" s="38"/>
      <c r="G5" s="39">
        <f>COUNTIF(G7:G11199,"&gt;0")</f>
        <v>2216</v>
      </c>
      <c r="H5" s="39">
        <f>COUNTIF(H7:H11199,"&gt;0")</f>
        <v>1848</v>
      </c>
      <c r="I5" s="39">
        <f>COUNTIF(I7:I11199,"&gt;0")</f>
        <v>269</v>
      </c>
      <c r="J5" s="39">
        <f>COUNTIF(J7:J11199,"&gt;0")</f>
        <v>1838</v>
      </c>
      <c r="K5" s="39">
        <f>COUNTIF(K7:K11199,"&gt;0")</f>
        <v>1838</v>
      </c>
      <c r="L5" s="39"/>
      <c r="M5" s="39">
        <f t="shared" ref="M5:AR5" si="0">COUNTIF(M7:M11199,"&gt;0")</f>
        <v>1837</v>
      </c>
      <c r="N5" s="39">
        <f t="shared" si="0"/>
        <v>352</v>
      </c>
      <c r="O5" s="39">
        <f t="shared" si="0"/>
        <v>392</v>
      </c>
      <c r="P5" s="39">
        <f t="shared" si="0"/>
        <v>344</v>
      </c>
      <c r="Q5" s="39">
        <f t="shared" si="0"/>
        <v>1317</v>
      </c>
      <c r="R5" s="39">
        <f t="shared" si="0"/>
        <v>539</v>
      </c>
      <c r="S5" s="39">
        <f t="shared" si="0"/>
        <v>802</v>
      </c>
      <c r="T5" s="39">
        <f t="shared" si="0"/>
        <v>287</v>
      </c>
      <c r="U5" s="39">
        <f t="shared" si="0"/>
        <v>126</v>
      </c>
      <c r="V5" s="39">
        <f t="shared" si="0"/>
        <v>744</v>
      </c>
      <c r="W5" s="39">
        <f t="shared" si="0"/>
        <v>165</v>
      </c>
      <c r="X5" s="39">
        <f t="shared" si="0"/>
        <v>251</v>
      </c>
      <c r="Y5" s="39">
        <f t="shared" si="0"/>
        <v>553</v>
      </c>
      <c r="Z5" s="39">
        <f t="shared" si="0"/>
        <v>1022</v>
      </c>
      <c r="AA5" s="39">
        <f t="shared" si="0"/>
        <v>61</v>
      </c>
      <c r="AB5" s="39">
        <f t="shared" si="0"/>
        <v>378</v>
      </c>
      <c r="AC5" s="39">
        <f t="shared" si="0"/>
        <v>478</v>
      </c>
      <c r="AD5" s="39">
        <f t="shared" si="0"/>
        <v>381</v>
      </c>
      <c r="AE5" s="39">
        <f t="shared" si="0"/>
        <v>533</v>
      </c>
      <c r="AF5" s="39">
        <f t="shared" si="0"/>
        <v>460</v>
      </c>
      <c r="AG5" s="39">
        <f t="shared" si="0"/>
        <v>2149</v>
      </c>
      <c r="AH5" s="39">
        <f t="shared" si="0"/>
        <v>1015</v>
      </c>
      <c r="AI5" s="39">
        <f t="shared" si="0"/>
        <v>668</v>
      </c>
      <c r="AJ5" s="39">
        <f t="shared" si="0"/>
        <v>575</v>
      </c>
      <c r="AK5" s="39">
        <f t="shared" si="0"/>
        <v>155</v>
      </c>
      <c r="AL5" s="39">
        <f t="shared" si="0"/>
        <v>20</v>
      </c>
      <c r="AM5" s="39">
        <f t="shared" si="0"/>
        <v>19</v>
      </c>
      <c r="AN5" s="39">
        <f t="shared" si="0"/>
        <v>43</v>
      </c>
      <c r="AO5" s="39">
        <f t="shared" si="0"/>
        <v>28</v>
      </c>
      <c r="AP5" s="39">
        <f t="shared" si="0"/>
        <v>26</v>
      </c>
      <c r="AQ5" s="39">
        <f t="shared" si="0"/>
        <v>20</v>
      </c>
      <c r="AR5" s="39">
        <f t="shared" si="0"/>
        <v>114</v>
      </c>
      <c r="AS5" s="39">
        <f t="shared" ref="AS5:BX5" si="1">COUNTIF(AS7:AS11199,"&gt;0")</f>
        <v>46</v>
      </c>
      <c r="AT5" s="39">
        <f t="shared" si="1"/>
        <v>298</v>
      </c>
      <c r="AU5" s="39">
        <f t="shared" si="1"/>
        <v>336</v>
      </c>
      <c r="AV5" s="39">
        <f t="shared" si="1"/>
        <v>100</v>
      </c>
      <c r="AW5" s="39">
        <f t="shared" si="1"/>
        <v>7</v>
      </c>
      <c r="AX5" s="39">
        <f t="shared" si="1"/>
        <v>47</v>
      </c>
      <c r="AY5" s="39">
        <f t="shared" si="1"/>
        <v>106</v>
      </c>
      <c r="AZ5" s="39">
        <f t="shared" si="1"/>
        <v>98</v>
      </c>
      <c r="BA5" s="39">
        <f t="shared" si="1"/>
        <v>9</v>
      </c>
      <c r="BB5" s="39">
        <f t="shared" si="1"/>
        <v>27</v>
      </c>
      <c r="BC5" s="39">
        <f t="shared" si="1"/>
        <v>113</v>
      </c>
      <c r="BD5" s="39">
        <f t="shared" si="1"/>
        <v>20</v>
      </c>
      <c r="BE5" s="39">
        <f t="shared" si="1"/>
        <v>86</v>
      </c>
      <c r="BF5" s="39">
        <f t="shared" si="1"/>
        <v>53</v>
      </c>
      <c r="BG5" s="39">
        <f t="shared" si="1"/>
        <v>41</v>
      </c>
      <c r="BH5" s="39">
        <f t="shared" si="1"/>
        <v>51</v>
      </c>
      <c r="BI5" s="39">
        <f t="shared" si="1"/>
        <v>4</v>
      </c>
      <c r="BJ5" s="39">
        <f t="shared" si="1"/>
        <v>42</v>
      </c>
      <c r="BK5" s="39">
        <f t="shared" si="1"/>
        <v>34</v>
      </c>
      <c r="BL5" s="39">
        <f t="shared" si="1"/>
        <v>55</v>
      </c>
      <c r="BM5" s="39">
        <f t="shared" si="1"/>
        <v>24</v>
      </c>
      <c r="BN5" s="39">
        <f t="shared" si="1"/>
        <v>33</v>
      </c>
      <c r="BO5" s="39">
        <f t="shared" si="1"/>
        <v>96</v>
      </c>
      <c r="BP5" s="39">
        <f t="shared" si="1"/>
        <v>121</v>
      </c>
      <c r="BQ5" s="39">
        <f t="shared" si="1"/>
        <v>294</v>
      </c>
      <c r="BR5" s="39">
        <f t="shared" si="1"/>
        <v>88</v>
      </c>
      <c r="BS5" s="39">
        <f t="shared" si="1"/>
        <v>31</v>
      </c>
      <c r="BT5" s="39">
        <f t="shared" si="1"/>
        <v>68</v>
      </c>
      <c r="BU5" s="39">
        <f t="shared" si="1"/>
        <v>108</v>
      </c>
      <c r="BV5" s="39">
        <f t="shared" si="1"/>
        <v>19</v>
      </c>
      <c r="BW5" s="39">
        <f t="shared" si="1"/>
        <v>13</v>
      </c>
      <c r="BX5" s="39">
        <f t="shared" si="1"/>
        <v>8</v>
      </c>
      <c r="BY5" s="39">
        <f t="shared" ref="BY5:CS5" si="2">COUNTIF(BY7:BY11199,"&gt;0")</f>
        <v>32</v>
      </c>
      <c r="BZ5" s="39">
        <f t="shared" si="2"/>
        <v>114</v>
      </c>
      <c r="CA5" s="39">
        <f t="shared" si="2"/>
        <v>214</v>
      </c>
      <c r="CB5" s="39">
        <f t="shared" si="2"/>
        <v>38</v>
      </c>
      <c r="CC5" s="39">
        <f t="shared" si="2"/>
        <v>334</v>
      </c>
      <c r="CD5" s="39">
        <f t="shared" si="2"/>
        <v>91</v>
      </c>
      <c r="CE5" s="39">
        <f t="shared" si="2"/>
        <v>37</v>
      </c>
      <c r="CF5" s="39">
        <f t="shared" si="2"/>
        <v>405</v>
      </c>
      <c r="CG5" s="39">
        <f t="shared" si="2"/>
        <v>245</v>
      </c>
      <c r="CH5" s="39">
        <f t="shared" si="2"/>
        <v>21</v>
      </c>
      <c r="CI5" s="39">
        <f t="shared" si="2"/>
        <v>136</v>
      </c>
      <c r="CJ5" s="39">
        <f t="shared" si="2"/>
        <v>6</v>
      </c>
      <c r="CK5" s="39">
        <f t="shared" si="2"/>
        <v>25</v>
      </c>
      <c r="CL5" s="39">
        <f t="shared" si="2"/>
        <v>8</v>
      </c>
      <c r="CM5" s="39">
        <f t="shared" si="2"/>
        <v>40</v>
      </c>
      <c r="CN5" s="39">
        <f t="shared" si="2"/>
        <v>36</v>
      </c>
      <c r="CO5" s="39">
        <f t="shared" si="2"/>
        <v>45</v>
      </c>
      <c r="CP5" s="39">
        <f t="shared" si="2"/>
        <v>352</v>
      </c>
      <c r="CQ5" s="39">
        <f t="shared" si="2"/>
        <v>14</v>
      </c>
      <c r="CR5" s="39">
        <f t="shared" si="2"/>
        <v>46</v>
      </c>
      <c r="CS5" s="39">
        <f t="shared" si="2"/>
        <v>343</v>
      </c>
    </row>
    <row r="6" spans="1:134" s="23" customFormat="1" ht="55.4" customHeight="1" x14ac:dyDescent="0.35">
      <c r="A6" s="86" t="s">
        <v>3498</v>
      </c>
      <c r="B6" s="11" t="s">
        <v>1</v>
      </c>
      <c r="C6" s="11" t="s">
        <v>2</v>
      </c>
      <c r="D6" s="11" t="s">
        <v>3</v>
      </c>
      <c r="E6" s="12" t="s">
        <v>4</v>
      </c>
      <c r="F6" s="11" t="s">
        <v>5</v>
      </c>
      <c r="G6" s="13" t="s">
        <v>6</v>
      </c>
      <c r="H6" s="13" t="s">
        <v>7</v>
      </c>
      <c r="I6" s="13" t="s">
        <v>3645</v>
      </c>
      <c r="J6" s="13" t="s">
        <v>8</v>
      </c>
      <c r="K6" s="13" t="s">
        <v>9</v>
      </c>
      <c r="L6" s="13" t="s">
        <v>3646</v>
      </c>
      <c r="M6" s="13" t="s">
        <v>10</v>
      </c>
      <c r="N6" s="13" t="s">
        <v>11</v>
      </c>
      <c r="O6" s="13" t="s">
        <v>4170</v>
      </c>
      <c r="P6" s="13" t="s">
        <v>12</v>
      </c>
      <c r="Q6" s="13" t="s">
        <v>13</v>
      </c>
      <c r="R6" s="13" t="s">
        <v>14</v>
      </c>
      <c r="S6" s="13" t="s">
        <v>15</v>
      </c>
      <c r="T6" s="13" t="s">
        <v>16</v>
      </c>
      <c r="U6" s="13" t="s">
        <v>17</v>
      </c>
      <c r="V6" s="13" t="s">
        <v>18</v>
      </c>
      <c r="W6" s="13" t="s">
        <v>19</v>
      </c>
      <c r="X6" s="13" t="s">
        <v>20</v>
      </c>
      <c r="Y6" s="13" t="s">
        <v>21</v>
      </c>
      <c r="Z6" s="13" t="s">
        <v>22</v>
      </c>
      <c r="AA6" s="13" t="s">
        <v>23</v>
      </c>
      <c r="AB6" s="13" t="s">
        <v>24</v>
      </c>
      <c r="AC6" s="13" t="s">
        <v>25</v>
      </c>
      <c r="AD6" s="13" t="s">
        <v>26</v>
      </c>
      <c r="AE6" s="13" t="s">
        <v>27</v>
      </c>
      <c r="AF6" s="14" t="s">
        <v>28</v>
      </c>
      <c r="AG6" s="14" t="s">
        <v>29</v>
      </c>
      <c r="AH6" s="14" t="s">
        <v>30</v>
      </c>
      <c r="AI6" s="14" t="s">
        <v>31</v>
      </c>
      <c r="AJ6" s="14" t="s">
        <v>40</v>
      </c>
      <c r="AK6" s="14" t="s">
        <v>32</v>
      </c>
      <c r="AL6" s="14" t="s">
        <v>3222</v>
      </c>
      <c r="AM6" s="14" t="s">
        <v>33</v>
      </c>
      <c r="AN6" s="14" t="s">
        <v>34</v>
      </c>
      <c r="AO6" s="14" t="s">
        <v>3295</v>
      </c>
      <c r="AP6" s="14" t="s">
        <v>35</v>
      </c>
      <c r="AQ6" s="14" t="s">
        <v>36</v>
      </c>
      <c r="AR6" s="14" t="s">
        <v>37</v>
      </c>
      <c r="AS6" s="14" t="s">
        <v>38</v>
      </c>
      <c r="AT6" s="14" t="s">
        <v>39</v>
      </c>
      <c r="AU6" s="14" t="s">
        <v>41</v>
      </c>
      <c r="AV6" s="14" t="s">
        <v>42</v>
      </c>
      <c r="AW6" s="14" t="s">
        <v>43</v>
      </c>
      <c r="AX6" s="14" t="s">
        <v>44</v>
      </c>
      <c r="AY6" s="14" t="s">
        <v>45</v>
      </c>
      <c r="AZ6" s="13" t="s">
        <v>46</v>
      </c>
      <c r="BA6" s="13" t="s">
        <v>47</v>
      </c>
      <c r="BB6" s="13" t="s">
        <v>4171</v>
      </c>
      <c r="BC6" s="13" t="s">
        <v>48</v>
      </c>
      <c r="BD6" s="13" t="s">
        <v>3296</v>
      </c>
      <c r="BE6" s="13" t="s">
        <v>49</v>
      </c>
      <c r="BF6" s="13" t="s">
        <v>50</v>
      </c>
      <c r="BG6" s="13" t="s">
        <v>51</v>
      </c>
      <c r="BH6" s="13" t="s">
        <v>52</v>
      </c>
      <c r="BI6" s="13" t="s">
        <v>53</v>
      </c>
      <c r="BJ6" s="13" t="s">
        <v>54</v>
      </c>
      <c r="BK6" s="13" t="s">
        <v>3364</v>
      </c>
      <c r="BL6" s="13" t="s">
        <v>55</v>
      </c>
      <c r="BM6" s="13" t="s">
        <v>56</v>
      </c>
      <c r="BN6" s="13" t="s">
        <v>4172</v>
      </c>
      <c r="BO6" s="13" t="s">
        <v>57</v>
      </c>
      <c r="BP6" s="13" t="s">
        <v>58</v>
      </c>
      <c r="BQ6" s="13" t="s">
        <v>3362</v>
      </c>
      <c r="BR6" s="13" t="s">
        <v>59</v>
      </c>
      <c r="BS6" s="13" t="s">
        <v>60</v>
      </c>
      <c r="BT6" s="13" t="s">
        <v>61</v>
      </c>
      <c r="BU6" s="13" t="s">
        <v>62</v>
      </c>
      <c r="BV6" s="13" t="s">
        <v>4173</v>
      </c>
      <c r="BW6" s="13" t="s">
        <v>2985</v>
      </c>
      <c r="BX6" s="13" t="s">
        <v>4176</v>
      </c>
      <c r="BY6" s="13" t="s">
        <v>4174</v>
      </c>
      <c r="BZ6" s="13" t="s">
        <v>63</v>
      </c>
      <c r="CA6" s="13" t="s">
        <v>64</v>
      </c>
      <c r="CB6" s="13" t="s">
        <v>3157</v>
      </c>
      <c r="CC6" s="13" t="s">
        <v>2986</v>
      </c>
      <c r="CD6" s="13" t="s">
        <v>2987</v>
      </c>
      <c r="CE6" s="13" t="s">
        <v>65</v>
      </c>
      <c r="CF6" s="13" t="s">
        <v>66</v>
      </c>
      <c r="CG6" s="13" t="s">
        <v>67</v>
      </c>
      <c r="CH6" s="13" t="s">
        <v>4177</v>
      </c>
      <c r="CI6" s="13" t="s">
        <v>68</v>
      </c>
      <c r="CJ6" s="13" t="s">
        <v>69</v>
      </c>
      <c r="CK6" s="13" t="s">
        <v>3158</v>
      </c>
      <c r="CL6" s="13" t="s">
        <v>4175</v>
      </c>
      <c r="CM6" s="13" t="s">
        <v>70</v>
      </c>
      <c r="CN6" s="13" t="s">
        <v>71</v>
      </c>
      <c r="CO6" s="13" t="s">
        <v>73</v>
      </c>
      <c r="CP6" s="13" t="s">
        <v>74</v>
      </c>
      <c r="CQ6" s="13" t="s">
        <v>72</v>
      </c>
      <c r="CR6" s="13" t="s">
        <v>4241</v>
      </c>
      <c r="CS6" s="13" t="s">
        <v>4242</v>
      </c>
      <c r="CT6" s="19"/>
      <c r="CU6" s="19"/>
      <c r="CV6" s="22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19"/>
      <c r="DP6" s="19"/>
      <c r="DQ6" s="19"/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</row>
    <row r="7" spans="1:134" ht="13.4" customHeight="1" x14ac:dyDescent="0.35">
      <c r="A7" s="44">
        <v>34143397</v>
      </c>
      <c r="B7" s="21" t="s">
        <v>3647</v>
      </c>
      <c r="C7" s="44">
        <v>34143397</v>
      </c>
      <c r="D7" s="21" t="s">
        <v>3347</v>
      </c>
      <c r="E7" s="21" t="s">
        <v>83</v>
      </c>
      <c r="F7" s="21" t="s">
        <v>355</v>
      </c>
      <c r="G7" s="24" t="s">
        <v>193</v>
      </c>
      <c r="H7" s="24" t="s">
        <v>1764</v>
      </c>
      <c r="I7" s="40" t="s">
        <v>77</v>
      </c>
      <c r="J7" s="24" t="s">
        <v>1764</v>
      </c>
      <c r="K7" s="24" t="s">
        <v>1764</v>
      </c>
      <c r="L7" s="40" t="s">
        <v>77</v>
      </c>
      <c r="M7" s="24" t="s">
        <v>1764</v>
      </c>
      <c r="N7" s="24" t="s">
        <v>1764</v>
      </c>
      <c r="O7" s="24" t="s">
        <v>193</v>
      </c>
      <c r="P7" s="24" t="s">
        <v>1764</v>
      </c>
      <c r="Q7" s="24" t="s">
        <v>1764</v>
      </c>
      <c r="R7" s="24" t="s">
        <v>1764</v>
      </c>
      <c r="S7" s="24" t="s">
        <v>193</v>
      </c>
      <c r="T7" s="24" t="s">
        <v>77</v>
      </c>
      <c r="U7" s="24" t="s">
        <v>1764</v>
      </c>
      <c r="V7" s="24" t="s">
        <v>1764</v>
      </c>
      <c r="W7" s="24" t="s">
        <v>1764</v>
      </c>
      <c r="X7" s="24" t="s">
        <v>1764</v>
      </c>
      <c r="Y7" s="24" t="s">
        <v>1764</v>
      </c>
      <c r="Z7" s="24" t="s">
        <v>77</v>
      </c>
      <c r="AA7" s="24" t="s">
        <v>77</v>
      </c>
      <c r="AB7" s="24" t="s">
        <v>193</v>
      </c>
      <c r="AC7" s="24" t="s">
        <v>193</v>
      </c>
      <c r="AD7" s="24" t="s">
        <v>193</v>
      </c>
      <c r="AE7" s="24" t="s">
        <v>193</v>
      </c>
      <c r="AF7" s="24" t="s">
        <v>193</v>
      </c>
      <c r="AG7" s="24" t="s">
        <v>193</v>
      </c>
      <c r="AH7" s="24" t="s">
        <v>193</v>
      </c>
      <c r="AI7" s="24" t="s">
        <v>1764</v>
      </c>
      <c r="AJ7" s="24" t="s">
        <v>1764</v>
      </c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</row>
    <row r="8" spans="1:134" ht="14.9" customHeight="1" x14ac:dyDescent="0.35">
      <c r="A8" s="44">
        <v>93974092</v>
      </c>
      <c r="B8" s="21" t="s">
        <v>78</v>
      </c>
      <c r="C8" s="44">
        <v>93974092</v>
      </c>
      <c r="D8" s="21" t="s">
        <v>75</v>
      </c>
      <c r="E8" s="21" t="s">
        <v>75</v>
      </c>
      <c r="F8" s="21" t="s">
        <v>179</v>
      </c>
      <c r="G8" s="24">
        <v>45708</v>
      </c>
      <c r="H8" s="24" t="s">
        <v>193</v>
      </c>
      <c r="I8" s="40" t="s">
        <v>77</v>
      </c>
      <c r="J8" s="24" t="s">
        <v>193</v>
      </c>
      <c r="K8" s="24" t="s">
        <v>193</v>
      </c>
      <c r="L8" s="40" t="s">
        <v>77</v>
      </c>
      <c r="M8" s="24" t="s">
        <v>193</v>
      </c>
      <c r="N8" s="24" t="s">
        <v>1764</v>
      </c>
      <c r="O8" s="24" t="s">
        <v>193</v>
      </c>
      <c r="P8" s="24" t="s">
        <v>1764</v>
      </c>
      <c r="Q8" s="24">
        <v>45896</v>
      </c>
      <c r="R8" s="24">
        <v>45934</v>
      </c>
      <c r="S8" s="24">
        <v>45934</v>
      </c>
      <c r="T8" s="24" t="s">
        <v>77</v>
      </c>
      <c r="U8" s="24" t="s">
        <v>1764</v>
      </c>
      <c r="V8" s="24" t="s">
        <v>193</v>
      </c>
      <c r="W8" s="24" t="s">
        <v>1764</v>
      </c>
      <c r="X8" s="24" t="s">
        <v>1764</v>
      </c>
      <c r="Y8" s="24" t="s">
        <v>1764</v>
      </c>
      <c r="Z8" s="24" t="s">
        <v>77</v>
      </c>
      <c r="AA8" s="24" t="s">
        <v>77</v>
      </c>
      <c r="AB8" s="24" t="s">
        <v>193</v>
      </c>
      <c r="AC8" s="24" t="s">
        <v>193</v>
      </c>
      <c r="AD8" s="24">
        <v>45751</v>
      </c>
      <c r="AE8" s="24">
        <v>45878</v>
      </c>
      <c r="AF8" s="24">
        <v>45888</v>
      </c>
      <c r="AG8" s="24">
        <v>45708</v>
      </c>
      <c r="AH8" s="24">
        <v>45888</v>
      </c>
      <c r="AI8" s="24" t="s">
        <v>1764</v>
      </c>
      <c r="AJ8" s="24">
        <v>45780</v>
      </c>
      <c r="AK8" s="24">
        <v>45879</v>
      </c>
      <c r="AL8" s="24"/>
      <c r="AM8" s="24"/>
      <c r="AN8" s="24"/>
      <c r="AO8" s="24"/>
      <c r="AP8" s="24"/>
      <c r="AQ8" s="24">
        <v>45738</v>
      </c>
      <c r="AR8" s="24"/>
      <c r="AS8" s="24"/>
      <c r="AT8" s="24">
        <v>45949</v>
      </c>
      <c r="AU8" s="24"/>
      <c r="AV8" s="24"/>
      <c r="AW8" s="24"/>
      <c r="AX8" s="25"/>
      <c r="AY8" s="24"/>
      <c r="AZ8" s="24">
        <v>45886</v>
      </c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>
        <v>45749</v>
      </c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</row>
    <row r="9" spans="1:134" ht="13" customHeight="1" x14ac:dyDescent="0.35">
      <c r="A9" s="44">
        <v>30603866</v>
      </c>
      <c r="B9" s="21" t="s">
        <v>79</v>
      </c>
      <c r="C9" s="44">
        <v>30603866</v>
      </c>
      <c r="D9" s="21" t="s">
        <v>945</v>
      </c>
      <c r="E9" s="21" t="s">
        <v>264</v>
      </c>
      <c r="F9" s="21" t="s">
        <v>76</v>
      </c>
      <c r="G9" s="24" t="s">
        <v>193</v>
      </c>
      <c r="H9" s="24" t="s">
        <v>193</v>
      </c>
      <c r="I9" s="40">
        <v>45828</v>
      </c>
      <c r="J9" s="24" t="s">
        <v>193</v>
      </c>
      <c r="K9" s="24" t="s">
        <v>193</v>
      </c>
      <c r="L9" s="40" t="s">
        <v>77</v>
      </c>
      <c r="M9" s="24" t="s">
        <v>193</v>
      </c>
      <c r="N9" s="24">
        <v>45828</v>
      </c>
      <c r="O9" s="24">
        <v>45736</v>
      </c>
      <c r="P9" s="24" t="s">
        <v>1764</v>
      </c>
      <c r="Q9" s="24">
        <v>45841</v>
      </c>
      <c r="R9" s="24">
        <v>45921</v>
      </c>
      <c r="S9" s="24">
        <v>45803</v>
      </c>
      <c r="T9" s="24">
        <v>45763</v>
      </c>
      <c r="U9" s="24" t="s">
        <v>1764</v>
      </c>
      <c r="V9" s="24">
        <v>45758</v>
      </c>
      <c r="W9" s="24">
        <v>45764</v>
      </c>
      <c r="X9" s="24" t="s">
        <v>1764</v>
      </c>
      <c r="Y9" s="24" t="s">
        <v>1764</v>
      </c>
      <c r="Z9" s="24" t="s">
        <v>77</v>
      </c>
      <c r="AA9" s="24">
        <v>45867</v>
      </c>
      <c r="AB9" s="24" t="s">
        <v>193</v>
      </c>
      <c r="AC9" s="24" t="s">
        <v>193</v>
      </c>
      <c r="AD9" s="24" t="s">
        <v>193</v>
      </c>
      <c r="AE9" s="24">
        <v>45892</v>
      </c>
      <c r="AF9" s="24">
        <v>45746</v>
      </c>
      <c r="AG9" s="24" t="s">
        <v>193</v>
      </c>
      <c r="AH9" s="24">
        <v>45775</v>
      </c>
      <c r="AI9" s="24" t="s">
        <v>1764</v>
      </c>
      <c r="AJ9" s="24" t="s">
        <v>1764</v>
      </c>
      <c r="AK9" s="24"/>
      <c r="AL9" s="24"/>
      <c r="AM9" s="24"/>
      <c r="AN9" s="24"/>
      <c r="AO9" s="24"/>
      <c r="AP9" s="24"/>
      <c r="AQ9" s="24"/>
      <c r="AR9" s="24">
        <v>45800</v>
      </c>
      <c r="AS9" s="24"/>
      <c r="AT9" s="24"/>
      <c r="AU9" s="24">
        <v>45816</v>
      </c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>
        <v>45819</v>
      </c>
      <c r="BH9" s="24"/>
      <c r="BI9" s="24"/>
      <c r="BJ9" s="24"/>
      <c r="BK9" s="24"/>
      <c r="BL9" s="24"/>
      <c r="BM9" s="24"/>
      <c r="BN9" s="24"/>
      <c r="BO9" s="24"/>
      <c r="BP9" s="24">
        <v>45759</v>
      </c>
      <c r="BQ9" s="24">
        <v>45732</v>
      </c>
      <c r="BR9" s="24"/>
      <c r="BS9" s="24"/>
      <c r="BT9" s="24"/>
      <c r="BU9" s="24"/>
      <c r="BV9" s="24"/>
      <c r="BW9" s="24"/>
      <c r="BX9" s="24"/>
      <c r="BY9" s="24"/>
      <c r="BZ9" s="24">
        <v>45731</v>
      </c>
      <c r="CA9" s="24"/>
      <c r="CB9" s="24"/>
      <c r="CC9" s="24"/>
      <c r="CD9" s="24"/>
      <c r="CE9" s="24"/>
      <c r="CF9" s="24">
        <v>45777</v>
      </c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</row>
    <row r="10" spans="1:134" ht="14.9" customHeight="1" x14ac:dyDescent="0.35">
      <c r="A10" s="44">
        <v>95349966</v>
      </c>
      <c r="B10" s="21" t="s">
        <v>80</v>
      </c>
      <c r="C10" s="44">
        <v>95349966</v>
      </c>
      <c r="D10" s="21" t="s">
        <v>75</v>
      </c>
      <c r="E10" s="21" t="s">
        <v>75</v>
      </c>
      <c r="F10" s="21" t="s">
        <v>179</v>
      </c>
      <c r="G10" s="24">
        <v>45715</v>
      </c>
      <c r="H10" s="24">
        <v>45715</v>
      </c>
      <c r="I10" s="40" t="s">
        <v>77</v>
      </c>
      <c r="J10" s="24">
        <v>45715</v>
      </c>
      <c r="K10" s="24">
        <v>45715</v>
      </c>
      <c r="L10" s="40" t="s">
        <v>77</v>
      </c>
      <c r="M10" s="24" t="s">
        <v>193</v>
      </c>
      <c r="N10" s="24" t="s">
        <v>1764</v>
      </c>
      <c r="O10" s="24" t="s">
        <v>193</v>
      </c>
      <c r="P10" s="24" t="s">
        <v>1764</v>
      </c>
      <c r="Q10" s="24">
        <v>45916</v>
      </c>
      <c r="R10" s="24" t="s">
        <v>193</v>
      </c>
      <c r="S10" s="24" t="s">
        <v>193</v>
      </c>
      <c r="T10" s="24" t="s">
        <v>77</v>
      </c>
      <c r="U10" s="24" t="s">
        <v>1764</v>
      </c>
      <c r="V10" s="24">
        <v>45909</v>
      </c>
      <c r="W10" s="24" t="s">
        <v>1764</v>
      </c>
      <c r="X10" s="24" t="s">
        <v>1764</v>
      </c>
      <c r="Y10" s="24">
        <v>45914</v>
      </c>
      <c r="Z10" s="24" t="s">
        <v>77</v>
      </c>
      <c r="AA10" s="24" t="s">
        <v>77</v>
      </c>
      <c r="AB10" s="24" t="s">
        <v>193</v>
      </c>
      <c r="AC10" s="24">
        <v>45931</v>
      </c>
      <c r="AD10" s="24" t="s">
        <v>193</v>
      </c>
      <c r="AE10" s="24">
        <v>45802</v>
      </c>
      <c r="AF10" s="24">
        <v>45886</v>
      </c>
      <c r="AG10" s="24">
        <v>45715</v>
      </c>
      <c r="AH10" s="24">
        <v>45949</v>
      </c>
      <c r="AI10" s="24">
        <v>45931</v>
      </c>
      <c r="AJ10" s="24" t="s">
        <v>1764</v>
      </c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>
        <v>45884</v>
      </c>
      <c r="BK10" s="24"/>
      <c r="BL10" s="24"/>
      <c r="BM10" s="24"/>
      <c r="BN10" s="24"/>
      <c r="BO10" s="24"/>
      <c r="BP10" s="24"/>
      <c r="BQ10" s="24"/>
      <c r="BR10" s="24">
        <v>45729</v>
      </c>
      <c r="BS10" s="24"/>
      <c r="BT10" s="24"/>
      <c r="BU10" s="24">
        <v>45887</v>
      </c>
      <c r="BV10" s="24"/>
      <c r="BW10" s="24"/>
      <c r="BX10" s="24"/>
      <c r="BY10" s="24"/>
      <c r="BZ10" s="24">
        <v>45749</v>
      </c>
      <c r="CA10" s="24"/>
      <c r="CB10" s="24"/>
      <c r="CC10" s="24">
        <v>45894</v>
      </c>
      <c r="CD10" s="24">
        <v>45844</v>
      </c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>
        <v>45786</v>
      </c>
      <c r="CQ10" s="24"/>
      <c r="CR10" s="24"/>
      <c r="CS10" s="24">
        <v>45786</v>
      </c>
    </row>
    <row r="11" spans="1:134" ht="14.9" customHeight="1" x14ac:dyDescent="0.35">
      <c r="A11" s="44">
        <v>33943308</v>
      </c>
      <c r="B11" s="21" t="s">
        <v>81</v>
      </c>
      <c r="C11" s="44">
        <v>33943308</v>
      </c>
      <c r="D11" s="21" t="s">
        <v>945</v>
      </c>
      <c r="E11" s="21" t="s">
        <v>264</v>
      </c>
      <c r="F11" s="21" t="s">
        <v>76</v>
      </c>
      <c r="G11" s="24">
        <v>45705</v>
      </c>
      <c r="H11" s="24">
        <v>45706</v>
      </c>
      <c r="I11" s="40" t="s">
        <v>77</v>
      </c>
      <c r="J11" s="24">
        <v>45706</v>
      </c>
      <c r="K11" s="24" t="s">
        <v>193</v>
      </c>
      <c r="L11" s="40" t="s">
        <v>77</v>
      </c>
      <c r="M11" s="24" t="s">
        <v>193</v>
      </c>
      <c r="N11" s="24">
        <v>45767</v>
      </c>
      <c r="O11" s="24">
        <v>45803</v>
      </c>
      <c r="P11" s="24" t="s">
        <v>1764</v>
      </c>
      <c r="Q11" s="24">
        <v>45884</v>
      </c>
      <c r="R11" s="24">
        <v>45919</v>
      </c>
      <c r="S11" s="24" t="s">
        <v>193</v>
      </c>
      <c r="T11" s="24" t="s">
        <v>77</v>
      </c>
      <c r="U11" s="24" t="s">
        <v>1764</v>
      </c>
      <c r="V11" s="24">
        <v>45909</v>
      </c>
      <c r="W11" s="24" t="s">
        <v>1764</v>
      </c>
      <c r="X11" s="24" t="s">
        <v>1764</v>
      </c>
      <c r="Y11" s="24" t="s">
        <v>1764</v>
      </c>
      <c r="Z11" s="24" t="s">
        <v>77</v>
      </c>
      <c r="AA11" s="24" t="s">
        <v>77</v>
      </c>
      <c r="AB11" s="24" t="s">
        <v>193</v>
      </c>
      <c r="AC11" s="24" t="s">
        <v>193</v>
      </c>
      <c r="AD11" s="24" t="s">
        <v>193</v>
      </c>
      <c r="AE11" s="24" t="s">
        <v>193</v>
      </c>
      <c r="AF11" s="24" t="s">
        <v>1764</v>
      </c>
      <c r="AG11" s="24">
        <v>45705</v>
      </c>
      <c r="AH11" s="24" t="s">
        <v>193</v>
      </c>
      <c r="AI11" s="24">
        <v>45936</v>
      </c>
      <c r="AJ11" s="24">
        <v>45770</v>
      </c>
      <c r="AK11" s="24"/>
      <c r="AL11" s="24"/>
      <c r="AM11" s="24"/>
      <c r="AN11" s="24"/>
      <c r="AO11" s="24"/>
      <c r="AP11" s="24"/>
      <c r="AQ11" s="24"/>
      <c r="AR11" s="24">
        <v>45801</v>
      </c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>
        <v>45777</v>
      </c>
      <c r="CG11" s="24">
        <v>45769</v>
      </c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</row>
    <row r="12" spans="1:134" ht="14.9" customHeight="1" x14ac:dyDescent="0.35">
      <c r="A12" s="44">
        <v>95020613</v>
      </c>
      <c r="B12" s="21" t="s">
        <v>3648</v>
      </c>
      <c r="C12" s="44">
        <v>95020613</v>
      </c>
      <c r="D12" s="21" t="s">
        <v>75</v>
      </c>
      <c r="E12" s="21" t="s">
        <v>75</v>
      </c>
      <c r="F12" s="21" t="s">
        <v>76</v>
      </c>
      <c r="G12" s="24">
        <v>45743</v>
      </c>
      <c r="H12" s="24">
        <v>45743</v>
      </c>
      <c r="I12" s="40" t="s">
        <v>77</v>
      </c>
      <c r="J12" s="24">
        <v>45743</v>
      </c>
      <c r="K12" s="24">
        <v>45743</v>
      </c>
      <c r="L12" s="40" t="s">
        <v>77</v>
      </c>
      <c r="M12" s="24">
        <v>45743</v>
      </c>
      <c r="N12" s="24" t="s">
        <v>1764</v>
      </c>
      <c r="O12" s="24" t="s">
        <v>193</v>
      </c>
      <c r="P12" s="24" t="s">
        <v>1764</v>
      </c>
      <c r="Q12" s="24">
        <v>45923</v>
      </c>
      <c r="R12" s="24">
        <v>45926</v>
      </c>
      <c r="S12" s="24" t="s">
        <v>193</v>
      </c>
      <c r="T12" s="24" t="s">
        <v>77</v>
      </c>
      <c r="U12" s="24" t="s">
        <v>1764</v>
      </c>
      <c r="V12" s="24" t="s">
        <v>193</v>
      </c>
      <c r="W12" s="24" t="s">
        <v>1764</v>
      </c>
      <c r="X12" s="24" t="s">
        <v>1764</v>
      </c>
      <c r="Y12" s="24" t="s">
        <v>1764</v>
      </c>
      <c r="Z12" s="24" t="s">
        <v>77</v>
      </c>
      <c r="AA12" s="24" t="s">
        <v>77</v>
      </c>
      <c r="AB12" s="24" t="s">
        <v>193</v>
      </c>
      <c r="AC12" s="24" t="s">
        <v>193</v>
      </c>
      <c r="AD12" s="24">
        <v>45751</v>
      </c>
      <c r="AE12" s="24" t="s">
        <v>193</v>
      </c>
      <c r="AF12" s="24" t="s">
        <v>1764</v>
      </c>
      <c r="AG12" s="24">
        <v>45743</v>
      </c>
      <c r="AH12" s="24">
        <v>45807</v>
      </c>
      <c r="AI12" s="24" t="s">
        <v>1764</v>
      </c>
      <c r="AJ12" s="24" t="s">
        <v>1764</v>
      </c>
      <c r="AK12" s="24"/>
      <c r="AL12" s="24"/>
      <c r="AM12" s="24"/>
      <c r="AN12" s="24"/>
      <c r="AO12" s="24"/>
      <c r="AP12" s="24"/>
      <c r="AQ12" s="24"/>
      <c r="AR12" s="24"/>
      <c r="AS12" s="24"/>
      <c r="AT12" s="24">
        <v>45792</v>
      </c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>
        <v>45749</v>
      </c>
      <c r="CA12" s="24"/>
      <c r="CB12" s="24"/>
      <c r="CC12" s="24">
        <v>45893</v>
      </c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</row>
    <row r="13" spans="1:134" ht="14.9" customHeight="1" x14ac:dyDescent="0.35">
      <c r="A13" s="44">
        <v>37614577</v>
      </c>
      <c r="B13" s="21" t="s">
        <v>82</v>
      </c>
      <c r="C13" s="44">
        <v>37614577</v>
      </c>
      <c r="D13" s="21" t="s">
        <v>75</v>
      </c>
      <c r="E13" s="21" t="s">
        <v>75</v>
      </c>
      <c r="F13" s="21" t="s">
        <v>84</v>
      </c>
      <c r="G13" s="24">
        <v>45705</v>
      </c>
      <c r="H13" s="24">
        <v>45706</v>
      </c>
      <c r="I13" s="40" t="s">
        <v>77</v>
      </c>
      <c r="J13" s="24">
        <v>45706</v>
      </c>
      <c r="K13" s="24" t="s">
        <v>1764</v>
      </c>
      <c r="L13" s="40" t="s">
        <v>77</v>
      </c>
      <c r="M13" s="24" t="s">
        <v>1764</v>
      </c>
      <c r="N13" s="24" t="s">
        <v>1764</v>
      </c>
      <c r="O13" s="24" t="s">
        <v>77</v>
      </c>
      <c r="P13" s="24" t="s">
        <v>1764</v>
      </c>
      <c r="Q13" s="24" t="s">
        <v>1764</v>
      </c>
      <c r="R13" s="24" t="s">
        <v>1764</v>
      </c>
      <c r="S13" s="24">
        <v>45765</v>
      </c>
      <c r="T13" s="24" t="s">
        <v>77</v>
      </c>
      <c r="U13" s="24">
        <v>45762</v>
      </c>
      <c r="V13" s="24">
        <v>45764</v>
      </c>
      <c r="W13" s="24" t="s">
        <v>1764</v>
      </c>
      <c r="X13" s="24" t="s">
        <v>1764</v>
      </c>
      <c r="Y13" s="24">
        <v>45764</v>
      </c>
      <c r="Z13" s="24" t="s">
        <v>77</v>
      </c>
      <c r="AA13" s="24" t="s">
        <v>77</v>
      </c>
      <c r="AB13" s="24" t="s">
        <v>1764</v>
      </c>
      <c r="AC13" s="24" t="s">
        <v>1764</v>
      </c>
      <c r="AD13" s="24">
        <v>45765</v>
      </c>
      <c r="AE13" s="24" t="s">
        <v>1764</v>
      </c>
      <c r="AF13" s="24">
        <v>45884</v>
      </c>
      <c r="AG13" s="24">
        <v>45705</v>
      </c>
      <c r="AH13" s="24">
        <v>45884</v>
      </c>
      <c r="AI13" s="24" t="s">
        <v>1764</v>
      </c>
      <c r="AJ13" s="24" t="s">
        <v>1764</v>
      </c>
      <c r="AK13" s="24"/>
      <c r="AL13" s="24"/>
      <c r="AM13" s="24"/>
      <c r="AN13" s="24"/>
      <c r="AO13" s="24"/>
      <c r="AP13" s="24">
        <v>45772</v>
      </c>
      <c r="AQ13" s="24"/>
      <c r="AR13" s="24"/>
      <c r="AS13" s="24"/>
      <c r="AT13" s="24"/>
      <c r="AU13" s="24"/>
      <c r="AV13" s="24"/>
      <c r="AW13" s="24"/>
      <c r="AX13" s="24"/>
      <c r="AY13" s="24">
        <v>45767</v>
      </c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>
        <v>45759</v>
      </c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>
        <v>45819</v>
      </c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</row>
    <row r="14" spans="1:134" ht="13" customHeight="1" x14ac:dyDescent="0.3">
      <c r="A14" s="44">
        <v>32588498</v>
      </c>
      <c r="B14" s="21" t="s">
        <v>85</v>
      </c>
      <c r="C14" s="44">
        <v>32588498</v>
      </c>
      <c r="D14" s="21" t="s">
        <v>333</v>
      </c>
      <c r="E14" s="21" t="s">
        <v>334</v>
      </c>
      <c r="F14" s="21" t="s">
        <v>86</v>
      </c>
      <c r="G14" s="24">
        <v>45743</v>
      </c>
      <c r="H14" s="24">
        <v>45865</v>
      </c>
      <c r="I14" s="115">
        <v>45923</v>
      </c>
      <c r="J14" s="24">
        <v>45743</v>
      </c>
      <c r="K14" s="24">
        <v>45743</v>
      </c>
      <c r="L14" s="40" t="s">
        <v>77</v>
      </c>
      <c r="M14" s="24">
        <v>45743</v>
      </c>
      <c r="N14" s="24" t="s">
        <v>77</v>
      </c>
      <c r="O14" s="24" t="s">
        <v>193</v>
      </c>
      <c r="P14" s="24" t="s">
        <v>1764</v>
      </c>
      <c r="Q14" s="24" t="s">
        <v>193</v>
      </c>
      <c r="R14" s="24" t="s">
        <v>193</v>
      </c>
      <c r="S14" s="24" t="s">
        <v>193</v>
      </c>
      <c r="T14" s="24">
        <v>45751</v>
      </c>
      <c r="U14" s="24" t="s">
        <v>1764</v>
      </c>
      <c r="V14" s="24">
        <v>45749</v>
      </c>
      <c r="W14" s="24" t="s">
        <v>193</v>
      </c>
      <c r="X14" s="24" t="s">
        <v>193</v>
      </c>
      <c r="Y14" s="24" t="s">
        <v>1764</v>
      </c>
      <c r="Z14" s="24" t="s">
        <v>77</v>
      </c>
      <c r="AA14" s="24" t="s">
        <v>77</v>
      </c>
      <c r="AB14" s="24">
        <v>45928</v>
      </c>
      <c r="AC14" s="24" t="s">
        <v>193</v>
      </c>
      <c r="AD14" s="24" t="s">
        <v>193</v>
      </c>
      <c r="AE14" s="24" t="s">
        <v>193</v>
      </c>
      <c r="AF14" s="24">
        <v>45920</v>
      </c>
      <c r="AG14" s="24">
        <v>45743</v>
      </c>
      <c r="AH14" s="24" t="s">
        <v>193</v>
      </c>
      <c r="AI14" s="24">
        <v>45920</v>
      </c>
      <c r="AJ14" s="24" t="s">
        <v>193</v>
      </c>
      <c r="AK14" s="24"/>
      <c r="AL14" s="24"/>
      <c r="AM14" s="24">
        <v>45748</v>
      </c>
      <c r="AN14" s="24"/>
      <c r="AO14" s="24"/>
      <c r="AP14" s="24"/>
      <c r="AQ14" s="24"/>
      <c r="AR14" s="24"/>
      <c r="AS14" s="24"/>
      <c r="AT14" s="24"/>
      <c r="AU14" s="24">
        <v>45813</v>
      </c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>
        <v>45923</v>
      </c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>
        <v>45890</v>
      </c>
      <c r="CD14" s="24"/>
      <c r="CE14" s="24"/>
      <c r="CF14" s="24">
        <v>45816</v>
      </c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</row>
    <row r="15" spans="1:134" ht="13" customHeight="1" x14ac:dyDescent="0.35">
      <c r="A15" s="44">
        <v>32239562</v>
      </c>
      <c r="B15" s="21" t="s">
        <v>87</v>
      </c>
      <c r="C15" s="44">
        <v>32239562</v>
      </c>
      <c r="D15" s="21" t="s">
        <v>75</v>
      </c>
      <c r="E15" s="21" t="s">
        <v>75</v>
      </c>
      <c r="F15" s="21" t="s">
        <v>86</v>
      </c>
      <c r="G15" s="24">
        <v>45743</v>
      </c>
      <c r="H15" s="24">
        <v>45865</v>
      </c>
      <c r="I15" s="40">
        <v>45860</v>
      </c>
      <c r="J15" s="24">
        <v>45743</v>
      </c>
      <c r="K15" s="24">
        <v>45743</v>
      </c>
      <c r="L15" s="40" t="s">
        <v>77</v>
      </c>
      <c r="M15" s="24">
        <v>45743</v>
      </c>
      <c r="N15" s="24">
        <v>45828</v>
      </c>
      <c r="O15" s="24" t="s">
        <v>193</v>
      </c>
      <c r="P15" s="24" t="s">
        <v>1764</v>
      </c>
      <c r="Q15" s="24">
        <v>45778</v>
      </c>
      <c r="R15" s="24" t="s">
        <v>193</v>
      </c>
      <c r="S15" s="24">
        <v>45803</v>
      </c>
      <c r="T15" s="24">
        <v>45857</v>
      </c>
      <c r="U15" s="24" t="s">
        <v>1764</v>
      </c>
      <c r="V15" s="24">
        <v>45776</v>
      </c>
      <c r="W15" s="24" t="s">
        <v>193</v>
      </c>
      <c r="X15" s="24" t="s">
        <v>193</v>
      </c>
      <c r="Y15" s="24" t="s">
        <v>1764</v>
      </c>
      <c r="Z15" s="24" t="s">
        <v>77</v>
      </c>
      <c r="AA15" s="24" t="s">
        <v>77</v>
      </c>
      <c r="AB15" s="24">
        <v>45928</v>
      </c>
      <c r="AC15" s="24">
        <v>45857</v>
      </c>
      <c r="AD15" s="24">
        <v>45774</v>
      </c>
      <c r="AE15" s="24" t="s">
        <v>193</v>
      </c>
      <c r="AF15" s="24">
        <v>45920</v>
      </c>
      <c r="AG15" s="24">
        <v>45743</v>
      </c>
      <c r="AH15" s="24" t="s">
        <v>193</v>
      </c>
      <c r="AI15" s="24">
        <v>45920</v>
      </c>
      <c r="AJ15" s="24" t="s">
        <v>193</v>
      </c>
      <c r="AK15" s="24"/>
      <c r="AL15" s="24"/>
      <c r="AM15" s="24">
        <v>45748</v>
      </c>
      <c r="AN15" s="24"/>
      <c r="AO15" s="24"/>
      <c r="AP15" s="24"/>
      <c r="AQ15" s="24"/>
      <c r="AR15" s="24"/>
      <c r="AS15" s="24"/>
      <c r="AT15" s="24"/>
      <c r="AU15" s="24">
        <v>45813</v>
      </c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>
        <v>45860</v>
      </c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>
        <v>45890</v>
      </c>
      <c r="CD15" s="24"/>
      <c r="CE15" s="24"/>
      <c r="CF15" s="24">
        <v>45816</v>
      </c>
      <c r="CG15" s="24"/>
      <c r="CH15" s="24"/>
      <c r="CI15" s="24"/>
      <c r="CJ15" s="24"/>
      <c r="CK15" s="24"/>
      <c r="CL15" s="24"/>
      <c r="CM15" s="24"/>
      <c r="CN15" s="24"/>
      <c r="CO15" s="24"/>
      <c r="CP15" s="24">
        <v>45860</v>
      </c>
      <c r="CQ15" s="24"/>
      <c r="CR15" s="24"/>
      <c r="CS15" s="24">
        <v>45860</v>
      </c>
    </row>
    <row r="16" spans="1:134" ht="13" customHeight="1" x14ac:dyDescent="0.35">
      <c r="A16" s="44">
        <v>33930091</v>
      </c>
      <c r="B16" s="21" t="s">
        <v>88</v>
      </c>
      <c r="C16" s="44">
        <v>33930091</v>
      </c>
      <c r="D16" s="21" t="s">
        <v>2680</v>
      </c>
      <c r="E16" s="21" t="s">
        <v>264</v>
      </c>
      <c r="F16" s="21" t="s">
        <v>179</v>
      </c>
      <c r="G16" s="24">
        <v>45743</v>
      </c>
      <c r="H16" s="24">
        <v>45743</v>
      </c>
      <c r="I16" s="40" t="s">
        <v>77</v>
      </c>
      <c r="J16" s="24">
        <v>45743</v>
      </c>
      <c r="K16" s="24">
        <v>45743</v>
      </c>
      <c r="L16" s="40" t="s">
        <v>77</v>
      </c>
      <c r="M16" s="24">
        <v>45743</v>
      </c>
      <c r="N16" s="24" t="s">
        <v>1764</v>
      </c>
      <c r="O16" s="24" t="s">
        <v>193</v>
      </c>
      <c r="P16" s="24" t="s">
        <v>1764</v>
      </c>
      <c r="Q16" s="24">
        <v>45916</v>
      </c>
      <c r="R16" s="24">
        <v>45921</v>
      </c>
      <c r="S16" s="24">
        <v>45779</v>
      </c>
      <c r="T16" s="24" t="s">
        <v>77</v>
      </c>
      <c r="U16" s="24" t="s">
        <v>1764</v>
      </c>
      <c r="V16" s="24">
        <v>45909</v>
      </c>
      <c r="W16" s="24" t="s">
        <v>1764</v>
      </c>
      <c r="X16" s="24" t="s">
        <v>1764</v>
      </c>
      <c r="Y16" s="24">
        <v>45914</v>
      </c>
      <c r="Z16" s="24" t="s">
        <v>77</v>
      </c>
      <c r="AA16" s="24">
        <v>45778</v>
      </c>
      <c r="AB16" s="24" t="s">
        <v>193</v>
      </c>
      <c r="AC16" s="24">
        <v>45931</v>
      </c>
      <c r="AD16" s="24">
        <v>45751</v>
      </c>
      <c r="AE16" s="24">
        <v>45723</v>
      </c>
      <c r="AF16" s="24">
        <v>45886</v>
      </c>
      <c r="AG16" s="24">
        <v>45743</v>
      </c>
      <c r="AH16" s="24">
        <v>45949</v>
      </c>
      <c r="AI16" s="24">
        <v>45931</v>
      </c>
      <c r="AJ16" s="24" t="s">
        <v>1764</v>
      </c>
      <c r="AK16" s="24"/>
      <c r="AL16" s="24"/>
      <c r="AM16" s="24"/>
      <c r="AN16" s="24"/>
      <c r="AO16" s="24"/>
      <c r="AP16" s="24"/>
      <c r="AQ16" s="24"/>
      <c r="AR16" s="24"/>
      <c r="AS16" s="24"/>
      <c r="AT16" s="24">
        <v>45913</v>
      </c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>
        <v>45884</v>
      </c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>
        <v>45749</v>
      </c>
      <c r="CA16" s="24">
        <v>45762</v>
      </c>
      <c r="CB16" s="24"/>
      <c r="CC16" s="24">
        <v>45894</v>
      </c>
      <c r="CD16" s="24"/>
      <c r="CE16" s="24"/>
      <c r="CF16" s="24"/>
      <c r="CG16" s="24">
        <v>45768</v>
      </c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</row>
    <row r="17" spans="1:97" ht="13.4" customHeight="1" x14ac:dyDescent="0.35">
      <c r="A17" s="44">
        <v>32474646</v>
      </c>
      <c r="B17" s="21" t="s">
        <v>89</v>
      </c>
      <c r="C17" s="44">
        <v>32474646</v>
      </c>
      <c r="D17" s="21" t="s">
        <v>75</v>
      </c>
      <c r="E17" s="21" t="s">
        <v>75</v>
      </c>
      <c r="F17" s="21" t="s">
        <v>179</v>
      </c>
      <c r="G17" s="24">
        <v>45743</v>
      </c>
      <c r="H17" s="24">
        <v>45743</v>
      </c>
      <c r="I17" s="40" t="s">
        <v>77</v>
      </c>
      <c r="J17" s="24">
        <v>45743</v>
      </c>
      <c r="K17" s="24">
        <v>45743</v>
      </c>
      <c r="L17" s="40" t="s">
        <v>77</v>
      </c>
      <c r="M17" s="24">
        <v>45743</v>
      </c>
      <c r="N17" s="24" t="s">
        <v>1764</v>
      </c>
      <c r="O17" s="24" t="s">
        <v>193</v>
      </c>
      <c r="P17" s="24" t="s">
        <v>1764</v>
      </c>
      <c r="Q17" s="24">
        <v>45923</v>
      </c>
      <c r="R17" s="24">
        <v>45926</v>
      </c>
      <c r="S17" s="24">
        <v>45779</v>
      </c>
      <c r="T17" s="24" t="s">
        <v>77</v>
      </c>
      <c r="U17" s="24" t="s">
        <v>1764</v>
      </c>
      <c r="V17" s="24">
        <v>45913</v>
      </c>
      <c r="W17" s="24" t="s">
        <v>1764</v>
      </c>
      <c r="X17" s="24" t="s">
        <v>1764</v>
      </c>
      <c r="Y17" s="24">
        <v>45914</v>
      </c>
      <c r="Z17" s="24" t="s">
        <v>77</v>
      </c>
      <c r="AA17" s="24" t="s">
        <v>77</v>
      </c>
      <c r="AB17" s="24" t="s">
        <v>193</v>
      </c>
      <c r="AC17" s="24">
        <v>45931</v>
      </c>
      <c r="AD17" s="24">
        <v>45751</v>
      </c>
      <c r="AE17" s="24">
        <v>45753</v>
      </c>
      <c r="AF17" s="24">
        <v>45886</v>
      </c>
      <c r="AG17" s="24">
        <v>45743</v>
      </c>
      <c r="AH17" s="24">
        <v>45949</v>
      </c>
      <c r="AI17" s="24">
        <v>45931</v>
      </c>
      <c r="AJ17" s="24">
        <v>45780</v>
      </c>
      <c r="AK17" s="24"/>
      <c r="AL17" s="24"/>
      <c r="AM17" s="24"/>
      <c r="AN17" s="24"/>
      <c r="AO17" s="24"/>
      <c r="AP17" s="24"/>
      <c r="AQ17" s="24"/>
      <c r="AR17" s="24"/>
      <c r="AS17" s="24"/>
      <c r="AT17" s="24">
        <v>45913</v>
      </c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>
        <v>45884</v>
      </c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>
        <v>45860</v>
      </c>
      <c r="BZ17" s="24">
        <v>45749</v>
      </c>
      <c r="CA17" s="24"/>
      <c r="CB17" s="24"/>
      <c r="CC17" s="24">
        <v>45894</v>
      </c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</row>
    <row r="18" spans="1:97" ht="13" customHeight="1" x14ac:dyDescent="0.35">
      <c r="A18" s="44">
        <v>31517903</v>
      </c>
      <c r="B18" s="21" t="s">
        <v>90</v>
      </c>
      <c r="C18" s="44">
        <v>31517903</v>
      </c>
      <c r="D18" s="21" t="s">
        <v>75</v>
      </c>
      <c r="E18" s="21" t="s">
        <v>75</v>
      </c>
      <c r="F18" s="21" t="s">
        <v>76</v>
      </c>
      <c r="G18" s="24">
        <v>45743</v>
      </c>
      <c r="H18" s="24">
        <v>45743</v>
      </c>
      <c r="I18" s="40" t="s">
        <v>77</v>
      </c>
      <c r="J18" s="24">
        <v>45743</v>
      </c>
      <c r="K18" s="24">
        <v>45743</v>
      </c>
      <c r="L18" s="40" t="s">
        <v>77</v>
      </c>
      <c r="M18" s="24">
        <v>45743</v>
      </c>
      <c r="N18" s="24" t="s">
        <v>1764</v>
      </c>
      <c r="O18" s="24" t="s">
        <v>193</v>
      </c>
      <c r="P18" s="24" t="s">
        <v>1764</v>
      </c>
      <c r="Q18" s="24">
        <v>45923</v>
      </c>
      <c r="R18" s="24">
        <v>45926</v>
      </c>
      <c r="S18" s="24">
        <v>45800</v>
      </c>
      <c r="T18" s="24" t="s">
        <v>77</v>
      </c>
      <c r="U18" s="24" t="s">
        <v>1764</v>
      </c>
      <c r="V18" s="24" t="s">
        <v>193</v>
      </c>
      <c r="W18" s="24" t="s">
        <v>1764</v>
      </c>
      <c r="X18" s="24" t="s">
        <v>1764</v>
      </c>
      <c r="Y18" s="24" t="s">
        <v>1764</v>
      </c>
      <c r="Z18" s="24" t="s">
        <v>77</v>
      </c>
      <c r="AA18" s="24" t="s">
        <v>77</v>
      </c>
      <c r="AB18" s="24" t="s">
        <v>193</v>
      </c>
      <c r="AC18" s="24" t="s">
        <v>193</v>
      </c>
      <c r="AD18" s="24">
        <v>45751</v>
      </c>
      <c r="AE18" s="24">
        <v>45723</v>
      </c>
      <c r="AF18" s="24" t="s">
        <v>1764</v>
      </c>
      <c r="AG18" s="24">
        <v>45743</v>
      </c>
      <c r="AH18" s="24">
        <v>45784</v>
      </c>
      <c r="AI18" s="24" t="s">
        <v>1764</v>
      </c>
      <c r="AJ18" s="24" t="s">
        <v>1764</v>
      </c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>
        <v>45893</v>
      </c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</row>
    <row r="19" spans="1:97" ht="13" customHeight="1" x14ac:dyDescent="0.35">
      <c r="A19" s="44">
        <v>22973077</v>
      </c>
      <c r="B19" s="21" t="s">
        <v>3649</v>
      </c>
      <c r="C19" s="44">
        <v>22973077</v>
      </c>
      <c r="D19" s="21" t="s">
        <v>75</v>
      </c>
      <c r="E19" s="21" t="s">
        <v>75</v>
      </c>
      <c r="F19" s="21" t="s">
        <v>76</v>
      </c>
      <c r="G19" s="24">
        <v>45755</v>
      </c>
      <c r="H19" s="24">
        <v>45755</v>
      </c>
      <c r="I19" s="40" t="s">
        <v>77</v>
      </c>
      <c r="J19" s="24">
        <v>45755</v>
      </c>
      <c r="K19" s="24">
        <v>45755</v>
      </c>
      <c r="L19" s="40" t="s">
        <v>77</v>
      </c>
      <c r="M19" s="24">
        <v>45755</v>
      </c>
      <c r="N19" s="24">
        <v>45872</v>
      </c>
      <c r="O19" s="24">
        <v>45941</v>
      </c>
      <c r="P19" s="24">
        <v>45880</v>
      </c>
      <c r="Q19" s="24">
        <v>45906</v>
      </c>
      <c r="R19" s="24">
        <v>45929</v>
      </c>
      <c r="S19" s="24">
        <v>45929</v>
      </c>
      <c r="T19" s="24">
        <v>45770</v>
      </c>
      <c r="U19" s="24">
        <v>45881</v>
      </c>
      <c r="V19" s="24">
        <v>45908</v>
      </c>
      <c r="W19" s="24">
        <v>45935</v>
      </c>
      <c r="X19" s="24">
        <v>45935</v>
      </c>
      <c r="Y19" s="24">
        <v>45910</v>
      </c>
      <c r="Z19" s="24" t="s">
        <v>77</v>
      </c>
      <c r="AA19" s="24" t="s">
        <v>77</v>
      </c>
      <c r="AB19" s="24">
        <v>45928</v>
      </c>
      <c r="AC19" s="24">
        <v>45926</v>
      </c>
      <c r="AD19" s="24" t="s">
        <v>193</v>
      </c>
      <c r="AE19" s="24">
        <v>45928</v>
      </c>
      <c r="AF19" s="24">
        <v>45767</v>
      </c>
      <c r="AG19" s="24">
        <v>45755</v>
      </c>
      <c r="AH19" s="24">
        <v>45931</v>
      </c>
      <c r="AI19" s="24">
        <v>45887</v>
      </c>
      <c r="AJ19" s="24">
        <v>45939</v>
      </c>
      <c r="AK19" s="24">
        <v>45940</v>
      </c>
      <c r="AL19" s="24"/>
      <c r="AM19" s="24"/>
      <c r="AN19" s="24"/>
      <c r="AO19" s="24"/>
      <c r="AP19" s="24"/>
      <c r="AQ19" s="24"/>
      <c r="AR19" s="24"/>
      <c r="AS19" s="24"/>
      <c r="AT19" s="24">
        <v>45760</v>
      </c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>
        <v>45819</v>
      </c>
      <c r="BH19" s="24"/>
      <c r="BI19" s="24"/>
      <c r="BJ19" s="24"/>
      <c r="BK19" s="24"/>
      <c r="BL19" s="24"/>
      <c r="BM19" s="24"/>
      <c r="BN19" s="24"/>
      <c r="BO19" s="24">
        <v>45888</v>
      </c>
      <c r="BP19" s="24"/>
      <c r="BQ19" s="24">
        <v>45911</v>
      </c>
      <c r="BR19" s="24"/>
      <c r="BS19" s="24"/>
      <c r="BT19" s="24"/>
      <c r="BU19" s="24">
        <v>45772</v>
      </c>
      <c r="BV19" s="24"/>
      <c r="BW19" s="24"/>
      <c r="BX19" s="24"/>
      <c r="BY19" s="24"/>
      <c r="BZ19" s="24">
        <v>45761</v>
      </c>
      <c r="CA19" s="24"/>
      <c r="CB19" s="24"/>
      <c r="CC19" s="24"/>
      <c r="CD19" s="24"/>
      <c r="CE19" s="24"/>
      <c r="CF19" s="24">
        <v>45796</v>
      </c>
      <c r="CG19" s="24"/>
      <c r="CH19" s="24"/>
      <c r="CI19" s="24">
        <v>45855</v>
      </c>
      <c r="CJ19" s="24"/>
      <c r="CK19" s="24"/>
      <c r="CL19" s="24"/>
      <c r="CM19" s="24"/>
      <c r="CN19" s="24"/>
      <c r="CO19" s="24"/>
      <c r="CP19" s="24">
        <v>45786</v>
      </c>
      <c r="CQ19" s="24"/>
      <c r="CR19" s="24"/>
      <c r="CS19" s="24">
        <v>45786</v>
      </c>
    </row>
    <row r="20" spans="1:97" ht="13" customHeight="1" x14ac:dyDescent="0.35">
      <c r="A20" s="44">
        <v>94925604</v>
      </c>
      <c r="B20" s="21" t="s">
        <v>92</v>
      </c>
      <c r="C20" s="44">
        <v>94925604</v>
      </c>
      <c r="D20" s="21" t="s">
        <v>75</v>
      </c>
      <c r="E20" s="21" t="s">
        <v>75</v>
      </c>
      <c r="F20" s="21" t="s">
        <v>76</v>
      </c>
      <c r="G20" s="24">
        <v>45755</v>
      </c>
      <c r="H20" s="24">
        <v>45755</v>
      </c>
      <c r="I20" s="40" t="s">
        <v>77</v>
      </c>
      <c r="J20" s="24">
        <v>45755</v>
      </c>
      <c r="K20" s="24">
        <v>45755</v>
      </c>
      <c r="L20" s="40" t="s">
        <v>77</v>
      </c>
      <c r="M20" s="24">
        <v>45755</v>
      </c>
      <c r="N20" s="24">
        <v>45846</v>
      </c>
      <c r="O20" s="24">
        <v>45874</v>
      </c>
      <c r="P20" s="24" t="s">
        <v>1764</v>
      </c>
      <c r="Q20" s="24">
        <v>45898</v>
      </c>
      <c r="R20" s="24">
        <v>45929</v>
      </c>
      <c r="S20" s="24">
        <v>45929</v>
      </c>
      <c r="T20" s="24">
        <v>45913</v>
      </c>
      <c r="U20" s="24">
        <v>45881</v>
      </c>
      <c r="V20" s="24">
        <v>45880</v>
      </c>
      <c r="W20" s="24">
        <v>45916</v>
      </c>
      <c r="X20" s="24">
        <v>45876</v>
      </c>
      <c r="Y20" s="24">
        <v>45910</v>
      </c>
      <c r="Z20" s="24" t="s">
        <v>77</v>
      </c>
      <c r="AA20" s="24">
        <v>45795</v>
      </c>
      <c r="AB20" s="24">
        <v>45928</v>
      </c>
      <c r="AC20" s="24">
        <v>45926</v>
      </c>
      <c r="AD20" s="24" t="s">
        <v>193</v>
      </c>
      <c r="AE20" s="24">
        <v>45928</v>
      </c>
      <c r="AF20" s="24">
        <v>45767</v>
      </c>
      <c r="AG20" s="24">
        <v>45755</v>
      </c>
      <c r="AH20" s="24">
        <v>45931</v>
      </c>
      <c r="AI20" s="24">
        <v>45887</v>
      </c>
      <c r="AJ20" s="24">
        <v>45798</v>
      </c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>
        <v>45846</v>
      </c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>
        <v>45772</v>
      </c>
      <c r="BV20" s="24">
        <v>45942</v>
      </c>
      <c r="BW20" s="24"/>
      <c r="BX20" s="24"/>
      <c r="BY20" s="24"/>
      <c r="BZ20" s="24">
        <v>45913</v>
      </c>
      <c r="CA20" s="24"/>
      <c r="CB20" s="24"/>
      <c r="CC20" s="24"/>
      <c r="CD20" s="24"/>
      <c r="CE20" s="24"/>
      <c r="CF20" s="24">
        <v>45796</v>
      </c>
      <c r="CG20" s="24">
        <v>45775</v>
      </c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</row>
    <row r="21" spans="1:97" ht="13" customHeight="1" x14ac:dyDescent="0.35">
      <c r="A21" s="44">
        <v>40003497</v>
      </c>
      <c r="B21" s="21" t="s">
        <v>93</v>
      </c>
      <c r="C21" s="44">
        <v>40003497</v>
      </c>
      <c r="D21" s="21" t="s">
        <v>2112</v>
      </c>
      <c r="E21" s="21" t="s">
        <v>264</v>
      </c>
      <c r="F21" s="21" t="s">
        <v>76</v>
      </c>
      <c r="G21" s="24">
        <v>45755</v>
      </c>
      <c r="H21" s="24">
        <v>45755</v>
      </c>
      <c r="I21" s="40" t="s">
        <v>77</v>
      </c>
      <c r="J21" s="24">
        <v>45755</v>
      </c>
      <c r="K21" s="24">
        <v>45755</v>
      </c>
      <c r="L21" s="40" t="s">
        <v>77</v>
      </c>
      <c r="M21" s="24">
        <v>45755</v>
      </c>
      <c r="N21" s="24">
        <v>45767</v>
      </c>
      <c r="O21" s="24">
        <v>45803</v>
      </c>
      <c r="P21" s="24" t="s">
        <v>1764</v>
      </c>
      <c r="Q21" s="24">
        <v>45884</v>
      </c>
      <c r="R21" s="24" t="s">
        <v>193</v>
      </c>
      <c r="S21" s="24">
        <v>45765</v>
      </c>
      <c r="T21" s="24" t="s">
        <v>77</v>
      </c>
      <c r="U21" s="24" t="s">
        <v>1764</v>
      </c>
      <c r="V21" s="24">
        <v>45909</v>
      </c>
      <c r="W21" s="24" t="s">
        <v>1764</v>
      </c>
      <c r="X21" s="24" t="s">
        <v>1764</v>
      </c>
      <c r="Y21" s="24" t="s">
        <v>1764</v>
      </c>
      <c r="Z21" s="24" t="s">
        <v>77</v>
      </c>
      <c r="AA21" s="24" t="s">
        <v>77</v>
      </c>
      <c r="AB21" s="24" t="s">
        <v>193</v>
      </c>
      <c r="AC21" s="24">
        <v>45849</v>
      </c>
      <c r="AD21" s="24" t="s">
        <v>193</v>
      </c>
      <c r="AE21" s="24" t="s">
        <v>193</v>
      </c>
      <c r="AF21" s="24" t="s">
        <v>1764</v>
      </c>
      <c r="AG21" s="24">
        <v>45755</v>
      </c>
      <c r="AH21" s="24">
        <v>45885</v>
      </c>
      <c r="AI21" s="24">
        <v>45913</v>
      </c>
      <c r="AJ21" s="24" t="s">
        <v>1764</v>
      </c>
      <c r="AK21" s="24"/>
      <c r="AL21" s="24"/>
      <c r="AM21" s="24"/>
      <c r="AN21" s="24"/>
      <c r="AO21" s="24"/>
      <c r="AP21" s="24">
        <v>45772</v>
      </c>
      <c r="AQ21" s="24"/>
      <c r="AR21" s="24">
        <v>45801</v>
      </c>
      <c r="AS21" s="24"/>
      <c r="AT21" s="24">
        <v>45913</v>
      </c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>
        <v>45777</v>
      </c>
      <c r="CG21" s="24">
        <v>45769</v>
      </c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</row>
    <row r="22" spans="1:97" ht="13" customHeight="1" x14ac:dyDescent="0.35">
      <c r="A22" s="44">
        <v>23364700</v>
      </c>
      <c r="B22" s="21" t="s">
        <v>94</v>
      </c>
      <c r="C22" s="44">
        <v>23364700</v>
      </c>
      <c r="D22" s="21" t="s">
        <v>75</v>
      </c>
      <c r="E22" s="21" t="s">
        <v>75</v>
      </c>
      <c r="F22" s="21" t="s">
        <v>76</v>
      </c>
      <c r="G22" s="24" t="s">
        <v>193</v>
      </c>
      <c r="H22" s="24">
        <v>45758</v>
      </c>
      <c r="I22" s="40">
        <v>45856</v>
      </c>
      <c r="J22" s="24" t="s">
        <v>193</v>
      </c>
      <c r="K22" s="24" t="s">
        <v>193</v>
      </c>
      <c r="L22" s="40" t="s">
        <v>77</v>
      </c>
      <c r="M22" s="24" t="s">
        <v>193</v>
      </c>
      <c r="N22" s="24">
        <v>45767</v>
      </c>
      <c r="O22" s="24">
        <v>45888</v>
      </c>
      <c r="P22" s="24" t="s">
        <v>1764</v>
      </c>
      <c r="Q22" s="24">
        <v>45898</v>
      </c>
      <c r="R22" s="24">
        <v>45781</v>
      </c>
      <c r="S22" s="24" t="s">
        <v>193</v>
      </c>
      <c r="T22" s="24" t="s">
        <v>77</v>
      </c>
      <c r="U22" s="24" t="s">
        <v>1764</v>
      </c>
      <c r="V22" s="24">
        <v>45913</v>
      </c>
      <c r="W22" s="24" t="s">
        <v>1764</v>
      </c>
      <c r="X22" s="24" t="s">
        <v>1764</v>
      </c>
      <c r="Y22" s="24">
        <v>45913</v>
      </c>
      <c r="Z22" s="24" t="s">
        <v>77</v>
      </c>
      <c r="AA22" s="24" t="s">
        <v>77</v>
      </c>
      <c r="AB22" s="24" t="s">
        <v>193</v>
      </c>
      <c r="AC22" s="24">
        <v>45857</v>
      </c>
      <c r="AD22" s="24">
        <v>45765</v>
      </c>
      <c r="AE22" s="24" t="s">
        <v>193</v>
      </c>
      <c r="AF22" s="24" t="s">
        <v>1764</v>
      </c>
      <c r="AG22" s="24" t="s">
        <v>193</v>
      </c>
      <c r="AH22" s="24">
        <v>45766</v>
      </c>
      <c r="AI22" s="24">
        <v>45936</v>
      </c>
      <c r="AJ22" s="24" t="s">
        <v>1764</v>
      </c>
      <c r="AK22" s="24"/>
      <c r="AL22" s="24"/>
      <c r="AM22" s="24"/>
      <c r="AN22" s="24"/>
      <c r="AO22" s="24"/>
      <c r="AP22" s="24"/>
      <c r="AQ22" s="24"/>
      <c r="AR22" s="24">
        <v>45801</v>
      </c>
      <c r="AS22" s="24"/>
      <c r="AT22" s="24"/>
      <c r="AU22" s="24"/>
      <c r="AV22" s="24"/>
      <c r="AW22" s="24"/>
      <c r="AX22" s="24"/>
      <c r="AY22" s="24"/>
      <c r="AZ22" s="24">
        <v>45841</v>
      </c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>
        <v>45768</v>
      </c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</row>
    <row r="23" spans="1:97" ht="13.4" customHeight="1" x14ac:dyDescent="0.35">
      <c r="A23" s="44">
        <v>37131027</v>
      </c>
      <c r="B23" s="21" t="s">
        <v>95</v>
      </c>
      <c r="C23" s="44">
        <v>37131027</v>
      </c>
      <c r="D23" s="21" t="s">
        <v>75</v>
      </c>
      <c r="E23" s="21" t="s">
        <v>75</v>
      </c>
      <c r="F23" s="21" t="s">
        <v>76</v>
      </c>
      <c r="G23" s="24">
        <v>45762</v>
      </c>
      <c r="H23" s="24">
        <v>45761</v>
      </c>
      <c r="I23" s="40">
        <v>45778</v>
      </c>
      <c r="J23" s="24">
        <v>45762</v>
      </c>
      <c r="K23" s="24">
        <v>45762</v>
      </c>
      <c r="L23" s="40" t="s">
        <v>77</v>
      </c>
      <c r="M23" s="24">
        <v>45762</v>
      </c>
      <c r="N23" s="24">
        <v>45767</v>
      </c>
      <c r="O23" s="24" t="s">
        <v>193</v>
      </c>
      <c r="P23" s="24" t="s">
        <v>1764</v>
      </c>
      <c r="Q23" s="24">
        <v>45778</v>
      </c>
      <c r="R23" s="24">
        <v>45925</v>
      </c>
      <c r="S23" s="24">
        <v>45772</v>
      </c>
      <c r="T23" s="24" t="s">
        <v>77</v>
      </c>
      <c r="U23" s="24" t="s">
        <v>1764</v>
      </c>
      <c r="V23" s="24">
        <v>45886</v>
      </c>
      <c r="W23" s="24" t="s">
        <v>1764</v>
      </c>
      <c r="X23" s="24" t="s">
        <v>1764</v>
      </c>
      <c r="Y23" s="24" t="s">
        <v>1764</v>
      </c>
      <c r="Z23" s="24" t="s">
        <v>77</v>
      </c>
      <c r="AA23" s="24" t="s">
        <v>77</v>
      </c>
      <c r="AB23" s="24">
        <v>45945</v>
      </c>
      <c r="AC23" s="24" t="s">
        <v>193</v>
      </c>
      <c r="AD23" s="24" t="s">
        <v>193</v>
      </c>
      <c r="AE23" s="24" t="s">
        <v>193</v>
      </c>
      <c r="AF23" s="24" t="s">
        <v>1764</v>
      </c>
      <c r="AG23" s="24">
        <v>45762</v>
      </c>
      <c r="AH23" s="24">
        <v>45945</v>
      </c>
      <c r="AI23" s="24">
        <v>45917</v>
      </c>
      <c r="AJ23" s="24">
        <v>45945</v>
      </c>
      <c r="AK23" s="24"/>
      <c r="AL23" s="24"/>
      <c r="AM23" s="24"/>
      <c r="AN23" s="24"/>
      <c r="AO23" s="24"/>
      <c r="AP23" s="24">
        <v>45772</v>
      </c>
      <c r="AQ23" s="24"/>
      <c r="AR23" s="24">
        <v>45800</v>
      </c>
      <c r="AS23" s="24"/>
      <c r="AT23" s="24"/>
      <c r="AU23" s="24">
        <v>45816</v>
      </c>
      <c r="AV23" s="24">
        <v>45945</v>
      </c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>
        <v>45777</v>
      </c>
      <c r="CG23" s="24">
        <v>45769</v>
      </c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</row>
    <row r="24" spans="1:97" ht="13" customHeight="1" x14ac:dyDescent="0.35">
      <c r="A24" s="44">
        <v>37213920</v>
      </c>
      <c r="B24" s="21" t="s">
        <v>3650</v>
      </c>
      <c r="C24" s="44">
        <v>37213920</v>
      </c>
      <c r="D24" s="21" t="s">
        <v>96</v>
      </c>
      <c r="E24" s="21" t="s">
        <v>83</v>
      </c>
      <c r="F24" s="21" t="s">
        <v>97</v>
      </c>
      <c r="G24" s="24">
        <v>45708</v>
      </c>
      <c r="H24" s="24" t="s">
        <v>1764</v>
      </c>
      <c r="I24" s="40" t="s">
        <v>77</v>
      </c>
      <c r="J24" s="24" t="s">
        <v>1764</v>
      </c>
      <c r="K24" s="24" t="s">
        <v>1764</v>
      </c>
      <c r="L24" s="40" t="s">
        <v>77</v>
      </c>
      <c r="M24" s="24" t="s">
        <v>1764</v>
      </c>
      <c r="N24" s="24" t="s">
        <v>1764</v>
      </c>
      <c r="O24" s="24" t="s">
        <v>77</v>
      </c>
      <c r="P24" s="24" t="s">
        <v>1764</v>
      </c>
      <c r="Q24" s="24" t="s">
        <v>1764</v>
      </c>
      <c r="R24" s="24" t="s">
        <v>1764</v>
      </c>
      <c r="S24" s="24" t="s">
        <v>193</v>
      </c>
      <c r="T24" s="24" t="s">
        <v>77</v>
      </c>
      <c r="U24" s="24" t="s">
        <v>1764</v>
      </c>
      <c r="V24" s="24" t="s">
        <v>1764</v>
      </c>
      <c r="W24" s="24" t="s">
        <v>1764</v>
      </c>
      <c r="X24" s="24" t="s">
        <v>1764</v>
      </c>
      <c r="Y24" s="24" t="s">
        <v>1764</v>
      </c>
      <c r="Z24" s="24" t="s">
        <v>77</v>
      </c>
      <c r="AA24" s="24" t="s">
        <v>77</v>
      </c>
      <c r="AB24" s="24" t="s">
        <v>193</v>
      </c>
      <c r="AC24" s="24" t="s">
        <v>193</v>
      </c>
      <c r="AD24" s="24" t="s">
        <v>193</v>
      </c>
      <c r="AE24" s="24" t="s">
        <v>193</v>
      </c>
      <c r="AF24" s="24" t="s">
        <v>193</v>
      </c>
      <c r="AG24" s="24">
        <v>45691</v>
      </c>
      <c r="AH24" s="24" t="s">
        <v>193</v>
      </c>
      <c r="AI24" s="24" t="s">
        <v>1764</v>
      </c>
      <c r="AJ24" s="24" t="s">
        <v>1764</v>
      </c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</row>
    <row r="25" spans="1:97" ht="13" customHeight="1" x14ac:dyDescent="0.35">
      <c r="A25" s="44">
        <v>39881152</v>
      </c>
      <c r="B25" s="21" t="s">
        <v>3651</v>
      </c>
      <c r="C25" s="44">
        <v>39881152</v>
      </c>
      <c r="D25" s="21" t="s">
        <v>98</v>
      </c>
      <c r="E25" s="21" t="s">
        <v>83</v>
      </c>
      <c r="F25" s="21" t="s">
        <v>99</v>
      </c>
      <c r="G25" s="24">
        <v>45747</v>
      </c>
      <c r="H25" s="24" t="s">
        <v>1764</v>
      </c>
      <c r="I25" s="40">
        <v>45947</v>
      </c>
      <c r="J25" s="24" t="s">
        <v>1764</v>
      </c>
      <c r="K25" s="24" t="s">
        <v>1764</v>
      </c>
      <c r="L25" s="40" t="s">
        <v>77</v>
      </c>
      <c r="M25" s="24" t="s">
        <v>1764</v>
      </c>
      <c r="N25" s="24" t="s">
        <v>1764</v>
      </c>
      <c r="O25" s="24" t="s">
        <v>77</v>
      </c>
      <c r="P25" s="24" t="s">
        <v>1764</v>
      </c>
      <c r="Q25" s="24" t="s">
        <v>1764</v>
      </c>
      <c r="R25" s="24" t="s">
        <v>1764</v>
      </c>
      <c r="S25" s="24" t="s">
        <v>193</v>
      </c>
      <c r="T25" s="24" t="s">
        <v>77</v>
      </c>
      <c r="U25" s="24" t="s">
        <v>1764</v>
      </c>
      <c r="V25" s="24" t="s">
        <v>1764</v>
      </c>
      <c r="W25" s="24" t="s">
        <v>1764</v>
      </c>
      <c r="X25" s="24" t="s">
        <v>1764</v>
      </c>
      <c r="Y25" s="24" t="s">
        <v>1764</v>
      </c>
      <c r="Z25" s="24">
        <v>45684</v>
      </c>
      <c r="AA25" s="24" t="s">
        <v>77</v>
      </c>
      <c r="AB25" s="24">
        <v>45928</v>
      </c>
      <c r="AC25" s="24" t="s">
        <v>193</v>
      </c>
      <c r="AD25" s="24" t="s">
        <v>193</v>
      </c>
      <c r="AE25" s="24">
        <v>45928</v>
      </c>
      <c r="AF25" s="24">
        <v>45894</v>
      </c>
      <c r="AG25" s="24" t="s">
        <v>193</v>
      </c>
      <c r="AH25" s="24">
        <v>45894</v>
      </c>
      <c r="AI25" s="24" t="s">
        <v>1764</v>
      </c>
      <c r="AJ25" s="24" t="s">
        <v>1764</v>
      </c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>
        <v>45947</v>
      </c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</row>
    <row r="26" spans="1:97" ht="13.4" customHeight="1" x14ac:dyDescent="0.35">
      <c r="A26" s="44">
        <v>38808904</v>
      </c>
      <c r="B26" s="21" t="s">
        <v>3652</v>
      </c>
      <c r="C26" s="44">
        <v>38808904</v>
      </c>
      <c r="D26" s="21" t="s">
        <v>100</v>
      </c>
      <c r="E26" s="21" t="s">
        <v>83</v>
      </c>
      <c r="F26" s="21" t="s">
        <v>101</v>
      </c>
      <c r="G26" s="24">
        <v>45709</v>
      </c>
      <c r="H26" s="24" t="s">
        <v>1764</v>
      </c>
      <c r="I26" s="40" t="s">
        <v>77</v>
      </c>
      <c r="J26" s="24" t="s">
        <v>1764</v>
      </c>
      <c r="K26" s="24" t="s">
        <v>1764</v>
      </c>
      <c r="L26" s="40" t="s">
        <v>77</v>
      </c>
      <c r="M26" s="24" t="s">
        <v>1764</v>
      </c>
      <c r="N26" s="24" t="s">
        <v>1764</v>
      </c>
      <c r="O26" s="24" t="s">
        <v>77</v>
      </c>
      <c r="P26" s="24" t="s">
        <v>1764</v>
      </c>
      <c r="Q26" s="24" t="s">
        <v>1764</v>
      </c>
      <c r="R26" s="24" t="s">
        <v>1764</v>
      </c>
      <c r="S26" s="24" t="s">
        <v>193</v>
      </c>
      <c r="T26" s="24" t="s">
        <v>77</v>
      </c>
      <c r="U26" s="24" t="s">
        <v>1764</v>
      </c>
      <c r="V26" s="24" t="s">
        <v>1764</v>
      </c>
      <c r="W26" s="24" t="s">
        <v>1764</v>
      </c>
      <c r="X26" s="24" t="s">
        <v>1764</v>
      </c>
      <c r="Y26" s="24" t="s">
        <v>1764</v>
      </c>
      <c r="Z26" s="24" t="s">
        <v>77</v>
      </c>
      <c r="AA26" s="24" t="s">
        <v>77</v>
      </c>
      <c r="AB26" s="24" t="s">
        <v>193</v>
      </c>
      <c r="AC26" s="24" t="s">
        <v>193</v>
      </c>
      <c r="AD26" s="24" t="s">
        <v>193</v>
      </c>
      <c r="AE26" s="24" t="s">
        <v>193</v>
      </c>
      <c r="AF26" s="24" t="s">
        <v>193</v>
      </c>
      <c r="AG26" s="24">
        <v>45739</v>
      </c>
      <c r="AH26" s="24" t="s">
        <v>193</v>
      </c>
      <c r="AI26" s="24" t="s">
        <v>1764</v>
      </c>
      <c r="AJ26" s="24" t="s">
        <v>1764</v>
      </c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</row>
    <row r="27" spans="1:97" ht="13" customHeight="1" x14ac:dyDescent="0.35">
      <c r="A27" s="44">
        <v>39654244</v>
      </c>
      <c r="B27" s="21" t="s">
        <v>3653</v>
      </c>
      <c r="C27" s="44">
        <v>39654244</v>
      </c>
      <c r="D27" s="21" t="s">
        <v>102</v>
      </c>
      <c r="E27" s="21" t="s">
        <v>83</v>
      </c>
      <c r="F27" s="21" t="s">
        <v>103</v>
      </c>
      <c r="G27" s="24">
        <v>45898</v>
      </c>
      <c r="H27" s="24">
        <v>45895</v>
      </c>
      <c r="I27" s="40" t="s">
        <v>77</v>
      </c>
      <c r="J27" s="24" t="s">
        <v>1764</v>
      </c>
      <c r="K27" s="24" t="s">
        <v>1764</v>
      </c>
      <c r="L27" s="40" t="s">
        <v>77</v>
      </c>
      <c r="M27" s="24" t="s">
        <v>1764</v>
      </c>
      <c r="N27" s="24" t="s">
        <v>1764</v>
      </c>
      <c r="O27" s="24" t="s">
        <v>77</v>
      </c>
      <c r="P27" s="24" t="s">
        <v>1764</v>
      </c>
      <c r="Q27" s="24" t="s">
        <v>1764</v>
      </c>
      <c r="R27" s="24" t="s">
        <v>1764</v>
      </c>
      <c r="S27" s="24" t="s">
        <v>193</v>
      </c>
      <c r="T27" s="24" t="s">
        <v>77</v>
      </c>
      <c r="U27" s="24" t="s">
        <v>1764</v>
      </c>
      <c r="V27" s="24" t="s">
        <v>1764</v>
      </c>
      <c r="W27" s="24" t="s">
        <v>1764</v>
      </c>
      <c r="X27" s="24" t="s">
        <v>1764</v>
      </c>
      <c r="Y27" s="24" t="s">
        <v>1764</v>
      </c>
      <c r="Z27" s="24" t="s">
        <v>77</v>
      </c>
      <c r="AA27" s="24" t="s">
        <v>77</v>
      </c>
      <c r="AB27" s="24" t="s">
        <v>193</v>
      </c>
      <c r="AC27" s="24" t="s">
        <v>193</v>
      </c>
      <c r="AD27" s="24" t="s">
        <v>193</v>
      </c>
      <c r="AE27" s="24" t="s">
        <v>193</v>
      </c>
      <c r="AF27" s="24" t="s">
        <v>193</v>
      </c>
      <c r="AG27" s="24">
        <v>45898</v>
      </c>
      <c r="AH27" s="24" t="s">
        <v>193</v>
      </c>
      <c r="AI27" s="24" t="s">
        <v>1764</v>
      </c>
      <c r="AJ27" s="24" t="s">
        <v>1764</v>
      </c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</row>
    <row r="28" spans="1:97" ht="13" customHeight="1" x14ac:dyDescent="0.35">
      <c r="A28" s="44">
        <v>27042928</v>
      </c>
      <c r="B28" s="21" t="s">
        <v>3654</v>
      </c>
      <c r="C28" s="44">
        <v>27042928</v>
      </c>
      <c r="D28" s="21" t="s">
        <v>104</v>
      </c>
      <c r="E28" s="21" t="s">
        <v>83</v>
      </c>
      <c r="F28" s="21" t="s">
        <v>99</v>
      </c>
      <c r="G28" s="24">
        <v>45684</v>
      </c>
      <c r="H28" s="24" t="s">
        <v>1764</v>
      </c>
      <c r="I28" s="40" t="s">
        <v>77</v>
      </c>
      <c r="J28" s="24" t="s">
        <v>1764</v>
      </c>
      <c r="K28" s="24" t="s">
        <v>1764</v>
      </c>
      <c r="L28" s="40" t="s">
        <v>77</v>
      </c>
      <c r="M28" s="24" t="s">
        <v>1764</v>
      </c>
      <c r="N28" s="24" t="s">
        <v>1764</v>
      </c>
      <c r="O28" s="24" t="s">
        <v>77</v>
      </c>
      <c r="P28" s="24" t="s">
        <v>1764</v>
      </c>
      <c r="Q28" s="24" t="s">
        <v>1764</v>
      </c>
      <c r="R28" s="24" t="s">
        <v>1764</v>
      </c>
      <c r="S28" s="24" t="s">
        <v>193</v>
      </c>
      <c r="T28" s="24" t="s">
        <v>77</v>
      </c>
      <c r="U28" s="24" t="s">
        <v>1764</v>
      </c>
      <c r="V28" s="24" t="s">
        <v>1764</v>
      </c>
      <c r="W28" s="24" t="s">
        <v>1764</v>
      </c>
      <c r="X28" s="24" t="s">
        <v>1764</v>
      </c>
      <c r="Y28" s="24" t="s">
        <v>1764</v>
      </c>
      <c r="Z28" s="24" t="s">
        <v>77</v>
      </c>
      <c r="AA28" s="24" t="s">
        <v>77</v>
      </c>
      <c r="AB28" s="24" t="s">
        <v>193</v>
      </c>
      <c r="AC28" s="24" t="s">
        <v>193</v>
      </c>
      <c r="AD28" s="24" t="s">
        <v>193</v>
      </c>
      <c r="AE28" s="24" t="s">
        <v>193</v>
      </c>
      <c r="AF28" s="24">
        <v>45882</v>
      </c>
      <c r="AG28" s="24">
        <v>45739</v>
      </c>
      <c r="AH28" s="24">
        <v>45894</v>
      </c>
      <c r="AI28" s="24" t="s">
        <v>1764</v>
      </c>
      <c r="AJ28" s="24" t="s">
        <v>1764</v>
      </c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>
        <v>45839</v>
      </c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</row>
    <row r="29" spans="1:97" ht="13" customHeight="1" x14ac:dyDescent="0.35">
      <c r="A29" s="44">
        <v>41257960</v>
      </c>
      <c r="B29" s="21" t="s">
        <v>3655</v>
      </c>
      <c r="C29" s="44">
        <v>41257960</v>
      </c>
      <c r="D29" s="21" t="s">
        <v>105</v>
      </c>
      <c r="E29" s="21" t="s">
        <v>83</v>
      </c>
      <c r="F29" s="21" t="s">
        <v>101</v>
      </c>
      <c r="G29" s="24">
        <v>45684</v>
      </c>
      <c r="H29" s="24" t="s">
        <v>1764</v>
      </c>
      <c r="I29" s="40" t="s">
        <v>77</v>
      </c>
      <c r="J29" s="24" t="s">
        <v>1764</v>
      </c>
      <c r="K29" s="24" t="s">
        <v>1764</v>
      </c>
      <c r="L29" s="40" t="s">
        <v>77</v>
      </c>
      <c r="M29" s="24" t="s">
        <v>1764</v>
      </c>
      <c r="N29" s="24" t="s">
        <v>1764</v>
      </c>
      <c r="O29" s="24" t="s">
        <v>77</v>
      </c>
      <c r="P29" s="24" t="s">
        <v>1764</v>
      </c>
      <c r="Q29" s="24" t="s">
        <v>1764</v>
      </c>
      <c r="R29" s="24" t="s">
        <v>1764</v>
      </c>
      <c r="S29" s="24" t="s">
        <v>193</v>
      </c>
      <c r="T29" s="24" t="s">
        <v>77</v>
      </c>
      <c r="U29" s="24" t="s">
        <v>1764</v>
      </c>
      <c r="V29" s="24" t="s">
        <v>1764</v>
      </c>
      <c r="W29" s="24" t="s">
        <v>1764</v>
      </c>
      <c r="X29" s="24" t="s">
        <v>1764</v>
      </c>
      <c r="Y29" s="24" t="s">
        <v>1764</v>
      </c>
      <c r="Z29" s="24" t="s">
        <v>77</v>
      </c>
      <c r="AA29" s="24" t="s">
        <v>77</v>
      </c>
      <c r="AB29" s="24" t="s">
        <v>193</v>
      </c>
      <c r="AC29" s="24" t="s">
        <v>193</v>
      </c>
      <c r="AD29" s="24" t="s">
        <v>193</v>
      </c>
      <c r="AE29" s="24" t="s">
        <v>193</v>
      </c>
      <c r="AF29" s="24">
        <v>45882</v>
      </c>
      <c r="AG29" s="24">
        <v>45739</v>
      </c>
      <c r="AH29" s="24">
        <v>45882</v>
      </c>
      <c r="AI29" s="24" t="s">
        <v>1764</v>
      </c>
      <c r="AJ29" s="24" t="s">
        <v>1764</v>
      </c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</row>
    <row r="30" spans="1:97" ht="13" customHeight="1" x14ac:dyDescent="0.35">
      <c r="A30" s="44">
        <v>95696191</v>
      </c>
      <c r="B30" s="21" t="s">
        <v>3656</v>
      </c>
      <c r="C30" s="44">
        <v>95696191</v>
      </c>
      <c r="D30" s="21" t="s">
        <v>106</v>
      </c>
      <c r="E30" s="21" t="s">
        <v>83</v>
      </c>
      <c r="F30" s="21" t="s">
        <v>3360</v>
      </c>
      <c r="G30" s="24">
        <v>45737</v>
      </c>
      <c r="H30" s="24">
        <v>45737</v>
      </c>
      <c r="I30" s="40" t="s">
        <v>77</v>
      </c>
      <c r="J30" s="24">
        <v>45737</v>
      </c>
      <c r="K30" s="24">
        <v>45737</v>
      </c>
      <c r="L30" s="40" t="s">
        <v>77</v>
      </c>
      <c r="M30" s="24" t="s">
        <v>1764</v>
      </c>
      <c r="N30" s="24" t="s">
        <v>1764</v>
      </c>
      <c r="O30" s="24" t="s">
        <v>1764</v>
      </c>
      <c r="P30" s="24" t="s">
        <v>1764</v>
      </c>
      <c r="Q30" s="24" t="s">
        <v>1764</v>
      </c>
      <c r="R30" s="24" t="s">
        <v>1764</v>
      </c>
      <c r="S30" s="24" t="s">
        <v>193</v>
      </c>
      <c r="T30" s="24" t="s">
        <v>1764</v>
      </c>
      <c r="U30" s="24">
        <v>45769</v>
      </c>
      <c r="V30" s="24" t="s">
        <v>1764</v>
      </c>
      <c r="W30" s="24" t="s">
        <v>1764</v>
      </c>
      <c r="X30" s="24" t="s">
        <v>1764</v>
      </c>
      <c r="Y30" s="24" t="s">
        <v>1764</v>
      </c>
      <c r="Z30" s="24" t="s">
        <v>77</v>
      </c>
      <c r="AA30" s="24" t="s">
        <v>77</v>
      </c>
      <c r="AB30" s="24">
        <v>45945</v>
      </c>
      <c r="AC30" s="24" t="s">
        <v>193</v>
      </c>
      <c r="AD30" s="24" t="s">
        <v>193</v>
      </c>
      <c r="AE30" s="24" t="s">
        <v>193</v>
      </c>
      <c r="AF30" s="24" t="s">
        <v>193</v>
      </c>
      <c r="AG30" s="24">
        <v>45737</v>
      </c>
      <c r="AH30" s="24">
        <v>45886</v>
      </c>
      <c r="AI30" s="24" t="s">
        <v>1764</v>
      </c>
      <c r="AJ30" s="24" t="s">
        <v>1764</v>
      </c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</row>
    <row r="31" spans="1:97" ht="13" customHeight="1" x14ac:dyDescent="0.35">
      <c r="A31" s="44">
        <v>28498566</v>
      </c>
      <c r="B31" s="21" t="s">
        <v>3657</v>
      </c>
      <c r="C31" s="44">
        <v>28498566</v>
      </c>
      <c r="D31" s="21" t="s">
        <v>96</v>
      </c>
      <c r="E31" s="21" t="s">
        <v>83</v>
      </c>
      <c r="F31" s="21" t="s">
        <v>97</v>
      </c>
      <c r="G31" s="24">
        <v>45708</v>
      </c>
      <c r="H31" s="24" t="s">
        <v>1764</v>
      </c>
      <c r="I31" s="40" t="s">
        <v>77</v>
      </c>
      <c r="J31" s="24" t="s">
        <v>1764</v>
      </c>
      <c r="K31" s="24" t="s">
        <v>1764</v>
      </c>
      <c r="L31" s="40" t="s">
        <v>77</v>
      </c>
      <c r="M31" s="24" t="s">
        <v>1764</v>
      </c>
      <c r="N31" s="24" t="s">
        <v>1764</v>
      </c>
      <c r="O31" s="24" t="s">
        <v>77</v>
      </c>
      <c r="P31" s="24" t="s">
        <v>1764</v>
      </c>
      <c r="Q31" s="24" t="s">
        <v>1764</v>
      </c>
      <c r="R31" s="24" t="s">
        <v>1764</v>
      </c>
      <c r="S31" s="24" t="s">
        <v>193</v>
      </c>
      <c r="T31" s="24" t="s">
        <v>77</v>
      </c>
      <c r="U31" s="24" t="s">
        <v>1764</v>
      </c>
      <c r="V31" s="24" t="s">
        <v>1764</v>
      </c>
      <c r="W31" s="24" t="s">
        <v>1764</v>
      </c>
      <c r="X31" s="24" t="s">
        <v>1764</v>
      </c>
      <c r="Y31" s="24" t="s">
        <v>1764</v>
      </c>
      <c r="Z31" s="24" t="s">
        <v>77</v>
      </c>
      <c r="AA31" s="24" t="s">
        <v>77</v>
      </c>
      <c r="AB31" s="24" t="s">
        <v>193</v>
      </c>
      <c r="AC31" s="24" t="s">
        <v>193</v>
      </c>
      <c r="AD31" s="24" t="s">
        <v>193</v>
      </c>
      <c r="AE31" s="24" t="s">
        <v>193</v>
      </c>
      <c r="AF31" s="24" t="s">
        <v>193</v>
      </c>
      <c r="AG31" s="24">
        <v>45739</v>
      </c>
      <c r="AH31" s="24" t="s">
        <v>193</v>
      </c>
      <c r="AI31" s="24" t="s">
        <v>1764</v>
      </c>
      <c r="AJ31" s="24" t="s">
        <v>1764</v>
      </c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</row>
    <row r="32" spans="1:97" ht="13" customHeight="1" x14ac:dyDescent="0.35">
      <c r="A32" s="44">
        <v>39521505</v>
      </c>
      <c r="B32" s="21" t="s">
        <v>3658</v>
      </c>
      <c r="C32" s="44">
        <v>39521505</v>
      </c>
      <c r="D32" s="21" t="s">
        <v>96</v>
      </c>
      <c r="E32" s="21" t="s">
        <v>83</v>
      </c>
      <c r="F32" s="21" t="s">
        <v>97</v>
      </c>
      <c r="G32" s="24" t="s">
        <v>193</v>
      </c>
      <c r="H32" s="24" t="s">
        <v>1764</v>
      </c>
      <c r="I32" s="40" t="s">
        <v>77</v>
      </c>
      <c r="J32" s="24" t="s">
        <v>1764</v>
      </c>
      <c r="K32" s="24" t="s">
        <v>1764</v>
      </c>
      <c r="L32" s="40" t="s">
        <v>77</v>
      </c>
      <c r="M32" s="24" t="s">
        <v>1764</v>
      </c>
      <c r="N32" s="24" t="s">
        <v>1764</v>
      </c>
      <c r="O32" s="24" t="s">
        <v>77</v>
      </c>
      <c r="P32" s="24" t="s">
        <v>1764</v>
      </c>
      <c r="Q32" s="24" t="s">
        <v>1764</v>
      </c>
      <c r="R32" s="24" t="s">
        <v>1764</v>
      </c>
      <c r="S32" s="24" t="s">
        <v>193</v>
      </c>
      <c r="T32" s="24" t="s">
        <v>77</v>
      </c>
      <c r="U32" s="24" t="s">
        <v>1764</v>
      </c>
      <c r="V32" s="24" t="s">
        <v>1764</v>
      </c>
      <c r="W32" s="24" t="s">
        <v>1764</v>
      </c>
      <c r="X32" s="24" t="s">
        <v>1764</v>
      </c>
      <c r="Y32" s="24" t="s">
        <v>1764</v>
      </c>
      <c r="Z32" s="24" t="s">
        <v>77</v>
      </c>
      <c r="AA32" s="24" t="s">
        <v>77</v>
      </c>
      <c r="AB32" s="24" t="s">
        <v>193</v>
      </c>
      <c r="AC32" s="24" t="s">
        <v>193</v>
      </c>
      <c r="AD32" s="24" t="s">
        <v>193</v>
      </c>
      <c r="AE32" s="24" t="s">
        <v>193</v>
      </c>
      <c r="AF32" s="24" t="s">
        <v>193</v>
      </c>
      <c r="AG32" s="24" t="s">
        <v>193</v>
      </c>
      <c r="AH32" s="24" t="s">
        <v>193</v>
      </c>
      <c r="AI32" s="24" t="s">
        <v>1764</v>
      </c>
      <c r="AJ32" s="24" t="s">
        <v>1764</v>
      </c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</row>
    <row r="33" spans="1:97" ht="13" customHeight="1" x14ac:dyDescent="0.35">
      <c r="A33" s="44">
        <v>20046272</v>
      </c>
      <c r="B33" s="21" t="s">
        <v>108</v>
      </c>
      <c r="C33" s="44">
        <v>20046272</v>
      </c>
      <c r="D33" s="21" t="s">
        <v>109</v>
      </c>
      <c r="E33" s="21" t="s">
        <v>83</v>
      </c>
      <c r="F33" s="21" t="s">
        <v>165</v>
      </c>
      <c r="G33" s="24">
        <v>45750</v>
      </c>
      <c r="H33" s="24" t="s">
        <v>1764</v>
      </c>
      <c r="I33" s="40">
        <v>45936</v>
      </c>
      <c r="J33" s="24">
        <v>45750</v>
      </c>
      <c r="K33" s="24">
        <v>45750</v>
      </c>
      <c r="L33" s="40" t="s">
        <v>77</v>
      </c>
      <c r="M33" s="24">
        <v>45750</v>
      </c>
      <c r="N33" s="24" t="s">
        <v>1764</v>
      </c>
      <c r="O33" s="24" t="s">
        <v>77</v>
      </c>
      <c r="P33" s="24">
        <v>45846</v>
      </c>
      <c r="Q33" s="24" t="s">
        <v>1764</v>
      </c>
      <c r="R33" s="24" t="s">
        <v>1764</v>
      </c>
      <c r="S33" s="24">
        <v>45771</v>
      </c>
      <c r="T33" s="24">
        <v>45876</v>
      </c>
      <c r="U33" s="24" t="s">
        <v>1764</v>
      </c>
      <c r="V33" s="24" t="s">
        <v>1764</v>
      </c>
      <c r="W33" s="24" t="s">
        <v>1764</v>
      </c>
      <c r="X33" s="24" t="s">
        <v>1764</v>
      </c>
      <c r="Y33" s="24" t="s">
        <v>1764</v>
      </c>
      <c r="Z33" s="24">
        <v>45751</v>
      </c>
      <c r="AA33" s="24" t="s">
        <v>77</v>
      </c>
      <c r="AB33" s="24" t="s">
        <v>193</v>
      </c>
      <c r="AC33" s="24" t="s">
        <v>193</v>
      </c>
      <c r="AD33" s="24" t="s">
        <v>193</v>
      </c>
      <c r="AE33" s="24">
        <v>45828</v>
      </c>
      <c r="AF33" s="24">
        <v>45882</v>
      </c>
      <c r="AG33" s="24">
        <v>45750</v>
      </c>
      <c r="AH33" s="24">
        <v>45882</v>
      </c>
      <c r="AI33" s="24">
        <v>45870</v>
      </c>
      <c r="AJ33" s="24">
        <v>45870</v>
      </c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>
        <v>45844</v>
      </c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>
        <v>45899</v>
      </c>
      <c r="CC33" s="24"/>
      <c r="CD33" s="24"/>
      <c r="CE33" s="24">
        <v>45796</v>
      </c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</row>
    <row r="34" spans="1:97" ht="13" customHeight="1" x14ac:dyDescent="0.35">
      <c r="A34" s="44">
        <v>41738711</v>
      </c>
      <c r="B34" s="21" t="s">
        <v>111</v>
      </c>
      <c r="C34" s="44">
        <v>41738711</v>
      </c>
      <c r="D34" s="21" t="s">
        <v>112</v>
      </c>
      <c r="E34" s="21" t="s">
        <v>83</v>
      </c>
      <c r="F34" s="21" t="s">
        <v>113</v>
      </c>
      <c r="G34" s="24">
        <v>45750</v>
      </c>
      <c r="H34" s="24" t="s">
        <v>1764</v>
      </c>
      <c r="I34" s="40" t="s">
        <v>77</v>
      </c>
      <c r="J34" s="24" t="s">
        <v>1764</v>
      </c>
      <c r="K34" s="24" t="s">
        <v>1764</v>
      </c>
      <c r="L34" s="40" t="s">
        <v>77</v>
      </c>
      <c r="M34" s="24" t="s">
        <v>1764</v>
      </c>
      <c r="N34" s="24" t="s">
        <v>1764</v>
      </c>
      <c r="O34" s="24" t="s">
        <v>77</v>
      </c>
      <c r="P34" s="24" t="s">
        <v>1764</v>
      </c>
      <c r="Q34" s="24" t="s">
        <v>1764</v>
      </c>
      <c r="R34" s="24" t="s">
        <v>1764</v>
      </c>
      <c r="S34" s="24" t="s">
        <v>193</v>
      </c>
      <c r="T34" s="24" t="s">
        <v>77</v>
      </c>
      <c r="U34" s="24" t="s">
        <v>1764</v>
      </c>
      <c r="V34" s="24" t="s">
        <v>1764</v>
      </c>
      <c r="W34" s="24" t="s">
        <v>1764</v>
      </c>
      <c r="X34" s="24" t="s">
        <v>1764</v>
      </c>
      <c r="Y34" s="24" t="s">
        <v>1764</v>
      </c>
      <c r="Z34" s="24" t="s">
        <v>77</v>
      </c>
      <c r="AA34" s="24" t="s">
        <v>77</v>
      </c>
      <c r="AB34" s="24" t="s">
        <v>193</v>
      </c>
      <c r="AC34" s="24" t="s">
        <v>193</v>
      </c>
      <c r="AD34" s="24" t="s">
        <v>193</v>
      </c>
      <c r="AE34" s="24">
        <v>45940</v>
      </c>
      <c r="AF34" s="24" t="s">
        <v>193</v>
      </c>
      <c r="AG34" s="24" t="s">
        <v>193</v>
      </c>
      <c r="AH34" s="24" t="s">
        <v>193</v>
      </c>
      <c r="AI34" s="24" t="s">
        <v>1764</v>
      </c>
      <c r="AJ34" s="24" t="s">
        <v>1764</v>
      </c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</row>
    <row r="35" spans="1:97" ht="13.4" customHeight="1" x14ac:dyDescent="0.35">
      <c r="A35" s="44">
        <v>38907025</v>
      </c>
      <c r="B35" s="21" t="s">
        <v>114</v>
      </c>
      <c r="C35" s="44">
        <v>38907025</v>
      </c>
      <c r="D35" s="21" t="s">
        <v>105</v>
      </c>
      <c r="E35" s="21" t="s">
        <v>83</v>
      </c>
      <c r="F35" s="21" t="s">
        <v>101</v>
      </c>
      <c r="G35" s="24">
        <v>45791</v>
      </c>
      <c r="H35" s="24" t="s">
        <v>1764</v>
      </c>
      <c r="I35" s="40" t="s">
        <v>77</v>
      </c>
      <c r="J35" s="24" t="s">
        <v>1764</v>
      </c>
      <c r="K35" s="24" t="s">
        <v>1764</v>
      </c>
      <c r="L35" s="40" t="s">
        <v>77</v>
      </c>
      <c r="M35" s="24" t="s">
        <v>1764</v>
      </c>
      <c r="N35" s="24" t="s">
        <v>1764</v>
      </c>
      <c r="O35" s="24" t="s">
        <v>77</v>
      </c>
      <c r="P35" s="24" t="s">
        <v>1764</v>
      </c>
      <c r="Q35" s="24" t="s">
        <v>1764</v>
      </c>
      <c r="R35" s="24" t="s">
        <v>1764</v>
      </c>
      <c r="S35" s="24" t="s">
        <v>193</v>
      </c>
      <c r="T35" s="24" t="s">
        <v>77</v>
      </c>
      <c r="U35" s="24" t="s">
        <v>1764</v>
      </c>
      <c r="V35" s="24" t="s">
        <v>1764</v>
      </c>
      <c r="W35" s="24" t="s">
        <v>1764</v>
      </c>
      <c r="X35" s="24" t="s">
        <v>1764</v>
      </c>
      <c r="Y35" s="24" t="s">
        <v>1764</v>
      </c>
      <c r="Z35" s="24" t="s">
        <v>77</v>
      </c>
      <c r="AA35" s="24" t="s">
        <v>77</v>
      </c>
      <c r="AB35" s="24" t="s">
        <v>193</v>
      </c>
      <c r="AC35" s="24" t="s">
        <v>193</v>
      </c>
      <c r="AD35" s="24" t="s">
        <v>193</v>
      </c>
      <c r="AE35" s="24" t="s">
        <v>193</v>
      </c>
      <c r="AF35" s="24" t="s">
        <v>193</v>
      </c>
      <c r="AG35" s="24">
        <v>45791</v>
      </c>
      <c r="AH35" s="24" t="s">
        <v>193</v>
      </c>
      <c r="AI35" s="24" t="s">
        <v>1764</v>
      </c>
      <c r="AJ35" s="24" t="s">
        <v>1764</v>
      </c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</row>
    <row r="36" spans="1:97" ht="13" customHeight="1" x14ac:dyDescent="0.35">
      <c r="A36" s="44">
        <v>19107929</v>
      </c>
      <c r="B36" s="21" t="s">
        <v>115</v>
      </c>
      <c r="C36" s="44">
        <v>19107929</v>
      </c>
      <c r="D36" s="21" t="s">
        <v>105</v>
      </c>
      <c r="E36" s="21" t="s">
        <v>83</v>
      </c>
      <c r="F36" s="21" t="s">
        <v>101</v>
      </c>
      <c r="G36" s="24">
        <v>45791</v>
      </c>
      <c r="H36" s="24" t="s">
        <v>1764</v>
      </c>
      <c r="I36" s="40" t="s">
        <v>77</v>
      </c>
      <c r="J36" s="24" t="s">
        <v>1764</v>
      </c>
      <c r="K36" s="24" t="s">
        <v>1764</v>
      </c>
      <c r="L36" s="40" t="s">
        <v>77</v>
      </c>
      <c r="M36" s="24">
        <v>45791</v>
      </c>
      <c r="N36" s="24" t="s">
        <v>1764</v>
      </c>
      <c r="O36" s="24" t="s">
        <v>77</v>
      </c>
      <c r="P36" s="24" t="s">
        <v>1764</v>
      </c>
      <c r="Q36" s="24" t="s">
        <v>1764</v>
      </c>
      <c r="R36" s="24" t="s">
        <v>1764</v>
      </c>
      <c r="S36" s="24" t="s">
        <v>193</v>
      </c>
      <c r="T36" s="24" t="s">
        <v>77</v>
      </c>
      <c r="U36" s="24" t="s">
        <v>1764</v>
      </c>
      <c r="V36" s="24" t="s">
        <v>1764</v>
      </c>
      <c r="W36" s="24" t="s">
        <v>1764</v>
      </c>
      <c r="X36" s="24" t="s">
        <v>1764</v>
      </c>
      <c r="Y36" s="24" t="s">
        <v>1764</v>
      </c>
      <c r="Z36" s="24">
        <v>45908</v>
      </c>
      <c r="AA36" s="24" t="s">
        <v>77</v>
      </c>
      <c r="AB36" s="24" t="s">
        <v>193</v>
      </c>
      <c r="AC36" s="24" t="s">
        <v>193</v>
      </c>
      <c r="AD36" s="24" t="s">
        <v>193</v>
      </c>
      <c r="AE36" s="24">
        <v>45892</v>
      </c>
      <c r="AF36" s="24">
        <v>45882</v>
      </c>
      <c r="AG36" s="24">
        <v>45791</v>
      </c>
      <c r="AH36" s="24">
        <v>45882</v>
      </c>
      <c r="AI36" s="24" t="s">
        <v>1764</v>
      </c>
      <c r="AJ36" s="24" t="s">
        <v>1764</v>
      </c>
      <c r="AK36" s="24"/>
      <c r="AL36" s="24"/>
      <c r="AM36" s="24"/>
      <c r="AN36" s="24"/>
      <c r="AO36" s="24"/>
      <c r="AP36" s="24"/>
      <c r="AQ36" s="24"/>
      <c r="AR36" s="24">
        <v>45800</v>
      </c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</row>
    <row r="37" spans="1:97" ht="13" customHeight="1" x14ac:dyDescent="0.35">
      <c r="A37" s="44">
        <v>41028817</v>
      </c>
      <c r="B37" s="21" t="s">
        <v>116</v>
      </c>
      <c r="C37" s="44">
        <v>41028817</v>
      </c>
      <c r="D37" s="21" t="s">
        <v>117</v>
      </c>
      <c r="E37" s="21" t="s">
        <v>83</v>
      </c>
      <c r="F37" s="21" t="s">
        <v>110</v>
      </c>
      <c r="G37" s="24">
        <v>45748</v>
      </c>
      <c r="H37" s="24">
        <v>45748</v>
      </c>
      <c r="I37" s="40" t="s">
        <v>77</v>
      </c>
      <c r="J37" s="24">
        <v>45748</v>
      </c>
      <c r="K37" s="24">
        <v>45748</v>
      </c>
      <c r="L37" s="40" t="s">
        <v>77</v>
      </c>
      <c r="M37" s="24">
        <v>45748</v>
      </c>
      <c r="N37" s="24" t="s">
        <v>1764</v>
      </c>
      <c r="O37" s="24" t="s">
        <v>77</v>
      </c>
      <c r="P37" s="24">
        <v>45860</v>
      </c>
      <c r="Q37" s="24" t="s">
        <v>1764</v>
      </c>
      <c r="R37" s="24" t="s">
        <v>1764</v>
      </c>
      <c r="S37" s="24" t="s">
        <v>193</v>
      </c>
      <c r="T37" s="24" t="s">
        <v>77</v>
      </c>
      <c r="U37" s="24" t="s">
        <v>1764</v>
      </c>
      <c r="V37" s="24" t="s">
        <v>1764</v>
      </c>
      <c r="W37" s="24" t="s">
        <v>1764</v>
      </c>
      <c r="X37" s="24" t="s">
        <v>1764</v>
      </c>
      <c r="Y37" s="24" t="s">
        <v>1764</v>
      </c>
      <c r="Z37" s="24" t="s">
        <v>77</v>
      </c>
      <c r="AA37" s="24" t="s">
        <v>77</v>
      </c>
      <c r="AB37" s="24">
        <v>45928</v>
      </c>
      <c r="AC37" s="24" t="s">
        <v>193</v>
      </c>
      <c r="AD37" s="24" t="s">
        <v>193</v>
      </c>
      <c r="AE37" s="24" t="s">
        <v>193</v>
      </c>
      <c r="AF37" s="24" t="s">
        <v>193</v>
      </c>
      <c r="AG37" s="24">
        <v>45748</v>
      </c>
      <c r="AH37" s="24" t="s">
        <v>193</v>
      </c>
      <c r="AI37" s="24" t="s">
        <v>1764</v>
      </c>
      <c r="AJ37" s="24" t="s">
        <v>1764</v>
      </c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>
        <v>45859</v>
      </c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>
        <v>45816</v>
      </c>
      <c r="CG37" s="24"/>
      <c r="CH37" s="24"/>
      <c r="CI37" s="24">
        <v>45860</v>
      </c>
      <c r="CJ37" s="24"/>
      <c r="CK37" s="24"/>
      <c r="CL37" s="24"/>
      <c r="CM37" s="24"/>
      <c r="CN37" s="24"/>
      <c r="CO37" s="24"/>
      <c r="CP37" s="24"/>
      <c r="CQ37" s="24"/>
      <c r="CR37" s="24"/>
      <c r="CS37" s="24"/>
    </row>
    <row r="38" spans="1:97" ht="13.4" customHeight="1" x14ac:dyDescent="0.35">
      <c r="A38" s="44">
        <v>42587078</v>
      </c>
      <c r="B38" s="21" t="s">
        <v>118</v>
      </c>
      <c r="C38" s="44">
        <v>42587078</v>
      </c>
      <c r="D38" s="21" t="s">
        <v>105</v>
      </c>
      <c r="E38" s="21" t="s">
        <v>83</v>
      </c>
      <c r="F38" s="21" t="s">
        <v>101</v>
      </c>
      <c r="G38" s="24">
        <v>45793</v>
      </c>
      <c r="H38" s="24" t="s">
        <v>1764</v>
      </c>
      <c r="I38" s="40" t="s">
        <v>77</v>
      </c>
      <c r="J38" s="24" t="s">
        <v>1764</v>
      </c>
      <c r="K38" s="24" t="s">
        <v>1764</v>
      </c>
      <c r="L38" s="40" t="s">
        <v>77</v>
      </c>
      <c r="M38" s="24" t="s">
        <v>1764</v>
      </c>
      <c r="N38" s="24" t="s">
        <v>1764</v>
      </c>
      <c r="O38" s="24" t="s">
        <v>77</v>
      </c>
      <c r="P38" s="24" t="s">
        <v>1764</v>
      </c>
      <c r="Q38" s="24" t="s">
        <v>1764</v>
      </c>
      <c r="R38" s="24" t="s">
        <v>1764</v>
      </c>
      <c r="S38" s="24" t="s">
        <v>193</v>
      </c>
      <c r="T38" s="24" t="s">
        <v>77</v>
      </c>
      <c r="U38" s="24" t="s">
        <v>1764</v>
      </c>
      <c r="V38" s="24" t="s">
        <v>1764</v>
      </c>
      <c r="W38" s="24" t="s">
        <v>1764</v>
      </c>
      <c r="X38" s="24" t="s">
        <v>1764</v>
      </c>
      <c r="Y38" s="24" t="s">
        <v>1764</v>
      </c>
      <c r="Z38" s="24" t="s">
        <v>77</v>
      </c>
      <c r="AA38" s="24" t="s">
        <v>77</v>
      </c>
      <c r="AB38" s="24" t="s">
        <v>193</v>
      </c>
      <c r="AC38" s="24" t="s">
        <v>193</v>
      </c>
      <c r="AD38" s="24" t="s">
        <v>193</v>
      </c>
      <c r="AE38" s="24" t="s">
        <v>193</v>
      </c>
      <c r="AF38" s="24">
        <v>45882</v>
      </c>
      <c r="AG38" s="24">
        <v>45793</v>
      </c>
      <c r="AH38" s="24">
        <v>45882</v>
      </c>
      <c r="AI38" s="24" t="s">
        <v>1764</v>
      </c>
      <c r="AJ38" s="24" t="s">
        <v>1764</v>
      </c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>
        <v>45813</v>
      </c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</row>
    <row r="39" spans="1:97" ht="13" customHeight="1" x14ac:dyDescent="0.35">
      <c r="A39" s="49">
        <v>96451395</v>
      </c>
      <c r="B39" s="21" t="s">
        <v>119</v>
      </c>
      <c r="C39" s="49">
        <v>96451395</v>
      </c>
      <c r="D39" s="21" t="s">
        <v>120</v>
      </c>
      <c r="E39" s="21" t="s">
        <v>83</v>
      </c>
      <c r="F39" s="21" t="s">
        <v>121</v>
      </c>
      <c r="G39" s="24">
        <v>45749</v>
      </c>
      <c r="H39" s="24" t="s">
        <v>1764</v>
      </c>
      <c r="I39" s="40" t="s">
        <v>77</v>
      </c>
      <c r="J39" s="24" t="s">
        <v>1764</v>
      </c>
      <c r="K39" s="24" t="s">
        <v>1764</v>
      </c>
      <c r="L39" s="40" t="s">
        <v>77</v>
      </c>
      <c r="M39" s="24" t="s">
        <v>1764</v>
      </c>
      <c r="N39" s="24" t="s">
        <v>1764</v>
      </c>
      <c r="O39" s="24" t="s">
        <v>77</v>
      </c>
      <c r="P39" s="24" t="s">
        <v>1764</v>
      </c>
      <c r="Q39" s="24" t="s">
        <v>1764</v>
      </c>
      <c r="R39" s="24" t="s">
        <v>1764</v>
      </c>
      <c r="S39" s="24" t="s">
        <v>193</v>
      </c>
      <c r="T39" s="24" t="s">
        <v>77</v>
      </c>
      <c r="U39" s="24" t="s">
        <v>1764</v>
      </c>
      <c r="V39" s="24" t="s">
        <v>1764</v>
      </c>
      <c r="W39" s="24" t="s">
        <v>1764</v>
      </c>
      <c r="X39" s="24" t="s">
        <v>1764</v>
      </c>
      <c r="Y39" s="24" t="s">
        <v>1764</v>
      </c>
      <c r="Z39" s="24" t="s">
        <v>77</v>
      </c>
      <c r="AA39" s="24" t="s">
        <v>77</v>
      </c>
      <c r="AB39" s="24" t="s">
        <v>193</v>
      </c>
      <c r="AC39" s="24" t="s">
        <v>193</v>
      </c>
      <c r="AD39" s="24" t="s">
        <v>193</v>
      </c>
      <c r="AE39" s="24" t="s">
        <v>193</v>
      </c>
      <c r="AF39" s="24">
        <v>45894</v>
      </c>
      <c r="AG39" s="24">
        <v>45749</v>
      </c>
      <c r="AH39" s="24">
        <v>45894</v>
      </c>
      <c r="AI39" s="24" t="s">
        <v>1764</v>
      </c>
      <c r="AJ39" s="24" t="s">
        <v>1764</v>
      </c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</row>
    <row r="40" spans="1:97" ht="13" customHeight="1" x14ac:dyDescent="0.35">
      <c r="A40" s="44">
        <v>37824475</v>
      </c>
      <c r="B40" s="21" t="s">
        <v>122</v>
      </c>
      <c r="C40" s="44">
        <v>37824475</v>
      </c>
      <c r="D40" s="21" t="s">
        <v>120</v>
      </c>
      <c r="E40" s="21" t="s">
        <v>83</v>
      </c>
      <c r="F40" s="21" t="s">
        <v>121</v>
      </c>
      <c r="G40" s="24">
        <v>45692</v>
      </c>
      <c r="H40" s="24" t="s">
        <v>1764</v>
      </c>
      <c r="I40" s="40" t="s">
        <v>77</v>
      </c>
      <c r="J40" s="24" t="s">
        <v>1764</v>
      </c>
      <c r="K40" s="24" t="s">
        <v>1764</v>
      </c>
      <c r="L40" s="40" t="s">
        <v>77</v>
      </c>
      <c r="M40" s="24" t="s">
        <v>1764</v>
      </c>
      <c r="N40" s="24" t="s">
        <v>1764</v>
      </c>
      <c r="O40" s="24" t="s">
        <v>77</v>
      </c>
      <c r="P40" s="24" t="s">
        <v>1764</v>
      </c>
      <c r="Q40" s="24" t="s">
        <v>1764</v>
      </c>
      <c r="R40" s="24" t="s">
        <v>1764</v>
      </c>
      <c r="S40" s="24" t="s">
        <v>193</v>
      </c>
      <c r="T40" s="24" t="s">
        <v>77</v>
      </c>
      <c r="U40" s="24" t="s">
        <v>1764</v>
      </c>
      <c r="V40" s="24" t="s">
        <v>1764</v>
      </c>
      <c r="W40" s="24" t="s">
        <v>1764</v>
      </c>
      <c r="X40" s="24" t="s">
        <v>1764</v>
      </c>
      <c r="Y40" s="24" t="s">
        <v>1764</v>
      </c>
      <c r="Z40" s="24" t="s">
        <v>77</v>
      </c>
      <c r="AA40" s="24" t="s">
        <v>77</v>
      </c>
      <c r="AB40" s="24" t="s">
        <v>193</v>
      </c>
      <c r="AC40" s="24" t="s">
        <v>193</v>
      </c>
      <c r="AD40" s="24" t="s">
        <v>193</v>
      </c>
      <c r="AE40" s="24">
        <v>45892</v>
      </c>
      <c r="AF40" s="24" t="s">
        <v>193</v>
      </c>
      <c r="AG40" s="24">
        <v>45749</v>
      </c>
      <c r="AH40" s="24">
        <v>45797</v>
      </c>
      <c r="AI40" s="24" t="s">
        <v>1764</v>
      </c>
      <c r="AJ40" s="24" t="s">
        <v>1764</v>
      </c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</row>
    <row r="41" spans="1:97" ht="13" customHeight="1" x14ac:dyDescent="0.35">
      <c r="A41" s="44">
        <v>46257249</v>
      </c>
      <c r="B41" s="21" t="s">
        <v>123</v>
      </c>
      <c r="C41" s="44">
        <v>46257249</v>
      </c>
      <c r="D41" s="21" t="s">
        <v>124</v>
      </c>
      <c r="E41" s="21" t="s">
        <v>124</v>
      </c>
      <c r="F41" s="21" t="s">
        <v>125</v>
      </c>
      <c r="G41" s="24">
        <v>45761</v>
      </c>
      <c r="H41" s="24">
        <v>45761</v>
      </c>
      <c r="I41" s="40" t="s">
        <v>77</v>
      </c>
      <c r="J41" s="24">
        <v>45762</v>
      </c>
      <c r="K41" s="24">
        <v>45762</v>
      </c>
      <c r="L41" s="40" t="s">
        <v>77</v>
      </c>
      <c r="M41" s="24">
        <v>45761</v>
      </c>
      <c r="N41" s="24" t="s">
        <v>1764</v>
      </c>
      <c r="O41" s="24" t="s">
        <v>77</v>
      </c>
      <c r="P41" s="24" t="s">
        <v>1764</v>
      </c>
      <c r="Q41" s="24">
        <v>45778</v>
      </c>
      <c r="R41" s="24" t="s">
        <v>193</v>
      </c>
      <c r="S41" s="24">
        <v>45779</v>
      </c>
      <c r="T41" s="24" t="s">
        <v>77</v>
      </c>
      <c r="U41" s="24" t="s">
        <v>1764</v>
      </c>
      <c r="V41" s="24">
        <v>45913</v>
      </c>
      <c r="W41" s="24" t="s">
        <v>1764</v>
      </c>
      <c r="X41" s="24">
        <v>45813</v>
      </c>
      <c r="Y41" s="24">
        <v>45913</v>
      </c>
      <c r="Z41" s="24" t="s">
        <v>77</v>
      </c>
      <c r="AA41" s="24">
        <v>45776</v>
      </c>
      <c r="AB41" s="24" t="s">
        <v>193</v>
      </c>
      <c r="AC41" s="24" t="s">
        <v>193</v>
      </c>
      <c r="AD41" s="24">
        <v>45767</v>
      </c>
      <c r="AE41" s="24">
        <v>45923</v>
      </c>
      <c r="AF41" s="24" t="s">
        <v>1764</v>
      </c>
      <c r="AG41" s="24">
        <v>45761</v>
      </c>
      <c r="AH41" s="24">
        <v>45766</v>
      </c>
      <c r="AI41" s="24">
        <v>45936</v>
      </c>
      <c r="AJ41" s="24" t="s">
        <v>1764</v>
      </c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>
        <v>45777</v>
      </c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</row>
    <row r="42" spans="1:97" ht="13" customHeight="1" x14ac:dyDescent="0.35">
      <c r="A42" s="44">
        <v>31335484</v>
      </c>
      <c r="B42" s="21" t="s">
        <v>126</v>
      </c>
      <c r="C42" s="44">
        <v>31335484</v>
      </c>
      <c r="D42" s="21" t="s">
        <v>127</v>
      </c>
      <c r="E42" s="21" t="s">
        <v>127</v>
      </c>
      <c r="F42" s="21" t="s">
        <v>128</v>
      </c>
      <c r="G42" s="24">
        <v>45762</v>
      </c>
      <c r="H42" s="24">
        <v>45761</v>
      </c>
      <c r="I42" s="40" t="s">
        <v>77</v>
      </c>
      <c r="J42" s="24">
        <v>45762</v>
      </c>
      <c r="K42" s="24">
        <v>45762</v>
      </c>
      <c r="L42" s="40" t="s">
        <v>77</v>
      </c>
      <c r="M42" s="24">
        <v>45762</v>
      </c>
      <c r="N42" s="24" t="s">
        <v>1764</v>
      </c>
      <c r="O42" s="24">
        <v>45935</v>
      </c>
      <c r="P42" s="24" t="s">
        <v>1764</v>
      </c>
      <c r="Q42" s="24">
        <v>45937</v>
      </c>
      <c r="R42" s="24">
        <v>45937</v>
      </c>
      <c r="S42" s="24">
        <v>45935</v>
      </c>
      <c r="T42" s="24" t="s">
        <v>77</v>
      </c>
      <c r="U42" s="24" t="s">
        <v>1764</v>
      </c>
      <c r="V42" s="24">
        <v>45909</v>
      </c>
      <c r="W42" s="24">
        <v>45935</v>
      </c>
      <c r="X42" s="24" t="s">
        <v>1764</v>
      </c>
      <c r="Y42" s="24" t="s">
        <v>1764</v>
      </c>
      <c r="Z42" s="24" t="s">
        <v>77</v>
      </c>
      <c r="AA42" s="24" t="s">
        <v>77</v>
      </c>
      <c r="AB42" s="24" t="s">
        <v>193</v>
      </c>
      <c r="AC42" s="24" t="s">
        <v>193</v>
      </c>
      <c r="AD42" s="24" t="s">
        <v>193</v>
      </c>
      <c r="AE42" s="24">
        <v>45941</v>
      </c>
      <c r="AF42" s="24" t="s">
        <v>1764</v>
      </c>
      <c r="AG42" s="24">
        <v>45762</v>
      </c>
      <c r="AH42" s="24">
        <v>45886</v>
      </c>
      <c r="AI42" s="24" t="s">
        <v>1764</v>
      </c>
      <c r="AJ42" s="24" t="s">
        <v>1764</v>
      </c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>
        <v>45896</v>
      </c>
      <c r="CD42" s="24"/>
      <c r="CE42" s="24"/>
      <c r="CF42" s="24">
        <v>45777</v>
      </c>
      <c r="CG42" s="24">
        <v>45768</v>
      </c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</row>
    <row r="43" spans="1:97" ht="13" customHeight="1" x14ac:dyDescent="0.35">
      <c r="A43" s="44">
        <v>33971170</v>
      </c>
      <c r="B43" s="21" t="s">
        <v>129</v>
      </c>
      <c r="C43" s="44">
        <v>33971170</v>
      </c>
      <c r="D43" s="21" t="s">
        <v>127</v>
      </c>
      <c r="E43" s="21" t="s">
        <v>127</v>
      </c>
      <c r="F43" s="21" t="s">
        <v>128</v>
      </c>
      <c r="G43" s="24">
        <v>45762</v>
      </c>
      <c r="H43" s="24">
        <v>45761</v>
      </c>
      <c r="I43" s="40" t="s">
        <v>77</v>
      </c>
      <c r="J43" s="24">
        <v>45762</v>
      </c>
      <c r="K43" s="24">
        <v>45762</v>
      </c>
      <c r="L43" s="40">
        <v>45921</v>
      </c>
      <c r="M43" s="24">
        <v>45762</v>
      </c>
      <c r="N43" s="24" t="s">
        <v>1764</v>
      </c>
      <c r="O43" s="24">
        <v>45935</v>
      </c>
      <c r="P43" s="24" t="s">
        <v>1764</v>
      </c>
      <c r="Q43" s="24">
        <v>45937</v>
      </c>
      <c r="R43" s="24">
        <v>45937</v>
      </c>
      <c r="S43" s="24">
        <v>45935</v>
      </c>
      <c r="T43" s="24" t="s">
        <v>77</v>
      </c>
      <c r="U43" s="24" t="s">
        <v>1764</v>
      </c>
      <c r="V43" s="24">
        <v>45909</v>
      </c>
      <c r="W43" s="24">
        <v>45935</v>
      </c>
      <c r="X43" s="24" t="s">
        <v>1764</v>
      </c>
      <c r="Y43" s="24" t="s">
        <v>1764</v>
      </c>
      <c r="Z43" s="24" t="s">
        <v>77</v>
      </c>
      <c r="AA43" s="24" t="s">
        <v>77</v>
      </c>
      <c r="AB43" s="24" t="s">
        <v>193</v>
      </c>
      <c r="AC43" s="24" t="s">
        <v>193</v>
      </c>
      <c r="AD43" s="24" t="s">
        <v>193</v>
      </c>
      <c r="AE43" s="24" t="s">
        <v>193</v>
      </c>
      <c r="AF43" s="24" t="s">
        <v>1764</v>
      </c>
      <c r="AG43" s="24">
        <v>45762</v>
      </c>
      <c r="AH43" s="24">
        <v>45886</v>
      </c>
      <c r="AI43" s="24" t="s">
        <v>1764</v>
      </c>
      <c r="AJ43" s="24" t="s">
        <v>1764</v>
      </c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>
        <v>45839</v>
      </c>
      <c r="AV43" s="24"/>
      <c r="AW43" s="24"/>
      <c r="AX43" s="24"/>
      <c r="AY43" s="24"/>
      <c r="AZ43" s="24">
        <v>45950</v>
      </c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>
        <v>45896</v>
      </c>
      <c r="CD43" s="24"/>
      <c r="CE43" s="24"/>
      <c r="CF43" s="24">
        <v>45777</v>
      </c>
      <c r="CG43" s="24">
        <v>45768</v>
      </c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</row>
    <row r="44" spans="1:97" ht="13" customHeight="1" x14ac:dyDescent="0.35">
      <c r="A44" s="44">
        <v>44031483</v>
      </c>
      <c r="B44" s="21" t="s">
        <v>130</v>
      </c>
      <c r="C44" s="44">
        <v>44031483</v>
      </c>
      <c r="D44" s="21" t="s">
        <v>127</v>
      </c>
      <c r="E44" s="21" t="s">
        <v>127</v>
      </c>
      <c r="F44" s="21" t="s">
        <v>128</v>
      </c>
      <c r="G44" s="24">
        <v>45750</v>
      </c>
      <c r="H44" s="24">
        <v>45749</v>
      </c>
      <c r="I44" s="40">
        <v>45763</v>
      </c>
      <c r="J44" s="24">
        <v>45750</v>
      </c>
      <c r="K44" s="24">
        <v>45750</v>
      </c>
      <c r="L44" s="40">
        <v>45921</v>
      </c>
      <c r="M44" s="24">
        <v>45750</v>
      </c>
      <c r="N44" s="24" t="s">
        <v>1764</v>
      </c>
      <c r="O44" s="24">
        <v>45935</v>
      </c>
      <c r="P44" s="24">
        <v>45847</v>
      </c>
      <c r="Q44" s="24">
        <v>45937</v>
      </c>
      <c r="R44" s="24">
        <v>45937</v>
      </c>
      <c r="S44" s="24">
        <v>45935</v>
      </c>
      <c r="T44" s="24">
        <v>45763</v>
      </c>
      <c r="U44" s="24" t="s">
        <v>1764</v>
      </c>
      <c r="V44" s="24">
        <v>45928</v>
      </c>
      <c r="W44" s="24">
        <v>45935</v>
      </c>
      <c r="X44" s="24">
        <v>45926</v>
      </c>
      <c r="Y44" s="24">
        <v>45764</v>
      </c>
      <c r="Z44" s="24" t="s">
        <v>77</v>
      </c>
      <c r="AA44" s="24" t="s">
        <v>77</v>
      </c>
      <c r="AB44" s="24">
        <v>45926</v>
      </c>
      <c r="AC44" s="24" t="s">
        <v>193</v>
      </c>
      <c r="AD44" s="24" t="s">
        <v>193</v>
      </c>
      <c r="AE44" s="24">
        <v>45816</v>
      </c>
      <c r="AF44" s="24" t="s">
        <v>1764</v>
      </c>
      <c r="AG44" s="24">
        <v>45750</v>
      </c>
      <c r="AH44" s="24">
        <v>45880</v>
      </c>
      <c r="AI44" s="24" t="s">
        <v>1764</v>
      </c>
      <c r="AJ44" s="24" t="s">
        <v>1764</v>
      </c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>
        <v>45814</v>
      </c>
      <c r="AV44" s="24"/>
      <c r="AW44" s="24"/>
      <c r="AX44" s="24"/>
      <c r="AY44" s="24"/>
      <c r="AZ44" s="24">
        <v>45950</v>
      </c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>
        <v>45896</v>
      </c>
      <c r="CD44" s="24"/>
      <c r="CE44" s="24"/>
      <c r="CF44" s="24"/>
      <c r="CG44" s="24">
        <v>45768</v>
      </c>
      <c r="CH44" s="24"/>
      <c r="CI44" s="24">
        <v>45847</v>
      </c>
      <c r="CJ44" s="24"/>
      <c r="CK44" s="24"/>
      <c r="CL44" s="24"/>
      <c r="CM44" s="24"/>
      <c r="CN44" s="24"/>
      <c r="CO44" s="24"/>
      <c r="CP44" s="24"/>
      <c r="CQ44" s="24"/>
      <c r="CR44" s="24"/>
      <c r="CS44" s="24"/>
    </row>
    <row r="45" spans="1:97" ht="13" customHeight="1" x14ac:dyDescent="0.35">
      <c r="A45" s="44">
        <v>31486797</v>
      </c>
      <c r="B45" s="21" t="s">
        <v>131</v>
      </c>
      <c r="C45" s="44">
        <v>31486797</v>
      </c>
      <c r="D45" s="21" t="s">
        <v>127</v>
      </c>
      <c r="E45" s="21" t="s">
        <v>127</v>
      </c>
      <c r="F45" s="21" t="s">
        <v>128</v>
      </c>
      <c r="G45" s="24">
        <v>45749</v>
      </c>
      <c r="H45" s="24">
        <v>45749</v>
      </c>
      <c r="I45" s="40">
        <v>45763</v>
      </c>
      <c r="J45" s="24">
        <v>45750</v>
      </c>
      <c r="K45" s="24">
        <v>45750</v>
      </c>
      <c r="L45" s="40" t="s">
        <v>77</v>
      </c>
      <c r="M45" s="24">
        <v>45749</v>
      </c>
      <c r="N45" s="24">
        <v>45872</v>
      </c>
      <c r="O45" s="24" t="s">
        <v>193</v>
      </c>
      <c r="P45" s="24" t="s">
        <v>1764</v>
      </c>
      <c r="Q45" s="24">
        <v>45898</v>
      </c>
      <c r="R45" s="24" t="s">
        <v>193</v>
      </c>
      <c r="S45" s="24">
        <v>45929</v>
      </c>
      <c r="T45" s="24">
        <v>45921</v>
      </c>
      <c r="U45" s="24">
        <v>45881</v>
      </c>
      <c r="V45" s="24">
        <v>45908</v>
      </c>
      <c r="W45" s="24">
        <v>45935</v>
      </c>
      <c r="X45" s="24">
        <v>45935</v>
      </c>
      <c r="Y45" s="24">
        <v>45910</v>
      </c>
      <c r="Z45" s="24" t="s">
        <v>77</v>
      </c>
      <c r="AA45" s="24" t="s">
        <v>77</v>
      </c>
      <c r="AB45" s="24" t="s">
        <v>193</v>
      </c>
      <c r="AC45" s="24">
        <v>45926</v>
      </c>
      <c r="AD45" s="24">
        <v>45921</v>
      </c>
      <c r="AE45" s="24">
        <v>45844</v>
      </c>
      <c r="AF45" s="24" t="s">
        <v>1764</v>
      </c>
      <c r="AG45" s="24">
        <v>45749</v>
      </c>
      <c r="AH45" s="24">
        <v>45931</v>
      </c>
      <c r="AI45" s="24" t="s">
        <v>1764</v>
      </c>
      <c r="AJ45" s="24">
        <v>45939</v>
      </c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>
        <v>45814</v>
      </c>
      <c r="AV45" s="24"/>
      <c r="AW45" s="24"/>
      <c r="AX45" s="24"/>
      <c r="AY45" s="24"/>
      <c r="AZ45" s="24">
        <v>45950</v>
      </c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>
        <v>45893</v>
      </c>
      <c r="CD45" s="24">
        <v>45891</v>
      </c>
      <c r="CE45" s="24"/>
      <c r="CF45" s="24"/>
      <c r="CG45" s="24">
        <v>45768</v>
      </c>
      <c r="CH45" s="24"/>
      <c r="CI45" s="24"/>
      <c r="CJ45" s="24"/>
      <c r="CK45" s="24"/>
      <c r="CL45" s="24"/>
      <c r="CM45" s="24"/>
      <c r="CN45" s="24"/>
      <c r="CO45" s="24"/>
      <c r="CP45" s="24"/>
      <c r="CQ45" s="24">
        <v>45844</v>
      </c>
      <c r="CR45" s="24"/>
      <c r="CS45" s="24"/>
    </row>
    <row r="46" spans="1:97" ht="13" customHeight="1" x14ac:dyDescent="0.35">
      <c r="A46" s="44">
        <v>29114401</v>
      </c>
      <c r="B46" s="21" t="s">
        <v>3659</v>
      </c>
      <c r="C46" s="44">
        <v>29114401</v>
      </c>
      <c r="D46" s="21" t="s">
        <v>132</v>
      </c>
      <c r="E46" s="21" t="s">
        <v>2124</v>
      </c>
      <c r="F46" s="21" t="s">
        <v>76</v>
      </c>
      <c r="G46" s="24">
        <v>45705</v>
      </c>
      <c r="H46" s="24">
        <v>45706</v>
      </c>
      <c r="I46" s="40" t="s">
        <v>77</v>
      </c>
      <c r="J46" s="24">
        <v>45706</v>
      </c>
      <c r="K46" s="24" t="s">
        <v>193</v>
      </c>
      <c r="L46" s="40" t="s">
        <v>77</v>
      </c>
      <c r="M46" s="24" t="s">
        <v>193</v>
      </c>
      <c r="N46" s="24" t="s">
        <v>1764</v>
      </c>
      <c r="O46" s="24" t="s">
        <v>193</v>
      </c>
      <c r="P46" s="24" t="s">
        <v>1764</v>
      </c>
      <c r="Q46" s="24">
        <v>45882</v>
      </c>
      <c r="R46" s="24" t="s">
        <v>193</v>
      </c>
      <c r="S46" s="24" t="s">
        <v>193</v>
      </c>
      <c r="T46" s="24" t="s">
        <v>77</v>
      </c>
      <c r="U46" s="24" t="s">
        <v>1764</v>
      </c>
      <c r="V46" s="24">
        <v>45742</v>
      </c>
      <c r="W46" s="24" t="s">
        <v>1764</v>
      </c>
      <c r="X46" s="24" t="s">
        <v>1764</v>
      </c>
      <c r="Y46" s="24" t="s">
        <v>1764</v>
      </c>
      <c r="Z46" s="24" t="s">
        <v>77</v>
      </c>
      <c r="AA46" s="24" t="s">
        <v>77</v>
      </c>
      <c r="AB46" s="24" t="s">
        <v>193</v>
      </c>
      <c r="AC46" s="24">
        <v>45931</v>
      </c>
      <c r="AD46" s="24">
        <v>45751</v>
      </c>
      <c r="AE46" s="24">
        <v>45919</v>
      </c>
      <c r="AF46" s="24" t="s">
        <v>1764</v>
      </c>
      <c r="AG46" s="24">
        <v>45705</v>
      </c>
      <c r="AH46" s="24">
        <v>45949</v>
      </c>
      <c r="AI46" s="24">
        <v>45931</v>
      </c>
      <c r="AJ46" s="24">
        <v>45780</v>
      </c>
      <c r="AK46" s="24">
        <v>45824</v>
      </c>
      <c r="AL46" s="24"/>
      <c r="AM46" s="24"/>
      <c r="AN46" s="24"/>
      <c r="AO46" s="24"/>
      <c r="AP46" s="24"/>
      <c r="AQ46" s="24">
        <v>45738</v>
      </c>
      <c r="AR46" s="24"/>
      <c r="AS46" s="24"/>
      <c r="AT46" s="24"/>
      <c r="AU46" s="24">
        <v>45824</v>
      </c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>
        <v>45950</v>
      </c>
      <c r="BY46" s="24">
        <v>45926</v>
      </c>
      <c r="BZ46" s="24">
        <v>45933</v>
      </c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>
        <v>45926</v>
      </c>
      <c r="CQ46" s="24"/>
      <c r="CR46" s="24"/>
      <c r="CS46" s="24">
        <v>45926</v>
      </c>
    </row>
    <row r="47" spans="1:97" ht="13" customHeight="1" x14ac:dyDescent="0.35">
      <c r="A47" s="44">
        <v>29024180</v>
      </c>
      <c r="B47" s="21" t="s">
        <v>3660</v>
      </c>
      <c r="C47" s="44">
        <v>29024180</v>
      </c>
      <c r="D47" s="21" t="s">
        <v>132</v>
      </c>
      <c r="E47" s="21" t="s">
        <v>2124</v>
      </c>
      <c r="F47" s="21" t="s">
        <v>76</v>
      </c>
      <c r="G47" s="24">
        <v>45705</v>
      </c>
      <c r="H47" s="24">
        <v>45706</v>
      </c>
      <c r="I47" s="40">
        <v>45770</v>
      </c>
      <c r="J47" s="24">
        <v>45706</v>
      </c>
      <c r="K47" s="24">
        <v>45706</v>
      </c>
      <c r="L47" s="40" t="s">
        <v>77</v>
      </c>
      <c r="M47" s="24" t="s">
        <v>193</v>
      </c>
      <c r="N47" s="24" t="s">
        <v>1764</v>
      </c>
      <c r="O47" s="24">
        <v>45750</v>
      </c>
      <c r="P47" s="24" t="s">
        <v>1764</v>
      </c>
      <c r="Q47" s="24">
        <v>45915</v>
      </c>
      <c r="R47" s="24" t="s">
        <v>193</v>
      </c>
      <c r="S47" s="24">
        <v>45739</v>
      </c>
      <c r="T47" s="24" t="s">
        <v>77</v>
      </c>
      <c r="U47" s="24">
        <v>45779</v>
      </c>
      <c r="V47" s="24">
        <v>45909</v>
      </c>
      <c r="W47" s="24" t="s">
        <v>1764</v>
      </c>
      <c r="X47" s="24" t="s">
        <v>1764</v>
      </c>
      <c r="Y47" s="24">
        <v>45915</v>
      </c>
      <c r="Z47" s="24" t="s">
        <v>77</v>
      </c>
      <c r="AA47" s="24" t="s">
        <v>77</v>
      </c>
      <c r="AB47" s="24" t="s">
        <v>193</v>
      </c>
      <c r="AC47" s="24" t="s">
        <v>193</v>
      </c>
      <c r="AD47" s="24">
        <v>45765</v>
      </c>
      <c r="AE47" s="24">
        <v>45736</v>
      </c>
      <c r="AF47" s="24">
        <v>45758</v>
      </c>
      <c r="AG47" s="24">
        <v>45706</v>
      </c>
      <c r="AH47" s="24">
        <v>45885</v>
      </c>
      <c r="AI47" s="24" t="s">
        <v>1764</v>
      </c>
      <c r="AJ47" s="24" t="s">
        <v>1764</v>
      </c>
      <c r="AK47" s="24"/>
      <c r="AL47" s="24"/>
      <c r="AM47" s="24"/>
      <c r="AN47" s="24"/>
      <c r="AO47" s="24"/>
      <c r="AP47" s="24">
        <v>45772</v>
      </c>
      <c r="AQ47" s="24"/>
      <c r="AR47" s="24"/>
      <c r="AS47" s="24"/>
      <c r="AT47" s="24"/>
      <c r="AU47" s="24">
        <v>45839</v>
      </c>
      <c r="AV47" s="24"/>
      <c r="AW47" s="24"/>
      <c r="AX47" s="24"/>
      <c r="AY47" s="24">
        <v>45767</v>
      </c>
      <c r="AZ47" s="24"/>
      <c r="BA47" s="24"/>
      <c r="BB47" s="24"/>
      <c r="BC47" s="24"/>
      <c r="BD47" s="24"/>
      <c r="BE47" s="24">
        <v>45706</v>
      </c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>
        <v>45731</v>
      </c>
      <c r="CA47" s="24"/>
      <c r="CB47" s="24"/>
      <c r="CC47" s="24"/>
      <c r="CD47" s="24"/>
      <c r="CE47" s="24"/>
      <c r="CF47" s="24"/>
      <c r="CG47" s="24">
        <v>45769</v>
      </c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</row>
    <row r="48" spans="1:97" ht="13" customHeight="1" x14ac:dyDescent="0.35">
      <c r="A48" s="44">
        <v>42448711</v>
      </c>
      <c r="B48" s="21" t="s">
        <v>133</v>
      </c>
      <c r="C48" s="44">
        <v>42448711</v>
      </c>
      <c r="D48" s="21" t="s">
        <v>132</v>
      </c>
      <c r="E48" s="21" t="s">
        <v>2124</v>
      </c>
      <c r="F48" s="21" t="s">
        <v>76</v>
      </c>
      <c r="G48" s="24">
        <v>45762</v>
      </c>
      <c r="H48" s="24">
        <v>45761</v>
      </c>
      <c r="I48" s="40" t="s">
        <v>77</v>
      </c>
      <c r="J48" s="24">
        <v>45762</v>
      </c>
      <c r="K48" s="24">
        <v>45762</v>
      </c>
      <c r="L48" s="40" t="s">
        <v>77</v>
      </c>
      <c r="M48" s="24">
        <v>45762</v>
      </c>
      <c r="N48" s="24" t="s">
        <v>1764</v>
      </c>
      <c r="O48" s="24" t="s">
        <v>193</v>
      </c>
      <c r="P48" s="24" t="s">
        <v>1764</v>
      </c>
      <c r="Q48" s="24">
        <v>45919</v>
      </c>
      <c r="R48" s="24" t="s">
        <v>193</v>
      </c>
      <c r="S48" s="24">
        <v>45805</v>
      </c>
      <c r="T48" s="24" t="s">
        <v>77</v>
      </c>
      <c r="U48" s="24">
        <v>45779</v>
      </c>
      <c r="V48" s="24">
        <v>45919</v>
      </c>
      <c r="W48" s="24" t="s">
        <v>1764</v>
      </c>
      <c r="X48" s="24" t="s">
        <v>1764</v>
      </c>
      <c r="Y48" s="24">
        <v>45919</v>
      </c>
      <c r="Z48" s="24" t="s">
        <v>77</v>
      </c>
      <c r="AA48" s="24" t="s">
        <v>77</v>
      </c>
      <c r="AB48" s="24" t="s">
        <v>193</v>
      </c>
      <c r="AC48" s="24" t="s">
        <v>193</v>
      </c>
      <c r="AD48" s="24" t="s">
        <v>193</v>
      </c>
      <c r="AE48" s="24" t="s">
        <v>193</v>
      </c>
      <c r="AF48" s="24" t="s">
        <v>1764</v>
      </c>
      <c r="AG48" s="24">
        <v>45762</v>
      </c>
      <c r="AH48" s="24" t="s">
        <v>193</v>
      </c>
      <c r="AI48" s="24" t="s">
        <v>1764</v>
      </c>
      <c r="AJ48" s="24" t="s">
        <v>1764</v>
      </c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>
        <v>45777</v>
      </c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</row>
    <row r="49" spans="1:97" ht="13" customHeight="1" x14ac:dyDescent="0.35">
      <c r="A49" s="44">
        <v>42848084</v>
      </c>
      <c r="B49" s="21" t="s">
        <v>3661</v>
      </c>
      <c r="C49" s="44">
        <v>42848084</v>
      </c>
      <c r="D49" s="21" t="s">
        <v>134</v>
      </c>
      <c r="E49" s="21" t="s">
        <v>83</v>
      </c>
      <c r="F49" s="21" t="s">
        <v>113</v>
      </c>
      <c r="G49" s="24" t="s">
        <v>193</v>
      </c>
      <c r="H49" s="24" t="s">
        <v>1764</v>
      </c>
      <c r="I49" s="40" t="s">
        <v>77</v>
      </c>
      <c r="J49" s="24" t="s">
        <v>1764</v>
      </c>
      <c r="K49" s="24" t="s">
        <v>1764</v>
      </c>
      <c r="L49" s="40" t="s">
        <v>77</v>
      </c>
      <c r="M49" s="24" t="s">
        <v>1764</v>
      </c>
      <c r="N49" s="24" t="s">
        <v>1764</v>
      </c>
      <c r="O49" s="24" t="s">
        <v>77</v>
      </c>
      <c r="P49" s="24" t="s">
        <v>1764</v>
      </c>
      <c r="Q49" s="24" t="s">
        <v>1764</v>
      </c>
      <c r="R49" s="24" t="s">
        <v>1764</v>
      </c>
      <c r="S49" s="24" t="s">
        <v>193</v>
      </c>
      <c r="T49" s="24" t="s">
        <v>77</v>
      </c>
      <c r="U49" s="24" t="s">
        <v>1764</v>
      </c>
      <c r="V49" s="24" t="s">
        <v>1764</v>
      </c>
      <c r="W49" s="24" t="s">
        <v>1764</v>
      </c>
      <c r="X49" s="24" t="s">
        <v>1764</v>
      </c>
      <c r="Y49" s="24" t="s">
        <v>1764</v>
      </c>
      <c r="Z49" s="24" t="s">
        <v>77</v>
      </c>
      <c r="AA49" s="24" t="s">
        <v>77</v>
      </c>
      <c r="AB49" s="24" t="s">
        <v>193</v>
      </c>
      <c r="AC49" s="24">
        <v>45860</v>
      </c>
      <c r="AD49" s="24">
        <v>45751</v>
      </c>
      <c r="AE49" s="24">
        <v>45845</v>
      </c>
      <c r="AF49" s="24" t="s">
        <v>193</v>
      </c>
      <c r="AG49" s="24" t="s">
        <v>193</v>
      </c>
      <c r="AH49" s="24" t="s">
        <v>193</v>
      </c>
      <c r="AI49" s="24" t="s">
        <v>1764</v>
      </c>
      <c r="AJ49" s="24" t="s">
        <v>1764</v>
      </c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>
        <v>45845</v>
      </c>
      <c r="CR49" s="24"/>
      <c r="CS49" s="24"/>
    </row>
    <row r="50" spans="1:97" ht="13" customHeight="1" x14ac:dyDescent="0.35">
      <c r="A50" s="44">
        <v>39083168</v>
      </c>
      <c r="B50" s="21" t="s">
        <v>135</v>
      </c>
      <c r="C50" s="44">
        <v>39083168</v>
      </c>
      <c r="D50" s="21" t="s">
        <v>3662</v>
      </c>
      <c r="E50" s="21" t="s">
        <v>83</v>
      </c>
      <c r="F50" s="21" t="s">
        <v>136</v>
      </c>
      <c r="G50" s="24">
        <v>45730</v>
      </c>
      <c r="H50" s="24">
        <v>45730</v>
      </c>
      <c r="I50" s="40" t="s">
        <v>77</v>
      </c>
      <c r="J50" s="24">
        <v>45730</v>
      </c>
      <c r="K50" s="24">
        <v>45730</v>
      </c>
      <c r="L50" s="40" t="s">
        <v>77</v>
      </c>
      <c r="M50" s="24">
        <v>45730</v>
      </c>
      <c r="N50" s="24" t="s">
        <v>1764</v>
      </c>
      <c r="O50" s="24" t="s">
        <v>77</v>
      </c>
      <c r="P50" s="24" t="s">
        <v>1764</v>
      </c>
      <c r="Q50" s="24" t="s">
        <v>1764</v>
      </c>
      <c r="R50" s="24" t="s">
        <v>1764</v>
      </c>
      <c r="S50" s="24">
        <v>45824</v>
      </c>
      <c r="T50" s="24" t="s">
        <v>77</v>
      </c>
      <c r="U50" s="24" t="s">
        <v>1764</v>
      </c>
      <c r="V50" s="24" t="s">
        <v>1764</v>
      </c>
      <c r="W50" s="24" t="s">
        <v>1764</v>
      </c>
      <c r="X50" s="24" t="s">
        <v>1764</v>
      </c>
      <c r="Y50" s="24" t="s">
        <v>1764</v>
      </c>
      <c r="Z50" s="24" t="s">
        <v>77</v>
      </c>
      <c r="AA50" s="24" t="s">
        <v>77</v>
      </c>
      <c r="AB50" s="24">
        <v>45817</v>
      </c>
      <c r="AC50" s="24" t="s">
        <v>193</v>
      </c>
      <c r="AD50" s="24" t="s">
        <v>193</v>
      </c>
      <c r="AE50" s="24">
        <v>45826</v>
      </c>
      <c r="AF50" s="24" t="s">
        <v>193</v>
      </c>
      <c r="AG50" s="24">
        <v>45730</v>
      </c>
      <c r="AH50" s="24">
        <v>45879</v>
      </c>
      <c r="AI50" s="24" t="s">
        <v>1764</v>
      </c>
      <c r="AJ50" s="24">
        <v>45815</v>
      </c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>
        <v>45814</v>
      </c>
      <c r="AV50" s="24"/>
      <c r="AW50" s="24"/>
      <c r="AX50" s="24"/>
      <c r="AY50" s="24">
        <v>45767</v>
      </c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>
        <v>45818</v>
      </c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</row>
    <row r="51" spans="1:97" ht="13" customHeight="1" x14ac:dyDescent="0.35">
      <c r="A51" s="44">
        <v>33870863</v>
      </c>
      <c r="B51" s="21" t="s">
        <v>3663</v>
      </c>
      <c r="C51" s="44">
        <v>33870863</v>
      </c>
      <c r="D51" s="21" t="s">
        <v>137</v>
      </c>
      <c r="E51" s="21" t="s">
        <v>83</v>
      </c>
      <c r="F51" s="21" t="s">
        <v>110</v>
      </c>
      <c r="G51" s="24">
        <v>45709</v>
      </c>
      <c r="H51" s="24" t="s">
        <v>1764</v>
      </c>
      <c r="I51" s="40" t="s">
        <v>77</v>
      </c>
      <c r="J51" s="24" t="s">
        <v>1764</v>
      </c>
      <c r="K51" s="24" t="s">
        <v>1764</v>
      </c>
      <c r="L51" s="40" t="s">
        <v>77</v>
      </c>
      <c r="M51" s="24" t="s">
        <v>1764</v>
      </c>
      <c r="N51" s="24" t="s">
        <v>1764</v>
      </c>
      <c r="O51" s="24" t="s">
        <v>77</v>
      </c>
      <c r="P51" s="24" t="s">
        <v>1764</v>
      </c>
      <c r="Q51" s="24" t="s">
        <v>1764</v>
      </c>
      <c r="R51" s="24" t="s">
        <v>1764</v>
      </c>
      <c r="S51" s="24" t="s">
        <v>193</v>
      </c>
      <c r="T51" s="24" t="s">
        <v>77</v>
      </c>
      <c r="U51" s="24" t="s">
        <v>1764</v>
      </c>
      <c r="V51" s="24" t="s">
        <v>1764</v>
      </c>
      <c r="W51" s="24" t="s">
        <v>1764</v>
      </c>
      <c r="X51" s="24" t="s">
        <v>1764</v>
      </c>
      <c r="Y51" s="24" t="s">
        <v>1764</v>
      </c>
      <c r="Z51" s="24" t="s">
        <v>77</v>
      </c>
      <c r="AA51" s="24" t="s">
        <v>77</v>
      </c>
      <c r="AB51" s="24" t="s">
        <v>193</v>
      </c>
      <c r="AC51" s="24" t="s">
        <v>193</v>
      </c>
      <c r="AD51" s="24" t="s">
        <v>193</v>
      </c>
      <c r="AE51" s="24" t="s">
        <v>193</v>
      </c>
      <c r="AF51" s="24" t="s">
        <v>193</v>
      </c>
      <c r="AG51" s="24" t="s">
        <v>193</v>
      </c>
      <c r="AH51" s="24" t="s">
        <v>193</v>
      </c>
      <c r="AI51" s="24" t="s">
        <v>1764</v>
      </c>
      <c r="AJ51" s="24" t="s">
        <v>1764</v>
      </c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</row>
    <row r="52" spans="1:97" ht="13" customHeight="1" x14ac:dyDescent="0.35">
      <c r="A52" s="44">
        <v>32878492</v>
      </c>
      <c r="B52" s="21" t="s">
        <v>138</v>
      </c>
      <c r="C52" s="44">
        <v>32878492</v>
      </c>
      <c r="D52" s="21" t="s">
        <v>137</v>
      </c>
      <c r="E52" s="21" t="s">
        <v>83</v>
      </c>
      <c r="F52" s="21" t="s">
        <v>110</v>
      </c>
      <c r="G52" s="24">
        <v>45722</v>
      </c>
      <c r="H52" s="24">
        <v>45722</v>
      </c>
      <c r="I52" s="40">
        <v>45807</v>
      </c>
      <c r="J52" s="24">
        <v>45722</v>
      </c>
      <c r="K52" s="24">
        <v>45722</v>
      </c>
      <c r="L52" s="40" t="s">
        <v>77</v>
      </c>
      <c r="M52" s="24">
        <v>45722</v>
      </c>
      <c r="N52" s="24" t="s">
        <v>1764</v>
      </c>
      <c r="O52" s="24" t="s">
        <v>77</v>
      </c>
      <c r="P52" s="24">
        <v>45851</v>
      </c>
      <c r="Q52" s="24" t="s">
        <v>1764</v>
      </c>
      <c r="R52" s="24" t="s">
        <v>1764</v>
      </c>
      <c r="S52" s="24" t="s">
        <v>193</v>
      </c>
      <c r="T52" s="24" t="s">
        <v>77</v>
      </c>
      <c r="U52" s="24" t="s">
        <v>1764</v>
      </c>
      <c r="V52" s="24" t="s">
        <v>1764</v>
      </c>
      <c r="W52" s="24" t="s">
        <v>1764</v>
      </c>
      <c r="X52" s="24" t="s">
        <v>1764</v>
      </c>
      <c r="Y52" s="24" t="s">
        <v>1764</v>
      </c>
      <c r="Z52" s="24">
        <v>45725</v>
      </c>
      <c r="AA52" s="24" t="s">
        <v>77</v>
      </c>
      <c r="AB52" s="24" t="s">
        <v>193</v>
      </c>
      <c r="AC52" s="24" t="s">
        <v>193</v>
      </c>
      <c r="AD52" s="24" t="s">
        <v>193</v>
      </c>
      <c r="AE52" s="24" t="s">
        <v>193</v>
      </c>
      <c r="AF52" s="24">
        <v>45852</v>
      </c>
      <c r="AG52" s="24">
        <v>45722</v>
      </c>
      <c r="AH52" s="24" t="s">
        <v>193</v>
      </c>
      <c r="AI52" s="24" t="s">
        <v>1764</v>
      </c>
      <c r="AJ52" s="24" t="s">
        <v>1764</v>
      </c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>
        <v>45851</v>
      </c>
      <c r="CJ52" s="24"/>
      <c r="CK52" s="24"/>
      <c r="CL52" s="24"/>
      <c r="CM52" s="24"/>
      <c r="CN52" s="24"/>
      <c r="CO52" s="24"/>
      <c r="CP52" s="24"/>
      <c r="CQ52" s="24"/>
      <c r="CR52" s="24"/>
      <c r="CS52" s="24"/>
    </row>
    <row r="53" spans="1:97" ht="13" customHeight="1" x14ac:dyDescent="0.35">
      <c r="A53" s="44">
        <v>36606814</v>
      </c>
      <c r="B53" s="21" t="s">
        <v>3664</v>
      </c>
      <c r="C53" s="44">
        <v>36606814</v>
      </c>
      <c r="D53" s="21" t="s">
        <v>3346</v>
      </c>
      <c r="E53" s="21" t="s">
        <v>83</v>
      </c>
      <c r="F53" s="21" t="s">
        <v>103</v>
      </c>
      <c r="G53" s="24">
        <v>45705</v>
      </c>
      <c r="H53" s="24" t="s">
        <v>1764</v>
      </c>
      <c r="I53" s="40" t="s">
        <v>77</v>
      </c>
      <c r="J53" s="24" t="s">
        <v>1764</v>
      </c>
      <c r="K53" s="24" t="s">
        <v>1764</v>
      </c>
      <c r="L53" s="40" t="s">
        <v>77</v>
      </c>
      <c r="M53" s="24">
        <v>45705</v>
      </c>
      <c r="N53" s="24" t="s">
        <v>1764</v>
      </c>
      <c r="O53" s="24" t="s">
        <v>77</v>
      </c>
      <c r="P53" s="24" t="s">
        <v>1764</v>
      </c>
      <c r="Q53" s="24" t="s">
        <v>1764</v>
      </c>
      <c r="R53" s="24" t="s">
        <v>1764</v>
      </c>
      <c r="S53" s="24" t="s">
        <v>193</v>
      </c>
      <c r="T53" s="24" t="s">
        <v>77</v>
      </c>
      <c r="U53" s="24" t="s">
        <v>1764</v>
      </c>
      <c r="V53" s="24" t="s">
        <v>1764</v>
      </c>
      <c r="W53" s="24" t="s">
        <v>1764</v>
      </c>
      <c r="X53" s="24" t="s">
        <v>1764</v>
      </c>
      <c r="Y53" s="24" t="s">
        <v>1764</v>
      </c>
      <c r="Z53" s="24">
        <v>45826</v>
      </c>
      <c r="AA53" s="24" t="s">
        <v>77</v>
      </c>
      <c r="AB53" s="24" t="s">
        <v>193</v>
      </c>
      <c r="AC53" s="24">
        <v>45860</v>
      </c>
      <c r="AD53" s="24" t="s">
        <v>193</v>
      </c>
      <c r="AE53" s="24">
        <v>45890</v>
      </c>
      <c r="AF53" s="24">
        <v>45884</v>
      </c>
      <c r="AG53" s="24">
        <v>45705</v>
      </c>
      <c r="AH53" s="24">
        <v>45884</v>
      </c>
      <c r="AI53" s="24" t="s">
        <v>1764</v>
      </c>
      <c r="AJ53" s="24" t="s">
        <v>1764</v>
      </c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</row>
    <row r="54" spans="1:97" ht="13" customHeight="1" x14ac:dyDescent="0.35">
      <c r="A54" s="44">
        <v>40954034</v>
      </c>
      <c r="B54" s="21" t="s">
        <v>3665</v>
      </c>
      <c r="C54" s="44">
        <v>40954034</v>
      </c>
      <c r="D54" s="21" t="s">
        <v>137</v>
      </c>
      <c r="E54" s="21" t="s">
        <v>83</v>
      </c>
      <c r="F54" s="21" t="s">
        <v>110</v>
      </c>
      <c r="G54" s="24">
        <v>45712</v>
      </c>
      <c r="H54" s="24" t="s">
        <v>1764</v>
      </c>
      <c r="I54" s="40" t="s">
        <v>77</v>
      </c>
      <c r="J54" s="24" t="s">
        <v>1764</v>
      </c>
      <c r="K54" s="24" t="s">
        <v>1764</v>
      </c>
      <c r="L54" s="40" t="s">
        <v>77</v>
      </c>
      <c r="M54" s="24" t="s">
        <v>1764</v>
      </c>
      <c r="N54" s="24">
        <v>45784</v>
      </c>
      <c r="O54" s="24" t="s">
        <v>77</v>
      </c>
      <c r="P54" s="24">
        <v>45851</v>
      </c>
      <c r="Q54" s="24" t="s">
        <v>1764</v>
      </c>
      <c r="R54" s="24" t="s">
        <v>1764</v>
      </c>
      <c r="S54" s="24" t="s">
        <v>193</v>
      </c>
      <c r="T54" s="24" t="s">
        <v>77</v>
      </c>
      <c r="U54" s="24" t="s">
        <v>1764</v>
      </c>
      <c r="V54" s="24" t="s">
        <v>1764</v>
      </c>
      <c r="W54" s="24" t="s">
        <v>1764</v>
      </c>
      <c r="X54" s="24" t="s">
        <v>1764</v>
      </c>
      <c r="Y54" s="24" t="s">
        <v>1764</v>
      </c>
      <c r="Z54" s="24" t="s">
        <v>77</v>
      </c>
      <c r="AA54" s="24" t="s">
        <v>77</v>
      </c>
      <c r="AB54" s="24" t="s">
        <v>193</v>
      </c>
      <c r="AC54" s="24" t="s">
        <v>193</v>
      </c>
      <c r="AD54" s="24" t="s">
        <v>193</v>
      </c>
      <c r="AE54" s="24">
        <v>45937</v>
      </c>
      <c r="AF54" s="24" t="s">
        <v>193</v>
      </c>
      <c r="AG54" s="24" t="s">
        <v>193</v>
      </c>
      <c r="AH54" s="24">
        <v>45892</v>
      </c>
      <c r="AI54" s="24" t="s">
        <v>1764</v>
      </c>
      <c r="AJ54" s="24">
        <v>45854</v>
      </c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>
        <v>45950</v>
      </c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>
        <v>45851</v>
      </c>
      <c r="CJ54" s="24"/>
      <c r="CK54" s="24"/>
      <c r="CL54" s="24"/>
      <c r="CM54" s="24"/>
      <c r="CN54" s="24"/>
      <c r="CO54" s="24"/>
      <c r="CP54" s="24"/>
      <c r="CQ54" s="24"/>
      <c r="CR54" s="24"/>
      <c r="CS54" s="24"/>
    </row>
    <row r="55" spans="1:97" ht="13" customHeight="1" x14ac:dyDescent="0.35">
      <c r="A55" s="44">
        <v>36672794</v>
      </c>
      <c r="B55" s="21" t="s">
        <v>3666</v>
      </c>
      <c r="C55" s="44">
        <v>36672794</v>
      </c>
      <c r="D55" s="21" t="s">
        <v>137</v>
      </c>
      <c r="E55" s="21" t="s">
        <v>83</v>
      </c>
      <c r="F55" s="21" t="s">
        <v>110</v>
      </c>
      <c r="G55" s="24">
        <v>45698</v>
      </c>
      <c r="H55" s="24">
        <v>45698</v>
      </c>
      <c r="I55" s="40" t="s">
        <v>77</v>
      </c>
      <c r="J55" s="24">
        <v>45698</v>
      </c>
      <c r="K55" s="24">
        <v>45698</v>
      </c>
      <c r="L55" s="40" t="s">
        <v>77</v>
      </c>
      <c r="M55" s="24">
        <v>45698</v>
      </c>
      <c r="N55" s="24" t="s">
        <v>1764</v>
      </c>
      <c r="O55" s="24" t="s">
        <v>77</v>
      </c>
      <c r="P55" s="24" t="s">
        <v>1764</v>
      </c>
      <c r="Q55" s="24">
        <v>45921</v>
      </c>
      <c r="R55" s="24" t="s">
        <v>1764</v>
      </c>
      <c r="S55" s="24" t="s">
        <v>193</v>
      </c>
      <c r="T55" s="24" t="s">
        <v>77</v>
      </c>
      <c r="U55" s="24" t="s">
        <v>1764</v>
      </c>
      <c r="V55" s="24" t="s">
        <v>1764</v>
      </c>
      <c r="W55" s="24" t="s">
        <v>1764</v>
      </c>
      <c r="X55" s="24" t="s">
        <v>1764</v>
      </c>
      <c r="Y55" s="24" t="s">
        <v>1764</v>
      </c>
      <c r="Z55" s="24">
        <v>45699</v>
      </c>
      <c r="AA55" s="24" t="s">
        <v>77</v>
      </c>
      <c r="AB55" s="24" t="s">
        <v>193</v>
      </c>
      <c r="AC55" s="24" t="s">
        <v>193</v>
      </c>
      <c r="AD55" s="24" t="s">
        <v>193</v>
      </c>
      <c r="AE55" s="24">
        <v>45892</v>
      </c>
      <c r="AF55" s="24">
        <v>45852</v>
      </c>
      <c r="AG55" s="24">
        <v>45698</v>
      </c>
      <c r="AH55" s="24">
        <v>45797</v>
      </c>
      <c r="AI55" s="24" t="s">
        <v>1764</v>
      </c>
      <c r="AJ55" s="24" t="s">
        <v>1764</v>
      </c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>
        <v>45921</v>
      </c>
      <c r="BG55" s="24"/>
      <c r="BH55" s="24">
        <v>45921</v>
      </c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</row>
    <row r="56" spans="1:97" ht="13" customHeight="1" x14ac:dyDescent="0.35">
      <c r="A56" s="44">
        <v>38090860</v>
      </c>
      <c r="B56" s="21" t="s">
        <v>140</v>
      </c>
      <c r="C56" s="44">
        <v>38090860</v>
      </c>
      <c r="D56" s="21" t="s">
        <v>137</v>
      </c>
      <c r="E56" s="21" t="s">
        <v>83</v>
      </c>
      <c r="F56" s="21" t="s">
        <v>110</v>
      </c>
      <c r="G56" s="24">
        <v>45722</v>
      </c>
      <c r="H56" s="24">
        <v>45722</v>
      </c>
      <c r="I56" s="40" t="s">
        <v>77</v>
      </c>
      <c r="J56" s="24">
        <v>45722</v>
      </c>
      <c r="K56" s="24">
        <v>45722</v>
      </c>
      <c r="L56" s="40" t="s">
        <v>77</v>
      </c>
      <c r="M56" s="24">
        <v>45722</v>
      </c>
      <c r="N56" s="24" t="s">
        <v>1764</v>
      </c>
      <c r="O56" s="24" t="s">
        <v>77</v>
      </c>
      <c r="P56" s="24">
        <v>45851</v>
      </c>
      <c r="Q56" s="24" t="s">
        <v>1764</v>
      </c>
      <c r="R56" s="24" t="s">
        <v>1764</v>
      </c>
      <c r="S56" s="24">
        <v>45822</v>
      </c>
      <c r="T56" s="24" t="s">
        <v>77</v>
      </c>
      <c r="U56" s="24" t="s">
        <v>1764</v>
      </c>
      <c r="V56" s="24" t="s">
        <v>1764</v>
      </c>
      <c r="W56" s="24" t="s">
        <v>1764</v>
      </c>
      <c r="X56" s="24" t="s">
        <v>1764</v>
      </c>
      <c r="Y56" s="24" t="s">
        <v>1764</v>
      </c>
      <c r="Z56" s="24">
        <v>45893</v>
      </c>
      <c r="AA56" s="24" t="s">
        <v>77</v>
      </c>
      <c r="AB56" s="24" t="s">
        <v>193</v>
      </c>
      <c r="AC56" s="24" t="s">
        <v>193</v>
      </c>
      <c r="AD56" s="24" t="s">
        <v>193</v>
      </c>
      <c r="AE56" s="24">
        <v>45806</v>
      </c>
      <c r="AF56" s="24">
        <v>45882</v>
      </c>
      <c r="AG56" s="24">
        <v>45722</v>
      </c>
      <c r="AH56" s="24">
        <v>45882</v>
      </c>
      <c r="AI56" s="24">
        <v>45788</v>
      </c>
      <c r="AJ56" s="24">
        <v>45822</v>
      </c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>
        <v>45785</v>
      </c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>
        <v>45851</v>
      </c>
      <c r="CJ56" s="24"/>
      <c r="CK56" s="24"/>
      <c r="CL56" s="24"/>
      <c r="CM56" s="24"/>
      <c r="CN56" s="24"/>
      <c r="CO56" s="24"/>
      <c r="CP56" s="24"/>
      <c r="CQ56" s="24"/>
      <c r="CR56" s="24"/>
      <c r="CS56" s="24"/>
    </row>
    <row r="57" spans="1:97" ht="13.4" customHeight="1" x14ac:dyDescent="0.35">
      <c r="A57" s="44">
        <v>42451899</v>
      </c>
      <c r="B57" s="21" t="s">
        <v>141</v>
      </c>
      <c r="C57" s="44">
        <v>42451899</v>
      </c>
      <c r="D57" s="21" t="s">
        <v>137</v>
      </c>
      <c r="E57" s="21" t="s">
        <v>83</v>
      </c>
      <c r="F57" s="21" t="s">
        <v>110</v>
      </c>
      <c r="G57" s="24">
        <v>45722</v>
      </c>
      <c r="H57" s="24">
        <v>45722</v>
      </c>
      <c r="I57" s="40" t="s">
        <v>77</v>
      </c>
      <c r="J57" s="24">
        <v>45722</v>
      </c>
      <c r="K57" s="24">
        <v>45722</v>
      </c>
      <c r="L57" s="40" t="s">
        <v>77</v>
      </c>
      <c r="M57" s="24">
        <v>45722</v>
      </c>
      <c r="N57" s="24" t="s">
        <v>1764</v>
      </c>
      <c r="O57" s="24" t="s">
        <v>77</v>
      </c>
      <c r="P57" s="24" t="s">
        <v>1764</v>
      </c>
      <c r="Q57" s="24" t="s">
        <v>1764</v>
      </c>
      <c r="R57" s="24" t="s">
        <v>1764</v>
      </c>
      <c r="S57" s="24" t="s">
        <v>193</v>
      </c>
      <c r="T57" s="24" t="s">
        <v>77</v>
      </c>
      <c r="U57" s="24" t="s">
        <v>1764</v>
      </c>
      <c r="V57" s="24" t="s">
        <v>1764</v>
      </c>
      <c r="W57" s="24" t="s">
        <v>1764</v>
      </c>
      <c r="X57" s="24" t="s">
        <v>1764</v>
      </c>
      <c r="Y57" s="24" t="s">
        <v>1764</v>
      </c>
      <c r="Z57" s="24" t="s">
        <v>77</v>
      </c>
      <c r="AA57" s="24" t="s">
        <v>77</v>
      </c>
      <c r="AB57" s="24" t="s">
        <v>193</v>
      </c>
      <c r="AC57" s="24" t="s">
        <v>193</v>
      </c>
      <c r="AD57" s="24" t="s">
        <v>193</v>
      </c>
      <c r="AE57" s="24" t="s">
        <v>193</v>
      </c>
      <c r="AF57" s="24" t="s">
        <v>193</v>
      </c>
      <c r="AG57" s="24">
        <v>45722</v>
      </c>
      <c r="AH57" s="24" t="s">
        <v>193</v>
      </c>
      <c r="AI57" s="24" t="s">
        <v>1764</v>
      </c>
      <c r="AJ57" s="24" t="s">
        <v>1764</v>
      </c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</row>
    <row r="58" spans="1:97" ht="13" customHeight="1" x14ac:dyDescent="0.35">
      <c r="A58" s="44">
        <v>34422336</v>
      </c>
      <c r="B58" s="21" t="s">
        <v>3667</v>
      </c>
      <c r="C58" s="44">
        <v>34422336</v>
      </c>
      <c r="D58" s="21" t="s">
        <v>158</v>
      </c>
      <c r="E58" s="21" t="s">
        <v>83</v>
      </c>
      <c r="F58" s="21" t="s">
        <v>142</v>
      </c>
      <c r="G58" s="24">
        <v>45691</v>
      </c>
      <c r="H58" s="24" t="s">
        <v>1764</v>
      </c>
      <c r="I58" s="40" t="s">
        <v>77</v>
      </c>
      <c r="J58" s="24" t="s">
        <v>1764</v>
      </c>
      <c r="K58" s="24" t="s">
        <v>1764</v>
      </c>
      <c r="L58" s="40" t="s">
        <v>77</v>
      </c>
      <c r="M58" s="24">
        <v>45691</v>
      </c>
      <c r="N58" s="24" t="s">
        <v>1764</v>
      </c>
      <c r="O58" s="24" t="s">
        <v>77</v>
      </c>
      <c r="P58" s="24" t="s">
        <v>1764</v>
      </c>
      <c r="Q58" s="24">
        <v>45930</v>
      </c>
      <c r="R58" s="24" t="s">
        <v>1764</v>
      </c>
      <c r="S58" s="24">
        <v>45930</v>
      </c>
      <c r="T58" s="24" t="s">
        <v>77</v>
      </c>
      <c r="U58" s="24" t="s">
        <v>1764</v>
      </c>
      <c r="V58" s="24">
        <v>45930</v>
      </c>
      <c r="W58" s="24" t="s">
        <v>1764</v>
      </c>
      <c r="X58" s="24" t="s">
        <v>1764</v>
      </c>
      <c r="Y58" s="24" t="s">
        <v>1764</v>
      </c>
      <c r="Z58" s="24" t="s">
        <v>77</v>
      </c>
      <c r="AA58" s="24" t="s">
        <v>77</v>
      </c>
      <c r="AB58" s="24" t="s">
        <v>193</v>
      </c>
      <c r="AC58" s="24" t="s">
        <v>193</v>
      </c>
      <c r="AD58" s="24" t="s">
        <v>193</v>
      </c>
      <c r="AE58" s="24">
        <v>45931</v>
      </c>
      <c r="AF58" s="24">
        <v>45888</v>
      </c>
      <c r="AG58" s="24">
        <v>45691</v>
      </c>
      <c r="AH58" s="24">
        <v>45888</v>
      </c>
      <c r="AI58" s="24" t="s">
        <v>1764</v>
      </c>
      <c r="AJ58" s="24" t="s">
        <v>1764</v>
      </c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>
        <v>45815</v>
      </c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>
        <v>45870</v>
      </c>
      <c r="CO58" s="24"/>
      <c r="CP58" s="24"/>
      <c r="CQ58" s="24"/>
      <c r="CR58" s="24"/>
      <c r="CS58" s="24"/>
    </row>
    <row r="59" spans="1:97" ht="13" customHeight="1" x14ac:dyDescent="0.35">
      <c r="A59" s="44">
        <v>30246889</v>
      </c>
      <c r="B59" s="21" t="s">
        <v>143</v>
      </c>
      <c r="C59" s="44">
        <v>30246889</v>
      </c>
      <c r="D59" s="21" t="s">
        <v>137</v>
      </c>
      <c r="E59" s="21" t="s">
        <v>83</v>
      </c>
      <c r="F59" s="21" t="s">
        <v>110</v>
      </c>
      <c r="G59" s="24">
        <v>45729</v>
      </c>
      <c r="H59" s="24">
        <v>45729</v>
      </c>
      <c r="I59" s="40" t="s">
        <v>77</v>
      </c>
      <c r="J59" s="24">
        <v>45729</v>
      </c>
      <c r="K59" s="24">
        <v>45729</v>
      </c>
      <c r="L59" s="40" t="s">
        <v>77</v>
      </c>
      <c r="M59" s="24">
        <v>45729</v>
      </c>
      <c r="N59" s="24" t="s">
        <v>1764</v>
      </c>
      <c r="O59" s="24" t="s">
        <v>77</v>
      </c>
      <c r="P59" s="24" t="s">
        <v>1764</v>
      </c>
      <c r="Q59" s="24" t="s">
        <v>1764</v>
      </c>
      <c r="R59" s="24" t="s">
        <v>1764</v>
      </c>
      <c r="S59" s="24" t="s">
        <v>193</v>
      </c>
      <c r="T59" s="24" t="s">
        <v>77</v>
      </c>
      <c r="U59" s="24" t="s">
        <v>1764</v>
      </c>
      <c r="V59" s="24" t="s">
        <v>1764</v>
      </c>
      <c r="W59" s="24" t="s">
        <v>1764</v>
      </c>
      <c r="X59" s="24" t="s">
        <v>1764</v>
      </c>
      <c r="Y59" s="24" t="s">
        <v>1764</v>
      </c>
      <c r="Z59" s="24" t="s">
        <v>77</v>
      </c>
      <c r="AA59" s="24" t="s">
        <v>77</v>
      </c>
      <c r="AB59" s="24" t="s">
        <v>193</v>
      </c>
      <c r="AC59" s="24" t="s">
        <v>193</v>
      </c>
      <c r="AD59" s="24" t="s">
        <v>193</v>
      </c>
      <c r="AE59" s="24">
        <v>45882</v>
      </c>
      <c r="AF59" s="24">
        <v>45882</v>
      </c>
      <c r="AG59" s="24">
        <v>45729</v>
      </c>
      <c r="AH59" s="24">
        <v>45882</v>
      </c>
      <c r="AI59" s="24" t="s">
        <v>1764</v>
      </c>
      <c r="AJ59" s="24" t="s">
        <v>1764</v>
      </c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</row>
    <row r="60" spans="1:97" ht="13" customHeight="1" x14ac:dyDescent="0.35">
      <c r="A60" s="44">
        <v>34785852</v>
      </c>
      <c r="B60" s="21" t="s">
        <v>144</v>
      </c>
      <c r="C60" s="44">
        <v>34785852</v>
      </c>
      <c r="D60" s="21" t="s">
        <v>145</v>
      </c>
      <c r="E60" s="21" t="s">
        <v>83</v>
      </c>
      <c r="F60" s="21" t="s">
        <v>101</v>
      </c>
      <c r="G60" s="24" t="s">
        <v>193</v>
      </c>
      <c r="H60" s="24" t="s">
        <v>1764</v>
      </c>
      <c r="I60" s="40" t="s">
        <v>77</v>
      </c>
      <c r="J60" s="24" t="s">
        <v>1764</v>
      </c>
      <c r="K60" s="24" t="s">
        <v>1764</v>
      </c>
      <c r="L60" s="40" t="s">
        <v>77</v>
      </c>
      <c r="M60" s="24" t="s">
        <v>1764</v>
      </c>
      <c r="N60" s="24" t="s">
        <v>1764</v>
      </c>
      <c r="O60" s="24" t="s">
        <v>77</v>
      </c>
      <c r="P60" s="24" t="s">
        <v>1764</v>
      </c>
      <c r="Q60" s="24" t="s">
        <v>1764</v>
      </c>
      <c r="R60" s="24" t="s">
        <v>1764</v>
      </c>
      <c r="S60" s="24" t="s">
        <v>193</v>
      </c>
      <c r="T60" s="24" t="s">
        <v>77</v>
      </c>
      <c r="U60" s="24" t="s">
        <v>1764</v>
      </c>
      <c r="V60" s="24" t="s">
        <v>1764</v>
      </c>
      <c r="W60" s="24" t="s">
        <v>1764</v>
      </c>
      <c r="X60" s="24" t="s">
        <v>1764</v>
      </c>
      <c r="Y60" s="24" t="s">
        <v>1764</v>
      </c>
      <c r="Z60" s="24">
        <v>45844</v>
      </c>
      <c r="AA60" s="24" t="s">
        <v>77</v>
      </c>
      <c r="AB60" s="24" t="s">
        <v>193</v>
      </c>
      <c r="AC60" s="24" t="s">
        <v>193</v>
      </c>
      <c r="AD60" s="24" t="s">
        <v>193</v>
      </c>
      <c r="AE60" s="24">
        <v>45922</v>
      </c>
      <c r="AF60" s="24">
        <v>45882</v>
      </c>
      <c r="AG60" s="24" t="s">
        <v>193</v>
      </c>
      <c r="AH60" s="24">
        <v>45882</v>
      </c>
      <c r="AI60" s="24" t="s">
        <v>1764</v>
      </c>
      <c r="AJ60" s="24" t="s">
        <v>1764</v>
      </c>
      <c r="AK60" s="24"/>
      <c r="AL60" s="24"/>
      <c r="AM60" s="24"/>
      <c r="AN60" s="24"/>
      <c r="AO60" s="24"/>
      <c r="AP60" s="24"/>
      <c r="AQ60" s="24"/>
      <c r="AR60" s="24">
        <v>45800</v>
      </c>
      <c r="AS60" s="24"/>
      <c r="AT60" s="24"/>
      <c r="AU60" s="24">
        <v>45813</v>
      </c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24"/>
      <c r="CH60" s="24"/>
      <c r="CI60" s="24"/>
      <c r="CJ60" s="24"/>
      <c r="CK60" s="24"/>
      <c r="CL60" s="24"/>
      <c r="CM60" s="24"/>
      <c r="CN60" s="24"/>
      <c r="CO60" s="24"/>
      <c r="CP60" s="24"/>
      <c r="CQ60" s="24"/>
      <c r="CR60" s="24"/>
      <c r="CS60" s="24"/>
    </row>
    <row r="61" spans="1:97" ht="13" customHeight="1" x14ac:dyDescent="0.35">
      <c r="A61" s="44">
        <v>39214996</v>
      </c>
      <c r="B61" s="21" t="s">
        <v>3668</v>
      </c>
      <c r="C61" s="44">
        <v>39214996</v>
      </c>
      <c r="D61" s="21" t="s">
        <v>219</v>
      </c>
      <c r="E61" s="21" t="s">
        <v>147</v>
      </c>
      <c r="F61" s="21" t="s">
        <v>148</v>
      </c>
      <c r="G61" s="24">
        <v>45730</v>
      </c>
      <c r="H61" s="24">
        <v>45730</v>
      </c>
      <c r="I61" s="40" t="s">
        <v>77</v>
      </c>
      <c r="J61" s="24">
        <v>45730</v>
      </c>
      <c r="K61" s="24">
        <v>45730</v>
      </c>
      <c r="L61" s="40" t="s">
        <v>77</v>
      </c>
      <c r="M61" s="24">
        <v>45730</v>
      </c>
      <c r="N61" s="24" t="s">
        <v>193</v>
      </c>
      <c r="O61" s="24" t="s">
        <v>193</v>
      </c>
      <c r="P61" s="24">
        <v>45850</v>
      </c>
      <c r="Q61" s="24">
        <v>45936</v>
      </c>
      <c r="R61" s="24" t="s">
        <v>193</v>
      </c>
      <c r="S61" s="72">
        <v>45921</v>
      </c>
      <c r="T61" s="24" t="s">
        <v>193</v>
      </c>
      <c r="U61" s="24" t="s">
        <v>1764</v>
      </c>
      <c r="V61" s="24">
        <v>45919</v>
      </c>
      <c r="W61" s="24" t="s">
        <v>193</v>
      </c>
      <c r="X61" s="24">
        <v>45926</v>
      </c>
      <c r="Y61" s="24">
        <v>45823</v>
      </c>
      <c r="Z61" s="24" t="s">
        <v>77</v>
      </c>
      <c r="AA61" s="24" t="s">
        <v>77</v>
      </c>
      <c r="AB61" s="24">
        <v>45928</v>
      </c>
      <c r="AC61" s="24" t="s">
        <v>193</v>
      </c>
      <c r="AD61" s="24" t="s">
        <v>193</v>
      </c>
      <c r="AE61" s="24">
        <v>45919</v>
      </c>
      <c r="AF61" s="24" t="s">
        <v>1764</v>
      </c>
      <c r="AG61" s="24">
        <v>45730</v>
      </c>
      <c r="AH61" s="24">
        <v>45898</v>
      </c>
      <c r="AI61" s="24" t="s">
        <v>193</v>
      </c>
      <c r="AJ61" s="24" t="s">
        <v>193</v>
      </c>
      <c r="AK61" s="72"/>
      <c r="AL61" s="72"/>
      <c r="AM61" s="72"/>
      <c r="AN61" s="72"/>
      <c r="AO61" s="72"/>
      <c r="AP61" s="72"/>
      <c r="AQ61" s="72"/>
      <c r="AR61" s="72"/>
      <c r="AS61" s="72"/>
      <c r="AT61" s="72"/>
      <c r="AU61" s="72">
        <v>45815</v>
      </c>
      <c r="AV61" s="72"/>
      <c r="AW61" s="72"/>
      <c r="AX61" s="72"/>
      <c r="AY61" s="72">
        <v>45768</v>
      </c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>
        <v>45728</v>
      </c>
      <c r="CB61" s="72"/>
      <c r="CC61" s="72">
        <v>45894</v>
      </c>
      <c r="CD61" s="72"/>
      <c r="CE61" s="72"/>
      <c r="CF61" s="72">
        <v>45817</v>
      </c>
      <c r="CG61" s="24">
        <v>45768</v>
      </c>
      <c r="CH61" s="72"/>
      <c r="CI61" s="72"/>
      <c r="CJ61" s="72"/>
      <c r="CK61" s="72"/>
      <c r="CL61" s="72"/>
      <c r="CM61" s="72"/>
      <c r="CN61" s="72"/>
      <c r="CO61" s="72"/>
      <c r="CP61" s="31"/>
      <c r="CQ61" s="72"/>
      <c r="CR61" s="72"/>
      <c r="CS61" s="31"/>
    </row>
    <row r="62" spans="1:97" ht="13" customHeight="1" x14ac:dyDescent="0.35">
      <c r="A62" s="44">
        <v>42626217</v>
      </c>
      <c r="B62" s="21" t="s">
        <v>3669</v>
      </c>
      <c r="C62" s="44">
        <v>42626217</v>
      </c>
      <c r="D62" s="21" t="s">
        <v>149</v>
      </c>
      <c r="E62" s="21" t="s">
        <v>83</v>
      </c>
      <c r="F62" s="21" t="s">
        <v>113</v>
      </c>
      <c r="G62" s="24">
        <v>45739</v>
      </c>
      <c r="H62" s="24" t="s">
        <v>1764</v>
      </c>
      <c r="I62" s="40" t="s">
        <v>77</v>
      </c>
      <c r="J62" s="24" t="s">
        <v>1764</v>
      </c>
      <c r="K62" s="24" t="s">
        <v>1764</v>
      </c>
      <c r="L62" s="40" t="s">
        <v>77</v>
      </c>
      <c r="M62" s="24" t="s">
        <v>1764</v>
      </c>
      <c r="N62" s="24" t="s">
        <v>1764</v>
      </c>
      <c r="O62" s="24" t="s">
        <v>77</v>
      </c>
      <c r="P62" s="24" t="s">
        <v>1764</v>
      </c>
      <c r="Q62" s="24" t="s">
        <v>1764</v>
      </c>
      <c r="R62" s="24" t="s">
        <v>1764</v>
      </c>
      <c r="S62" s="24" t="s">
        <v>193</v>
      </c>
      <c r="T62" s="24" t="s">
        <v>77</v>
      </c>
      <c r="U62" s="24" t="s">
        <v>1764</v>
      </c>
      <c r="V62" s="24" t="s">
        <v>1764</v>
      </c>
      <c r="W62" s="24" t="s">
        <v>1764</v>
      </c>
      <c r="X62" s="24" t="s">
        <v>1764</v>
      </c>
      <c r="Y62" s="24" t="s">
        <v>1764</v>
      </c>
      <c r="Z62" s="24" t="s">
        <v>77</v>
      </c>
      <c r="AA62" s="24" t="s">
        <v>77</v>
      </c>
      <c r="AB62" s="24" t="s">
        <v>193</v>
      </c>
      <c r="AC62" s="24" t="s">
        <v>193</v>
      </c>
      <c r="AD62" s="24" t="s">
        <v>193</v>
      </c>
      <c r="AE62" s="24">
        <v>45935</v>
      </c>
      <c r="AF62" s="24" t="s">
        <v>193</v>
      </c>
      <c r="AG62" s="24">
        <v>45739</v>
      </c>
      <c r="AH62" s="24" t="s">
        <v>193</v>
      </c>
      <c r="AI62" s="24" t="s">
        <v>1764</v>
      </c>
      <c r="AJ62" s="24" t="s">
        <v>1764</v>
      </c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R62" s="24"/>
      <c r="BS62" s="24"/>
      <c r="BT62" s="24"/>
      <c r="BU62" s="24"/>
      <c r="BV62" s="24"/>
      <c r="BW62" s="24"/>
      <c r="BX62" s="24"/>
      <c r="BY62" s="24"/>
      <c r="BZ62" s="24"/>
      <c r="CA62" s="24"/>
      <c r="CB62" s="24"/>
      <c r="CC62" s="24"/>
      <c r="CD62" s="24"/>
      <c r="CE62" s="24"/>
      <c r="CF62" s="24"/>
      <c r="CG62" s="24"/>
      <c r="CH62" s="24"/>
      <c r="CI62" s="24"/>
      <c r="CJ62" s="24"/>
      <c r="CK62" s="24"/>
      <c r="CL62" s="24"/>
      <c r="CM62" s="24"/>
      <c r="CN62" s="24"/>
      <c r="CO62" s="24"/>
      <c r="CP62" s="24"/>
      <c r="CQ62" s="24"/>
      <c r="CR62" s="24"/>
      <c r="CS62" s="24"/>
    </row>
    <row r="63" spans="1:97" ht="13" customHeight="1" x14ac:dyDescent="0.35">
      <c r="A63" s="44">
        <v>43554383</v>
      </c>
      <c r="B63" s="21" t="s">
        <v>3670</v>
      </c>
      <c r="C63" s="44">
        <v>43554383</v>
      </c>
      <c r="D63" s="21" t="s">
        <v>137</v>
      </c>
      <c r="E63" s="21" t="s">
        <v>83</v>
      </c>
      <c r="F63" s="21" t="s">
        <v>110</v>
      </c>
      <c r="G63" s="24">
        <v>45698</v>
      </c>
      <c r="H63" s="24">
        <v>45698</v>
      </c>
      <c r="I63" s="40" t="s">
        <v>77</v>
      </c>
      <c r="J63" s="24">
        <v>45698</v>
      </c>
      <c r="K63" s="24">
        <v>45698</v>
      </c>
      <c r="L63" s="40" t="s">
        <v>77</v>
      </c>
      <c r="M63" s="24">
        <v>45698</v>
      </c>
      <c r="N63" s="24" t="s">
        <v>1764</v>
      </c>
      <c r="O63" s="24" t="s">
        <v>77</v>
      </c>
      <c r="P63" s="24">
        <v>45846</v>
      </c>
      <c r="Q63" s="24" t="s">
        <v>1764</v>
      </c>
      <c r="R63" s="24" t="s">
        <v>1764</v>
      </c>
      <c r="S63" s="24" t="s">
        <v>193</v>
      </c>
      <c r="T63" s="24" t="s">
        <v>77</v>
      </c>
      <c r="U63" s="24" t="s">
        <v>1764</v>
      </c>
      <c r="V63" s="24" t="s">
        <v>1764</v>
      </c>
      <c r="W63" s="24" t="s">
        <v>1764</v>
      </c>
      <c r="X63" s="24" t="s">
        <v>1764</v>
      </c>
      <c r="Y63" s="24" t="s">
        <v>1764</v>
      </c>
      <c r="Z63" s="24">
        <v>45699</v>
      </c>
      <c r="AA63" s="24" t="s">
        <v>77</v>
      </c>
      <c r="AB63" s="24" t="s">
        <v>193</v>
      </c>
      <c r="AC63" s="24" t="s">
        <v>193</v>
      </c>
      <c r="AD63" s="24" t="s">
        <v>193</v>
      </c>
      <c r="AE63" s="24">
        <v>45828</v>
      </c>
      <c r="AF63" s="24">
        <v>45894</v>
      </c>
      <c r="AG63" s="24">
        <v>45739</v>
      </c>
      <c r="AH63" s="24">
        <v>45775</v>
      </c>
      <c r="AI63" s="24">
        <v>45870</v>
      </c>
      <c r="AJ63" s="24">
        <v>45870</v>
      </c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>
        <v>45844</v>
      </c>
      <c r="AX63" s="24"/>
      <c r="AY63" s="24"/>
      <c r="AZ63" s="24">
        <v>45785</v>
      </c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</row>
    <row r="64" spans="1:97" ht="13" customHeight="1" x14ac:dyDescent="0.35">
      <c r="A64" s="44">
        <v>36480279</v>
      </c>
      <c r="B64" s="21" t="s">
        <v>3671</v>
      </c>
      <c r="C64" s="44">
        <v>36480279</v>
      </c>
      <c r="D64" s="21" t="s">
        <v>150</v>
      </c>
      <c r="E64" s="21" t="s">
        <v>83</v>
      </c>
      <c r="F64" s="21" t="s">
        <v>84</v>
      </c>
      <c r="G64" s="24">
        <v>45706</v>
      </c>
      <c r="H64" s="24" t="s">
        <v>1764</v>
      </c>
      <c r="I64" s="40" t="s">
        <v>77</v>
      </c>
      <c r="J64" s="24" t="s">
        <v>1764</v>
      </c>
      <c r="K64" s="24" t="s">
        <v>1764</v>
      </c>
      <c r="L64" s="40" t="s">
        <v>77</v>
      </c>
      <c r="M64" s="24">
        <v>45706</v>
      </c>
      <c r="N64" s="24" t="s">
        <v>1764</v>
      </c>
      <c r="O64" s="24" t="s">
        <v>77</v>
      </c>
      <c r="P64" s="24" t="s">
        <v>1764</v>
      </c>
      <c r="Q64" s="24" t="s">
        <v>1764</v>
      </c>
      <c r="R64" s="24" t="s">
        <v>1764</v>
      </c>
      <c r="S64" s="24" t="s">
        <v>193</v>
      </c>
      <c r="T64" s="24" t="s">
        <v>77</v>
      </c>
      <c r="U64" s="24" t="s">
        <v>1764</v>
      </c>
      <c r="V64" s="24" t="s">
        <v>1764</v>
      </c>
      <c r="W64" s="24" t="s">
        <v>1764</v>
      </c>
      <c r="X64" s="24" t="s">
        <v>1764</v>
      </c>
      <c r="Y64" s="24" t="s">
        <v>1764</v>
      </c>
      <c r="Z64" s="24" t="s">
        <v>77</v>
      </c>
      <c r="AA64" s="24" t="s">
        <v>77</v>
      </c>
      <c r="AB64" s="24" t="s">
        <v>193</v>
      </c>
      <c r="AC64" s="24" t="s">
        <v>193</v>
      </c>
      <c r="AD64" s="24" t="s">
        <v>193</v>
      </c>
      <c r="AE64" s="24">
        <v>45896</v>
      </c>
      <c r="AF64" s="24">
        <v>45774</v>
      </c>
      <c r="AG64" s="24">
        <v>45739</v>
      </c>
      <c r="AH64" s="24" t="s">
        <v>193</v>
      </c>
      <c r="AI64" s="24" t="s">
        <v>1764</v>
      </c>
      <c r="AJ64" s="24" t="s">
        <v>1764</v>
      </c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  <c r="CG64" s="24"/>
      <c r="CH64" s="24"/>
      <c r="CI64" s="24"/>
      <c r="CJ64" s="24"/>
      <c r="CK64" s="24"/>
      <c r="CL64" s="24"/>
      <c r="CM64" s="24"/>
      <c r="CN64" s="24"/>
      <c r="CO64" s="24"/>
      <c r="CP64" s="24"/>
      <c r="CQ64" s="24"/>
      <c r="CR64" s="24"/>
      <c r="CS64" s="24"/>
    </row>
    <row r="65" spans="1:97" ht="13" x14ac:dyDescent="0.35">
      <c r="A65" s="44">
        <v>37348407</v>
      </c>
      <c r="B65" s="21" t="s">
        <v>3672</v>
      </c>
      <c r="C65" s="44">
        <v>37348407</v>
      </c>
      <c r="D65" s="21" t="s">
        <v>137</v>
      </c>
      <c r="E65" s="21" t="s">
        <v>83</v>
      </c>
      <c r="F65" s="21" t="s">
        <v>110</v>
      </c>
      <c r="G65" s="24">
        <v>45709</v>
      </c>
      <c r="H65" s="24" t="s">
        <v>1764</v>
      </c>
      <c r="I65" s="40" t="s">
        <v>77</v>
      </c>
      <c r="J65" s="24" t="s">
        <v>1764</v>
      </c>
      <c r="K65" s="24" t="s">
        <v>1764</v>
      </c>
      <c r="L65" s="40" t="s">
        <v>77</v>
      </c>
      <c r="M65" s="24" t="s">
        <v>1764</v>
      </c>
      <c r="N65" s="24" t="s">
        <v>1764</v>
      </c>
      <c r="O65" s="24" t="s">
        <v>77</v>
      </c>
      <c r="P65" s="24">
        <v>45851</v>
      </c>
      <c r="Q65" s="24" t="s">
        <v>1764</v>
      </c>
      <c r="R65" s="24" t="s">
        <v>1764</v>
      </c>
      <c r="S65" s="24" t="s">
        <v>193</v>
      </c>
      <c r="T65" s="24" t="s">
        <v>77</v>
      </c>
      <c r="U65" s="24" t="s">
        <v>1764</v>
      </c>
      <c r="V65" s="24" t="s">
        <v>1764</v>
      </c>
      <c r="W65" s="24" t="s">
        <v>1764</v>
      </c>
      <c r="X65" s="24" t="s">
        <v>1764</v>
      </c>
      <c r="Y65" s="24" t="s">
        <v>1764</v>
      </c>
      <c r="Z65" s="24" t="s">
        <v>77</v>
      </c>
      <c r="AA65" s="24" t="s">
        <v>77</v>
      </c>
      <c r="AB65" s="24" t="s">
        <v>193</v>
      </c>
      <c r="AC65" s="24" t="s">
        <v>193</v>
      </c>
      <c r="AD65" s="24" t="s">
        <v>193</v>
      </c>
      <c r="AE65" s="24">
        <v>45767</v>
      </c>
      <c r="AF65" s="24">
        <v>45882</v>
      </c>
      <c r="AG65" s="24">
        <v>45739</v>
      </c>
      <c r="AH65" s="24">
        <v>45797</v>
      </c>
      <c r="AI65" s="24" t="s">
        <v>1764</v>
      </c>
      <c r="AJ65" s="24" t="s">
        <v>1764</v>
      </c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>
        <v>45816</v>
      </c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>
        <v>45851</v>
      </c>
      <c r="CJ65" s="24"/>
      <c r="CK65" s="24"/>
      <c r="CL65" s="24"/>
      <c r="CM65" s="24"/>
      <c r="CN65" s="24"/>
      <c r="CO65" s="24"/>
      <c r="CP65" s="24"/>
      <c r="CQ65" s="24"/>
      <c r="CR65" s="24"/>
      <c r="CS65" s="24"/>
    </row>
    <row r="66" spans="1:97" ht="13" x14ac:dyDescent="0.35">
      <c r="A66" s="44">
        <v>39882175</v>
      </c>
      <c r="B66" s="21" t="s">
        <v>3673</v>
      </c>
      <c r="C66" s="44">
        <v>39882175</v>
      </c>
      <c r="D66" s="21" t="s">
        <v>151</v>
      </c>
      <c r="E66" s="21" t="s">
        <v>83</v>
      </c>
      <c r="F66" s="21" t="s">
        <v>152</v>
      </c>
      <c r="G66" s="24">
        <v>45701</v>
      </c>
      <c r="H66" s="24">
        <v>45701</v>
      </c>
      <c r="I66" s="40">
        <v>45770</v>
      </c>
      <c r="J66" s="24">
        <v>45701</v>
      </c>
      <c r="K66" s="24">
        <v>45701</v>
      </c>
      <c r="L66" s="40" t="s">
        <v>77</v>
      </c>
      <c r="M66" s="24">
        <v>45701</v>
      </c>
      <c r="N66" s="24">
        <v>45740</v>
      </c>
      <c r="O66" s="24">
        <v>45740</v>
      </c>
      <c r="P66" s="24">
        <v>45850</v>
      </c>
      <c r="Q66" s="24">
        <v>45936</v>
      </c>
      <c r="R66" s="24" t="s">
        <v>1764</v>
      </c>
      <c r="S66" s="24" t="s">
        <v>193</v>
      </c>
      <c r="T66" s="24">
        <v>45871</v>
      </c>
      <c r="U66" s="24" t="s">
        <v>1764</v>
      </c>
      <c r="V66" s="24" t="s">
        <v>1764</v>
      </c>
      <c r="W66" s="24" t="s">
        <v>1764</v>
      </c>
      <c r="X66" s="24" t="s">
        <v>1764</v>
      </c>
      <c r="Y66" s="24" t="s">
        <v>1764</v>
      </c>
      <c r="Z66" s="24">
        <v>45725</v>
      </c>
      <c r="AA66" s="24" t="s">
        <v>77</v>
      </c>
      <c r="AB66" s="24" t="s">
        <v>193</v>
      </c>
      <c r="AC66" s="24" t="s">
        <v>193</v>
      </c>
      <c r="AD66" s="24" t="s">
        <v>193</v>
      </c>
      <c r="AE66" s="24">
        <v>45818</v>
      </c>
      <c r="AF66" s="24">
        <v>45884</v>
      </c>
      <c r="AG66" s="24">
        <v>45739</v>
      </c>
      <c r="AH66" s="24">
        <v>45898</v>
      </c>
      <c r="AI66" s="24">
        <v>45825</v>
      </c>
      <c r="AJ66" s="24">
        <v>45914</v>
      </c>
      <c r="AK66" s="24">
        <v>45880</v>
      </c>
      <c r="AL66" s="24"/>
      <c r="AM66" s="24"/>
      <c r="AN66" s="24">
        <v>45914</v>
      </c>
      <c r="AO66" s="24"/>
      <c r="AP66" s="24"/>
      <c r="AQ66" s="24"/>
      <c r="AR66" s="24"/>
      <c r="AS66" s="24"/>
      <c r="AT66" s="24"/>
      <c r="AU66" s="72">
        <v>45815</v>
      </c>
      <c r="AV66" s="24"/>
      <c r="AW66" s="24"/>
      <c r="AX66" s="24"/>
      <c r="AY66" s="24">
        <v>45938</v>
      </c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>
        <v>45817</v>
      </c>
      <c r="CG66" s="24"/>
      <c r="CH66" s="24"/>
      <c r="CI66" s="24"/>
      <c r="CJ66" s="24"/>
      <c r="CK66" s="24"/>
      <c r="CL66" s="24"/>
      <c r="CM66" s="24"/>
      <c r="CN66" s="24"/>
      <c r="CO66" s="24"/>
      <c r="CP66" s="24"/>
      <c r="CQ66" s="24"/>
      <c r="CR66" s="24"/>
      <c r="CS66" s="24"/>
    </row>
    <row r="67" spans="1:97" ht="13" x14ac:dyDescent="0.35">
      <c r="A67" s="44">
        <v>40444083</v>
      </c>
      <c r="B67" s="21" t="s">
        <v>153</v>
      </c>
      <c r="C67" s="44">
        <v>40444083</v>
      </c>
      <c r="D67" s="21" t="s">
        <v>3662</v>
      </c>
      <c r="E67" s="21" t="s">
        <v>83</v>
      </c>
      <c r="F67" s="21" t="s">
        <v>136</v>
      </c>
      <c r="G67" s="24">
        <v>45730</v>
      </c>
      <c r="H67" s="24">
        <v>45730</v>
      </c>
      <c r="I67" s="40" t="s">
        <v>77</v>
      </c>
      <c r="J67" s="24">
        <v>45730</v>
      </c>
      <c r="K67" s="24">
        <v>45730</v>
      </c>
      <c r="L67" s="40" t="s">
        <v>77</v>
      </c>
      <c r="M67" s="24">
        <v>45730</v>
      </c>
      <c r="N67" s="24" t="s">
        <v>1764</v>
      </c>
      <c r="O67" s="24" t="s">
        <v>77</v>
      </c>
      <c r="P67" s="24">
        <v>45860</v>
      </c>
      <c r="Q67" s="24" t="s">
        <v>1764</v>
      </c>
      <c r="R67" s="24" t="s">
        <v>1764</v>
      </c>
      <c r="S67" s="24">
        <v>45824</v>
      </c>
      <c r="T67" s="24">
        <v>45804</v>
      </c>
      <c r="U67" s="24" t="s">
        <v>1764</v>
      </c>
      <c r="V67" s="24" t="s">
        <v>1764</v>
      </c>
      <c r="W67" s="24" t="s">
        <v>1764</v>
      </c>
      <c r="X67" s="24" t="s">
        <v>1764</v>
      </c>
      <c r="Y67" s="24" t="s">
        <v>1764</v>
      </c>
      <c r="Z67" s="24" t="s">
        <v>77</v>
      </c>
      <c r="AA67" s="24" t="s">
        <v>77</v>
      </c>
      <c r="AB67" s="24" t="s">
        <v>193</v>
      </c>
      <c r="AC67" s="24" t="s">
        <v>193</v>
      </c>
      <c r="AD67" s="24" t="s">
        <v>193</v>
      </c>
      <c r="AE67" s="24" t="s">
        <v>193</v>
      </c>
      <c r="AF67" s="24" t="s">
        <v>193</v>
      </c>
      <c r="AG67" s="24">
        <v>45739</v>
      </c>
      <c r="AH67" s="24">
        <v>45879</v>
      </c>
      <c r="AI67" s="24" t="s">
        <v>1764</v>
      </c>
      <c r="AJ67" s="24">
        <v>45793</v>
      </c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>
        <v>45767</v>
      </c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>
        <v>45793</v>
      </c>
      <c r="CH67" s="24"/>
      <c r="CI67" s="24">
        <v>45860</v>
      </c>
      <c r="CJ67" s="24"/>
      <c r="CK67" s="24"/>
      <c r="CL67" s="24"/>
      <c r="CM67" s="24"/>
      <c r="CN67" s="24"/>
      <c r="CO67" s="24"/>
      <c r="CP67" s="24"/>
      <c r="CQ67" s="24"/>
      <c r="CR67" s="24"/>
      <c r="CS67" s="24"/>
    </row>
    <row r="68" spans="1:97" ht="13" x14ac:dyDescent="0.35">
      <c r="A68" s="44">
        <v>40294888</v>
      </c>
      <c r="B68" s="21" t="s">
        <v>154</v>
      </c>
      <c r="C68" s="44">
        <v>40294888</v>
      </c>
      <c r="D68" s="21" t="s">
        <v>139</v>
      </c>
      <c r="E68" s="21" t="s">
        <v>396</v>
      </c>
      <c r="F68" s="21" t="s">
        <v>107</v>
      </c>
      <c r="G68" s="24">
        <v>45730</v>
      </c>
      <c r="H68" s="24">
        <v>45730</v>
      </c>
      <c r="I68" s="40" t="s">
        <v>77</v>
      </c>
      <c r="J68" s="24">
        <v>45730</v>
      </c>
      <c r="K68" s="24">
        <v>45730</v>
      </c>
      <c r="L68" s="40" t="s">
        <v>77</v>
      </c>
      <c r="M68" s="24">
        <v>45730</v>
      </c>
      <c r="N68" s="24" t="s">
        <v>193</v>
      </c>
      <c r="O68" s="24" t="s">
        <v>193</v>
      </c>
      <c r="P68" s="24" t="s">
        <v>193</v>
      </c>
      <c r="Q68" s="24" t="s">
        <v>193</v>
      </c>
      <c r="R68" s="24" t="s">
        <v>193</v>
      </c>
      <c r="S68" s="24" t="s">
        <v>193</v>
      </c>
      <c r="T68" s="24" t="s">
        <v>193</v>
      </c>
      <c r="U68" s="24" t="s">
        <v>193</v>
      </c>
      <c r="V68" s="24" t="s">
        <v>193</v>
      </c>
      <c r="W68" s="24" t="s">
        <v>193</v>
      </c>
      <c r="X68" s="24" t="s">
        <v>193</v>
      </c>
      <c r="Y68" s="24" t="s">
        <v>193</v>
      </c>
      <c r="Z68" s="24" t="s">
        <v>77</v>
      </c>
      <c r="AA68" s="24" t="s">
        <v>77</v>
      </c>
      <c r="AB68" s="24" t="s">
        <v>193</v>
      </c>
      <c r="AC68" s="24" t="s">
        <v>193</v>
      </c>
      <c r="AD68" s="24" t="s">
        <v>193</v>
      </c>
      <c r="AE68" s="24" t="s">
        <v>193</v>
      </c>
      <c r="AF68" s="24" t="s">
        <v>193</v>
      </c>
      <c r="AG68" s="24">
        <v>45739</v>
      </c>
      <c r="AH68" s="24" t="s">
        <v>193</v>
      </c>
      <c r="AI68" s="24" t="s">
        <v>193</v>
      </c>
      <c r="AJ68" s="24">
        <v>45939</v>
      </c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</row>
    <row r="69" spans="1:97" ht="13" x14ac:dyDescent="0.35">
      <c r="A69" s="44">
        <v>39522455</v>
      </c>
      <c r="B69" s="21" t="s">
        <v>155</v>
      </c>
      <c r="C69" s="44">
        <v>39522455</v>
      </c>
      <c r="D69" s="21" t="s">
        <v>137</v>
      </c>
      <c r="E69" s="21" t="s">
        <v>83</v>
      </c>
      <c r="F69" s="21" t="s">
        <v>110</v>
      </c>
      <c r="G69" s="24" t="s">
        <v>193</v>
      </c>
      <c r="H69" s="24" t="s">
        <v>1764</v>
      </c>
      <c r="I69" s="40" t="s">
        <v>77</v>
      </c>
      <c r="J69" s="24" t="s">
        <v>1764</v>
      </c>
      <c r="K69" s="24" t="s">
        <v>1764</v>
      </c>
      <c r="L69" s="40" t="s">
        <v>77</v>
      </c>
      <c r="M69" s="24" t="s">
        <v>1764</v>
      </c>
      <c r="N69" s="24" t="s">
        <v>1764</v>
      </c>
      <c r="O69" s="24" t="s">
        <v>77</v>
      </c>
      <c r="P69" s="24" t="s">
        <v>1764</v>
      </c>
      <c r="Q69" s="24" t="s">
        <v>1764</v>
      </c>
      <c r="R69" s="24" t="s">
        <v>1764</v>
      </c>
      <c r="S69" s="24" t="s">
        <v>193</v>
      </c>
      <c r="T69" s="24" t="s">
        <v>77</v>
      </c>
      <c r="U69" s="24" t="s">
        <v>1764</v>
      </c>
      <c r="V69" s="24" t="s">
        <v>1764</v>
      </c>
      <c r="W69" s="24" t="s">
        <v>1764</v>
      </c>
      <c r="X69" s="24" t="s">
        <v>1764</v>
      </c>
      <c r="Y69" s="24" t="s">
        <v>1764</v>
      </c>
      <c r="Z69" s="24" t="s">
        <v>77</v>
      </c>
      <c r="AA69" s="24" t="s">
        <v>77</v>
      </c>
      <c r="AB69" s="24" t="s">
        <v>193</v>
      </c>
      <c r="AC69" s="24" t="s">
        <v>193</v>
      </c>
      <c r="AD69" s="24" t="s">
        <v>193</v>
      </c>
      <c r="AE69" s="24" t="s">
        <v>193</v>
      </c>
      <c r="AF69" s="24" t="s">
        <v>193</v>
      </c>
      <c r="AG69" s="24" t="s">
        <v>193</v>
      </c>
      <c r="AH69" s="24" t="s">
        <v>193</v>
      </c>
      <c r="AI69" s="24" t="s">
        <v>1764</v>
      </c>
      <c r="AJ69" s="24" t="s">
        <v>1764</v>
      </c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</row>
    <row r="70" spans="1:97" ht="13" x14ac:dyDescent="0.35">
      <c r="A70" s="44">
        <v>27121992</v>
      </c>
      <c r="B70" s="21" t="s">
        <v>156</v>
      </c>
      <c r="C70" s="44">
        <v>27121992</v>
      </c>
      <c r="D70" s="21" t="s">
        <v>137</v>
      </c>
      <c r="E70" s="21" t="s">
        <v>83</v>
      </c>
      <c r="F70" s="21" t="s">
        <v>110</v>
      </c>
      <c r="G70" s="24">
        <v>45723</v>
      </c>
      <c r="H70" s="24">
        <v>45723</v>
      </c>
      <c r="I70" s="40" t="s">
        <v>77</v>
      </c>
      <c r="J70" s="24">
        <v>45723</v>
      </c>
      <c r="K70" s="24">
        <v>45723</v>
      </c>
      <c r="L70" s="40" t="s">
        <v>77</v>
      </c>
      <c r="M70" s="24">
        <v>45723</v>
      </c>
      <c r="N70" s="24" t="s">
        <v>1764</v>
      </c>
      <c r="O70" s="24" t="s">
        <v>77</v>
      </c>
      <c r="P70" s="24" t="s">
        <v>1764</v>
      </c>
      <c r="Q70" s="24" t="s">
        <v>1764</v>
      </c>
      <c r="R70" s="24" t="s">
        <v>1764</v>
      </c>
      <c r="S70" s="24" t="s">
        <v>193</v>
      </c>
      <c r="T70" s="24" t="s">
        <v>77</v>
      </c>
      <c r="U70" s="24" t="s">
        <v>1764</v>
      </c>
      <c r="V70" s="24" t="s">
        <v>1764</v>
      </c>
      <c r="W70" s="24" t="s">
        <v>1764</v>
      </c>
      <c r="X70" s="24" t="s">
        <v>1764</v>
      </c>
      <c r="Y70" s="24" t="s">
        <v>1764</v>
      </c>
      <c r="Z70" s="24" t="s">
        <v>77</v>
      </c>
      <c r="AA70" s="24" t="s">
        <v>77</v>
      </c>
      <c r="AB70" s="24" t="s">
        <v>193</v>
      </c>
      <c r="AC70" s="24" t="s">
        <v>193</v>
      </c>
      <c r="AD70" s="24" t="s">
        <v>193</v>
      </c>
      <c r="AE70" s="24">
        <v>45890</v>
      </c>
      <c r="AF70" s="24">
        <v>45836</v>
      </c>
      <c r="AG70" s="24">
        <v>45723</v>
      </c>
      <c r="AH70" s="24">
        <v>45779</v>
      </c>
      <c r="AI70" s="24" t="s">
        <v>1764</v>
      </c>
      <c r="AJ70" s="24" t="s">
        <v>1764</v>
      </c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>
        <v>45816</v>
      </c>
      <c r="AV70" s="24"/>
      <c r="AW70" s="24"/>
      <c r="AX70" s="24"/>
      <c r="AY70" s="24">
        <v>45767</v>
      </c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>
        <v>45797</v>
      </c>
      <c r="CQ70" s="24"/>
      <c r="CR70" s="24"/>
      <c r="CS70" s="24">
        <v>45797</v>
      </c>
    </row>
    <row r="71" spans="1:97" ht="13" x14ac:dyDescent="0.35">
      <c r="A71" s="44">
        <v>32090108</v>
      </c>
      <c r="B71" s="21" t="s">
        <v>157</v>
      </c>
      <c r="C71" s="44">
        <v>32090108</v>
      </c>
      <c r="D71" s="21" t="s">
        <v>158</v>
      </c>
      <c r="E71" s="21" t="s">
        <v>83</v>
      </c>
      <c r="F71" s="21" t="s">
        <v>142</v>
      </c>
      <c r="G71" s="24">
        <v>45728</v>
      </c>
      <c r="H71" s="24">
        <v>45729</v>
      </c>
      <c r="I71" s="40" t="s">
        <v>77</v>
      </c>
      <c r="J71" s="24">
        <v>45729</v>
      </c>
      <c r="K71" s="24">
        <v>45729</v>
      </c>
      <c r="L71" s="40" t="s">
        <v>77</v>
      </c>
      <c r="M71" s="24">
        <v>45728</v>
      </c>
      <c r="N71" s="24" t="s">
        <v>1764</v>
      </c>
      <c r="O71" s="24">
        <v>45820</v>
      </c>
      <c r="P71" s="24" t="s">
        <v>1764</v>
      </c>
      <c r="Q71" s="24">
        <v>45912</v>
      </c>
      <c r="R71" s="24" t="s">
        <v>1764</v>
      </c>
      <c r="S71" s="24" t="s">
        <v>193</v>
      </c>
      <c r="T71" s="24" t="s">
        <v>77</v>
      </c>
      <c r="U71" s="24" t="s">
        <v>1764</v>
      </c>
      <c r="V71" s="24">
        <v>45912</v>
      </c>
      <c r="W71" s="24" t="s">
        <v>1764</v>
      </c>
      <c r="X71" s="24" t="s">
        <v>1764</v>
      </c>
      <c r="Y71" s="24" t="s">
        <v>1764</v>
      </c>
      <c r="Z71" s="24" t="s">
        <v>77</v>
      </c>
      <c r="AA71" s="24" t="s">
        <v>77</v>
      </c>
      <c r="AB71" s="24" t="s">
        <v>193</v>
      </c>
      <c r="AC71" s="24" t="s">
        <v>193</v>
      </c>
      <c r="AD71" s="24" t="s">
        <v>193</v>
      </c>
      <c r="AE71" s="24">
        <v>45742</v>
      </c>
      <c r="AF71" s="24">
        <v>45888</v>
      </c>
      <c r="AG71" s="24">
        <v>45728</v>
      </c>
      <c r="AH71" s="24">
        <v>45893</v>
      </c>
      <c r="AI71" s="24">
        <v>45868</v>
      </c>
      <c r="AJ71" s="24" t="s">
        <v>1764</v>
      </c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>
        <v>45937</v>
      </c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>
        <v>45747</v>
      </c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>
        <v>45893</v>
      </c>
      <c r="CD71" s="24"/>
      <c r="CE71" s="24"/>
      <c r="CF71" s="24">
        <v>45827</v>
      </c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</row>
    <row r="72" spans="1:97" ht="13" x14ac:dyDescent="0.35">
      <c r="A72" s="44">
        <v>44341393</v>
      </c>
      <c r="B72" s="21" t="s">
        <v>3674</v>
      </c>
      <c r="C72" s="44">
        <v>44341393</v>
      </c>
      <c r="D72" s="21" t="s">
        <v>145</v>
      </c>
      <c r="E72" s="21" t="s">
        <v>83</v>
      </c>
      <c r="F72" s="21" t="s">
        <v>101</v>
      </c>
      <c r="G72" s="24">
        <v>45684</v>
      </c>
      <c r="H72" s="24" t="s">
        <v>1764</v>
      </c>
      <c r="I72" s="40" t="s">
        <v>77</v>
      </c>
      <c r="J72" s="24" t="s">
        <v>1764</v>
      </c>
      <c r="K72" s="24" t="s">
        <v>1764</v>
      </c>
      <c r="L72" s="40" t="s">
        <v>77</v>
      </c>
      <c r="M72" s="24" t="s">
        <v>1764</v>
      </c>
      <c r="N72" s="24" t="s">
        <v>1764</v>
      </c>
      <c r="O72" s="24" t="s">
        <v>77</v>
      </c>
      <c r="P72" s="24" t="s">
        <v>1764</v>
      </c>
      <c r="Q72" s="24" t="s">
        <v>1764</v>
      </c>
      <c r="R72" s="24" t="s">
        <v>1764</v>
      </c>
      <c r="S72" s="24" t="s">
        <v>193</v>
      </c>
      <c r="T72" s="24" t="s">
        <v>77</v>
      </c>
      <c r="U72" s="24" t="s">
        <v>1764</v>
      </c>
      <c r="V72" s="24" t="s">
        <v>1764</v>
      </c>
      <c r="W72" s="24" t="s">
        <v>1764</v>
      </c>
      <c r="X72" s="24" t="s">
        <v>1764</v>
      </c>
      <c r="Y72" s="24" t="s">
        <v>1764</v>
      </c>
      <c r="Z72" s="24" t="s">
        <v>77</v>
      </c>
      <c r="AA72" s="24" t="s">
        <v>77</v>
      </c>
      <c r="AB72" s="24" t="s">
        <v>193</v>
      </c>
      <c r="AC72" s="24">
        <v>45860</v>
      </c>
      <c r="AD72" s="24" t="s">
        <v>193</v>
      </c>
      <c r="AE72" s="24" t="s">
        <v>193</v>
      </c>
      <c r="AF72" s="24">
        <v>45774</v>
      </c>
      <c r="AG72" s="24" t="s">
        <v>193</v>
      </c>
      <c r="AH72" s="24" t="s">
        <v>193</v>
      </c>
      <c r="AI72" s="24" t="s">
        <v>1764</v>
      </c>
      <c r="AJ72" s="24" t="s">
        <v>1764</v>
      </c>
      <c r="AK72" s="24"/>
      <c r="AL72" s="24"/>
      <c r="AM72" s="24"/>
      <c r="AN72" s="24"/>
      <c r="AO72" s="24"/>
      <c r="AP72" s="24"/>
      <c r="AQ72" s="24"/>
      <c r="AR72" s="24">
        <v>45800</v>
      </c>
      <c r="AS72" s="24"/>
      <c r="AT72" s="24"/>
      <c r="AU72" s="24">
        <v>45813</v>
      </c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>
        <v>45871</v>
      </c>
      <c r="CO72" s="24"/>
      <c r="CP72" s="24"/>
      <c r="CQ72" s="24"/>
      <c r="CR72" s="24"/>
      <c r="CS72" s="24"/>
    </row>
    <row r="73" spans="1:97" ht="13" x14ac:dyDescent="0.35">
      <c r="A73" s="44">
        <v>40099881</v>
      </c>
      <c r="B73" s="21" t="s">
        <v>3675</v>
      </c>
      <c r="C73" s="44">
        <v>40099881</v>
      </c>
      <c r="D73" s="21" t="s">
        <v>137</v>
      </c>
      <c r="E73" s="21" t="s">
        <v>83</v>
      </c>
      <c r="F73" s="21" t="s">
        <v>110</v>
      </c>
      <c r="G73" s="24">
        <v>45688</v>
      </c>
      <c r="H73" s="24">
        <v>45688</v>
      </c>
      <c r="I73" s="40" t="s">
        <v>77</v>
      </c>
      <c r="J73" s="24" t="s">
        <v>1764</v>
      </c>
      <c r="K73" s="24">
        <v>45688</v>
      </c>
      <c r="L73" s="40" t="s">
        <v>77</v>
      </c>
      <c r="M73" s="24" t="s">
        <v>1764</v>
      </c>
      <c r="N73" s="24" t="s">
        <v>1764</v>
      </c>
      <c r="O73" s="24" t="s">
        <v>77</v>
      </c>
      <c r="P73" s="24" t="s">
        <v>1764</v>
      </c>
      <c r="Q73" s="24" t="s">
        <v>1764</v>
      </c>
      <c r="R73" s="24" t="s">
        <v>1764</v>
      </c>
      <c r="S73" s="24" t="s">
        <v>193</v>
      </c>
      <c r="T73" s="24" t="s">
        <v>77</v>
      </c>
      <c r="U73" s="24" t="s">
        <v>1764</v>
      </c>
      <c r="V73" s="24" t="s">
        <v>1764</v>
      </c>
      <c r="W73" s="24" t="s">
        <v>1764</v>
      </c>
      <c r="X73" s="24" t="s">
        <v>1764</v>
      </c>
      <c r="Y73" s="24" t="s">
        <v>1764</v>
      </c>
      <c r="Z73" s="24" t="s">
        <v>77</v>
      </c>
      <c r="AA73" s="24" t="s">
        <v>77</v>
      </c>
      <c r="AB73" s="24" t="s">
        <v>193</v>
      </c>
      <c r="AC73" s="24" t="s">
        <v>193</v>
      </c>
      <c r="AD73" s="24" t="s">
        <v>193</v>
      </c>
      <c r="AE73" s="24" t="s">
        <v>193</v>
      </c>
      <c r="AF73" s="24" t="s">
        <v>193</v>
      </c>
      <c r="AG73" s="24">
        <v>45688</v>
      </c>
      <c r="AH73" s="24" t="s">
        <v>193</v>
      </c>
      <c r="AI73" s="24" t="s">
        <v>1764</v>
      </c>
      <c r="AJ73" s="24" t="s">
        <v>1764</v>
      </c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R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CN73" s="24"/>
      <c r="CO73" s="24"/>
      <c r="CP73" s="24"/>
      <c r="CQ73" s="24"/>
      <c r="CR73" s="24"/>
      <c r="CS73" s="24"/>
    </row>
    <row r="74" spans="1:97" ht="13" x14ac:dyDescent="0.35">
      <c r="A74" s="44">
        <v>43358427</v>
      </c>
      <c r="B74" s="21" t="s">
        <v>3676</v>
      </c>
      <c r="C74" s="44">
        <v>43358427</v>
      </c>
      <c r="D74" s="21" t="s">
        <v>134</v>
      </c>
      <c r="E74" s="21" t="s">
        <v>83</v>
      </c>
      <c r="F74" s="21" t="s">
        <v>113</v>
      </c>
      <c r="G74" s="24">
        <v>45691</v>
      </c>
      <c r="H74" s="24" t="s">
        <v>1764</v>
      </c>
      <c r="I74" s="40" t="s">
        <v>77</v>
      </c>
      <c r="J74" s="24" t="s">
        <v>1764</v>
      </c>
      <c r="K74" s="24" t="s">
        <v>1764</v>
      </c>
      <c r="L74" s="40" t="s">
        <v>77</v>
      </c>
      <c r="M74" s="24">
        <v>45691</v>
      </c>
      <c r="N74" s="24" t="s">
        <v>1764</v>
      </c>
      <c r="O74" s="24" t="s">
        <v>77</v>
      </c>
      <c r="P74" s="24" t="s">
        <v>1764</v>
      </c>
      <c r="Q74" s="24" t="s">
        <v>1764</v>
      </c>
      <c r="R74" s="24" t="s">
        <v>1764</v>
      </c>
      <c r="S74" s="24" t="s">
        <v>193</v>
      </c>
      <c r="T74" s="24" t="s">
        <v>77</v>
      </c>
      <c r="U74" s="24" t="s">
        <v>1764</v>
      </c>
      <c r="V74" s="24" t="s">
        <v>1764</v>
      </c>
      <c r="W74" s="24" t="s">
        <v>1764</v>
      </c>
      <c r="X74" s="24" t="s">
        <v>1764</v>
      </c>
      <c r="Y74" s="24" t="s">
        <v>1764</v>
      </c>
      <c r="Z74" s="24" t="s">
        <v>77</v>
      </c>
      <c r="AA74" s="24" t="s">
        <v>77</v>
      </c>
      <c r="AB74" s="24" t="s">
        <v>193</v>
      </c>
      <c r="AC74" s="24" t="s">
        <v>193</v>
      </c>
      <c r="AD74" s="24" t="s">
        <v>193</v>
      </c>
      <c r="AE74" s="24" t="s">
        <v>193</v>
      </c>
      <c r="AF74" s="24">
        <v>45884</v>
      </c>
      <c r="AG74" s="24">
        <v>45691</v>
      </c>
      <c r="AH74" s="24">
        <v>45884</v>
      </c>
      <c r="AI74" s="24" t="s">
        <v>1764</v>
      </c>
      <c r="AJ74" s="24" t="s">
        <v>1764</v>
      </c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R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  <c r="CG74" s="24"/>
      <c r="CH74" s="24"/>
      <c r="CI74" s="24"/>
      <c r="CJ74" s="24"/>
      <c r="CK74" s="24"/>
      <c r="CL74" s="24"/>
      <c r="CM74" s="24"/>
      <c r="CN74" s="24"/>
      <c r="CO74" s="24"/>
      <c r="CP74" s="24"/>
      <c r="CQ74" s="24"/>
      <c r="CR74" s="24"/>
      <c r="CS74" s="24"/>
    </row>
    <row r="75" spans="1:97" ht="13" x14ac:dyDescent="0.35">
      <c r="A75" s="44">
        <v>39018621</v>
      </c>
      <c r="B75" s="21" t="s">
        <v>160</v>
      </c>
      <c r="C75" s="44">
        <v>39018621</v>
      </c>
      <c r="D75" s="71" t="s">
        <v>3662</v>
      </c>
      <c r="E75" s="21" t="s">
        <v>83</v>
      </c>
      <c r="F75" s="21" t="s">
        <v>136</v>
      </c>
      <c r="G75" s="24" t="s">
        <v>193</v>
      </c>
      <c r="H75" s="24" t="s">
        <v>1764</v>
      </c>
      <c r="I75" s="40" t="s">
        <v>77</v>
      </c>
      <c r="J75" s="24" t="s">
        <v>1764</v>
      </c>
      <c r="K75" s="24" t="s">
        <v>1764</v>
      </c>
      <c r="L75" s="40" t="s">
        <v>77</v>
      </c>
      <c r="M75" s="24" t="s">
        <v>1764</v>
      </c>
      <c r="N75" s="24" t="s">
        <v>1764</v>
      </c>
      <c r="O75" s="24" t="s">
        <v>77</v>
      </c>
      <c r="P75" s="24">
        <v>45845</v>
      </c>
      <c r="Q75" s="24" t="s">
        <v>1764</v>
      </c>
      <c r="R75" s="24" t="s">
        <v>1764</v>
      </c>
      <c r="S75" s="24">
        <v>45821</v>
      </c>
      <c r="T75" s="24" t="s">
        <v>77</v>
      </c>
      <c r="U75" s="24" t="s">
        <v>1764</v>
      </c>
      <c r="V75" s="24" t="s">
        <v>1764</v>
      </c>
      <c r="W75" s="24" t="s">
        <v>1764</v>
      </c>
      <c r="X75" s="24" t="s">
        <v>1764</v>
      </c>
      <c r="Y75" s="24" t="s">
        <v>1764</v>
      </c>
      <c r="Z75" s="24">
        <v>45740</v>
      </c>
      <c r="AA75" s="24" t="s">
        <v>77</v>
      </c>
      <c r="AB75" s="24">
        <v>45817</v>
      </c>
      <c r="AC75" s="24" t="s">
        <v>193</v>
      </c>
      <c r="AD75" s="24" t="s">
        <v>193</v>
      </c>
      <c r="AE75" s="24">
        <v>45928</v>
      </c>
      <c r="AF75" s="24" t="s">
        <v>193</v>
      </c>
      <c r="AG75" s="24" t="s">
        <v>193</v>
      </c>
      <c r="AH75" s="24">
        <v>45879</v>
      </c>
      <c r="AI75" s="24">
        <v>45788</v>
      </c>
      <c r="AJ75" s="24" t="s">
        <v>1764</v>
      </c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>
        <v>45814</v>
      </c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>
        <v>45793</v>
      </c>
      <c r="CH75" s="24"/>
      <c r="CI75" s="24">
        <v>45845</v>
      </c>
      <c r="CJ75" s="24"/>
      <c r="CK75" s="24"/>
      <c r="CL75" s="24"/>
      <c r="CM75" s="24"/>
      <c r="CN75" s="24"/>
      <c r="CO75" s="24"/>
      <c r="CP75" s="24"/>
      <c r="CQ75" s="24"/>
      <c r="CR75" s="24"/>
      <c r="CS75" s="24"/>
    </row>
    <row r="76" spans="1:97" ht="13" x14ac:dyDescent="0.35">
      <c r="A76" s="44">
        <v>35312454</v>
      </c>
      <c r="B76" s="21" t="s">
        <v>161</v>
      </c>
      <c r="C76" s="44">
        <v>35312454</v>
      </c>
      <c r="D76" s="21" t="s">
        <v>162</v>
      </c>
      <c r="E76" s="21" t="s">
        <v>83</v>
      </c>
      <c r="F76" s="21" t="s">
        <v>99</v>
      </c>
      <c r="G76" s="24">
        <v>45750</v>
      </c>
      <c r="H76" s="24">
        <v>45748</v>
      </c>
      <c r="I76" s="40" t="s">
        <v>77</v>
      </c>
      <c r="J76" s="24">
        <v>45748</v>
      </c>
      <c r="K76" s="24">
        <v>45748</v>
      </c>
      <c r="L76" s="40" t="s">
        <v>77</v>
      </c>
      <c r="M76" s="24">
        <v>45748</v>
      </c>
      <c r="N76" s="24" t="s">
        <v>1764</v>
      </c>
      <c r="O76" s="24" t="s">
        <v>77</v>
      </c>
      <c r="P76" s="24" t="s">
        <v>1764</v>
      </c>
      <c r="Q76" s="24" t="s">
        <v>1764</v>
      </c>
      <c r="R76" s="24" t="s">
        <v>1764</v>
      </c>
      <c r="S76" s="24" t="s">
        <v>193</v>
      </c>
      <c r="T76" s="24" t="s">
        <v>77</v>
      </c>
      <c r="U76" s="24" t="s">
        <v>1764</v>
      </c>
      <c r="V76" s="24" t="s">
        <v>1764</v>
      </c>
      <c r="W76" s="24" t="s">
        <v>1764</v>
      </c>
      <c r="X76" s="24" t="s">
        <v>1764</v>
      </c>
      <c r="Y76" s="24" t="s">
        <v>1764</v>
      </c>
      <c r="Z76" s="24" t="s">
        <v>77</v>
      </c>
      <c r="AA76" s="24" t="s">
        <v>77</v>
      </c>
      <c r="AB76" s="24" t="s">
        <v>193</v>
      </c>
      <c r="AC76" s="24">
        <v>45918</v>
      </c>
      <c r="AD76" s="24" t="s">
        <v>193</v>
      </c>
      <c r="AE76" s="24" t="s">
        <v>193</v>
      </c>
      <c r="AF76" s="24">
        <v>45894</v>
      </c>
      <c r="AG76" s="24">
        <v>45748</v>
      </c>
      <c r="AH76" s="24">
        <v>45894</v>
      </c>
      <c r="AI76" s="24" t="s">
        <v>1764</v>
      </c>
      <c r="AJ76" s="24" t="s">
        <v>1764</v>
      </c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>
        <v>45839</v>
      </c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  <c r="CG76" s="24"/>
      <c r="CH76" s="24"/>
      <c r="CI76" s="24"/>
      <c r="CJ76" s="24"/>
      <c r="CK76" s="24"/>
      <c r="CL76" s="24"/>
      <c r="CM76" s="24"/>
      <c r="CN76" s="24"/>
      <c r="CO76" s="24"/>
      <c r="CP76" s="24"/>
      <c r="CQ76" s="24"/>
      <c r="CR76" s="24"/>
      <c r="CS76" s="24"/>
    </row>
    <row r="77" spans="1:97" ht="13" x14ac:dyDescent="0.35">
      <c r="A77" s="44">
        <v>32749148</v>
      </c>
      <c r="B77" s="21" t="s">
        <v>163</v>
      </c>
      <c r="C77" s="44">
        <v>32749148</v>
      </c>
      <c r="D77" s="21" t="s">
        <v>137</v>
      </c>
      <c r="E77" s="21" t="s">
        <v>83</v>
      </c>
      <c r="F77" s="21" t="s">
        <v>110</v>
      </c>
      <c r="G77" s="24">
        <v>45750</v>
      </c>
      <c r="H77" s="24">
        <v>45749</v>
      </c>
      <c r="I77" s="40" t="s">
        <v>77</v>
      </c>
      <c r="J77" s="24">
        <v>45750</v>
      </c>
      <c r="K77" s="24">
        <v>45750</v>
      </c>
      <c r="L77" s="40" t="s">
        <v>77</v>
      </c>
      <c r="M77" s="24">
        <v>45750</v>
      </c>
      <c r="N77" s="24" t="s">
        <v>1764</v>
      </c>
      <c r="O77" s="24" t="s">
        <v>77</v>
      </c>
      <c r="P77" s="24">
        <v>45851</v>
      </c>
      <c r="Q77" s="24">
        <v>45921</v>
      </c>
      <c r="R77" s="24" t="s">
        <v>1764</v>
      </c>
      <c r="S77" s="24" t="s">
        <v>193</v>
      </c>
      <c r="T77" s="24" t="s">
        <v>77</v>
      </c>
      <c r="U77" s="24" t="s">
        <v>1764</v>
      </c>
      <c r="V77" s="24" t="s">
        <v>1764</v>
      </c>
      <c r="W77" s="24" t="s">
        <v>1764</v>
      </c>
      <c r="X77" s="24" t="s">
        <v>1764</v>
      </c>
      <c r="Y77" s="24" t="s">
        <v>1764</v>
      </c>
      <c r="Z77" s="24" t="s">
        <v>77</v>
      </c>
      <c r="AA77" s="24" t="s">
        <v>77</v>
      </c>
      <c r="AB77" s="24" t="s">
        <v>193</v>
      </c>
      <c r="AC77" s="24" t="s">
        <v>193</v>
      </c>
      <c r="AD77" s="24" t="s">
        <v>193</v>
      </c>
      <c r="AE77" s="24">
        <v>45880</v>
      </c>
      <c r="AF77" s="24">
        <v>45795</v>
      </c>
      <c r="AG77" s="24">
        <v>45750</v>
      </c>
      <c r="AH77" s="24">
        <v>45797</v>
      </c>
      <c r="AI77" s="24" t="s">
        <v>1764</v>
      </c>
      <c r="AJ77" s="24" t="s">
        <v>1764</v>
      </c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>
        <v>45816</v>
      </c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>
        <v>45921</v>
      </c>
      <c r="BG77" s="24"/>
      <c r="BH77" s="24">
        <v>45921</v>
      </c>
      <c r="BI77" s="24"/>
      <c r="BJ77" s="24"/>
      <c r="BK77" s="24"/>
      <c r="BL77" s="24"/>
      <c r="BM77" s="24"/>
      <c r="BN77" s="24"/>
      <c r="BO77" s="24"/>
      <c r="BP77" s="24"/>
      <c r="BQ77" s="24"/>
      <c r="BR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  <c r="CG77" s="24"/>
      <c r="CH77" s="24"/>
      <c r="CI77" s="24">
        <v>45851</v>
      </c>
      <c r="CJ77" s="24"/>
      <c r="CK77" s="24"/>
      <c r="CL77" s="24"/>
      <c r="CM77" s="24"/>
      <c r="CN77" s="24"/>
      <c r="CO77" s="24"/>
      <c r="CP77" s="24"/>
      <c r="CQ77" s="24"/>
      <c r="CR77" s="24"/>
      <c r="CS77" s="24"/>
    </row>
    <row r="78" spans="1:97" ht="13" x14ac:dyDescent="0.35">
      <c r="A78" s="44">
        <v>40293641</v>
      </c>
      <c r="B78" s="21" t="s">
        <v>164</v>
      </c>
      <c r="C78" s="44">
        <v>40293641</v>
      </c>
      <c r="D78" s="21" t="s">
        <v>137</v>
      </c>
      <c r="E78" s="21" t="s">
        <v>83</v>
      </c>
      <c r="F78" s="21" t="s">
        <v>110</v>
      </c>
      <c r="G78" s="24">
        <v>45755</v>
      </c>
      <c r="H78" s="24">
        <v>45865</v>
      </c>
      <c r="I78" s="40" t="s">
        <v>77</v>
      </c>
      <c r="J78" s="24">
        <v>45755</v>
      </c>
      <c r="K78" s="24" t="s">
        <v>1764</v>
      </c>
      <c r="L78" s="40" t="s">
        <v>77</v>
      </c>
      <c r="M78" s="24">
        <v>45755</v>
      </c>
      <c r="N78" s="24" t="s">
        <v>1764</v>
      </c>
      <c r="O78" s="24" t="s">
        <v>77</v>
      </c>
      <c r="P78" s="24" t="s">
        <v>1764</v>
      </c>
      <c r="Q78" s="24" t="s">
        <v>1764</v>
      </c>
      <c r="R78" s="24" t="s">
        <v>1764</v>
      </c>
      <c r="S78" s="24" t="s">
        <v>193</v>
      </c>
      <c r="T78" s="24" t="s">
        <v>77</v>
      </c>
      <c r="U78" s="24" t="s">
        <v>1764</v>
      </c>
      <c r="V78" s="24">
        <v>45791</v>
      </c>
      <c r="W78" s="24" t="s">
        <v>1764</v>
      </c>
      <c r="X78" s="24" t="s">
        <v>1764</v>
      </c>
      <c r="Y78" s="24" t="s">
        <v>1764</v>
      </c>
      <c r="Z78" s="24" t="s">
        <v>77</v>
      </c>
      <c r="AA78" s="24" t="s">
        <v>77</v>
      </c>
      <c r="AB78" s="24">
        <v>45817</v>
      </c>
      <c r="AC78" s="24" t="s">
        <v>193</v>
      </c>
      <c r="AD78" s="24" t="s">
        <v>193</v>
      </c>
      <c r="AE78" s="24">
        <v>45891</v>
      </c>
      <c r="AF78" s="24" t="s">
        <v>193</v>
      </c>
      <c r="AG78" s="24">
        <v>45755</v>
      </c>
      <c r="AH78" s="24" t="s">
        <v>193</v>
      </c>
      <c r="AI78" s="24" t="s">
        <v>1764</v>
      </c>
      <c r="AJ78" s="24" t="s">
        <v>1764</v>
      </c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>
        <v>45793</v>
      </c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>
        <v>45816</v>
      </c>
      <c r="CG78" s="24"/>
      <c r="CH78" s="24"/>
      <c r="CI78" s="24"/>
      <c r="CJ78" s="24"/>
      <c r="CK78" s="24"/>
      <c r="CL78" s="24"/>
      <c r="CM78" s="24"/>
      <c r="CN78" s="24"/>
      <c r="CO78" s="24"/>
      <c r="CP78" s="24">
        <v>45860</v>
      </c>
      <c r="CQ78" s="24"/>
      <c r="CR78" s="24"/>
      <c r="CS78" s="24">
        <v>45860</v>
      </c>
    </row>
    <row r="79" spans="1:97" ht="13" x14ac:dyDescent="0.35">
      <c r="A79" s="44">
        <v>25649857</v>
      </c>
      <c r="B79" s="21" t="s">
        <v>166</v>
      </c>
      <c r="C79" s="44">
        <v>25649857</v>
      </c>
      <c r="D79" s="21" t="s">
        <v>137</v>
      </c>
      <c r="E79" s="21" t="s">
        <v>83</v>
      </c>
      <c r="F79" s="21" t="s">
        <v>165</v>
      </c>
      <c r="G79" s="24">
        <v>45755</v>
      </c>
      <c r="H79" s="24">
        <v>45755</v>
      </c>
      <c r="I79" s="40" t="s">
        <v>77</v>
      </c>
      <c r="J79" s="24">
        <v>45755</v>
      </c>
      <c r="K79" s="24">
        <v>45755</v>
      </c>
      <c r="L79" s="40" t="s">
        <v>77</v>
      </c>
      <c r="M79" s="24">
        <v>45755</v>
      </c>
      <c r="N79" s="24" t="s">
        <v>1764</v>
      </c>
      <c r="O79" s="24" t="s">
        <v>77</v>
      </c>
      <c r="P79" s="24" t="s">
        <v>1764</v>
      </c>
      <c r="Q79" s="24" t="s">
        <v>1764</v>
      </c>
      <c r="R79" s="24" t="s">
        <v>1764</v>
      </c>
      <c r="S79" s="24" t="s">
        <v>193</v>
      </c>
      <c r="T79" s="24" t="s">
        <v>77</v>
      </c>
      <c r="U79" s="24" t="s">
        <v>1764</v>
      </c>
      <c r="V79" s="24" t="s">
        <v>1764</v>
      </c>
      <c r="W79" s="24" t="s">
        <v>1764</v>
      </c>
      <c r="X79" s="24" t="s">
        <v>1764</v>
      </c>
      <c r="Y79" s="24" t="s">
        <v>1764</v>
      </c>
      <c r="Z79" s="24" t="s">
        <v>77</v>
      </c>
      <c r="AA79" s="24" t="s">
        <v>77</v>
      </c>
      <c r="AB79" s="24" t="s">
        <v>193</v>
      </c>
      <c r="AC79" s="24" t="s">
        <v>193</v>
      </c>
      <c r="AD79" s="24" t="s">
        <v>193</v>
      </c>
      <c r="AE79" s="24">
        <v>45767</v>
      </c>
      <c r="AF79" s="24" t="s">
        <v>193</v>
      </c>
      <c r="AG79" s="24">
        <v>45755</v>
      </c>
      <c r="AH79" s="24" t="s">
        <v>193</v>
      </c>
      <c r="AI79" s="24" t="s">
        <v>1764</v>
      </c>
      <c r="AJ79" s="24" t="s">
        <v>1764</v>
      </c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24"/>
      <c r="CI79" s="24"/>
      <c r="CJ79" s="24"/>
      <c r="CK79" s="24"/>
      <c r="CL79" s="24"/>
      <c r="CM79" s="24"/>
      <c r="CN79" s="24"/>
      <c r="CO79" s="24"/>
      <c r="CP79" s="24"/>
      <c r="CQ79" s="24"/>
      <c r="CR79" s="24"/>
      <c r="CS79" s="24"/>
    </row>
    <row r="80" spans="1:97" ht="13.4" customHeight="1" x14ac:dyDescent="0.35">
      <c r="A80" s="44">
        <v>33364839</v>
      </c>
      <c r="B80" s="21" t="s">
        <v>167</v>
      </c>
      <c r="C80" s="44">
        <v>33364839</v>
      </c>
      <c r="D80" s="21" t="s">
        <v>137</v>
      </c>
      <c r="E80" s="21" t="s">
        <v>83</v>
      </c>
      <c r="F80" s="21" t="s">
        <v>110</v>
      </c>
      <c r="G80" s="24">
        <v>45762</v>
      </c>
      <c r="H80" s="24">
        <v>45763</v>
      </c>
      <c r="I80" s="40" t="s">
        <v>77</v>
      </c>
      <c r="J80" s="24">
        <v>45762</v>
      </c>
      <c r="K80" s="24">
        <v>45762</v>
      </c>
      <c r="L80" s="40" t="s">
        <v>77</v>
      </c>
      <c r="M80" s="24">
        <v>45762</v>
      </c>
      <c r="N80" s="24" t="s">
        <v>1764</v>
      </c>
      <c r="O80" s="24" t="s">
        <v>77</v>
      </c>
      <c r="P80" s="24">
        <v>45851</v>
      </c>
      <c r="Q80" s="24" t="s">
        <v>1764</v>
      </c>
      <c r="R80" s="24" t="s">
        <v>1764</v>
      </c>
      <c r="S80" s="24" t="s">
        <v>193</v>
      </c>
      <c r="T80" s="24">
        <v>45857</v>
      </c>
      <c r="U80" s="24" t="s">
        <v>1764</v>
      </c>
      <c r="V80" s="24" t="s">
        <v>1764</v>
      </c>
      <c r="W80" s="24" t="s">
        <v>1764</v>
      </c>
      <c r="X80" s="24" t="s">
        <v>1764</v>
      </c>
      <c r="Y80" s="24" t="s">
        <v>1764</v>
      </c>
      <c r="Z80" s="24" t="s">
        <v>77</v>
      </c>
      <c r="AA80" s="24" t="s">
        <v>77</v>
      </c>
      <c r="AB80" s="24" t="s">
        <v>193</v>
      </c>
      <c r="AC80" s="24" t="s">
        <v>193</v>
      </c>
      <c r="AD80" s="24" t="s">
        <v>193</v>
      </c>
      <c r="AE80" s="24">
        <v>45943</v>
      </c>
      <c r="AF80" s="24" t="s">
        <v>193</v>
      </c>
      <c r="AG80" s="24">
        <v>45762</v>
      </c>
      <c r="AH80" s="24" t="s">
        <v>193</v>
      </c>
      <c r="AI80" s="24" t="s">
        <v>1764</v>
      </c>
      <c r="AJ80" s="24" t="s">
        <v>1764</v>
      </c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24"/>
      <c r="CI80" s="24">
        <v>45851</v>
      </c>
      <c r="CJ80" s="24"/>
      <c r="CK80" s="24"/>
      <c r="CL80" s="24"/>
      <c r="CM80" s="24"/>
      <c r="CN80" s="24"/>
      <c r="CO80" s="24"/>
      <c r="CP80" s="24"/>
      <c r="CQ80" s="24"/>
      <c r="CR80" s="24"/>
      <c r="CS80" s="24"/>
    </row>
    <row r="81" spans="1:97" ht="13.4" customHeight="1" x14ac:dyDescent="0.35">
      <c r="A81" s="44">
        <v>27474853</v>
      </c>
      <c r="B81" s="21" t="s">
        <v>168</v>
      </c>
      <c r="C81" s="44">
        <v>27474853</v>
      </c>
      <c r="D81" s="21" t="s">
        <v>3677</v>
      </c>
      <c r="E81" s="21" t="s">
        <v>83</v>
      </c>
      <c r="F81" s="21" t="s">
        <v>136</v>
      </c>
      <c r="G81" s="24">
        <v>45762</v>
      </c>
      <c r="H81" s="24">
        <v>45761</v>
      </c>
      <c r="I81" s="40" t="s">
        <v>77</v>
      </c>
      <c r="J81" s="24" t="s">
        <v>1764</v>
      </c>
      <c r="K81" s="24">
        <v>45762</v>
      </c>
      <c r="L81" s="40" t="s">
        <v>77</v>
      </c>
      <c r="M81" s="24">
        <v>45762</v>
      </c>
      <c r="N81" s="24" t="s">
        <v>1764</v>
      </c>
      <c r="O81" s="24" t="s">
        <v>77</v>
      </c>
      <c r="P81" s="24">
        <v>45845</v>
      </c>
      <c r="Q81" s="24" t="s">
        <v>1764</v>
      </c>
      <c r="R81" s="24" t="s">
        <v>1764</v>
      </c>
      <c r="S81" s="24" t="s">
        <v>193</v>
      </c>
      <c r="T81" s="24" t="s">
        <v>77</v>
      </c>
      <c r="U81" s="24" t="s">
        <v>1764</v>
      </c>
      <c r="V81" s="24" t="s">
        <v>1764</v>
      </c>
      <c r="W81" s="24" t="s">
        <v>1764</v>
      </c>
      <c r="X81" s="24" t="s">
        <v>1764</v>
      </c>
      <c r="Y81" s="24" t="s">
        <v>1764</v>
      </c>
      <c r="Z81" s="24" t="s">
        <v>77</v>
      </c>
      <c r="AA81" s="24" t="s">
        <v>77</v>
      </c>
      <c r="AB81" s="24">
        <v>45926</v>
      </c>
      <c r="AC81" s="24" t="s">
        <v>193</v>
      </c>
      <c r="AD81" s="24" t="s">
        <v>193</v>
      </c>
      <c r="AE81" s="24" t="s">
        <v>193</v>
      </c>
      <c r="AF81" s="24">
        <v>45888</v>
      </c>
      <c r="AG81" s="24">
        <v>45762</v>
      </c>
      <c r="AH81" s="24">
        <v>45888</v>
      </c>
      <c r="AI81" s="24" t="s">
        <v>1764</v>
      </c>
      <c r="AJ81" s="24" t="s">
        <v>1764</v>
      </c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>
        <v>45814</v>
      </c>
      <c r="AV81" s="24"/>
      <c r="AW81" s="24"/>
      <c r="AX81" s="24"/>
      <c r="AY81" s="24">
        <v>45767</v>
      </c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>
        <v>45845</v>
      </c>
      <c r="CJ81" s="24"/>
      <c r="CK81" s="24"/>
      <c r="CL81" s="24"/>
      <c r="CM81" s="24"/>
      <c r="CN81" s="24"/>
      <c r="CO81" s="24"/>
      <c r="CP81" s="24"/>
      <c r="CQ81" s="24"/>
      <c r="CR81" s="24"/>
      <c r="CS81" s="24"/>
    </row>
    <row r="82" spans="1:97" ht="13.4" customHeight="1" x14ac:dyDescent="0.35">
      <c r="A82" s="44">
        <v>36701042</v>
      </c>
      <c r="B82" s="21" t="s">
        <v>169</v>
      </c>
      <c r="C82" s="44">
        <v>36701042</v>
      </c>
      <c r="D82" s="21" t="s">
        <v>170</v>
      </c>
      <c r="E82" s="21" t="s">
        <v>2612</v>
      </c>
      <c r="F82" s="21" t="s">
        <v>323</v>
      </c>
      <c r="G82" s="24">
        <v>45762</v>
      </c>
      <c r="H82" s="24">
        <v>45763</v>
      </c>
      <c r="I82" s="40" t="s">
        <v>77</v>
      </c>
      <c r="J82" s="24">
        <v>45762</v>
      </c>
      <c r="K82" s="24">
        <v>45762</v>
      </c>
      <c r="L82" s="40" t="s">
        <v>77</v>
      </c>
      <c r="M82" s="24">
        <v>45762</v>
      </c>
      <c r="N82" s="24">
        <v>45872</v>
      </c>
      <c r="O82" s="24" t="s">
        <v>77</v>
      </c>
      <c r="P82" s="24">
        <v>45849</v>
      </c>
      <c r="Q82" s="24">
        <v>45898</v>
      </c>
      <c r="R82" s="24" t="s">
        <v>1764</v>
      </c>
      <c r="S82" s="24">
        <v>45795</v>
      </c>
      <c r="T82" s="24">
        <v>45770</v>
      </c>
      <c r="U82" s="24">
        <v>45766</v>
      </c>
      <c r="V82" s="24">
        <v>45908</v>
      </c>
      <c r="W82" s="24">
        <v>45797</v>
      </c>
      <c r="X82" s="24">
        <v>45886</v>
      </c>
      <c r="Y82" s="24">
        <v>45912</v>
      </c>
      <c r="Z82" s="24">
        <v>45763</v>
      </c>
      <c r="AA82" s="24" t="s">
        <v>77</v>
      </c>
      <c r="AB82" s="24">
        <v>45928</v>
      </c>
      <c r="AC82" s="24" t="s">
        <v>1764</v>
      </c>
      <c r="AD82" s="24">
        <v>45900</v>
      </c>
      <c r="AE82" s="24">
        <v>45928</v>
      </c>
      <c r="AF82" s="24">
        <v>45767</v>
      </c>
      <c r="AG82" s="24">
        <v>45762</v>
      </c>
      <c r="AH82" s="24">
        <v>45902</v>
      </c>
      <c r="AI82" s="24" t="s">
        <v>1764</v>
      </c>
      <c r="AJ82" s="24">
        <v>45900</v>
      </c>
      <c r="AK82" s="24">
        <v>45940</v>
      </c>
      <c r="AL82" s="24"/>
      <c r="AM82" s="24"/>
      <c r="AN82" s="24">
        <v>45829</v>
      </c>
      <c r="AO82" s="24"/>
      <c r="AP82" s="24"/>
      <c r="AQ82" s="24"/>
      <c r="AR82" s="24">
        <v>45801</v>
      </c>
      <c r="AS82" s="24"/>
      <c r="AT82" s="24"/>
      <c r="AU82" s="24">
        <v>45846</v>
      </c>
      <c r="AV82" s="24"/>
      <c r="AW82" s="24"/>
      <c r="AX82" s="24"/>
      <c r="AY82" s="24">
        <v>45793</v>
      </c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>
        <v>45823</v>
      </c>
      <c r="BS82" s="24"/>
      <c r="BT82" s="24"/>
      <c r="BU82" s="24"/>
      <c r="BV82" s="24"/>
      <c r="BW82" s="24">
        <v>45908</v>
      </c>
      <c r="BX82" s="24"/>
      <c r="BY82" s="24"/>
      <c r="BZ82" s="24"/>
      <c r="CA82" s="24"/>
      <c r="CB82" s="24">
        <v>45899</v>
      </c>
      <c r="CC82" s="24"/>
      <c r="CD82" s="24"/>
      <c r="CE82" s="24"/>
      <c r="CF82" s="24">
        <v>45796</v>
      </c>
      <c r="CG82" s="24">
        <v>45828</v>
      </c>
      <c r="CH82" s="24"/>
      <c r="CI82" s="24"/>
      <c r="CJ82" s="24"/>
      <c r="CK82" s="24"/>
      <c r="CL82" s="24"/>
      <c r="CM82" s="24"/>
      <c r="CN82" s="24"/>
      <c r="CO82" s="24"/>
      <c r="CP82" s="24">
        <v>45786</v>
      </c>
      <c r="CQ82" s="24"/>
      <c r="CR82" s="24"/>
      <c r="CS82" s="24">
        <v>45786</v>
      </c>
    </row>
    <row r="83" spans="1:97" ht="13" x14ac:dyDescent="0.35">
      <c r="A83" s="44">
        <v>35897198</v>
      </c>
      <c r="B83" s="21" t="s">
        <v>171</v>
      </c>
      <c r="C83" s="44">
        <v>35897198</v>
      </c>
      <c r="D83" s="21" t="s">
        <v>3677</v>
      </c>
      <c r="E83" s="21" t="s">
        <v>83</v>
      </c>
      <c r="F83" s="21" t="s">
        <v>136</v>
      </c>
      <c r="G83" s="24">
        <v>45762</v>
      </c>
      <c r="H83" s="24">
        <v>45761</v>
      </c>
      <c r="I83" s="40" t="s">
        <v>77</v>
      </c>
      <c r="J83" s="24">
        <v>45762</v>
      </c>
      <c r="K83" s="24">
        <v>45762</v>
      </c>
      <c r="L83" s="40" t="s">
        <v>77</v>
      </c>
      <c r="M83" s="24">
        <v>45762</v>
      </c>
      <c r="N83" s="24" t="s">
        <v>1764</v>
      </c>
      <c r="O83" s="24" t="s">
        <v>77</v>
      </c>
      <c r="P83" s="24">
        <v>45860</v>
      </c>
      <c r="Q83" s="24" t="s">
        <v>1764</v>
      </c>
      <c r="R83" s="24" t="s">
        <v>1764</v>
      </c>
      <c r="S83" s="24">
        <v>45824</v>
      </c>
      <c r="T83" s="24" t="s">
        <v>77</v>
      </c>
      <c r="U83" s="24" t="s">
        <v>1764</v>
      </c>
      <c r="V83" s="24" t="s">
        <v>1764</v>
      </c>
      <c r="W83" s="24" t="s">
        <v>1764</v>
      </c>
      <c r="X83" s="24" t="s">
        <v>1764</v>
      </c>
      <c r="Y83" s="24" t="s">
        <v>1764</v>
      </c>
      <c r="Z83" s="24" t="s">
        <v>77</v>
      </c>
      <c r="AA83" s="24" t="s">
        <v>77</v>
      </c>
      <c r="AB83" s="24" t="s">
        <v>193</v>
      </c>
      <c r="AC83" s="24" t="s">
        <v>193</v>
      </c>
      <c r="AD83" s="24" t="s">
        <v>193</v>
      </c>
      <c r="AE83" s="24" t="s">
        <v>193</v>
      </c>
      <c r="AF83" s="24">
        <v>45888</v>
      </c>
      <c r="AG83" s="24">
        <v>45762</v>
      </c>
      <c r="AH83" s="24">
        <v>45888</v>
      </c>
      <c r="AI83" s="24">
        <v>45863</v>
      </c>
      <c r="AJ83" s="24">
        <v>45793</v>
      </c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>
        <v>45860</v>
      </c>
      <c r="CJ83" s="24"/>
      <c r="CK83" s="24"/>
      <c r="CL83" s="24"/>
      <c r="CM83" s="24"/>
      <c r="CN83" s="24"/>
      <c r="CO83" s="24"/>
      <c r="CP83" s="24"/>
      <c r="CQ83" s="24"/>
      <c r="CR83" s="24"/>
      <c r="CS83" s="24"/>
    </row>
    <row r="84" spans="1:97" ht="13.4" customHeight="1" x14ac:dyDescent="0.35">
      <c r="A84" s="44">
        <v>25962428</v>
      </c>
      <c r="B84" s="21" t="s">
        <v>3678</v>
      </c>
      <c r="C84" s="44">
        <v>25962428</v>
      </c>
      <c r="D84" s="21" t="s">
        <v>172</v>
      </c>
      <c r="E84" s="21" t="s">
        <v>172</v>
      </c>
      <c r="F84" s="21" t="s">
        <v>86</v>
      </c>
      <c r="G84" s="24" t="s">
        <v>193</v>
      </c>
      <c r="H84" s="24" t="s">
        <v>193</v>
      </c>
      <c r="I84" s="40" t="s">
        <v>77</v>
      </c>
      <c r="J84" s="24" t="s">
        <v>193</v>
      </c>
      <c r="K84" s="24" t="s">
        <v>193</v>
      </c>
      <c r="L84" s="40" t="s">
        <v>77</v>
      </c>
      <c r="M84" s="24" t="s">
        <v>193</v>
      </c>
      <c r="N84" s="24" t="s">
        <v>1764</v>
      </c>
      <c r="O84" s="24" t="s">
        <v>193</v>
      </c>
      <c r="P84" s="24" t="s">
        <v>1764</v>
      </c>
      <c r="Q84" s="24" t="s">
        <v>193</v>
      </c>
      <c r="R84" s="24" t="s">
        <v>193</v>
      </c>
      <c r="S84" s="24" t="s">
        <v>193</v>
      </c>
      <c r="T84" s="24" t="s">
        <v>77</v>
      </c>
      <c r="U84" s="24" t="s">
        <v>1764</v>
      </c>
      <c r="V84" s="24" t="s">
        <v>193</v>
      </c>
      <c r="W84" s="24" t="s">
        <v>193</v>
      </c>
      <c r="X84" s="24" t="s">
        <v>193</v>
      </c>
      <c r="Y84" s="24" t="s">
        <v>1764</v>
      </c>
      <c r="Z84" s="24" t="s">
        <v>77</v>
      </c>
      <c r="AA84" s="24" t="s">
        <v>77</v>
      </c>
      <c r="AB84" s="24" t="s">
        <v>193</v>
      </c>
      <c r="AC84" s="24" t="s">
        <v>193</v>
      </c>
      <c r="AD84" s="24" t="s">
        <v>193</v>
      </c>
      <c r="AE84" s="24" t="s">
        <v>193</v>
      </c>
      <c r="AF84" s="24" t="s">
        <v>1764</v>
      </c>
      <c r="AG84" s="24" t="s">
        <v>193</v>
      </c>
      <c r="AH84" s="24" t="s">
        <v>193</v>
      </c>
      <c r="AI84" s="24" t="s">
        <v>193</v>
      </c>
      <c r="AJ84" s="24" t="s">
        <v>193</v>
      </c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</row>
    <row r="85" spans="1:97" ht="13" x14ac:dyDescent="0.35">
      <c r="A85" s="44">
        <v>36543335</v>
      </c>
      <c r="B85" s="21" t="s">
        <v>173</v>
      </c>
      <c r="C85" s="44">
        <v>36543335</v>
      </c>
      <c r="D85" s="21" t="s">
        <v>172</v>
      </c>
      <c r="E85" s="21" t="s">
        <v>172</v>
      </c>
      <c r="F85" s="21" t="s">
        <v>174</v>
      </c>
      <c r="G85" s="24">
        <v>45783</v>
      </c>
      <c r="H85" s="24">
        <v>45784</v>
      </c>
      <c r="I85" s="40" t="s">
        <v>77</v>
      </c>
      <c r="J85" s="24">
        <v>45784</v>
      </c>
      <c r="K85" s="24">
        <v>45784</v>
      </c>
      <c r="L85" s="40" t="s">
        <v>77</v>
      </c>
      <c r="M85" s="24">
        <v>45784</v>
      </c>
      <c r="N85" s="24" t="s">
        <v>77</v>
      </c>
      <c r="O85" s="24" t="s">
        <v>193</v>
      </c>
      <c r="P85" s="24" t="s">
        <v>1764</v>
      </c>
      <c r="Q85" s="24">
        <v>45797</v>
      </c>
      <c r="R85" s="24" t="s">
        <v>193</v>
      </c>
      <c r="S85" s="24" t="s">
        <v>193</v>
      </c>
      <c r="T85" s="24" t="s">
        <v>77</v>
      </c>
      <c r="U85" s="24" t="s">
        <v>1764</v>
      </c>
      <c r="V85" s="24" t="s">
        <v>193</v>
      </c>
      <c r="W85" s="24" t="s">
        <v>193</v>
      </c>
      <c r="X85" s="24" t="s">
        <v>1764</v>
      </c>
      <c r="Y85" s="24" t="s">
        <v>1764</v>
      </c>
      <c r="Z85" s="24" t="s">
        <v>77</v>
      </c>
      <c r="AA85" s="24" t="s">
        <v>77</v>
      </c>
      <c r="AB85" s="24" t="s">
        <v>193</v>
      </c>
      <c r="AC85" s="24" t="s">
        <v>193</v>
      </c>
      <c r="AD85" s="24" t="s">
        <v>193</v>
      </c>
      <c r="AE85" s="24" t="s">
        <v>193</v>
      </c>
      <c r="AF85" s="24">
        <v>45836</v>
      </c>
      <c r="AG85" s="24">
        <v>45783</v>
      </c>
      <c r="AH85" s="24">
        <v>45892</v>
      </c>
      <c r="AI85" s="24" t="s">
        <v>193</v>
      </c>
      <c r="AJ85" s="24">
        <v>45854</v>
      </c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>
        <v>45797</v>
      </c>
      <c r="CQ85" s="24"/>
      <c r="CR85" s="24"/>
      <c r="CS85" s="24">
        <v>45797</v>
      </c>
    </row>
    <row r="86" spans="1:97" ht="13" x14ac:dyDescent="0.35">
      <c r="A86" s="44">
        <v>24019725</v>
      </c>
      <c r="B86" s="21" t="s">
        <v>175</v>
      </c>
      <c r="C86" s="44">
        <v>24019725</v>
      </c>
      <c r="D86" s="21" t="s">
        <v>172</v>
      </c>
      <c r="E86" s="21" t="s">
        <v>172</v>
      </c>
      <c r="F86" s="21" t="s">
        <v>174</v>
      </c>
      <c r="G86" s="24">
        <v>45730</v>
      </c>
      <c r="H86" s="24">
        <v>45730</v>
      </c>
      <c r="I86" s="40">
        <v>45778</v>
      </c>
      <c r="J86" s="24">
        <v>45730</v>
      </c>
      <c r="K86" s="24">
        <v>45730</v>
      </c>
      <c r="L86" s="40" t="s">
        <v>77</v>
      </c>
      <c r="M86" s="24">
        <v>45730</v>
      </c>
      <c r="N86" s="24">
        <v>45784</v>
      </c>
      <c r="O86" s="24" t="s">
        <v>193</v>
      </c>
      <c r="P86" s="24" t="s">
        <v>1764</v>
      </c>
      <c r="Q86" s="24">
        <v>45783</v>
      </c>
      <c r="R86" s="24" t="s">
        <v>193</v>
      </c>
      <c r="S86" s="24" t="s">
        <v>193</v>
      </c>
      <c r="T86" s="24" t="s">
        <v>77</v>
      </c>
      <c r="U86" s="24" t="s">
        <v>1764</v>
      </c>
      <c r="V86" s="24">
        <v>45749</v>
      </c>
      <c r="W86" s="24" t="s">
        <v>193</v>
      </c>
      <c r="X86" s="24" t="s">
        <v>1764</v>
      </c>
      <c r="Y86" s="24" t="s">
        <v>1764</v>
      </c>
      <c r="Z86" s="24" t="s">
        <v>77</v>
      </c>
      <c r="AA86" s="24" t="s">
        <v>77</v>
      </c>
      <c r="AB86" s="24">
        <v>45817</v>
      </c>
      <c r="AC86" s="24" t="s">
        <v>193</v>
      </c>
      <c r="AD86" s="24" t="s">
        <v>193</v>
      </c>
      <c r="AE86" s="24">
        <v>45879</v>
      </c>
      <c r="AF86" s="24" t="s">
        <v>1764</v>
      </c>
      <c r="AG86" s="24">
        <v>45730</v>
      </c>
      <c r="AH86" s="24">
        <v>45892</v>
      </c>
      <c r="AI86" s="24">
        <v>45878</v>
      </c>
      <c r="AJ86" s="24">
        <v>45854</v>
      </c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>
        <v>45767</v>
      </c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</row>
    <row r="87" spans="1:97" ht="13" x14ac:dyDescent="0.35">
      <c r="A87" s="44">
        <v>42669559</v>
      </c>
      <c r="B87" s="21" t="s">
        <v>3679</v>
      </c>
      <c r="C87" s="44">
        <v>42669559</v>
      </c>
      <c r="D87" s="21" t="s">
        <v>172</v>
      </c>
      <c r="E87" s="21" t="s">
        <v>172</v>
      </c>
      <c r="F87" s="21" t="s">
        <v>76</v>
      </c>
      <c r="G87" s="24">
        <v>45691</v>
      </c>
      <c r="H87" s="24">
        <v>45692</v>
      </c>
      <c r="I87" s="40" t="s">
        <v>77</v>
      </c>
      <c r="J87" s="24">
        <v>45693</v>
      </c>
      <c r="K87" s="24">
        <v>45691</v>
      </c>
      <c r="L87" s="40" t="s">
        <v>77</v>
      </c>
      <c r="M87" s="24" t="s">
        <v>193</v>
      </c>
      <c r="N87" s="24" t="s">
        <v>77</v>
      </c>
      <c r="O87" s="24" t="s">
        <v>193</v>
      </c>
      <c r="P87" s="24" t="s">
        <v>1764</v>
      </c>
      <c r="Q87" s="24">
        <v>45896</v>
      </c>
      <c r="R87" s="24" t="s">
        <v>193</v>
      </c>
      <c r="S87" s="24" t="s">
        <v>193</v>
      </c>
      <c r="T87" s="24" t="s">
        <v>77</v>
      </c>
      <c r="U87" s="24" t="s">
        <v>1764</v>
      </c>
      <c r="V87" s="24" t="s">
        <v>193</v>
      </c>
      <c r="W87" s="24" t="s">
        <v>1764</v>
      </c>
      <c r="X87" s="24" t="s">
        <v>1764</v>
      </c>
      <c r="Y87" s="24" t="s">
        <v>1764</v>
      </c>
      <c r="Z87" s="24" t="s">
        <v>77</v>
      </c>
      <c r="AA87" s="24" t="s">
        <v>77</v>
      </c>
      <c r="AB87" s="24" t="s">
        <v>193</v>
      </c>
      <c r="AC87" s="24" t="s">
        <v>193</v>
      </c>
      <c r="AD87" s="24">
        <v>45751</v>
      </c>
      <c r="AE87" s="24">
        <v>45728</v>
      </c>
      <c r="AF87" s="24" t="s">
        <v>1764</v>
      </c>
      <c r="AG87" s="24">
        <v>45691</v>
      </c>
      <c r="AH87" s="24">
        <v>45851</v>
      </c>
      <c r="AI87" s="24">
        <v>45936</v>
      </c>
      <c r="AJ87" s="24" t="s">
        <v>1764</v>
      </c>
      <c r="AK87" s="24">
        <v>45879</v>
      </c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>
        <v>45706</v>
      </c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</row>
    <row r="88" spans="1:97" ht="13" x14ac:dyDescent="0.35">
      <c r="A88" s="44">
        <v>32710468</v>
      </c>
      <c r="B88" s="21" t="s">
        <v>3680</v>
      </c>
      <c r="C88" s="44">
        <v>32710468</v>
      </c>
      <c r="D88" s="21" t="s">
        <v>172</v>
      </c>
      <c r="E88" s="21" t="s">
        <v>172</v>
      </c>
      <c r="F88" s="21" t="s">
        <v>86</v>
      </c>
      <c r="G88" s="24">
        <v>45688</v>
      </c>
      <c r="H88" s="24">
        <v>45688</v>
      </c>
      <c r="I88" s="40" t="s">
        <v>77</v>
      </c>
      <c r="J88" s="24" t="s">
        <v>193</v>
      </c>
      <c r="K88" s="24">
        <v>45688</v>
      </c>
      <c r="L88" s="40" t="s">
        <v>77</v>
      </c>
      <c r="M88" s="24" t="s">
        <v>193</v>
      </c>
      <c r="N88" s="24" t="s">
        <v>77</v>
      </c>
      <c r="O88" s="24" t="s">
        <v>193</v>
      </c>
      <c r="P88" s="24" t="s">
        <v>1764</v>
      </c>
      <c r="Q88" s="24">
        <v>45938</v>
      </c>
      <c r="R88" s="24">
        <v>45938</v>
      </c>
      <c r="S88" s="24">
        <v>45938</v>
      </c>
      <c r="T88" s="24" t="s">
        <v>77</v>
      </c>
      <c r="U88" s="24" t="s">
        <v>1764</v>
      </c>
      <c r="V88" s="24" t="s">
        <v>193</v>
      </c>
      <c r="W88" s="24" t="s">
        <v>193</v>
      </c>
      <c r="X88" s="24" t="s">
        <v>193</v>
      </c>
      <c r="Y88" s="24" t="s">
        <v>1764</v>
      </c>
      <c r="Z88" s="24" t="s">
        <v>77</v>
      </c>
      <c r="AA88" s="24" t="s">
        <v>77</v>
      </c>
      <c r="AB88" s="24">
        <v>45817</v>
      </c>
      <c r="AC88" s="24" t="s">
        <v>193</v>
      </c>
      <c r="AD88" s="24" t="s">
        <v>193</v>
      </c>
      <c r="AE88" s="24">
        <v>45940</v>
      </c>
      <c r="AF88" s="24" t="s">
        <v>1764</v>
      </c>
      <c r="AG88" s="24">
        <v>45688</v>
      </c>
      <c r="AH88" s="24">
        <v>45775</v>
      </c>
      <c r="AI88" s="24">
        <v>45784</v>
      </c>
      <c r="AJ88" s="24" t="s">
        <v>193</v>
      </c>
      <c r="AK88" s="24"/>
      <c r="AL88" s="24"/>
      <c r="AM88" s="24">
        <v>45748</v>
      </c>
      <c r="AN88" s="24"/>
      <c r="AO88" s="24"/>
      <c r="AP88" s="24"/>
      <c r="AQ88" s="24"/>
      <c r="AR88" s="24"/>
      <c r="AS88" s="24"/>
      <c r="AT88" s="24"/>
      <c r="AU88" s="24">
        <v>45814</v>
      </c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>
        <v>45843</v>
      </c>
      <c r="CJ88" s="24"/>
      <c r="CK88" s="24"/>
      <c r="CL88" s="24"/>
      <c r="CM88" s="24"/>
      <c r="CN88" s="24"/>
      <c r="CO88" s="24"/>
      <c r="CP88" s="24"/>
      <c r="CQ88" s="24"/>
      <c r="CR88" s="24"/>
      <c r="CS88" s="24"/>
    </row>
    <row r="89" spans="1:97" ht="13" x14ac:dyDescent="0.35">
      <c r="A89" s="44">
        <v>46398025</v>
      </c>
      <c r="B89" s="21" t="s">
        <v>176</v>
      </c>
      <c r="C89" s="44">
        <v>46398025</v>
      </c>
      <c r="D89" s="21" t="s">
        <v>3218</v>
      </c>
      <c r="E89" s="21" t="s">
        <v>3218</v>
      </c>
      <c r="F89" s="21" t="s">
        <v>174</v>
      </c>
      <c r="G89" s="24">
        <v>45730</v>
      </c>
      <c r="H89" s="24">
        <v>45730</v>
      </c>
      <c r="I89" s="40">
        <v>45776</v>
      </c>
      <c r="J89" s="24">
        <v>45730</v>
      </c>
      <c r="K89" s="24">
        <v>45730</v>
      </c>
      <c r="L89" s="40" t="s">
        <v>77</v>
      </c>
      <c r="M89" s="24">
        <v>45730</v>
      </c>
      <c r="N89" s="24">
        <v>45774</v>
      </c>
      <c r="O89" s="24" t="s">
        <v>193</v>
      </c>
      <c r="P89" s="24" t="s">
        <v>1764</v>
      </c>
      <c r="Q89" s="24">
        <v>45797</v>
      </c>
      <c r="R89" s="24" t="s">
        <v>193</v>
      </c>
      <c r="S89" s="24" t="s">
        <v>193</v>
      </c>
      <c r="T89" s="24" t="s">
        <v>77</v>
      </c>
      <c r="U89" s="24" t="s">
        <v>1764</v>
      </c>
      <c r="V89" s="24" t="s">
        <v>193</v>
      </c>
      <c r="W89" s="24" t="s">
        <v>193</v>
      </c>
      <c r="X89" s="24" t="s">
        <v>1764</v>
      </c>
      <c r="Y89" s="24" t="s">
        <v>1764</v>
      </c>
      <c r="Z89" s="24" t="s">
        <v>77</v>
      </c>
      <c r="AA89" s="24" t="s">
        <v>77</v>
      </c>
      <c r="AB89" s="24">
        <v>45817</v>
      </c>
      <c r="AC89" s="24" t="s">
        <v>193</v>
      </c>
      <c r="AD89" s="24" t="s">
        <v>193</v>
      </c>
      <c r="AE89" s="24">
        <v>45741</v>
      </c>
      <c r="AF89" s="24" t="s">
        <v>1764</v>
      </c>
      <c r="AG89" s="24">
        <v>45730</v>
      </c>
      <c r="AH89" s="24">
        <v>45742</v>
      </c>
      <c r="AI89" s="24">
        <v>45878</v>
      </c>
      <c r="AJ89" s="24" t="s">
        <v>193</v>
      </c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>
        <v>45767</v>
      </c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>
        <v>45797</v>
      </c>
      <c r="CQ89" s="24"/>
      <c r="CR89" s="24"/>
      <c r="CS89" s="24">
        <v>45797</v>
      </c>
    </row>
    <row r="90" spans="1:97" ht="13" x14ac:dyDescent="0.35">
      <c r="A90" s="44">
        <v>44780107</v>
      </c>
      <c r="B90" s="21" t="s">
        <v>177</v>
      </c>
      <c r="C90" s="44">
        <v>44780107</v>
      </c>
      <c r="D90" s="21" t="s">
        <v>172</v>
      </c>
      <c r="E90" s="21" t="s">
        <v>172</v>
      </c>
      <c r="F90" s="21" t="s">
        <v>174</v>
      </c>
      <c r="G90" s="24">
        <v>45705</v>
      </c>
      <c r="H90" s="24">
        <v>45706</v>
      </c>
      <c r="I90" s="40" t="s">
        <v>77</v>
      </c>
      <c r="J90" s="24">
        <v>45706</v>
      </c>
      <c r="K90" s="24">
        <v>45706</v>
      </c>
      <c r="L90" s="40" t="s">
        <v>77</v>
      </c>
      <c r="M90" s="24" t="s">
        <v>193</v>
      </c>
      <c r="N90" s="24">
        <v>45784</v>
      </c>
      <c r="O90" s="24" t="s">
        <v>193</v>
      </c>
      <c r="P90" s="24" t="s">
        <v>1764</v>
      </c>
      <c r="Q90" s="24">
        <v>45783</v>
      </c>
      <c r="R90" s="24" t="s">
        <v>193</v>
      </c>
      <c r="S90" s="24">
        <v>45870</v>
      </c>
      <c r="T90" s="24">
        <v>45857</v>
      </c>
      <c r="U90" s="24" t="s">
        <v>1764</v>
      </c>
      <c r="V90" s="24" t="s">
        <v>193</v>
      </c>
      <c r="W90" s="24" t="s">
        <v>193</v>
      </c>
      <c r="X90" s="24" t="s">
        <v>1764</v>
      </c>
      <c r="Y90" s="24" t="s">
        <v>1764</v>
      </c>
      <c r="Z90" s="24" t="s">
        <v>77</v>
      </c>
      <c r="AA90" s="24" t="s">
        <v>77</v>
      </c>
      <c r="AB90" s="24">
        <v>45817</v>
      </c>
      <c r="AC90" s="24" t="s">
        <v>193</v>
      </c>
      <c r="AD90" s="24">
        <v>45914</v>
      </c>
      <c r="AE90" s="24">
        <v>45741</v>
      </c>
      <c r="AF90" s="24" t="s">
        <v>1764</v>
      </c>
      <c r="AG90" s="24">
        <v>45705</v>
      </c>
      <c r="AH90" s="24">
        <v>45892</v>
      </c>
      <c r="AI90" s="24" t="s">
        <v>193</v>
      </c>
      <c r="AJ90" s="24" t="s">
        <v>193</v>
      </c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>
        <v>45942</v>
      </c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</row>
    <row r="91" spans="1:97" ht="13" x14ac:dyDescent="0.35">
      <c r="A91" s="44">
        <v>43498843</v>
      </c>
      <c r="B91" s="21" t="s">
        <v>178</v>
      </c>
      <c r="C91" s="44">
        <v>43498843</v>
      </c>
      <c r="D91" s="21" t="s">
        <v>172</v>
      </c>
      <c r="E91" s="21" t="s">
        <v>172</v>
      </c>
      <c r="F91" s="21" t="s">
        <v>174</v>
      </c>
      <c r="G91" s="24">
        <v>45705</v>
      </c>
      <c r="H91" s="24">
        <v>45706</v>
      </c>
      <c r="I91" s="40" t="s">
        <v>77</v>
      </c>
      <c r="J91" s="24">
        <v>45706</v>
      </c>
      <c r="K91" s="24" t="s">
        <v>1764</v>
      </c>
      <c r="L91" s="40" t="s">
        <v>77</v>
      </c>
      <c r="M91" s="24" t="s">
        <v>193</v>
      </c>
      <c r="N91" s="24">
        <v>45734</v>
      </c>
      <c r="O91" s="24" t="s">
        <v>193</v>
      </c>
      <c r="P91" s="24" t="s">
        <v>1764</v>
      </c>
      <c r="Q91" s="24">
        <v>45783</v>
      </c>
      <c r="R91" s="24" t="s">
        <v>193</v>
      </c>
      <c r="S91" s="24" t="s">
        <v>193</v>
      </c>
      <c r="T91" s="24" t="s">
        <v>77</v>
      </c>
      <c r="U91" s="24" t="s">
        <v>1764</v>
      </c>
      <c r="V91" s="24" t="s">
        <v>193</v>
      </c>
      <c r="W91" s="24" t="s">
        <v>193</v>
      </c>
      <c r="X91" s="24" t="s">
        <v>1764</v>
      </c>
      <c r="Y91" s="24" t="s">
        <v>1764</v>
      </c>
      <c r="Z91" s="24" t="s">
        <v>77</v>
      </c>
      <c r="AA91" s="24" t="s">
        <v>77</v>
      </c>
      <c r="AB91" s="24" t="s">
        <v>193</v>
      </c>
      <c r="AC91" s="24" t="s">
        <v>193</v>
      </c>
      <c r="AD91" s="24" t="s">
        <v>193</v>
      </c>
      <c r="AE91" s="24" t="s">
        <v>193</v>
      </c>
      <c r="AF91" s="24" t="s">
        <v>1764</v>
      </c>
      <c r="AG91" s="24">
        <v>45705</v>
      </c>
      <c r="AH91" s="24">
        <v>45892</v>
      </c>
      <c r="AI91" s="24">
        <v>45878</v>
      </c>
      <c r="AJ91" s="24">
        <v>45854</v>
      </c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>
        <v>45767</v>
      </c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>
        <v>45894</v>
      </c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>
        <v>45797</v>
      </c>
      <c r="CQ91" s="24"/>
      <c r="CR91" s="24"/>
      <c r="CS91" s="24">
        <v>45797</v>
      </c>
    </row>
    <row r="92" spans="1:97" ht="13" x14ac:dyDescent="0.35">
      <c r="A92" s="44">
        <v>94994478</v>
      </c>
      <c r="B92" s="21" t="s">
        <v>3681</v>
      </c>
      <c r="C92" s="44">
        <v>94994478</v>
      </c>
      <c r="D92" s="21" t="s">
        <v>172</v>
      </c>
      <c r="E92" s="21" t="s">
        <v>172</v>
      </c>
      <c r="F92" s="21" t="s">
        <v>180</v>
      </c>
      <c r="G92" s="24">
        <v>45691</v>
      </c>
      <c r="H92" s="24">
        <v>45692</v>
      </c>
      <c r="I92" s="40">
        <v>45765</v>
      </c>
      <c r="J92" s="24">
        <v>45692</v>
      </c>
      <c r="K92" s="24">
        <v>45691</v>
      </c>
      <c r="L92" s="40" t="s">
        <v>77</v>
      </c>
      <c r="M92" s="24" t="s">
        <v>1764</v>
      </c>
      <c r="N92" s="24" t="s">
        <v>77</v>
      </c>
      <c r="O92" s="24">
        <v>45820</v>
      </c>
      <c r="P92" s="24" t="s">
        <v>1764</v>
      </c>
      <c r="Q92" s="24">
        <v>45778</v>
      </c>
      <c r="R92" s="24" t="s">
        <v>193</v>
      </c>
      <c r="S92" s="24">
        <v>45930</v>
      </c>
      <c r="T92" s="24" t="s">
        <v>77</v>
      </c>
      <c r="U92" s="24">
        <v>45779</v>
      </c>
      <c r="V92" s="24" t="s">
        <v>193</v>
      </c>
      <c r="W92" s="24" t="s">
        <v>193</v>
      </c>
      <c r="X92" s="24" t="s">
        <v>193</v>
      </c>
      <c r="Y92" s="24" t="s">
        <v>1764</v>
      </c>
      <c r="Z92" s="24" t="s">
        <v>77</v>
      </c>
      <c r="AA92" s="24">
        <v>45937</v>
      </c>
      <c r="AB92" s="24" t="s">
        <v>193</v>
      </c>
      <c r="AC92" s="24" t="s">
        <v>193</v>
      </c>
      <c r="AD92" s="24">
        <v>45765</v>
      </c>
      <c r="AE92" s="24">
        <v>45723</v>
      </c>
      <c r="AF92" s="24" t="s">
        <v>1764</v>
      </c>
      <c r="AG92" s="24">
        <v>45691</v>
      </c>
      <c r="AH92" s="24">
        <v>45893</v>
      </c>
      <c r="AI92" s="24">
        <v>45870</v>
      </c>
      <c r="AJ92" s="24">
        <v>45770</v>
      </c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>
        <v>45835</v>
      </c>
      <c r="AV92" s="24"/>
      <c r="AW92" s="24"/>
      <c r="AX92" s="24"/>
      <c r="AY92" s="24">
        <v>45767</v>
      </c>
      <c r="AZ92" s="24">
        <v>45841</v>
      </c>
      <c r="BA92" s="24"/>
      <c r="BB92" s="24">
        <v>45947</v>
      </c>
      <c r="BC92" s="24">
        <v>45871</v>
      </c>
      <c r="BD92" s="24"/>
      <c r="BE92" s="24">
        <v>45892</v>
      </c>
      <c r="BF92" s="24"/>
      <c r="BG92" s="24"/>
      <c r="BH92" s="24"/>
      <c r="BI92" s="24"/>
      <c r="BJ92" s="24"/>
      <c r="BK92" s="24"/>
      <c r="BL92" s="24"/>
      <c r="BM92" s="24"/>
      <c r="BN92" s="24"/>
      <c r="BO92" s="24">
        <v>45853</v>
      </c>
      <c r="BP92" s="24">
        <v>45759</v>
      </c>
      <c r="BQ92" s="24">
        <v>45903</v>
      </c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>
        <v>45893</v>
      </c>
      <c r="CD92" s="24"/>
      <c r="CE92" s="24"/>
      <c r="CF92" s="24">
        <v>45793</v>
      </c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</row>
    <row r="93" spans="1:97" ht="13" x14ac:dyDescent="0.35">
      <c r="A93" s="44">
        <v>42858666</v>
      </c>
      <c r="B93" s="21" t="s">
        <v>3682</v>
      </c>
      <c r="C93" s="44">
        <v>42858666</v>
      </c>
      <c r="D93" s="21" t="s">
        <v>172</v>
      </c>
      <c r="E93" s="21" t="s">
        <v>172</v>
      </c>
      <c r="F93" s="21" t="s">
        <v>76</v>
      </c>
      <c r="G93" s="24">
        <v>45691</v>
      </c>
      <c r="H93" s="24">
        <v>45692</v>
      </c>
      <c r="I93" s="40" t="s">
        <v>77</v>
      </c>
      <c r="J93" s="24">
        <v>45692</v>
      </c>
      <c r="K93" s="24">
        <v>45691</v>
      </c>
      <c r="L93" s="40" t="s">
        <v>77</v>
      </c>
      <c r="M93" s="24" t="s">
        <v>193</v>
      </c>
      <c r="N93" s="24" t="s">
        <v>77</v>
      </c>
      <c r="O93" s="24" t="s">
        <v>193</v>
      </c>
      <c r="P93" s="24" t="s">
        <v>1764</v>
      </c>
      <c r="Q93" s="24">
        <v>45778</v>
      </c>
      <c r="R93" s="24">
        <v>45722</v>
      </c>
      <c r="S93" s="24">
        <v>45779</v>
      </c>
      <c r="T93" s="24">
        <v>45751</v>
      </c>
      <c r="U93" s="24" t="s">
        <v>1764</v>
      </c>
      <c r="V93" s="24">
        <v>45742</v>
      </c>
      <c r="W93" s="24" t="s">
        <v>1764</v>
      </c>
      <c r="X93" s="24" t="s">
        <v>1764</v>
      </c>
      <c r="Y93" s="24" t="s">
        <v>1764</v>
      </c>
      <c r="Z93" s="24" t="s">
        <v>77</v>
      </c>
      <c r="AA93" s="24" t="s">
        <v>77</v>
      </c>
      <c r="AB93" s="24" t="s">
        <v>193</v>
      </c>
      <c r="AC93" s="24" t="s">
        <v>193</v>
      </c>
      <c r="AD93" s="24">
        <v>45751</v>
      </c>
      <c r="AE93" s="24">
        <v>45723</v>
      </c>
      <c r="AF93" s="24">
        <v>45945</v>
      </c>
      <c r="AG93" s="24">
        <v>45691</v>
      </c>
      <c r="AH93" s="24">
        <v>45945</v>
      </c>
      <c r="AI93" s="24" t="s">
        <v>1764</v>
      </c>
      <c r="AJ93" s="24" t="s">
        <v>1764</v>
      </c>
      <c r="AK93" s="24">
        <v>45824</v>
      </c>
      <c r="AL93" s="24"/>
      <c r="AM93" s="24"/>
      <c r="AN93" s="24"/>
      <c r="AO93" s="24">
        <v>45914</v>
      </c>
      <c r="AP93" s="24"/>
      <c r="AQ93" s="24"/>
      <c r="AR93" s="24"/>
      <c r="AS93" s="24"/>
      <c r="AT93" s="24">
        <v>45945</v>
      </c>
      <c r="AU93" s="24">
        <v>45824</v>
      </c>
      <c r="AV93" s="24"/>
      <c r="AW93" s="24"/>
      <c r="AX93" s="24">
        <v>45845</v>
      </c>
      <c r="AY93" s="24"/>
      <c r="AZ93" s="24"/>
      <c r="BA93" s="24"/>
      <c r="BB93" s="24"/>
      <c r="BC93" s="24"/>
      <c r="BD93" s="24"/>
      <c r="BE93" s="24">
        <v>45706</v>
      </c>
      <c r="BF93" s="24"/>
      <c r="BG93" s="24"/>
      <c r="BH93" s="24"/>
      <c r="BI93" s="24"/>
      <c r="BJ93" s="24">
        <v>45884</v>
      </c>
      <c r="BK93" s="24"/>
      <c r="BL93" s="24"/>
      <c r="BM93" s="24"/>
      <c r="BN93" s="24"/>
      <c r="BO93" s="24"/>
      <c r="BP93" s="24"/>
      <c r="BQ93" s="24"/>
      <c r="BR93" s="24">
        <v>45729</v>
      </c>
      <c r="BS93" s="24"/>
      <c r="BT93" s="24"/>
      <c r="BU93" s="24">
        <v>45886</v>
      </c>
      <c r="BV93" s="24"/>
      <c r="BW93" s="24">
        <v>45890</v>
      </c>
      <c r="BX93" s="24">
        <v>45950</v>
      </c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>
        <v>45871</v>
      </c>
      <c r="CO93" s="24"/>
      <c r="CP93" s="24"/>
      <c r="CQ93" s="24"/>
      <c r="CR93" s="24"/>
      <c r="CS93" s="24"/>
    </row>
    <row r="94" spans="1:97" ht="13" x14ac:dyDescent="0.35">
      <c r="A94" s="44">
        <v>35629004</v>
      </c>
      <c r="B94" s="21" t="s">
        <v>3683</v>
      </c>
      <c r="C94" s="44">
        <v>35629004</v>
      </c>
      <c r="D94" s="21" t="s">
        <v>172</v>
      </c>
      <c r="E94" s="21" t="s">
        <v>172</v>
      </c>
      <c r="F94" s="21" t="s">
        <v>76</v>
      </c>
      <c r="G94" s="24">
        <v>45694</v>
      </c>
      <c r="H94" s="24">
        <v>45694</v>
      </c>
      <c r="I94" s="40" t="s">
        <v>77</v>
      </c>
      <c r="J94" s="24">
        <v>45694</v>
      </c>
      <c r="K94" s="24">
        <v>45694</v>
      </c>
      <c r="L94" s="40" t="s">
        <v>77</v>
      </c>
      <c r="M94" s="24" t="s">
        <v>193</v>
      </c>
      <c r="N94" s="24" t="s">
        <v>1764</v>
      </c>
      <c r="O94" s="24" t="s">
        <v>193</v>
      </c>
      <c r="P94" s="24" t="s">
        <v>1764</v>
      </c>
      <c r="Q94" s="24">
        <v>45919</v>
      </c>
      <c r="R94" s="24">
        <v>45722</v>
      </c>
      <c r="S94" s="24" t="s">
        <v>193</v>
      </c>
      <c r="T94" s="24" t="s">
        <v>77</v>
      </c>
      <c r="U94" s="24" t="s">
        <v>1764</v>
      </c>
      <c r="V94" s="24">
        <v>45919</v>
      </c>
      <c r="W94" s="24" t="s">
        <v>1764</v>
      </c>
      <c r="X94" s="24" t="s">
        <v>1764</v>
      </c>
      <c r="Y94" s="24">
        <v>45919</v>
      </c>
      <c r="Z94" s="24" t="s">
        <v>77</v>
      </c>
      <c r="AA94" s="24" t="s">
        <v>77</v>
      </c>
      <c r="AB94" s="24" t="s">
        <v>193</v>
      </c>
      <c r="AC94" s="24">
        <v>45910</v>
      </c>
      <c r="AD94" s="24">
        <v>45751</v>
      </c>
      <c r="AE94" s="24" t="s">
        <v>193</v>
      </c>
      <c r="AF94" s="24" t="s">
        <v>1764</v>
      </c>
      <c r="AG94" s="24" t="s">
        <v>193</v>
      </c>
      <c r="AH94" s="24">
        <v>45949</v>
      </c>
      <c r="AI94" s="24">
        <v>45931</v>
      </c>
      <c r="AJ94" s="24">
        <v>45780</v>
      </c>
      <c r="AK94" s="24">
        <v>45824</v>
      </c>
      <c r="AL94" s="24"/>
      <c r="AM94" s="24"/>
      <c r="AN94" s="24"/>
      <c r="AO94" s="24"/>
      <c r="AP94" s="24"/>
      <c r="AQ94" s="24">
        <v>45738</v>
      </c>
      <c r="AR94" s="24"/>
      <c r="AS94" s="24"/>
      <c r="AT94" s="24"/>
      <c r="AU94" s="24">
        <v>45824</v>
      </c>
      <c r="AV94" s="24"/>
      <c r="AW94" s="24"/>
      <c r="AX94" s="24"/>
      <c r="AY94" s="24"/>
      <c r="AZ94" s="24"/>
      <c r="BA94" s="24"/>
      <c r="BB94" s="24"/>
      <c r="BC94" s="24"/>
      <c r="BD94" s="24"/>
      <c r="BE94" s="24">
        <v>45706</v>
      </c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>
        <v>45729</v>
      </c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24"/>
      <c r="CJ94" s="24"/>
      <c r="CK94" s="24"/>
      <c r="CL94" s="24"/>
      <c r="CM94" s="24"/>
      <c r="CN94" s="24"/>
      <c r="CO94" s="24"/>
      <c r="CP94" s="24"/>
      <c r="CQ94" s="24"/>
      <c r="CR94" s="24"/>
      <c r="CS94" s="24"/>
    </row>
    <row r="95" spans="1:97" ht="13" x14ac:dyDescent="0.35">
      <c r="A95" s="44">
        <v>37944344</v>
      </c>
      <c r="B95" s="21" t="s">
        <v>3684</v>
      </c>
      <c r="C95" s="44">
        <v>37944344</v>
      </c>
      <c r="D95" s="21" t="s">
        <v>172</v>
      </c>
      <c r="E95" s="21" t="s">
        <v>172</v>
      </c>
      <c r="F95" s="21" t="s">
        <v>76</v>
      </c>
      <c r="G95" s="24">
        <v>45694</v>
      </c>
      <c r="H95" s="24">
        <v>45694</v>
      </c>
      <c r="I95" s="40" t="s">
        <v>77</v>
      </c>
      <c r="J95" s="24">
        <v>45694</v>
      </c>
      <c r="K95" s="24">
        <v>45694</v>
      </c>
      <c r="L95" s="40" t="s">
        <v>77</v>
      </c>
      <c r="M95" s="24" t="s">
        <v>193</v>
      </c>
      <c r="N95" s="24" t="s">
        <v>1764</v>
      </c>
      <c r="O95" s="24">
        <v>45803</v>
      </c>
      <c r="P95" s="24" t="s">
        <v>1764</v>
      </c>
      <c r="Q95" s="24">
        <v>45884</v>
      </c>
      <c r="R95" s="24">
        <v>45919</v>
      </c>
      <c r="S95" s="24" t="s">
        <v>193</v>
      </c>
      <c r="T95" s="24" t="s">
        <v>77</v>
      </c>
      <c r="U95" s="24" t="s">
        <v>1764</v>
      </c>
      <c r="V95" s="24" t="s">
        <v>193</v>
      </c>
      <c r="W95" s="24" t="s">
        <v>1764</v>
      </c>
      <c r="X95" s="24" t="s">
        <v>1764</v>
      </c>
      <c r="Y95" s="24" t="s">
        <v>1764</v>
      </c>
      <c r="Z95" s="24" t="s">
        <v>77</v>
      </c>
      <c r="AA95" s="24" t="s">
        <v>77</v>
      </c>
      <c r="AB95" s="24" t="s">
        <v>193</v>
      </c>
      <c r="AC95" s="24" t="s">
        <v>193</v>
      </c>
      <c r="AD95" s="24" t="s">
        <v>193</v>
      </c>
      <c r="AE95" s="24">
        <v>45743</v>
      </c>
      <c r="AF95" s="24" t="s">
        <v>1764</v>
      </c>
      <c r="AG95" s="24" t="s">
        <v>193</v>
      </c>
      <c r="AH95" s="24">
        <v>45885</v>
      </c>
      <c r="AI95" s="24">
        <v>45936</v>
      </c>
      <c r="AJ95" s="24" t="s">
        <v>1764</v>
      </c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>
        <v>45860</v>
      </c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>
        <v>45907</v>
      </c>
      <c r="CH95" s="24"/>
      <c r="CI95" s="24"/>
      <c r="CJ95" s="24"/>
      <c r="CK95" s="24"/>
      <c r="CL95" s="24"/>
      <c r="CM95" s="24"/>
      <c r="CN95" s="24"/>
      <c r="CO95" s="24"/>
      <c r="CP95" s="24">
        <v>45797</v>
      </c>
      <c r="CQ95" s="24"/>
      <c r="CR95" s="24"/>
      <c r="CS95" s="24">
        <v>45797</v>
      </c>
    </row>
    <row r="96" spans="1:97" ht="13" x14ac:dyDescent="0.35">
      <c r="A96" s="44">
        <v>46327318</v>
      </c>
      <c r="B96" s="21" t="s">
        <v>3685</v>
      </c>
      <c r="C96" s="44">
        <v>46327318</v>
      </c>
      <c r="D96" s="21" t="s">
        <v>124</v>
      </c>
      <c r="E96" s="21" t="s">
        <v>124</v>
      </c>
      <c r="F96" s="21" t="s">
        <v>110</v>
      </c>
      <c r="G96" s="24">
        <v>45688</v>
      </c>
      <c r="H96" s="24">
        <v>45688</v>
      </c>
      <c r="I96" s="40" t="s">
        <v>77</v>
      </c>
      <c r="J96" s="24" t="s">
        <v>1764</v>
      </c>
      <c r="K96" s="24">
        <v>45688</v>
      </c>
      <c r="L96" s="40" t="s">
        <v>77</v>
      </c>
      <c r="M96" s="24" t="s">
        <v>1764</v>
      </c>
      <c r="N96" s="24" t="s">
        <v>77</v>
      </c>
      <c r="O96" s="24" t="s">
        <v>193</v>
      </c>
      <c r="P96" s="24" t="s">
        <v>1764</v>
      </c>
      <c r="Q96" s="24" t="s">
        <v>193</v>
      </c>
      <c r="R96" s="24" t="s">
        <v>193</v>
      </c>
      <c r="S96" s="24" t="s">
        <v>193</v>
      </c>
      <c r="T96" s="24" t="s">
        <v>77</v>
      </c>
      <c r="U96" s="24" t="s">
        <v>1764</v>
      </c>
      <c r="V96" s="24" t="s">
        <v>1764</v>
      </c>
      <c r="W96" s="24" t="s">
        <v>1764</v>
      </c>
      <c r="X96" s="24" t="s">
        <v>1764</v>
      </c>
      <c r="Y96" s="24" t="s">
        <v>1764</v>
      </c>
      <c r="Z96" s="24" t="s">
        <v>77</v>
      </c>
      <c r="AA96" s="24" t="s">
        <v>77</v>
      </c>
      <c r="AB96" s="24">
        <v>45817</v>
      </c>
      <c r="AC96" s="24">
        <v>45858</v>
      </c>
      <c r="AD96" s="24" t="s">
        <v>193</v>
      </c>
      <c r="AE96" s="24">
        <v>45832</v>
      </c>
      <c r="AF96" s="24">
        <v>45920</v>
      </c>
      <c r="AG96" s="24">
        <v>45688</v>
      </c>
      <c r="AH96" s="24" t="s">
        <v>193</v>
      </c>
      <c r="AI96" s="24">
        <v>45920</v>
      </c>
      <c r="AJ96" s="24">
        <v>45793</v>
      </c>
      <c r="AK96" s="24"/>
      <c r="AL96" s="24"/>
      <c r="AM96" s="24">
        <v>45730</v>
      </c>
      <c r="AN96" s="24"/>
      <c r="AO96" s="24"/>
      <c r="AP96" s="24"/>
      <c r="AQ96" s="24"/>
      <c r="AR96" s="24"/>
      <c r="AS96" s="24"/>
      <c r="AT96" s="24"/>
      <c r="AU96" s="24">
        <v>45813</v>
      </c>
      <c r="AV96" s="24"/>
      <c r="AW96" s="24"/>
      <c r="AX96" s="24"/>
      <c r="AY96" s="24"/>
      <c r="AZ96" s="24">
        <v>45785</v>
      </c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  <c r="CG96" s="24"/>
      <c r="CH96" s="24"/>
      <c r="CI96" s="24"/>
      <c r="CJ96" s="24"/>
      <c r="CK96" s="24"/>
      <c r="CL96" s="24"/>
      <c r="CM96" s="24"/>
      <c r="CN96" s="24"/>
      <c r="CO96" s="24"/>
      <c r="CP96" s="24"/>
      <c r="CQ96" s="24"/>
      <c r="CR96" s="24"/>
      <c r="CS96" s="24"/>
    </row>
    <row r="97" spans="1:97" ht="13" x14ac:dyDescent="0.35">
      <c r="A97" s="44">
        <v>47876017</v>
      </c>
      <c r="B97" s="21" t="s">
        <v>181</v>
      </c>
      <c r="C97" s="44">
        <v>47876017</v>
      </c>
      <c r="D97" s="21" t="s">
        <v>172</v>
      </c>
      <c r="E97" s="21" t="s">
        <v>172</v>
      </c>
      <c r="F97" s="21" t="s">
        <v>174</v>
      </c>
      <c r="G97" s="24">
        <v>45694</v>
      </c>
      <c r="H97" s="24">
        <v>45694</v>
      </c>
      <c r="I97" s="40" t="s">
        <v>77</v>
      </c>
      <c r="J97" s="24" t="s">
        <v>1764</v>
      </c>
      <c r="K97" s="24">
        <v>45694</v>
      </c>
      <c r="L97" s="40" t="s">
        <v>77</v>
      </c>
      <c r="M97" s="24" t="s">
        <v>193</v>
      </c>
      <c r="N97" s="24" t="s">
        <v>1764</v>
      </c>
      <c r="O97" s="24" t="s">
        <v>193</v>
      </c>
      <c r="P97" s="24" t="s">
        <v>1764</v>
      </c>
      <c r="Q97" s="24">
        <v>45786</v>
      </c>
      <c r="R97" s="24">
        <v>45722</v>
      </c>
      <c r="S97" s="24" t="s">
        <v>193</v>
      </c>
      <c r="T97" s="24" t="s">
        <v>77</v>
      </c>
      <c r="U97" s="24" t="s">
        <v>1764</v>
      </c>
      <c r="V97" s="24" t="s">
        <v>193</v>
      </c>
      <c r="W97" s="24" t="s">
        <v>193</v>
      </c>
      <c r="X97" s="24" t="s">
        <v>1764</v>
      </c>
      <c r="Y97" s="24" t="s">
        <v>1764</v>
      </c>
      <c r="Z97" s="24" t="s">
        <v>77</v>
      </c>
      <c r="AA97" s="24" t="s">
        <v>77</v>
      </c>
      <c r="AB97" s="24" t="s">
        <v>193</v>
      </c>
      <c r="AC97" s="24" t="s">
        <v>193</v>
      </c>
      <c r="AD97" s="24">
        <v>45751</v>
      </c>
      <c r="AE97" s="24">
        <v>45935</v>
      </c>
      <c r="AF97" s="24" t="s">
        <v>1764</v>
      </c>
      <c r="AG97" s="24" t="s">
        <v>193</v>
      </c>
      <c r="AH97" s="24">
        <v>45708</v>
      </c>
      <c r="AI97" s="24" t="s">
        <v>193</v>
      </c>
      <c r="AJ97" s="24" t="s">
        <v>193</v>
      </c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>
        <v>45729</v>
      </c>
      <c r="BS97" s="24"/>
      <c r="BT97" s="24"/>
      <c r="BU97" s="24"/>
      <c r="BV97" s="24"/>
      <c r="BW97" s="24"/>
      <c r="BX97" s="24"/>
      <c r="BY97" s="24"/>
      <c r="BZ97" s="24">
        <v>45749</v>
      </c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>
        <v>45786</v>
      </c>
      <c r="CQ97" s="24"/>
      <c r="CR97" s="24"/>
      <c r="CS97" s="24">
        <v>45786</v>
      </c>
    </row>
    <row r="98" spans="1:97" ht="13.4" customHeight="1" x14ac:dyDescent="0.35">
      <c r="A98" s="44">
        <v>32052276</v>
      </c>
      <c r="B98" s="21" t="s">
        <v>182</v>
      </c>
      <c r="C98" s="44">
        <v>32052276</v>
      </c>
      <c r="D98" s="21" t="s">
        <v>172</v>
      </c>
      <c r="E98" s="21" t="s">
        <v>172</v>
      </c>
      <c r="F98" s="21" t="s">
        <v>76</v>
      </c>
      <c r="G98" s="24">
        <v>45694</v>
      </c>
      <c r="H98" s="24" t="s">
        <v>193</v>
      </c>
      <c r="I98" s="40" t="s">
        <v>77</v>
      </c>
      <c r="J98" s="24">
        <v>45694</v>
      </c>
      <c r="K98" s="24">
        <v>45694</v>
      </c>
      <c r="L98" s="40" t="s">
        <v>77</v>
      </c>
      <c r="M98" s="24" t="s">
        <v>193</v>
      </c>
      <c r="N98" s="24">
        <v>45763</v>
      </c>
      <c r="O98" s="26">
        <v>45750</v>
      </c>
      <c r="P98" s="24" t="s">
        <v>1764</v>
      </c>
      <c r="Q98" s="24">
        <v>45923</v>
      </c>
      <c r="R98" s="24">
        <v>45926</v>
      </c>
      <c r="S98" s="24">
        <v>45772</v>
      </c>
      <c r="T98" s="24" t="s">
        <v>77</v>
      </c>
      <c r="U98" s="24" t="s">
        <v>1764</v>
      </c>
      <c r="V98" s="24" t="s">
        <v>193</v>
      </c>
      <c r="W98" s="24" t="s">
        <v>1764</v>
      </c>
      <c r="X98" s="24" t="s">
        <v>1764</v>
      </c>
      <c r="Y98" s="24" t="s">
        <v>1764</v>
      </c>
      <c r="Z98" s="24" t="s">
        <v>77</v>
      </c>
      <c r="AA98" s="24">
        <v>45739</v>
      </c>
      <c r="AB98" s="24" t="s">
        <v>193</v>
      </c>
      <c r="AC98" s="24" t="s">
        <v>193</v>
      </c>
      <c r="AD98" s="24" t="s">
        <v>193</v>
      </c>
      <c r="AE98" s="24">
        <v>45730</v>
      </c>
      <c r="AF98" s="24">
        <v>45758</v>
      </c>
      <c r="AG98" s="24" t="s">
        <v>193</v>
      </c>
      <c r="AH98" s="24">
        <v>45708</v>
      </c>
      <c r="AI98" s="24" t="s">
        <v>1764</v>
      </c>
      <c r="AJ98" s="24" t="s">
        <v>1764</v>
      </c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>
        <v>45816</v>
      </c>
      <c r="AV98" s="24"/>
      <c r="AW98" s="24"/>
      <c r="AX98" s="24"/>
      <c r="AY98" s="24"/>
      <c r="AZ98" s="24"/>
      <c r="BA98" s="24"/>
      <c r="BB98" s="24"/>
      <c r="BC98" s="24"/>
      <c r="BD98" s="24"/>
      <c r="BE98" s="24">
        <v>45706</v>
      </c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>
        <v>45732</v>
      </c>
      <c r="BR98" s="24"/>
      <c r="BS98" s="24"/>
      <c r="BT98" s="24"/>
      <c r="BU98" s="24"/>
      <c r="BV98" s="24"/>
      <c r="BW98" s="24"/>
      <c r="BX98" s="24"/>
      <c r="BY98" s="24"/>
      <c r="BZ98" s="24">
        <v>45731</v>
      </c>
      <c r="CA98" s="24"/>
      <c r="CB98" s="24"/>
      <c r="CC98" s="24">
        <v>45893</v>
      </c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</row>
    <row r="99" spans="1:97" ht="13" x14ac:dyDescent="0.35">
      <c r="A99" s="44">
        <v>96300336</v>
      </c>
      <c r="B99" s="21" t="s">
        <v>183</v>
      </c>
      <c r="C99" s="44">
        <v>96300336</v>
      </c>
      <c r="D99" s="21" t="s">
        <v>172</v>
      </c>
      <c r="E99" s="21" t="s">
        <v>172</v>
      </c>
      <c r="F99" s="21" t="s">
        <v>86</v>
      </c>
      <c r="G99" s="24">
        <v>45688</v>
      </c>
      <c r="H99" s="24">
        <v>45688</v>
      </c>
      <c r="I99" s="40" t="s">
        <v>77</v>
      </c>
      <c r="J99" s="24" t="s">
        <v>193</v>
      </c>
      <c r="K99" s="24">
        <v>45688</v>
      </c>
      <c r="L99" s="40" t="s">
        <v>77</v>
      </c>
      <c r="M99" s="24" t="s">
        <v>193</v>
      </c>
      <c r="N99" s="24" t="s">
        <v>77</v>
      </c>
      <c r="O99" s="24" t="s">
        <v>193</v>
      </c>
      <c r="P99" s="24" t="s">
        <v>1764</v>
      </c>
      <c r="Q99" s="24">
        <v>45915</v>
      </c>
      <c r="R99" s="24" t="s">
        <v>193</v>
      </c>
      <c r="S99" s="24" t="s">
        <v>193</v>
      </c>
      <c r="T99" s="24" t="s">
        <v>77</v>
      </c>
      <c r="U99" s="24" t="s">
        <v>1764</v>
      </c>
      <c r="V99" s="24">
        <v>45908</v>
      </c>
      <c r="W99" s="24" t="s">
        <v>193</v>
      </c>
      <c r="X99" s="24" t="s">
        <v>193</v>
      </c>
      <c r="Y99" s="24" t="s">
        <v>1764</v>
      </c>
      <c r="Z99" s="24" t="s">
        <v>77</v>
      </c>
      <c r="AA99" s="24" t="s">
        <v>77</v>
      </c>
      <c r="AB99" s="24" t="s">
        <v>193</v>
      </c>
      <c r="AC99" s="24">
        <v>45852</v>
      </c>
      <c r="AD99" s="24" t="s">
        <v>193</v>
      </c>
      <c r="AE99" s="24">
        <v>45876</v>
      </c>
      <c r="AF99" s="24" t="s">
        <v>1764</v>
      </c>
      <c r="AG99" s="24">
        <v>45688</v>
      </c>
      <c r="AH99" s="24">
        <v>45742</v>
      </c>
      <c r="AI99" s="24">
        <v>45878</v>
      </c>
      <c r="AJ99" s="24">
        <v>45793</v>
      </c>
      <c r="AK99" s="24">
        <v>45824</v>
      </c>
      <c r="AL99" s="24"/>
      <c r="AM99" s="24">
        <v>45729</v>
      </c>
      <c r="AN99" s="24"/>
      <c r="AO99" s="24"/>
      <c r="AP99" s="24"/>
      <c r="AQ99" s="24"/>
      <c r="AR99" s="24"/>
      <c r="AS99" s="24"/>
      <c r="AT99" s="24"/>
      <c r="AU99" s="24">
        <v>45824</v>
      </c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>
        <v>45819</v>
      </c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>
        <v>45843</v>
      </c>
      <c r="CJ99" s="24"/>
      <c r="CK99" s="24"/>
      <c r="CL99" s="24"/>
      <c r="CM99" s="24"/>
      <c r="CN99" s="24"/>
      <c r="CO99" s="24"/>
      <c r="CP99" s="24"/>
      <c r="CQ99" s="24"/>
      <c r="CR99" s="24"/>
      <c r="CS99" s="24"/>
    </row>
    <row r="100" spans="1:97" ht="13" x14ac:dyDescent="0.35">
      <c r="A100" s="44">
        <v>36030573</v>
      </c>
      <c r="B100" s="21" t="s">
        <v>184</v>
      </c>
      <c r="C100" s="44">
        <v>36030573</v>
      </c>
      <c r="D100" s="21" t="s">
        <v>172</v>
      </c>
      <c r="E100" s="21" t="s">
        <v>172</v>
      </c>
      <c r="F100" s="21" t="s">
        <v>174</v>
      </c>
      <c r="G100" s="24">
        <v>45705</v>
      </c>
      <c r="H100" s="24">
        <v>45706</v>
      </c>
      <c r="I100" s="40">
        <v>45776</v>
      </c>
      <c r="J100" s="24">
        <v>45706</v>
      </c>
      <c r="K100" s="24" t="s">
        <v>1764</v>
      </c>
      <c r="L100" s="40" t="s">
        <v>77</v>
      </c>
      <c r="M100" s="24" t="s">
        <v>193</v>
      </c>
      <c r="N100" s="24">
        <v>45734</v>
      </c>
      <c r="O100" s="24" t="s">
        <v>193</v>
      </c>
      <c r="P100" s="24" t="s">
        <v>1764</v>
      </c>
      <c r="Q100" s="24">
        <v>45783</v>
      </c>
      <c r="R100" s="24">
        <v>45781</v>
      </c>
      <c r="S100" s="72">
        <v>45921</v>
      </c>
      <c r="T100" s="24" t="s">
        <v>77</v>
      </c>
      <c r="U100" s="24" t="s">
        <v>1764</v>
      </c>
      <c r="V100" s="24" t="s">
        <v>193</v>
      </c>
      <c r="W100" s="24" t="s">
        <v>193</v>
      </c>
      <c r="X100" s="24" t="s">
        <v>1764</v>
      </c>
      <c r="Y100" s="24" t="s">
        <v>1764</v>
      </c>
      <c r="Z100" s="24" t="s">
        <v>77</v>
      </c>
      <c r="AA100" s="24" t="s">
        <v>77</v>
      </c>
      <c r="AB100" s="24" t="s">
        <v>193</v>
      </c>
      <c r="AC100" s="24">
        <v>45852</v>
      </c>
      <c r="AD100" s="24" t="s">
        <v>193</v>
      </c>
      <c r="AE100" s="24">
        <v>45931</v>
      </c>
      <c r="AF100" s="24">
        <v>45836</v>
      </c>
      <c r="AG100" s="24">
        <v>45705</v>
      </c>
      <c r="AH100" s="24">
        <v>45892</v>
      </c>
      <c r="AI100" s="24" t="s">
        <v>193</v>
      </c>
      <c r="AJ100" s="24">
        <v>45854</v>
      </c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>
        <v>45767</v>
      </c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>
        <v>45797</v>
      </c>
      <c r="CQ100" s="24"/>
      <c r="CR100" s="24"/>
      <c r="CS100" s="24">
        <v>45797</v>
      </c>
    </row>
    <row r="101" spans="1:97" ht="13" x14ac:dyDescent="0.35">
      <c r="A101" s="44">
        <v>39604072</v>
      </c>
      <c r="B101" s="21" t="s">
        <v>185</v>
      </c>
      <c r="C101" s="44">
        <v>39604072</v>
      </c>
      <c r="D101" s="21" t="s">
        <v>3218</v>
      </c>
      <c r="E101" s="21" t="s">
        <v>3218</v>
      </c>
      <c r="F101" s="21" t="s">
        <v>174</v>
      </c>
      <c r="G101" s="24">
        <v>45730</v>
      </c>
      <c r="H101" s="24">
        <v>45730</v>
      </c>
      <c r="I101" s="40">
        <v>45776</v>
      </c>
      <c r="J101" s="24">
        <v>45730</v>
      </c>
      <c r="K101" s="24">
        <v>45730</v>
      </c>
      <c r="L101" s="40" t="s">
        <v>77</v>
      </c>
      <c r="M101" s="24">
        <v>45730</v>
      </c>
      <c r="N101" s="24">
        <v>45774</v>
      </c>
      <c r="O101" s="24" t="s">
        <v>193</v>
      </c>
      <c r="P101" s="24" t="s">
        <v>1764</v>
      </c>
      <c r="Q101" s="24">
        <v>45797</v>
      </c>
      <c r="R101" s="24" t="s">
        <v>193</v>
      </c>
      <c r="S101" s="24" t="s">
        <v>193</v>
      </c>
      <c r="T101" s="24" t="s">
        <v>77</v>
      </c>
      <c r="U101" s="24" t="s">
        <v>1764</v>
      </c>
      <c r="V101" s="24" t="s">
        <v>193</v>
      </c>
      <c r="W101" s="24" t="s">
        <v>193</v>
      </c>
      <c r="X101" s="24" t="s">
        <v>1764</v>
      </c>
      <c r="Y101" s="24" t="s">
        <v>1764</v>
      </c>
      <c r="Z101" s="24" t="s">
        <v>77</v>
      </c>
      <c r="AA101" s="24" t="s">
        <v>77</v>
      </c>
      <c r="AB101" s="24">
        <v>45817</v>
      </c>
      <c r="AC101" s="24">
        <v>45858</v>
      </c>
      <c r="AD101" s="24" t="s">
        <v>193</v>
      </c>
      <c r="AE101" s="24">
        <v>45933</v>
      </c>
      <c r="AF101" s="24" t="s">
        <v>1764</v>
      </c>
      <c r="AG101" s="24">
        <v>45730</v>
      </c>
      <c r="AH101" s="24">
        <v>45742</v>
      </c>
      <c r="AI101" s="24" t="s">
        <v>193</v>
      </c>
      <c r="AJ101" s="24">
        <v>45854</v>
      </c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>
        <v>45767</v>
      </c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>
        <v>45797</v>
      </c>
      <c r="CQ101" s="24"/>
      <c r="CR101" s="24"/>
      <c r="CS101" s="24">
        <v>45797</v>
      </c>
    </row>
    <row r="102" spans="1:97" ht="13" x14ac:dyDescent="0.35">
      <c r="A102" s="44">
        <v>25853955</v>
      </c>
      <c r="B102" s="21" t="s">
        <v>186</v>
      </c>
      <c r="C102" s="44">
        <v>25853955</v>
      </c>
      <c r="D102" s="21" t="s">
        <v>172</v>
      </c>
      <c r="E102" s="21" t="s">
        <v>172</v>
      </c>
      <c r="F102" s="21" t="s">
        <v>76</v>
      </c>
      <c r="G102" s="24">
        <v>45694</v>
      </c>
      <c r="H102" s="24">
        <v>45694</v>
      </c>
      <c r="I102" s="40" t="s">
        <v>77</v>
      </c>
      <c r="J102" s="24">
        <v>45694</v>
      </c>
      <c r="K102" s="24">
        <v>45694</v>
      </c>
      <c r="L102" s="40" t="s">
        <v>77</v>
      </c>
      <c r="M102" s="24" t="s">
        <v>193</v>
      </c>
      <c r="N102" s="24" t="s">
        <v>1764</v>
      </c>
      <c r="O102" s="24" t="s">
        <v>193</v>
      </c>
      <c r="P102" s="24" t="s">
        <v>1764</v>
      </c>
      <c r="Q102" s="24">
        <v>45919</v>
      </c>
      <c r="R102" s="24">
        <v>45921</v>
      </c>
      <c r="S102" s="24">
        <v>45800</v>
      </c>
      <c r="T102" s="24" t="s">
        <v>77</v>
      </c>
      <c r="U102" s="24" t="s">
        <v>1764</v>
      </c>
      <c r="V102" s="24">
        <v>45919</v>
      </c>
      <c r="W102" s="24" t="s">
        <v>1764</v>
      </c>
      <c r="X102" s="24" t="s">
        <v>1764</v>
      </c>
      <c r="Y102" s="24">
        <v>45919</v>
      </c>
      <c r="Z102" s="24" t="s">
        <v>77</v>
      </c>
      <c r="AA102" s="24" t="s">
        <v>77</v>
      </c>
      <c r="AB102" s="24" t="s">
        <v>193</v>
      </c>
      <c r="AC102" s="24">
        <v>45856</v>
      </c>
      <c r="AD102" s="24">
        <v>45751</v>
      </c>
      <c r="AE102" s="24">
        <v>45950</v>
      </c>
      <c r="AF102" s="24">
        <v>45886</v>
      </c>
      <c r="AG102" s="24" t="s">
        <v>193</v>
      </c>
      <c r="AH102" s="24">
        <v>45708</v>
      </c>
      <c r="AI102" s="24" t="s">
        <v>1764</v>
      </c>
      <c r="AJ102" s="24" t="s">
        <v>1764</v>
      </c>
      <c r="AK102" s="24">
        <v>45824</v>
      </c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>
        <v>45729</v>
      </c>
      <c r="BS102" s="24"/>
      <c r="BT102" s="24"/>
      <c r="BU102" s="24"/>
      <c r="BV102" s="24"/>
      <c r="BW102" s="24"/>
      <c r="BX102" s="24"/>
      <c r="BY102" s="24">
        <v>45860</v>
      </c>
      <c r="BZ102" s="24">
        <v>45749</v>
      </c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>
        <v>45786</v>
      </c>
      <c r="CQ102" s="24"/>
      <c r="CR102" s="24"/>
      <c r="CS102" s="24">
        <v>45786</v>
      </c>
    </row>
    <row r="103" spans="1:97" ht="13" x14ac:dyDescent="0.35">
      <c r="A103" s="44">
        <v>43339226</v>
      </c>
      <c r="B103" s="21" t="s">
        <v>187</v>
      </c>
      <c r="C103" s="44">
        <v>43339226</v>
      </c>
      <c r="D103" s="21" t="s">
        <v>124</v>
      </c>
      <c r="E103" s="21" t="s">
        <v>124</v>
      </c>
      <c r="F103" s="21" t="s">
        <v>110</v>
      </c>
      <c r="G103" s="24">
        <v>45688</v>
      </c>
      <c r="H103" s="24">
        <v>45688</v>
      </c>
      <c r="I103" s="40" t="s">
        <v>77</v>
      </c>
      <c r="J103" s="24" t="s">
        <v>1764</v>
      </c>
      <c r="K103" s="24">
        <v>45688</v>
      </c>
      <c r="L103" s="40" t="s">
        <v>77</v>
      </c>
      <c r="M103" s="24" t="s">
        <v>1764</v>
      </c>
      <c r="N103" s="24" t="s">
        <v>77</v>
      </c>
      <c r="O103" s="24" t="s">
        <v>193</v>
      </c>
      <c r="P103" s="24" t="s">
        <v>1764</v>
      </c>
      <c r="Q103" s="24">
        <v>45938</v>
      </c>
      <c r="R103" s="24">
        <v>45938</v>
      </c>
      <c r="S103" s="24">
        <v>45938</v>
      </c>
      <c r="T103" s="24" t="s">
        <v>77</v>
      </c>
      <c r="U103" s="24" t="s">
        <v>1764</v>
      </c>
      <c r="V103" s="24" t="s">
        <v>1764</v>
      </c>
      <c r="W103" s="24" t="s">
        <v>1764</v>
      </c>
      <c r="X103" s="24" t="s">
        <v>1764</v>
      </c>
      <c r="Y103" s="24" t="s">
        <v>1764</v>
      </c>
      <c r="Z103" s="24" t="s">
        <v>77</v>
      </c>
      <c r="AA103" s="24" t="s">
        <v>77</v>
      </c>
      <c r="AB103" s="24" t="s">
        <v>193</v>
      </c>
      <c r="AC103" s="24" t="s">
        <v>193</v>
      </c>
      <c r="AD103" s="24" t="s">
        <v>193</v>
      </c>
      <c r="AE103" s="24">
        <v>45931</v>
      </c>
      <c r="AF103" s="24" t="s">
        <v>1764</v>
      </c>
      <c r="AG103" s="24">
        <v>45688</v>
      </c>
      <c r="AH103" s="24" t="s">
        <v>193</v>
      </c>
      <c r="AI103" s="24" t="s">
        <v>1764</v>
      </c>
      <c r="AJ103" s="24">
        <v>45793</v>
      </c>
      <c r="AK103" s="24"/>
      <c r="AL103" s="24"/>
      <c r="AM103" s="24">
        <v>45730</v>
      </c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>
        <v>45819</v>
      </c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CN103" s="24"/>
      <c r="CO103" s="24"/>
      <c r="CP103" s="24"/>
      <c r="CQ103" s="24"/>
      <c r="CR103" s="24"/>
      <c r="CS103" s="24"/>
    </row>
    <row r="104" spans="1:97" ht="13.4" customHeight="1" x14ac:dyDescent="0.3">
      <c r="A104" s="44">
        <v>28592648</v>
      </c>
      <c r="B104" s="21" t="s">
        <v>188</v>
      </c>
      <c r="C104" s="44">
        <v>28592648</v>
      </c>
      <c r="D104" s="21" t="s">
        <v>172</v>
      </c>
      <c r="E104" s="21" t="s">
        <v>172</v>
      </c>
      <c r="F104" s="21" t="s">
        <v>86</v>
      </c>
      <c r="G104" s="24">
        <v>45722</v>
      </c>
      <c r="H104" s="24">
        <v>45722</v>
      </c>
      <c r="I104" s="116">
        <v>45912</v>
      </c>
      <c r="J104" s="24">
        <v>45722</v>
      </c>
      <c r="K104" s="24">
        <v>45722</v>
      </c>
      <c r="L104" s="40" t="s">
        <v>77</v>
      </c>
      <c r="M104" s="24">
        <v>45722</v>
      </c>
      <c r="N104" s="24" t="s">
        <v>77</v>
      </c>
      <c r="O104" s="24" t="s">
        <v>193</v>
      </c>
      <c r="P104" s="24" t="s">
        <v>1764</v>
      </c>
      <c r="Q104" s="24" t="s">
        <v>193</v>
      </c>
      <c r="R104" s="24" t="s">
        <v>193</v>
      </c>
      <c r="S104" s="24" t="s">
        <v>193</v>
      </c>
      <c r="T104" s="24">
        <v>45753</v>
      </c>
      <c r="U104" s="24">
        <v>45887</v>
      </c>
      <c r="V104" s="24">
        <v>45749</v>
      </c>
      <c r="W104" s="24" t="s">
        <v>193</v>
      </c>
      <c r="X104" s="24" t="s">
        <v>193</v>
      </c>
      <c r="Y104" s="24" t="s">
        <v>1764</v>
      </c>
      <c r="Z104" s="24">
        <v>45723</v>
      </c>
      <c r="AA104" s="24">
        <v>45731</v>
      </c>
      <c r="AB104" s="24" t="s">
        <v>193</v>
      </c>
      <c r="AC104" s="24" t="s">
        <v>193</v>
      </c>
      <c r="AD104" s="24" t="s">
        <v>193</v>
      </c>
      <c r="AE104" s="24">
        <v>45891</v>
      </c>
      <c r="AF104" s="24" t="s">
        <v>1764</v>
      </c>
      <c r="AG104" s="24">
        <v>45722</v>
      </c>
      <c r="AH104" s="24">
        <v>45892</v>
      </c>
      <c r="AI104" s="24">
        <v>45861</v>
      </c>
      <c r="AJ104" s="24" t="s">
        <v>193</v>
      </c>
      <c r="AK104" s="24"/>
      <c r="AL104" s="24"/>
      <c r="AM104" s="24">
        <v>45729</v>
      </c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>
        <v>45819</v>
      </c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>
        <v>45843</v>
      </c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</row>
    <row r="105" spans="1:97" ht="13" x14ac:dyDescent="0.35">
      <c r="A105" s="44">
        <v>44865265</v>
      </c>
      <c r="B105" s="21" t="s">
        <v>191</v>
      </c>
      <c r="C105" s="44">
        <v>44865265</v>
      </c>
      <c r="D105" s="71" t="s">
        <v>1947</v>
      </c>
      <c r="E105" s="71" t="s">
        <v>1947</v>
      </c>
      <c r="F105" s="21" t="s">
        <v>192</v>
      </c>
      <c r="G105" s="24">
        <v>45749</v>
      </c>
      <c r="H105" s="24">
        <v>45749</v>
      </c>
      <c r="I105" s="40" t="s">
        <v>77</v>
      </c>
      <c r="J105" s="24" t="s">
        <v>193</v>
      </c>
      <c r="K105" s="24" t="s">
        <v>193</v>
      </c>
      <c r="L105" s="40" t="s">
        <v>77</v>
      </c>
      <c r="M105" s="24">
        <v>45749</v>
      </c>
      <c r="N105" s="24">
        <v>45844</v>
      </c>
      <c r="O105" s="24">
        <v>45792</v>
      </c>
      <c r="P105" s="24" t="s">
        <v>1764</v>
      </c>
      <c r="Q105" s="24">
        <v>45912</v>
      </c>
      <c r="R105" s="24">
        <v>45863</v>
      </c>
      <c r="S105" s="24">
        <v>45934</v>
      </c>
      <c r="T105" s="24">
        <v>45814</v>
      </c>
      <c r="U105" s="24">
        <v>45762</v>
      </c>
      <c r="V105" s="24">
        <v>45921</v>
      </c>
      <c r="W105" s="24" t="s">
        <v>1764</v>
      </c>
      <c r="X105" s="24" t="s">
        <v>1764</v>
      </c>
      <c r="Y105" s="24">
        <v>45936</v>
      </c>
      <c r="Z105" s="24" t="s">
        <v>77</v>
      </c>
      <c r="AA105" s="24" t="s">
        <v>77</v>
      </c>
      <c r="AB105" s="24" t="s">
        <v>193</v>
      </c>
      <c r="AC105" s="24">
        <v>45825</v>
      </c>
      <c r="AD105" s="24">
        <v>45756</v>
      </c>
      <c r="AE105" s="24" t="s">
        <v>193</v>
      </c>
      <c r="AF105" s="24" t="s">
        <v>193</v>
      </c>
      <c r="AG105" s="24">
        <v>45749</v>
      </c>
      <c r="AH105" s="24">
        <v>45825</v>
      </c>
      <c r="AI105" s="24">
        <v>45788</v>
      </c>
      <c r="AJ105" s="24">
        <v>45937</v>
      </c>
      <c r="AK105" s="24"/>
      <c r="AL105" s="24"/>
      <c r="AM105" s="24"/>
      <c r="AN105" s="24"/>
      <c r="AO105" s="24"/>
      <c r="AP105" s="24"/>
      <c r="AQ105" s="24"/>
      <c r="AR105" s="24"/>
      <c r="AS105" s="24">
        <v>45788</v>
      </c>
      <c r="AT105" s="24">
        <v>45937</v>
      </c>
      <c r="AU105" s="24"/>
      <c r="AV105" s="24"/>
      <c r="AW105" s="24"/>
      <c r="AX105" s="24"/>
      <c r="AY105" s="24">
        <v>45767</v>
      </c>
      <c r="AZ105" s="24"/>
      <c r="BA105" s="24"/>
      <c r="BB105" s="24"/>
      <c r="BC105" s="24">
        <v>45809</v>
      </c>
      <c r="BD105" s="24"/>
      <c r="BE105" s="24"/>
      <c r="BF105" s="24"/>
      <c r="BG105" s="24"/>
      <c r="BH105" s="24"/>
      <c r="BI105" s="24"/>
      <c r="BJ105" s="24"/>
      <c r="BK105" s="24">
        <v>45919</v>
      </c>
      <c r="BL105" s="24"/>
      <c r="BM105" s="24"/>
      <c r="BN105" s="24"/>
      <c r="BO105" s="24"/>
      <c r="BP105" s="24">
        <v>45840</v>
      </c>
      <c r="BQ105" s="24"/>
      <c r="BR105" s="24">
        <v>45864</v>
      </c>
      <c r="BS105" s="24"/>
      <c r="BT105" s="24"/>
      <c r="BU105" s="24"/>
      <c r="BV105" s="24"/>
      <c r="BW105" s="24"/>
      <c r="BX105" s="24"/>
      <c r="BY105" s="24"/>
      <c r="BZ105" s="24"/>
      <c r="CA105" s="24">
        <v>45880</v>
      </c>
      <c r="CB105" s="24"/>
      <c r="CC105" s="24">
        <v>45936</v>
      </c>
      <c r="CD105" s="24"/>
      <c r="CE105" s="24">
        <v>45761</v>
      </c>
      <c r="CF105" s="24"/>
      <c r="CG105" s="24">
        <v>45768</v>
      </c>
      <c r="CH105" s="24"/>
      <c r="CI105" s="24"/>
      <c r="CJ105" s="24"/>
      <c r="CK105" s="24"/>
      <c r="CL105" s="24"/>
      <c r="CM105" s="24"/>
      <c r="CN105" s="24"/>
      <c r="CO105" s="24"/>
      <c r="CP105" s="24">
        <v>45797</v>
      </c>
      <c r="CQ105" s="24"/>
      <c r="CR105" s="24"/>
      <c r="CS105" s="24"/>
    </row>
    <row r="106" spans="1:97" ht="13" x14ac:dyDescent="0.35">
      <c r="A106" s="44">
        <v>45657811</v>
      </c>
      <c r="B106" s="21" t="s">
        <v>194</v>
      </c>
      <c r="C106" s="44">
        <v>45657811</v>
      </c>
      <c r="D106" s="21" t="s">
        <v>124</v>
      </c>
      <c r="E106" s="21" t="s">
        <v>124</v>
      </c>
      <c r="F106" s="21" t="s">
        <v>309</v>
      </c>
      <c r="G106" s="24">
        <v>45749</v>
      </c>
      <c r="H106" s="24">
        <v>45749</v>
      </c>
      <c r="I106" s="40" t="s">
        <v>77</v>
      </c>
      <c r="J106" s="24">
        <v>45706</v>
      </c>
      <c r="K106" s="24" t="s">
        <v>1764</v>
      </c>
      <c r="L106" s="40" t="s">
        <v>77</v>
      </c>
      <c r="M106" s="24">
        <v>45749</v>
      </c>
      <c r="N106" s="24" t="s">
        <v>1764</v>
      </c>
      <c r="O106" s="24">
        <v>45792</v>
      </c>
      <c r="P106" s="24" t="s">
        <v>1764</v>
      </c>
      <c r="Q106" s="24">
        <v>45899</v>
      </c>
      <c r="R106" s="24">
        <v>45862</v>
      </c>
      <c r="S106" s="24">
        <v>45845</v>
      </c>
      <c r="T106" s="24">
        <v>45763</v>
      </c>
      <c r="U106" s="24">
        <v>45762</v>
      </c>
      <c r="V106" s="24">
        <v>45895</v>
      </c>
      <c r="W106" s="24" t="s">
        <v>1764</v>
      </c>
      <c r="X106" s="24" t="s">
        <v>1764</v>
      </c>
      <c r="Y106" s="24">
        <v>45799</v>
      </c>
      <c r="Z106" s="24" t="s">
        <v>77</v>
      </c>
      <c r="AA106" s="24" t="s">
        <v>77</v>
      </c>
      <c r="AB106" s="24">
        <v>45755</v>
      </c>
      <c r="AC106" s="24">
        <v>45757</v>
      </c>
      <c r="AD106" s="24">
        <v>45845</v>
      </c>
      <c r="AE106" s="24" t="s">
        <v>1764</v>
      </c>
      <c r="AF106" s="24" t="s">
        <v>1764</v>
      </c>
      <c r="AG106" s="24">
        <v>45749</v>
      </c>
      <c r="AH106" s="24" t="s">
        <v>1764</v>
      </c>
      <c r="AI106" s="24">
        <v>45804</v>
      </c>
      <c r="AJ106" s="24">
        <v>45862</v>
      </c>
      <c r="AK106" s="24"/>
      <c r="AL106" s="24"/>
      <c r="AM106" s="24"/>
      <c r="AN106" s="24"/>
      <c r="AO106" s="24"/>
      <c r="AP106" s="24"/>
      <c r="AQ106" s="24"/>
      <c r="AR106" s="24">
        <v>45799</v>
      </c>
      <c r="AS106" s="24">
        <v>45781</v>
      </c>
      <c r="AT106" s="24">
        <v>45781</v>
      </c>
      <c r="AU106" s="24"/>
      <c r="AV106" s="24">
        <v>45857</v>
      </c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>
        <v>45864</v>
      </c>
      <c r="BS106" s="24"/>
      <c r="BT106" s="24"/>
      <c r="BU106" s="24">
        <v>45872</v>
      </c>
      <c r="BV106" s="24"/>
      <c r="BW106" s="24"/>
      <c r="BX106" s="24"/>
      <c r="BY106" s="24"/>
      <c r="BZ106" s="24"/>
      <c r="CA106" s="24">
        <v>45804</v>
      </c>
      <c r="CB106" s="24"/>
      <c r="CC106" s="24">
        <v>45893</v>
      </c>
      <c r="CD106" s="24"/>
      <c r="CE106" s="24">
        <v>45761</v>
      </c>
      <c r="CF106" s="24"/>
      <c r="CG106" s="24">
        <v>45861</v>
      </c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>
        <v>45797</v>
      </c>
    </row>
    <row r="107" spans="1:97" ht="13" x14ac:dyDescent="0.35">
      <c r="A107" s="44">
        <v>30231565</v>
      </c>
      <c r="B107" s="21" t="s">
        <v>195</v>
      </c>
      <c r="C107" s="44">
        <v>30231565</v>
      </c>
      <c r="D107" s="21" t="s">
        <v>172</v>
      </c>
      <c r="E107" s="21" t="s">
        <v>172</v>
      </c>
      <c r="F107" s="21" t="s">
        <v>76</v>
      </c>
      <c r="G107" s="24">
        <v>45705</v>
      </c>
      <c r="H107" s="24">
        <v>45706</v>
      </c>
      <c r="I107" s="40" t="s">
        <v>77</v>
      </c>
      <c r="J107" s="24">
        <v>45706</v>
      </c>
      <c r="K107" s="24">
        <v>45706</v>
      </c>
      <c r="L107" s="40" t="s">
        <v>77</v>
      </c>
      <c r="M107" s="24" t="s">
        <v>193</v>
      </c>
      <c r="N107" s="24" t="s">
        <v>1764</v>
      </c>
      <c r="O107" s="24" t="s">
        <v>193</v>
      </c>
      <c r="P107" s="24" t="s">
        <v>1764</v>
      </c>
      <c r="Q107" s="24">
        <v>45882</v>
      </c>
      <c r="R107" s="24" t="s">
        <v>193</v>
      </c>
      <c r="S107" s="24">
        <v>45773</v>
      </c>
      <c r="T107" s="24">
        <v>45770</v>
      </c>
      <c r="U107" s="24" t="s">
        <v>1764</v>
      </c>
      <c r="V107" s="24">
        <v>45786</v>
      </c>
      <c r="W107" s="24" t="s">
        <v>1764</v>
      </c>
      <c r="X107" s="24" t="s">
        <v>1764</v>
      </c>
      <c r="Y107" s="24" t="s">
        <v>1764</v>
      </c>
      <c r="Z107" s="24" t="s">
        <v>77</v>
      </c>
      <c r="AA107" s="24" t="s">
        <v>77</v>
      </c>
      <c r="AB107" s="24">
        <v>45768</v>
      </c>
      <c r="AC107" s="24" t="s">
        <v>193</v>
      </c>
      <c r="AD107" s="24" t="s">
        <v>193</v>
      </c>
      <c r="AE107" s="24">
        <v>45876</v>
      </c>
      <c r="AF107" s="24">
        <v>45767</v>
      </c>
      <c r="AG107" s="24">
        <v>45706</v>
      </c>
      <c r="AH107" s="24">
        <v>45763</v>
      </c>
      <c r="AI107" s="24">
        <v>45935</v>
      </c>
      <c r="AJ107" s="24" t="s">
        <v>1764</v>
      </c>
      <c r="AK107" s="24"/>
      <c r="AL107" s="24"/>
      <c r="AM107" s="24"/>
      <c r="AN107" s="24"/>
      <c r="AO107" s="24"/>
      <c r="AP107" s="24"/>
      <c r="AQ107" s="24"/>
      <c r="AR107" s="24"/>
      <c r="AS107" s="24"/>
      <c r="AT107" s="24">
        <v>45760</v>
      </c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>
        <v>45809</v>
      </c>
      <c r="BR107" s="24"/>
      <c r="BS107" s="24"/>
      <c r="BT107" s="24"/>
      <c r="BU107" s="24">
        <v>45772</v>
      </c>
      <c r="BV107" s="24"/>
      <c r="BW107" s="24"/>
      <c r="BX107" s="24"/>
      <c r="BY107" s="24"/>
      <c r="BZ107" s="24">
        <v>45761</v>
      </c>
      <c r="CA107" s="24"/>
      <c r="CB107" s="24"/>
      <c r="CC107" s="24"/>
      <c r="CD107" s="24"/>
      <c r="CE107" s="24"/>
      <c r="CF107" s="24"/>
      <c r="CG107" s="24">
        <v>45775</v>
      </c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</row>
    <row r="108" spans="1:97" ht="13.4" customHeight="1" x14ac:dyDescent="0.35">
      <c r="A108" s="44">
        <v>43434232</v>
      </c>
      <c r="B108" s="21" t="s">
        <v>198</v>
      </c>
      <c r="C108" s="44">
        <v>43434232</v>
      </c>
      <c r="D108" s="21" t="s">
        <v>172</v>
      </c>
      <c r="E108" s="21" t="s">
        <v>172</v>
      </c>
      <c r="F108" s="21" t="s">
        <v>179</v>
      </c>
      <c r="G108" s="24">
        <v>45705</v>
      </c>
      <c r="H108" s="24">
        <v>45706</v>
      </c>
      <c r="I108" s="40">
        <v>45778</v>
      </c>
      <c r="J108" s="24">
        <v>45706</v>
      </c>
      <c r="K108" s="24">
        <v>45706</v>
      </c>
      <c r="L108" s="40" t="s">
        <v>77</v>
      </c>
      <c r="M108" s="24" t="s">
        <v>193</v>
      </c>
      <c r="N108" s="24" t="s">
        <v>1764</v>
      </c>
      <c r="O108" s="24" t="s">
        <v>193</v>
      </c>
      <c r="P108" s="24" t="s">
        <v>1764</v>
      </c>
      <c r="Q108" s="24">
        <v>45923</v>
      </c>
      <c r="R108" s="24">
        <v>45926</v>
      </c>
      <c r="S108" s="24">
        <v>45803</v>
      </c>
      <c r="T108" s="24">
        <v>45751</v>
      </c>
      <c r="U108" s="24" t="s">
        <v>1764</v>
      </c>
      <c r="V108" s="24" t="s">
        <v>193</v>
      </c>
      <c r="W108" s="24" t="s">
        <v>1764</v>
      </c>
      <c r="X108" s="24" t="s">
        <v>1764</v>
      </c>
      <c r="Y108" s="24" t="s">
        <v>1764</v>
      </c>
      <c r="Z108" s="24" t="s">
        <v>77</v>
      </c>
      <c r="AA108" s="24">
        <v>45776</v>
      </c>
      <c r="AB108" s="24">
        <v>45926</v>
      </c>
      <c r="AC108" s="24">
        <v>45931</v>
      </c>
      <c r="AD108" s="24">
        <v>45929</v>
      </c>
      <c r="AE108" s="24">
        <v>45747</v>
      </c>
      <c r="AF108" s="24" t="s">
        <v>1764</v>
      </c>
      <c r="AG108" s="24">
        <v>45705</v>
      </c>
      <c r="AH108" s="24">
        <v>45768</v>
      </c>
      <c r="AI108" s="24" t="s">
        <v>1764</v>
      </c>
      <c r="AJ108" s="24">
        <v>45780</v>
      </c>
      <c r="AK108" s="24">
        <v>45824</v>
      </c>
      <c r="AL108" s="24"/>
      <c r="AM108" s="24"/>
      <c r="AN108" s="24"/>
      <c r="AO108" s="24"/>
      <c r="AP108" s="24"/>
      <c r="AQ108" s="24"/>
      <c r="AR108" s="24"/>
      <c r="AS108" s="24"/>
      <c r="AT108" s="24"/>
      <c r="AU108" s="24">
        <v>45824</v>
      </c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>
        <v>45820</v>
      </c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>
        <v>45950</v>
      </c>
      <c r="BY108" s="24"/>
      <c r="BZ108" s="24">
        <v>45933</v>
      </c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</row>
    <row r="109" spans="1:97" ht="13" x14ac:dyDescent="0.35">
      <c r="A109" s="44">
        <v>24268526</v>
      </c>
      <c r="B109" s="21" t="s">
        <v>199</v>
      </c>
      <c r="C109" s="44">
        <v>24268526</v>
      </c>
      <c r="D109" s="21" t="s">
        <v>172</v>
      </c>
      <c r="E109" s="21" t="s">
        <v>172</v>
      </c>
      <c r="F109" s="21" t="s">
        <v>196</v>
      </c>
      <c r="G109" s="24">
        <v>45705</v>
      </c>
      <c r="H109" s="24">
        <v>45706</v>
      </c>
      <c r="I109" s="40">
        <v>45807</v>
      </c>
      <c r="J109" s="24">
        <v>45706</v>
      </c>
      <c r="K109" s="24" t="s">
        <v>1764</v>
      </c>
      <c r="L109" s="40" t="s">
        <v>77</v>
      </c>
      <c r="M109" s="24" t="s">
        <v>1764</v>
      </c>
      <c r="N109" s="24" t="s">
        <v>1764</v>
      </c>
      <c r="O109" s="24" t="s">
        <v>193</v>
      </c>
      <c r="P109" s="24" t="s">
        <v>1764</v>
      </c>
      <c r="Q109" s="24">
        <v>45882</v>
      </c>
      <c r="R109" s="24">
        <v>45926</v>
      </c>
      <c r="S109" s="24" t="s">
        <v>193</v>
      </c>
      <c r="T109" s="24" t="s">
        <v>77</v>
      </c>
      <c r="U109" s="24">
        <v>45779</v>
      </c>
      <c r="V109" s="24" t="s">
        <v>1764</v>
      </c>
      <c r="W109" s="24" t="s">
        <v>1764</v>
      </c>
      <c r="X109" s="24" t="s">
        <v>1764</v>
      </c>
      <c r="Y109" s="24" t="s">
        <v>1764</v>
      </c>
      <c r="Z109" s="24" t="s">
        <v>77</v>
      </c>
      <c r="AA109" s="24" t="s">
        <v>77</v>
      </c>
      <c r="AB109" s="24">
        <v>45926</v>
      </c>
      <c r="AC109" s="24" t="s">
        <v>193</v>
      </c>
      <c r="AD109" s="24" t="s">
        <v>193</v>
      </c>
      <c r="AE109" s="24">
        <v>45935</v>
      </c>
      <c r="AF109" s="24" t="s">
        <v>1764</v>
      </c>
      <c r="AG109" s="24">
        <v>45705</v>
      </c>
      <c r="AH109" s="24">
        <v>45926</v>
      </c>
      <c r="AI109" s="24" t="s">
        <v>1764</v>
      </c>
      <c r="AJ109" s="24">
        <v>45926</v>
      </c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</row>
    <row r="110" spans="1:97" ht="13.4" customHeight="1" x14ac:dyDescent="0.35">
      <c r="A110" s="44">
        <v>36877892</v>
      </c>
      <c r="B110" s="21" t="s">
        <v>200</v>
      </c>
      <c r="C110" s="44">
        <v>36877892</v>
      </c>
      <c r="D110" s="21" t="s">
        <v>172</v>
      </c>
      <c r="E110" s="21" t="s">
        <v>172</v>
      </c>
      <c r="F110" s="21" t="s">
        <v>196</v>
      </c>
      <c r="G110" s="24">
        <v>45705</v>
      </c>
      <c r="H110" s="24">
        <v>45706</v>
      </c>
      <c r="I110" s="40" t="s">
        <v>77</v>
      </c>
      <c r="J110" s="24">
        <v>45706</v>
      </c>
      <c r="K110" s="24">
        <v>45706</v>
      </c>
      <c r="L110" s="40" t="s">
        <v>77</v>
      </c>
      <c r="M110" s="24" t="s">
        <v>1764</v>
      </c>
      <c r="N110" s="24" t="s">
        <v>1764</v>
      </c>
      <c r="O110" s="24" t="s">
        <v>193</v>
      </c>
      <c r="P110" s="24" t="s">
        <v>1764</v>
      </c>
      <c r="Q110" s="24">
        <v>45784</v>
      </c>
      <c r="R110" s="24" t="s">
        <v>193</v>
      </c>
      <c r="S110" s="24">
        <v>45795</v>
      </c>
      <c r="T110" s="24">
        <v>45792</v>
      </c>
      <c r="U110" s="24">
        <v>45854</v>
      </c>
      <c r="V110" s="24">
        <v>45853</v>
      </c>
      <c r="W110" s="24">
        <v>45797</v>
      </c>
      <c r="X110" s="24" t="s">
        <v>1764</v>
      </c>
      <c r="Y110" s="24">
        <v>45794</v>
      </c>
      <c r="Z110" s="24" t="s">
        <v>77</v>
      </c>
      <c r="AA110" s="24" t="s">
        <v>77</v>
      </c>
      <c r="AB110" s="24" t="s">
        <v>193</v>
      </c>
      <c r="AC110" s="24" t="s">
        <v>193</v>
      </c>
      <c r="AD110" s="24" t="s">
        <v>193</v>
      </c>
      <c r="AE110" s="24">
        <v>45928</v>
      </c>
      <c r="AF110" s="24" t="s">
        <v>1764</v>
      </c>
      <c r="AG110" s="24">
        <v>45706</v>
      </c>
      <c r="AH110" s="24">
        <v>45931</v>
      </c>
      <c r="AI110" s="24">
        <v>45887</v>
      </c>
      <c r="AJ110" s="24">
        <v>45858</v>
      </c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>
        <v>45796</v>
      </c>
      <c r="CG110" s="24"/>
      <c r="CH110" s="24"/>
      <c r="CI110" s="24"/>
      <c r="CJ110" s="24"/>
      <c r="CK110" s="24"/>
      <c r="CL110" s="24"/>
      <c r="CM110" s="24"/>
      <c r="CN110" s="24"/>
      <c r="CO110" s="24"/>
      <c r="CP110" s="24"/>
      <c r="CQ110" s="24"/>
      <c r="CR110" s="24"/>
      <c r="CS110" s="24"/>
    </row>
    <row r="111" spans="1:97" ht="13" x14ac:dyDescent="0.35">
      <c r="A111" s="44">
        <v>46798380</v>
      </c>
      <c r="B111" s="21" t="s">
        <v>201</v>
      </c>
      <c r="C111" s="44">
        <v>46798380</v>
      </c>
      <c r="D111" s="21" t="s">
        <v>172</v>
      </c>
      <c r="E111" s="21" t="s">
        <v>172</v>
      </c>
      <c r="F111" s="21" t="s">
        <v>196</v>
      </c>
      <c r="G111" s="24">
        <v>45761</v>
      </c>
      <c r="H111" s="24">
        <v>45761</v>
      </c>
      <c r="I111" s="40" t="s">
        <v>77</v>
      </c>
      <c r="J111" s="24">
        <v>45762</v>
      </c>
      <c r="K111" s="24">
        <v>45762</v>
      </c>
      <c r="L111" s="40" t="s">
        <v>77</v>
      </c>
      <c r="M111" s="24">
        <v>45761</v>
      </c>
      <c r="N111" s="24" t="s">
        <v>1764</v>
      </c>
      <c r="O111" s="24" t="s">
        <v>193</v>
      </c>
      <c r="P111" s="24" t="s">
        <v>1764</v>
      </c>
      <c r="Q111" s="24">
        <v>45882</v>
      </c>
      <c r="R111" s="24">
        <v>45925</v>
      </c>
      <c r="S111" s="24" t="s">
        <v>193</v>
      </c>
      <c r="T111" s="24" t="s">
        <v>77</v>
      </c>
      <c r="U111" s="24" t="s">
        <v>1764</v>
      </c>
      <c r="V111" s="24">
        <v>45886</v>
      </c>
      <c r="W111" s="24" t="s">
        <v>1764</v>
      </c>
      <c r="X111" s="24" t="s">
        <v>1764</v>
      </c>
      <c r="Y111" s="24" t="s">
        <v>1764</v>
      </c>
      <c r="Z111" s="24" t="s">
        <v>77</v>
      </c>
      <c r="AA111" s="24" t="s">
        <v>77</v>
      </c>
      <c r="AB111" s="24" t="s">
        <v>193</v>
      </c>
      <c r="AC111" s="24" t="s">
        <v>193</v>
      </c>
      <c r="AD111" s="24" t="s">
        <v>193</v>
      </c>
      <c r="AE111" s="24">
        <v>45818</v>
      </c>
      <c r="AF111" s="24" t="s">
        <v>1764</v>
      </c>
      <c r="AG111" s="24">
        <v>45761</v>
      </c>
      <c r="AH111" s="24" t="s">
        <v>193</v>
      </c>
      <c r="AI111" s="24" t="s">
        <v>1764</v>
      </c>
      <c r="AJ111" s="24" t="s">
        <v>1764</v>
      </c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>
        <v>45819</v>
      </c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</row>
    <row r="112" spans="1:97" ht="13" x14ac:dyDescent="0.35">
      <c r="A112" s="44">
        <v>45024965</v>
      </c>
      <c r="B112" s="21" t="s">
        <v>202</v>
      </c>
      <c r="C112" s="44">
        <v>45024965</v>
      </c>
      <c r="D112" s="21" t="s">
        <v>172</v>
      </c>
      <c r="E112" s="21" t="s">
        <v>172</v>
      </c>
      <c r="F112" s="21" t="s">
        <v>192</v>
      </c>
      <c r="G112" s="24">
        <v>45749</v>
      </c>
      <c r="H112" s="24">
        <v>45749</v>
      </c>
      <c r="I112" s="40" t="s">
        <v>77</v>
      </c>
      <c r="J112" s="24">
        <v>45706</v>
      </c>
      <c r="K112" s="24">
        <v>45706</v>
      </c>
      <c r="L112" s="40" t="s">
        <v>77</v>
      </c>
      <c r="M112" s="24">
        <v>45749</v>
      </c>
      <c r="N112" s="24">
        <v>45851</v>
      </c>
      <c r="O112" s="24">
        <v>45792</v>
      </c>
      <c r="P112" s="24">
        <v>45794</v>
      </c>
      <c r="Q112" s="24">
        <v>45848</v>
      </c>
      <c r="R112" s="24">
        <v>45865</v>
      </c>
      <c r="S112" s="24">
        <v>45921</v>
      </c>
      <c r="T112" s="24">
        <v>45763</v>
      </c>
      <c r="U112" s="24">
        <v>45762</v>
      </c>
      <c r="V112" s="24">
        <v>45790</v>
      </c>
      <c r="W112" s="24" t="s">
        <v>1764</v>
      </c>
      <c r="X112" s="24">
        <v>45813</v>
      </c>
      <c r="Y112" s="24">
        <v>45847</v>
      </c>
      <c r="Z112" s="24" t="s">
        <v>77</v>
      </c>
      <c r="AA112" s="24">
        <v>45739</v>
      </c>
      <c r="AB112" s="24">
        <v>45928</v>
      </c>
      <c r="AC112" s="24">
        <v>45928</v>
      </c>
      <c r="AD112" s="24">
        <v>45756</v>
      </c>
      <c r="AE112" s="24">
        <v>45841</v>
      </c>
      <c r="AF112" s="24">
        <v>45797</v>
      </c>
      <c r="AG112" s="24">
        <v>45749</v>
      </c>
      <c r="AH112" s="24">
        <v>45891</v>
      </c>
      <c r="AI112" s="24">
        <v>45891</v>
      </c>
      <c r="AJ112" s="24">
        <v>45795</v>
      </c>
      <c r="AK112" s="24"/>
      <c r="AL112" s="24"/>
      <c r="AM112" s="24"/>
      <c r="AN112" s="24"/>
      <c r="AO112" s="24"/>
      <c r="AP112" s="24"/>
      <c r="AQ112" s="24"/>
      <c r="AR112" s="24"/>
      <c r="AS112" s="24">
        <v>45781</v>
      </c>
      <c r="AT112" s="24">
        <v>45781</v>
      </c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>
        <v>45840</v>
      </c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>
        <v>45768</v>
      </c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</row>
    <row r="113" spans="1:97" ht="13" x14ac:dyDescent="0.35">
      <c r="A113" s="44">
        <v>46257293</v>
      </c>
      <c r="B113" s="21" t="s">
        <v>203</v>
      </c>
      <c r="C113" s="44">
        <v>46257293</v>
      </c>
      <c r="D113" s="21" t="s">
        <v>3378</v>
      </c>
      <c r="E113" s="21" t="s">
        <v>2124</v>
      </c>
      <c r="F113" s="21" t="s">
        <v>91</v>
      </c>
      <c r="G113" s="24">
        <v>45705</v>
      </c>
      <c r="H113" s="24">
        <v>45706</v>
      </c>
      <c r="I113" s="40" t="s">
        <v>77</v>
      </c>
      <c r="J113" s="24">
        <v>45706</v>
      </c>
      <c r="K113" s="24">
        <v>45706</v>
      </c>
      <c r="L113" s="40" t="s">
        <v>77</v>
      </c>
      <c r="M113" s="24" t="s">
        <v>1764</v>
      </c>
      <c r="N113" s="24">
        <v>45815</v>
      </c>
      <c r="O113" s="24">
        <v>45941</v>
      </c>
      <c r="P113" s="24">
        <v>45880</v>
      </c>
      <c r="Q113" s="24">
        <v>45906</v>
      </c>
      <c r="R113" s="24">
        <v>45921</v>
      </c>
      <c r="S113" s="24">
        <v>45921</v>
      </c>
      <c r="T113" s="24">
        <v>45921</v>
      </c>
      <c r="U113" s="24">
        <v>45881</v>
      </c>
      <c r="V113" s="24">
        <v>45913</v>
      </c>
      <c r="W113" s="24">
        <v>45935</v>
      </c>
      <c r="X113" s="24">
        <v>45935</v>
      </c>
      <c r="Y113" s="24">
        <v>45910</v>
      </c>
      <c r="Z113" s="24" t="s">
        <v>77</v>
      </c>
      <c r="AA113" s="24" t="s">
        <v>77</v>
      </c>
      <c r="AB113" s="24">
        <v>45810</v>
      </c>
      <c r="AC113" s="24">
        <v>45913</v>
      </c>
      <c r="AD113" s="24">
        <v>45921</v>
      </c>
      <c r="AE113" s="24">
        <v>45796</v>
      </c>
      <c r="AF113" s="24">
        <v>45882</v>
      </c>
      <c r="AG113" s="24">
        <v>45705</v>
      </c>
      <c r="AH113" s="24">
        <v>45919</v>
      </c>
      <c r="AI113" s="24">
        <v>45887</v>
      </c>
      <c r="AJ113" s="24">
        <v>45939</v>
      </c>
      <c r="AK113" s="24">
        <v>45940</v>
      </c>
      <c r="AL113" s="24"/>
      <c r="AM113" s="24"/>
      <c r="AN113" s="24"/>
      <c r="AO113" s="24"/>
      <c r="AP113" s="24"/>
      <c r="AQ113" s="24"/>
      <c r="AR113" s="24">
        <v>45801</v>
      </c>
      <c r="AS113" s="24"/>
      <c r="AT113" s="24">
        <v>45760</v>
      </c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>
        <v>45888</v>
      </c>
      <c r="BP113" s="24"/>
      <c r="BQ113" s="24">
        <v>45911</v>
      </c>
      <c r="BR113" s="24">
        <v>45823</v>
      </c>
      <c r="BS113" s="24"/>
      <c r="BT113" s="24"/>
      <c r="BU113" s="24">
        <v>45772</v>
      </c>
      <c r="BV113" s="24"/>
      <c r="BW113" s="24"/>
      <c r="BX113" s="24"/>
      <c r="BY113" s="24"/>
      <c r="BZ113" s="24">
        <v>45761</v>
      </c>
      <c r="CA113" s="24">
        <v>45853</v>
      </c>
      <c r="CB113" s="24"/>
      <c r="CC113" s="24">
        <v>45893</v>
      </c>
      <c r="CD113" s="24">
        <v>45891</v>
      </c>
      <c r="CE113" s="24"/>
      <c r="CF113" s="24">
        <v>45796</v>
      </c>
      <c r="CG113" s="24">
        <v>45775</v>
      </c>
      <c r="CH113" s="24"/>
      <c r="CI113" s="24">
        <v>45855</v>
      </c>
      <c r="CJ113" s="24"/>
      <c r="CK113" s="24"/>
      <c r="CL113" s="24"/>
      <c r="CM113" s="24"/>
      <c r="CN113" s="24"/>
      <c r="CO113" s="24"/>
      <c r="CP113" s="24">
        <v>45786</v>
      </c>
      <c r="CQ113" s="24"/>
      <c r="CR113" s="24"/>
      <c r="CS113" s="24"/>
    </row>
    <row r="114" spans="1:97" ht="13" x14ac:dyDescent="0.35">
      <c r="A114" s="44">
        <v>41609036</v>
      </c>
      <c r="B114" s="21" t="s">
        <v>204</v>
      </c>
      <c r="C114" s="44">
        <v>41609036</v>
      </c>
      <c r="D114" s="21" t="s">
        <v>3378</v>
      </c>
      <c r="E114" s="21" t="s">
        <v>2124</v>
      </c>
      <c r="F114" s="21" t="s">
        <v>76</v>
      </c>
      <c r="G114" s="24">
        <v>45705</v>
      </c>
      <c r="H114" s="24">
        <v>45706</v>
      </c>
      <c r="I114" s="40" t="s">
        <v>77</v>
      </c>
      <c r="J114" s="24">
        <v>45706</v>
      </c>
      <c r="K114" s="24">
        <v>45706</v>
      </c>
      <c r="L114" s="40" t="s">
        <v>77</v>
      </c>
      <c r="M114" s="24" t="s">
        <v>193</v>
      </c>
      <c r="N114" s="24">
        <v>45815</v>
      </c>
      <c r="O114" s="24">
        <v>45889</v>
      </c>
      <c r="P114" s="24">
        <v>45880</v>
      </c>
      <c r="Q114" s="24">
        <v>45906</v>
      </c>
      <c r="R114" s="24">
        <v>45881</v>
      </c>
      <c r="S114" s="24">
        <v>45890</v>
      </c>
      <c r="T114" s="24">
        <v>45770</v>
      </c>
      <c r="U114" s="24">
        <v>45873</v>
      </c>
      <c r="V114" s="24">
        <v>45853</v>
      </c>
      <c r="W114" s="24">
        <v>45797</v>
      </c>
      <c r="X114" s="24">
        <v>45886</v>
      </c>
      <c r="Y114" s="24">
        <v>45794</v>
      </c>
      <c r="Z114" s="24" t="s">
        <v>77</v>
      </c>
      <c r="AA114" s="24">
        <v>45798</v>
      </c>
      <c r="AB114" s="24">
        <v>45768</v>
      </c>
      <c r="AC114" s="24" t="s">
        <v>193</v>
      </c>
      <c r="AD114" s="24" t="s">
        <v>193</v>
      </c>
      <c r="AE114" s="24">
        <v>45796</v>
      </c>
      <c r="AF114" s="24">
        <v>45767</v>
      </c>
      <c r="AG114" s="24">
        <v>45705</v>
      </c>
      <c r="AH114" s="24">
        <v>45919</v>
      </c>
      <c r="AI114" s="24">
        <v>45887</v>
      </c>
      <c r="AJ114" s="24">
        <v>45858</v>
      </c>
      <c r="AK114" s="24"/>
      <c r="AL114" s="24"/>
      <c r="AM114" s="24"/>
      <c r="AN114" s="24"/>
      <c r="AO114" s="24"/>
      <c r="AP114" s="24"/>
      <c r="AQ114" s="24"/>
      <c r="AR114" s="24">
        <v>45801</v>
      </c>
      <c r="AS114" s="24"/>
      <c r="AT114" s="24">
        <v>45760</v>
      </c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>
        <v>45888</v>
      </c>
      <c r="BP114" s="24"/>
      <c r="BQ114" s="24"/>
      <c r="BR114" s="24">
        <v>45823</v>
      </c>
      <c r="BS114" s="24"/>
      <c r="BT114" s="24"/>
      <c r="BU114" s="24">
        <v>45772</v>
      </c>
      <c r="BV114" s="24"/>
      <c r="BW114" s="24"/>
      <c r="BX114" s="24"/>
      <c r="BY114" s="24"/>
      <c r="BZ114" s="24">
        <v>45761</v>
      </c>
      <c r="CA114" s="24">
        <v>45814</v>
      </c>
      <c r="CB114" s="24"/>
      <c r="CC114" s="24">
        <v>45893</v>
      </c>
      <c r="CD114" s="24">
        <v>45891</v>
      </c>
      <c r="CE114" s="24"/>
      <c r="CF114" s="24">
        <v>45876</v>
      </c>
      <c r="CG114" s="24">
        <v>45775</v>
      </c>
      <c r="CH114" s="24"/>
      <c r="CI114" s="24">
        <v>45855</v>
      </c>
      <c r="CJ114" s="24"/>
      <c r="CK114" s="24"/>
      <c r="CL114" s="24"/>
      <c r="CM114" s="24"/>
      <c r="CN114" s="24"/>
      <c r="CO114" s="24"/>
      <c r="CP114" s="24">
        <v>45786</v>
      </c>
      <c r="CQ114" s="24"/>
      <c r="CR114" s="24"/>
      <c r="CS114" s="24">
        <v>45786</v>
      </c>
    </row>
    <row r="115" spans="1:97" ht="13" x14ac:dyDescent="0.35">
      <c r="A115" s="44">
        <v>42969497</v>
      </c>
      <c r="B115" s="21" t="s">
        <v>205</v>
      </c>
      <c r="C115" s="44">
        <v>42969497</v>
      </c>
      <c r="D115" s="21" t="s">
        <v>172</v>
      </c>
      <c r="E115" s="21" t="s">
        <v>172</v>
      </c>
      <c r="F115" s="21" t="s">
        <v>192</v>
      </c>
      <c r="G115" s="24">
        <v>45749</v>
      </c>
      <c r="H115" s="24">
        <v>45749</v>
      </c>
      <c r="I115" s="40" t="s">
        <v>77</v>
      </c>
      <c r="J115" s="24">
        <v>45706</v>
      </c>
      <c r="K115" s="24">
        <v>45706</v>
      </c>
      <c r="L115" s="40" t="s">
        <v>77</v>
      </c>
      <c r="M115" s="24">
        <v>45749</v>
      </c>
      <c r="N115" s="24">
        <v>45789</v>
      </c>
      <c r="O115" s="24">
        <v>45792</v>
      </c>
      <c r="P115" s="24" t="s">
        <v>1764</v>
      </c>
      <c r="Q115" s="24">
        <v>45914</v>
      </c>
      <c r="R115" s="24">
        <v>45786</v>
      </c>
      <c r="S115" s="24">
        <v>45921</v>
      </c>
      <c r="T115" s="24" t="s">
        <v>77</v>
      </c>
      <c r="U115" s="24">
        <v>45762</v>
      </c>
      <c r="V115" s="24">
        <v>45791</v>
      </c>
      <c r="W115" s="24" t="s">
        <v>1764</v>
      </c>
      <c r="X115" s="24" t="s">
        <v>1764</v>
      </c>
      <c r="Y115" s="24">
        <v>45839</v>
      </c>
      <c r="Z115" s="24" t="s">
        <v>77</v>
      </c>
      <c r="AA115" s="24" t="s">
        <v>77</v>
      </c>
      <c r="AB115" s="24">
        <v>45928</v>
      </c>
      <c r="AC115" s="24">
        <v>45928</v>
      </c>
      <c r="AD115" s="24">
        <v>45756</v>
      </c>
      <c r="AE115" s="24" t="s">
        <v>193</v>
      </c>
      <c r="AF115" s="24" t="s">
        <v>1764</v>
      </c>
      <c r="AG115" s="24">
        <v>45749</v>
      </c>
      <c r="AH115" s="24">
        <v>45891</v>
      </c>
      <c r="AI115" s="24">
        <v>45891</v>
      </c>
      <c r="AJ115" s="24">
        <v>45781</v>
      </c>
      <c r="AK115" s="24"/>
      <c r="AL115" s="24"/>
      <c r="AM115" s="24"/>
      <c r="AN115" s="24"/>
      <c r="AO115" s="24"/>
      <c r="AP115" s="24"/>
      <c r="AQ115" s="24"/>
      <c r="AR115" s="24">
        <v>45799</v>
      </c>
      <c r="AS115" s="24">
        <v>45781</v>
      </c>
      <c r="AT115" s="24">
        <v>45887</v>
      </c>
      <c r="AU115" s="24">
        <v>45813</v>
      </c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>
        <v>45844</v>
      </c>
      <c r="BQ115" s="24"/>
      <c r="BR115" s="24">
        <v>45835</v>
      </c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>
        <v>45761</v>
      </c>
      <c r="CF115" s="24">
        <v>45828</v>
      </c>
      <c r="CG115" s="24">
        <v>45827</v>
      </c>
      <c r="CH115" s="24"/>
      <c r="CI115" s="24"/>
      <c r="CJ115" s="24"/>
      <c r="CK115" s="24"/>
      <c r="CL115" s="24"/>
      <c r="CM115" s="24"/>
      <c r="CN115" s="24"/>
      <c r="CO115" s="24"/>
      <c r="CP115" s="24">
        <v>45888</v>
      </c>
      <c r="CQ115" s="24"/>
      <c r="CR115" s="24"/>
      <c r="CS115" s="24">
        <v>45786</v>
      </c>
    </row>
    <row r="116" spans="1:97" ht="13" x14ac:dyDescent="0.35">
      <c r="A116" s="44">
        <v>42508212</v>
      </c>
      <c r="B116" s="21" t="s">
        <v>206</v>
      </c>
      <c r="C116" s="44">
        <v>42508212</v>
      </c>
      <c r="D116" s="21" t="s">
        <v>172</v>
      </c>
      <c r="E116" s="21" t="s">
        <v>172</v>
      </c>
      <c r="F116" s="21" t="s">
        <v>76</v>
      </c>
      <c r="G116" s="24">
        <v>45749</v>
      </c>
      <c r="H116" s="24">
        <v>45749</v>
      </c>
      <c r="I116" s="40" t="s">
        <v>77</v>
      </c>
      <c r="J116" s="24">
        <v>45750</v>
      </c>
      <c r="K116" s="24">
        <v>45750</v>
      </c>
      <c r="L116" s="40" t="s">
        <v>77</v>
      </c>
      <c r="M116" s="24">
        <v>45749</v>
      </c>
      <c r="N116" s="24" t="s">
        <v>1764</v>
      </c>
      <c r="O116" s="24" t="s">
        <v>193</v>
      </c>
      <c r="P116" s="24" t="s">
        <v>1764</v>
      </c>
      <c r="Q116" s="24">
        <v>45841</v>
      </c>
      <c r="R116" s="24">
        <v>45926</v>
      </c>
      <c r="S116" s="24" t="s">
        <v>193</v>
      </c>
      <c r="T116" s="24" t="s">
        <v>77</v>
      </c>
      <c r="U116" s="24" t="s">
        <v>1764</v>
      </c>
      <c r="V116" s="24" t="s">
        <v>193</v>
      </c>
      <c r="W116" s="24">
        <v>45764</v>
      </c>
      <c r="X116" s="24" t="s">
        <v>1764</v>
      </c>
      <c r="Y116" s="24">
        <v>45764</v>
      </c>
      <c r="Z116" s="24" t="s">
        <v>77</v>
      </c>
      <c r="AA116" s="24" t="s">
        <v>77</v>
      </c>
      <c r="AB116" s="24" t="s">
        <v>193</v>
      </c>
      <c r="AC116" s="24" t="s">
        <v>193</v>
      </c>
      <c r="AD116" s="24">
        <v>45765</v>
      </c>
      <c r="AE116" s="24" t="s">
        <v>193</v>
      </c>
      <c r="AF116" s="24" t="s">
        <v>1764</v>
      </c>
      <c r="AG116" s="24">
        <v>45749</v>
      </c>
      <c r="AH116" s="24" t="s">
        <v>193</v>
      </c>
      <c r="AI116" s="24" t="s">
        <v>1764</v>
      </c>
      <c r="AJ116" s="24" t="s">
        <v>1764</v>
      </c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>
        <v>45816</v>
      </c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>
        <v>45819</v>
      </c>
      <c r="BH116" s="24"/>
      <c r="BI116" s="24"/>
      <c r="BJ116" s="24"/>
      <c r="BK116" s="24"/>
      <c r="BL116" s="24"/>
      <c r="BM116" s="24"/>
      <c r="BN116" s="24"/>
      <c r="BO116" s="24"/>
      <c r="BP116" s="24">
        <v>45759</v>
      </c>
      <c r="BQ116" s="24"/>
      <c r="BR116" s="24"/>
      <c r="BS116" s="24"/>
      <c r="BT116" s="24"/>
      <c r="BU116" s="24">
        <v>45807</v>
      </c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  <c r="CG116" s="24">
        <v>45907</v>
      </c>
      <c r="CH116" s="24"/>
      <c r="CI116" s="24"/>
      <c r="CJ116" s="24"/>
      <c r="CK116" s="24"/>
      <c r="CL116" s="24"/>
      <c r="CM116" s="24"/>
      <c r="CN116" s="24"/>
      <c r="CO116" s="24"/>
      <c r="CP116" s="24">
        <v>45797</v>
      </c>
      <c r="CQ116" s="24"/>
      <c r="CR116" s="24"/>
      <c r="CS116" s="24">
        <v>45888</v>
      </c>
    </row>
    <row r="117" spans="1:97" ht="13" x14ac:dyDescent="0.35">
      <c r="A117" s="44">
        <v>41985296</v>
      </c>
      <c r="B117" s="21" t="s">
        <v>207</v>
      </c>
      <c r="C117" s="44">
        <v>41985296</v>
      </c>
      <c r="D117" s="21" t="s">
        <v>172</v>
      </c>
      <c r="E117" s="21" t="s">
        <v>172</v>
      </c>
      <c r="F117" s="21" t="s">
        <v>192</v>
      </c>
      <c r="G117" s="24">
        <v>45749</v>
      </c>
      <c r="H117" s="24">
        <v>45706</v>
      </c>
      <c r="I117" s="40" t="s">
        <v>77</v>
      </c>
      <c r="J117" s="24">
        <v>45750</v>
      </c>
      <c r="K117" s="24">
        <v>45750</v>
      </c>
      <c r="L117" s="40" t="s">
        <v>77</v>
      </c>
      <c r="M117" s="24">
        <v>45749</v>
      </c>
      <c r="N117" s="24">
        <v>45915</v>
      </c>
      <c r="O117" s="24">
        <v>45773</v>
      </c>
      <c r="P117" s="24" t="s">
        <v>1764</v>
      </c>
      <c r="Q117" s="24">
        <v>45908</v>
      </c>
      <c r="R117" s="24">
        <v>45924</v>
      </c>
      <c r="S117" s="24">
        <v>45921</v>
      </c>
      <c r="T117" s="24">
        <v>45763</v>
      </c>
      <c r="U117" s="24">
        <v>45762</v>
      </c>
      <c r="V117" s="24">
        <v>45764</v>
      </c>
      <c r="W117" s="24" t="s">
        <v>1764</v>
      </c>
      <c r="X117" s="24">
        <v>45915</v>
      </c>
      <c r="Y117" s="24">
        <v>45794</v>
      </c>
      <c r="Z117" s="24" t="s">
        <v>77</v>
      </c>
      <c r="AA117" s="24">
        <v>45873</v>
      </c>
      <c r="AB117" s="24">
        <v>45833</v>
      </c>
      <c r="AC117" s="24">
        <v>45931</v>
      </c>
      <c r="AD117" s="24">
        <v>45928</v>
      </c>
      <c r="AE117" s="24">
        <v>45880</v>
      </c>
      <c r="AF117" s="24" t="s">
        <v>1764</v>
      </c>
      <c r="AG117" s="24">
        <v>45705</v>
      </c>
      <c r="AH117" s="24">
        <v>45832</v>
      </c>
      <c r="AI117" s="24">
        <v>45788</v>
      </c>
      <c r="AJ117" s="24" t="s">
        <v>1764</v>
      </c>
      <c r="AK117" s="24"/>
      <c r="AL117" s="24"/>
      <c r="AM117" s="24"/>
      <c r="AN117" s="24"/>
      <c r="AO117" s="24"/>
      <c r="AP117" s="24"/>
      <c r="AQ117" s="24"/>
      <c r="AR117" s="24"/>
      <c r="AS117" s="24"/>
      <c r="AT117" s="24">
        <v>45940</v>
      </c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>
        <v>45754</v>
      </c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>
        <v>45908</v>
      </c>
      <c r="CB117" s="24"/>
      <c r="CC117" s="24"/>
      <c r="CD117" s="24"/>
      <c r="CE117" s="24">
        <v>45761</v>
      </c>
      <c r="CF117" s="24"/>
      <c r="CG117" s="24">
        <v>45828</v>
      </c>
      <c r="CH117" s="24"/>
      <c r="CI117" s="24"/>
      <c r="CJ117" s="24"/>
      <c r="CK117" s="24"/>
      <c r="CL117" s="24"/>
      <c r="CM117" s="24"/>
      <c r="CN117" s="24"/>
      <c r="CO117" s="24"/>
      <c r="CP117" s="24">
        <v>45797</v>
      </c>
      <c r="CQ117" s="24"/>
      <c r="CR117" s="24"/>
      <c r="CS117" s="24">
        <v>45797</v>
      </c>
    </row>
    <row r="118" spans="1:97" ht="13.4" customHeight="1" x14ac:dyDescent="0.35">
      <c r="A118" s="44">
        <v>41296015</v>
      </c>
      <c r="B118" s="21" t="s">
        <v>208</v>
      </c>
      <c r="C118" s="44">
        <v>41296015</v>
      </c>
      <c r="D118" s="21" t="s">
        <v>124</v>
      </c>
      <c r="E118" s="21" t="s">
        <v>124</v>
      </c>
      <c r="F118" s="21" t="s">
        <v>309</v>
      </c>
      <c r="G118" s="24">
        <v>45749</v>
      </c>
      <c r="H118" s="24">
        <v>45749</v>
      </c>
      <c r="I118" s="40" t="s">
        <v>77</v>
      </c>
      <c r="J118" s="24">
        <v>45706</v>
      </c>
      <c r="K118" s="24" t="s">
        <v>1764</v>
      </c>
      <c r="L118" s="40" t="s">
        <v>77</v>
      </c>
      <c r="M118" s="24">
        <v>45749</v>
      </c>
      <c r="N118" s="24">
        <v>45851</v>
      </c>
      <c r="O118" s="24">
        <v>45792</v>
      </c>
      <c r="P118" s="24" t="s">
        <v>1764</v>
      </c>
      <c r="Q118" s="24">
        <v>45914</v>
      </c>
      <c r="R118" s="24">
        <v>45865</v>
      </c>
      <c r="S118" s="24">
        <v>45770</v>
      </c>
      <c r="T118" s="24">
        <v>45763</v>
      </c>
      <c r="U118" s="24">
        <v>45762</v>
      </c>
      <c r="V118" s="24">
        <v>45764</v>
      </c>
      <c r="W118" s="24" t="s">
        <v>1764</v>
      </c>
      <c r="X118" s="24" t="s">
        <v>1764</v>
      </c>
      <c r="Y118" s="24">
        <v>45847</v>
      </c>
      <c r="Z118" s="24" t="s">
        <v>77</v>
      </c>
      <c r="AA118" s="24">
        <v>45858</v>
      </c>
      <c r="AB118" s="24">
        <v>45928</v>
      </c>
      <c r="AC118" s="24">
        <v>45928</v>
      </c>
      <c r="AD118" s="24">
        <v>45756</v>
      </c>
      <c r="AE118" s="24" t="s">
        <v>1764</v>
      </c>
      <c r="AF118" s="24">
        <v>45852</v>
      </c>
      <c r="AG118" s="24">
        <v>45749</v>
      </c>
      <c r="AH118" s="24">
        <v>45832</v>
      </c>
      <c r="AI118" s="24" t="s">
        <v>1764</v>
      </c>
      <c r="AJ118" s="24" t="s">
        <v>1764</v>
      </c>
      <c r="AK118" s="24"/>
      <c r="AL118" s="24"/>
      <c r="AM118" s="24"/>
      <c r="AN118" s="24"/>
      <c r="AO118" s="24"/>
      <c r="AP118" s="24"/>
      <c r="AQ118" s="24"/>
      <c r="AR118" s="24"/>
      <c r="AS118" s="24"/>
      <c r="AT118" s="24">
        <v>45887</v>
      </c>
      <c r="AU118" s="24"/>
      <c r="AV118" s="24"/>
      <c r="AW118" s="24"/>
      <c r="AX118" s="24">
        <v>45844</v>
      </c>
      <c r="AY118" s="24">
        <v>45767</v>
      </c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>
        <v>45821</v>
      </c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>
        <v>45761</v>
      </c>
      <c r="CF118" s="24"/>
      <c r="CG118" s="24">
        <v>45828</v>
      </c>
      <c r="CH118" s="24"/>
      <c r="CI118" s="24"/>
      <c r="CJ118" s="24"/>
      <c r="CK118" s="24"/>
      <c r="CL118" s="24"/>
      <c r="CM118" s="24"/>
      <c r="CN118" s="24"/>
      <c r="CO118" s="24"/>
      <c r="CP118" s="24">
        <v>45797</v>
      </c>
      <c r="CQ118" s="24"/>
      <c r="CR118" s="24"/>
      <c r="CS118" s="24">
        <v>45797</v>
      </c>
    </row>
    <row r="119" spans="1:97" ht="13" customHeight="1" x14ac:dyDescent="0.35">
      <c r="A119" s="44">
        <v>39601681</v>
      </c>
      <c r="B119" s="21" t="s">
        <v>209</v>
      </c>
      <c r="C119" s="44">
        <v>39601681</v>
      </c>
      <c r="D119" s="21" t="s">
        <v>172</v>
      </c>
      <c r="E119" s="21" t="s">
        <v>172</v>
      </c>
      <c r="F119" s="21" t="s">
        <v>192</v>
      </c>
      <c r="G119" s="24">
        <v>45750</v>
      </c>
      <c r="H119" s="24">
        <v>45749</v>
      </c>
      <c r="I119" s="40" t="s">
        <v>77</v>
      </c>
      <c r="J119" s="24">
        <v>45748</v>
      </c>
      <c r="K119" s="24">
        <v>45748</v>
      </c>
      <c r="L119" s="40" t="s">
        <v>77</v>
      </c>
      <c r="M119" s="24">
        <v>45749</v>
      </c>
      <c r="N119" s="24">
        <v>45921</v>
      </c>
      <c r="O119" s="24">
        <v>45801</v>
      </c>
      <c r="P119" s="24">
        <v>45788</v>
      </c>
      <c r="Q119" s="24">
        <v>45930</v>
      </c>
      <c r="R119" s="24">
        <v>45926</v>
      </c>
      <c r="S119" s="24">
        <v>45921</v>
      </c>
      <c r="T119" s="24">
        <v>45857</v>
      </c>
      <c r="U119" s="24">
        <v>45762</v>
      </c>
      <c r="V119" s="24">
        <v>45914</v>
      </c>
      <c r="W119" s="24" t="s">
        <v>1764</v>
      </c>
      <c r="X119" s="24">
        <v>45814</v>
      </c>
      <c r="Y119" s="24">
        <v>45799</v>
      </c>
      <c r="Z119" s="24" t="s">
        <v>77</v>
      </c>
      <c r="AA119" s="24">
        <v>45817</v>
      </c>
      <c r="AB119" s="24">
        <v>45755</v>
      </c>
      <c r="AC119" s="24">
        <v>45757</v>
      </c>
      <c r="AD119" s="24">
        <v>45756</v>
      </c>
      <c r="AE119" s="24">
        <v>45921</v>
      </c>
      <c r="AF119" s="24">
        <v>45888</v>
      </c>
      <c r="AG119" s="24">
        <v>45749</v>
      </c>
      <c r="AH119" s="24">
        <v>45941</v>
      </c>
      <c r="AI119" s="24">
        <v>45941</v>
      </c>
      <c r="AJ119" s="24">
        <v>45941</v>
      </c>
      <c r="AK119" s="24"/>
      <c r="AL119" s="24"/>
      <c r="AM119" s="24"/>
      <c r="AN119" s="24"/>
      <c r="AO119" s="24"/>
      <c r="AP119" s="24"/>
      <c r="AQ119" s="24"/>
      <c r="AR119" s="24">
        <v>45799</v>
      </c>
      <c r="AS119" s="24">
        <v>45781</v>
      </c>
      <c r="AT119" s="24">
        <v>45890</v>
      </c>
      <c r="AU119" s="24">
        <v>45813</v>
      </c>
      <c r="AV119" s="24"/>
      <c r="AW119" s="24"/>
      <c r="AX119" s="24"/>
      <c r="AY119" s="24"/>
      <c r="AZ119" s="24"/>
      <c r="BA119" s="24"/>
      <c r="BB119" s="24"/>
      <c r="BC119" s="24">
        <v>45896</v>
      </c>
      <c r="BD119" s="24"/>
      <c r="BE119" s="24"/>
      <c r="BF119" s="24"/>
      <c r="BG119" s="24"/>
      <c r="BH119" s="24"/>
      <c r="BI119" s="24"/>
      <c r="BJ119" s="24"/>
      <c r="BK119" s="24">
        <v>45919</v>
      </c>
      <c r="BL119" s="24">
        <v>45926</v>
      </c>
      <c r="BM119" s="24"/>
      <c r="BN119" s="24"/>
      <c r="BO119" s="24"/>
      <c r="BP119" s="24">
        <v>45889</v>
      </c>
      <c r="BQ119" s="24">
        <v>45902</v>
      </c>
      <c r="BR119" s="24">
        <v>45864</v>
      </c>
      <c r="BS119" s="24"/>
      <c r="BT119" s="24"/>
      <c r="BU119" s="24">
        <v>45803</v>
      </c>
      <c r="BV119" s="24"/>
      <c r="BW119" s="24"/>
      <c r="BX119" s="24"/>
      <c r="BY119" s="24"/>
      <c r="BZ119" s="24">
        <v>45814</v>
      </c>
      <c r="CA119" s="24">
        <v>45891</v>
      </c>
      <c r="CB119" s="24"/>
      <c r="CC119" s="24">
        <v>45892</v>
      </c>
      <c r="CD119" s="24"/>
      <c r="CE119" s="24">
        <v>45761</v>
      </c>
      <c r="CF119" s="24">
        <v>45889</v>
      </c>
      <c r="CG119" s="24">
        <v>45774</v>
      </c>
      <c r="CH119" s="24"/>
      <c r="CI119" s="24"/>
      <c r="CJ119" s="24"/>
      <c r="CK119" s="24"/>
      <c r="CL119" s="24"/>
      <c r="CM119" s="24"/>
      <c r="CN119" s="24"/>
      <c r="CO119" s="24"/>
      <c r="CP119" s="24"/>
      <c r="CQ119" s="24"/>
      <c r="CR119" s="24"/>
      <c r="CS119" s="24">
        <v>45797</v>
      </c>
    </row>
    <row r="120" spans="1:97" ht="13" customHeight="1" x14ac:dyDescent="0.35">
      <c r="A120" s="44">
        <v>36052573</v>
      </c>
      <c r="B120" s="21" t="s">
        <v>210</v>
      </c>
      <c r="C120" s="44">
        <v>36052573</v>
      </c>
      <c r="D120" s="21" t="s">
        <v>172</v>
      </c>
      <c r="E120" s="21" t="s">
        <v>172</v>
      </c>
      <c r="F120" s="21" t="s">
        <v>192</v>
      </c>
      <c r="G120" s="24">
        <v>45749</v>
      </c>
      <c r="H120" s="24">
        <v>45749</v>
      </c>
      <c r="I120" s="40" t="s">
        <v>77</v>
      </c>
      <c r="J120" s="24" t="s">
        <v>193</v>
      </c>
      <c r="K120" s="24" t="s">
        <v>193</v>
      </c>
      <c r="L120" s="40" t="s">
        <v>77</v>
      </c>
      <c r="M120" s="24">
        <v>45749</v>
      </c>
      <c r="N120" s="24">
        <v>45851</v>
      </c>
      <c r="O120" s="24">
        <v>45792</v>
      </c>
      <c r="P120" s="24">
        <v>45794</v>
      </c>
      <c r="Q120" s="24">
        <v>45848</v>
      </c>
      <c r="R120" s="24">
        <v>45786</v>
      </c>
      <c r="S120" s="24">
        <v>45921</v>
      </c>
      <c r="T120" s="24">
        <v>45763</v>
      </c>
      <c r="U120" s="24">
        <v>45762</v>
      </c>
      <c r="V120" s="24">
        <v>45790</v>
      </c>
      <c r="W120" s="24" t="s">
        <v>1764</v>
      </c>
      <c r="X120" s="24">
        <v>45814</v>
      </c>
      <c r="Y120" s="24">
        <v>45847</v>
      </c>
      <c r="Z120" s="24" t="s">
        <v>77</v>
      </c>
      <c r="AA120" s="24">
        <v>45817</v>
      </c>
      <c r="AB120" s="24">
        <v>45928</v>
      </c>
      <c r="AC120" s="24">
        <v>45928</v>
      </c>
      <c r="AD120" s="24">
        <v>45756</v>
      </c>
      <c r="AE120" s="24" t="s">
        <v>193</v>
      </c>
      <c r="AF120" s="24">
        <v>45765</v>
      </c>
      <c r="AG120" s="24">
        <v>45749</v>
      </c>
      <c r="AH120" s="24">
        <v>45891</v>
      </c>
      <c r="AI120" s="24">
        <v>45891</v>
      </c>
      <c r="AJ120" s="24">
        <v>45843</v>
      </c>
      <c r="AK120" s="24"/>
      <c r="AL120" s="24"/>
      <c r="AM120" s="24"/>
      <c r="AN120" s="24"/>
      <c r="AO120" s="24"/>
      <c r="AP120" s="24"/>
      <c r="AQ120" s="24"/>
      <c r="AR120" s="24"/>
      <c r="AS120" s="24">
        <v>45781</v>
      </c>
      <c r="AT120" s="24">
        <v>45792</v>
      </c>
      <c r="AU120" s="24">
        <v>45813</v>
      </c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>
        <v>45844</v>
      </c>
      <c r="BQ120" s="24"/>
      <c r="BR120" s="24">
        <v>45838</v>
      </c>
      <c r="BS120" s="24"/>
      <c r="BT120" s="24"/>
      <c r="BU120" s="24"/>
      <c r="BV120" s="24"/>
      <c r="BW120" s="24"/>
      <c r="BX120" s="24"/>
      <c r="BY120" s="24"/>
      <c r="BZ120" s="24">
        <v>45814</v>
      </c>
      <c r="CA120" s="24"/>
      <c r="CB120" s="24"/>
      <c r="CC120" s="24"/>
      <c r="CD120" s="24"/>
      <c r="CE120" s="24">
        <v>45761</v>
      </c>
      <c r="CF120" s="24">
        <v>45825</v>
      </c>
      <c r="CG120" s="24">
        <v>45768</v>
      </c>
      <c r="CH120" s="24"/>
      <c r="CI120" s="24"/>
      <c r="CJ120" s="24"/>
      <c r="CK120" s="24"/>
      <c r="CL120" s="24"/>
      <c r="CM120" s="24"/>
      <c r="CN120" s="24"/>
      <c r="CO120" s="24"/>
      <c r="CP120" s="24"/>
      <c r="CQ120" s="24"/>
      <c r="CR120" s="24"/>
      <c r="CS120" s="24"/>
    </row>
    <row r="121" spans="1:97" ht="13" customHeight="1" x14ac:dyDescent="0.35">
      <c r="A121" s="44">
        <v>37615507</v>
      </c>
      <c r="B121" s="21" t="s">
        <v>211</v>
      </c>
      <c r="C121" s="44">
        <v>37615507</v>
      </c>
      <c r="D121" s="21" t="s">
        <v>545</v>
      </c>
      <c r="E121" s="21" t="s">
        <v>546</v>
      </c>
      <c r="F121" s="21" t="s">
        <v>192</v>
      </c>
      <c r="G121" s="24">
        <v>45749</v>
      </c>
      <c r="H121" s="24">
        <v>45749</v>
      </c>
      <c r="I121" s="40" t="s">
        <v>77</v>
      </c>
      <c r="J121" s="24" t="s">
        <v>193</v>
      </c>
      <c r="K121" s="24" t="s">
        <v>193</v>
      </c>
      <c r="L121" s="40" t="s">
        <v>77</v>
      </c>
      <c r="M121" s="24">
        <v>45749</v>
      </c>
      <c r="N121" s="24">
        <v>45883</v>
      </c>
      <c r="O121" s="24">
        <v>45792</v>
      </c>
      <c r="P121" s="24" t="s">
        <v>1764</v>
      </c>
      <c r="Q121" s="24">
        <v>45902</v>
      </c>
      <c r="R121" s="24">
        <v>45890</v>
      </c>
      <c r="S121" s="24">
        <v>45921</v>
      </c>
      <c r="T121" s="24">
        <v>45763</v>
      </c>
      <c r="U121" s="24">
        <v>45762</v>
      </c>
      <c r="V121" s="24">
        <v>45895</v>
      </c>
      <c r="W121" s="24">
        <v>45888</v>
      </c>
      <c r="X121" s="24" t="s">
        <v>1764</v>
      </c>
      <c r="Y121" s="24">
        <v>45842</v>
      </c>
      <c r="Z121" s="24" t="s">
        <v>77</v>
      </c>
      <c r="AA121" s="24" t="s">
        <v>77</v>
      </c>
      <c r="AB121" s="24">
        <v>45755</v>
      </c>
      <c r="AC121" s="24">
        <v>45947</v>
      </c>
      <c r="AD121" s="24">
        <v>45845</v>
      </c>
      <c r="AE121" s="24" t="s">
        <v>193</v>
      </c>
      <c r="AF121" s="24" t="s">
        <v>1764</v>
      </c>
      <c r="AG121" s="24">
        <v>45749</v>
      </c>
      <c r="AH121" s="24">
        <v>45893</v>
      </c>
      <c r="AI121" s="24">
        <v>45804</v>
      </c>
      <c r="AJ121" s="24">
        <v>45781</v>
      </c>
      <c r="AK121" s="24"/>
      <c r="AL121" s="24"/>
      <c r="AM121" s="24"/>
      <c r="AN121" s="24"/>
      <c r="AO121" s="24"/>
      <c r="AP121" s="24"/>
      <c r="AQ121" s="24"/>
      <c r="AR121" s="24"/>
      <c r="AS121" s="24">
        <v>45781</v>
      </c>
      <c r="AT121" s="24">
        <v>45827</v>
      </c>
      <c r="AU121" s="24">
        <v>45813</v>
      </c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>
        <v>45754</v>
      </c>
      <c r="BQ121" s="24"/>
      <c r="BR121" s="24"/>
      <c r="BS121" s="24"/>
      <c r="BT121" s="24"/>
      <c r="BU121" s="24">
        <v>45803</v>
      </c>
      <c r="BV121" s="24"/>
      <c r="BW121" s="24"/>
      <c r="BX121" s="24"/>
      <c r="BY121" s="24"/>
      <c r="BZ121" s="24">
        <v>45860</v>
      </c>
      <c r="CA121" s="24">
        <v>45889</v>
      </c>
      <c r="CB121" s="24"/>
      <c r="CC121" s="24">
        <v>45892</v>
      </c>
      <c r="CD121" s="24">
        <v>45902</v>
      </c>
      <c r="CE121" s="24">
        <v>45761</v>
      </c>
      <c r="CF121" s="24">
        <v>45918</v>
      </c>
      <c r="CG121" s="24">
        <v>45898</v>
      </c>
      <c r="CH121" s="24"/>
      <c r="CI121" s="24"/>
      <c r="CJ121" s="24"/>
      <c r="CK121" s="24"/>
      <c r="CL121" s="24"/>
      <c r="CM121" s="24">
        <v>45862</v>
      </c>
      <c r="CN121" s="24"/>
      <c r="CO121" s="24"/>
      <c r="CP121" s="24">
        <v>45902</v>
      </c>
      <c r="CQ121" s="24"/>
      <c r="CR121" s="24"/>
      <c r="CS121" s="24"/>
    </row>
    <row r="122" spans="1:97" ht="13" x14ac:dyDescent="0.35">
      <c r="A122" s="44">
        <v>43947912</v>
      </c>
      <c r="B122" s="21" t="s">
        <v>3686</v>
      </c>
      <c r="C122" s="44">
        <v>43947912</v>
      </c>
      <c r="D122" s="21" t="s">
        <v>3155</v>
      </c>
      <c r="E122" s="21" t="s">
        <v>491</v>
      </c>
      <c r="F122" s="21" t="s">
        <v>165</v>
      </c>
      <c r="G122" s="24">
        <v>45712</v>
      </c>
      <c r="H122" s="24" t="s">
        <v>193</v>
      </c>
      <c r="I122" s="40" t="s">
        <v>77</v>
      </c>
      <c r="J122" s="24" t="s">
        <v>1764</v>
      </c>
      <c r="K122" s="24" t="s">
        <v>1764</v>
      </c>
      <c r="L122" s="40" t="s">
        <v>77</v>
      </c>
      <c r="M122" s="24" t="s">
        <v>1764</v>
      </c>
      <c r="N122" s="24" t="s">
        <v>1764</v>
      </c>
      <c r="O122" s="24" t="s">
        <v>193</v>
      </c>
      <c r="P122" s="24" t="s">
        <v>1764</v>
      </c>
      <c r="Q122" s="24" t="s">
        <v>193</v>
      </c>
      <c r="R122" s="24">
        <v>45781</v>
      </c>
      <c r="S122" s="24" t="s">
        <v>193</v>
      </c>
      <c r="T122" s="24" t="s">
        <v>77</v>
      </c>
      <c r="U122" s="24" t="s">
        <v>1764</v>
      </c>
      <c r="V122" s="24" t="s">
        <v>1764</v>
      </c>
      <c r="W122" s="24" t="s">
        <v>1764</v>
      </c>
      <c r="X122" s="24" t="s">
        <v>1764</v>
      </c>
      <c r="Y122" s="24" t="s">
        <v>1764</v>
      </c>
      <c r="Z122" s="24">
        <v>45712</v>
      </c>
      <c r="AA122" s="24" t="s">
        <v>77</v>
      </c>
      <c r="AB122" s="24" t="s">
        <v>193</v>
      </c>
      <c r="AC122" s="24" t="s">
        <v>193</v>
      </c>
      <c r="AD122" s="24" t="s">
        <v>193</v>
      </c>
      <c r="AE122" s="24">
        <v>45814</v>
      </c>
      <c r="AF122" s="24" t="s">
        <v>1764</v>
      </c>
      <c r="AG122" s="24" t="s">
        <v>193</v>
      </c>
      <c r="AH122" s="24">
        <v>45892</v>
      </c>
      <c r="AI122" s="24" t="s">
        <v>1764</v>
      </c>
      <c r="AJ122" s="24" t="s">
        <v>193</v>
      </c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>
        <v>45919</v>
      </c>
      <c r="CG122" s="24"/>
      <c r="CH122" s="24"/>
      <c r="CI122" s="24"/>
      <c r="CJ122" s="24"/>
      <c r="CK122" s="24"/>
      <c r="CL122" s="24"/>
      <c r="CM122" s="24"/>
      <c r="CN122" s="24"/>
      <c r="CO122" s="24"/>
      <c r="CP122" s="24"/>
      <c r="CQ122" s="24"/>
      <c r="CR122" s="24"/>
      <c r="CS122" s="24">
        <v>45902</v>
      </c>
    </row>
    <row r="123" spans="1:97" ht="13.4" customHeight="1" x14ac:dyDescent="0.35">
      <c r="A123" s="44">
        <v>44103062</v>
      </c>
      <c r="B123" s="21" t="s">
        <v>213</v>
      </c>
      <c r="C123" s="44">
        <v>44103062</v>
      </c>
      <c r="D123" s="21" t="s">
        <v>172</v>
      </c>
      <c r="E123" s="21" t="s">
        <v>172</v>
      </c>
      <c r="F123" s="21" t="s">
        <v>174</v>
      </c>
      <c r="G123" s="24" t="s">
        <v>193</v>
      </c>
      <c r="H123" s="24" t="s">
        <v>193</v>
      </c>
      <c r="I123" s="40">
        <v>45808</v>
      </c>
      <c r="J123" s="24" t="s">
        <v>1764</v>
      </c>
      <c r="K123" s="24" t="s">
        <v>1764</v>
      </c>
      <c r="L123" s="40" t="s">
        <v>77</v>
      </c>
      <c r="M123" s="24" t="s">
        <v>193</v>
      </c>
      <c r="N123" s="24">
        <v>45828</v>
      </c>
      <c r="O123" s="24">
        <v>45792</v>
      </c>
      <c r="P123" s="24" t="s">
        <v>1764</v>
      </c>
      <c r="Q123" s="24">
        <v>45889</v>
      </c>
      <c r="R123" s="24" t="s">
        <v>193</v>
      </c>
      <c r="S123" s="24">
        <v>45803</v>
      </c>
      <c r="T123" s="24">
        <v>45857</v>
      </c>
      <c r="U123" s="24">
        <v>45762</v>
      </c>
      <c r="V123" s="24">
        <v>45749</v>
      </c>
      <c r="W123" s="24" t="s">
        <v>193</v>
      </c>
      <c r="X123" s="24" t="s">
        <v>1764</v>
      </c>
      <c r="Y123" s="24" t="s">
        <v>1764</v>
      </c>
      <c r="Z123" s="24" t="s">
        <v>77</v>
      </c>
      <c r="AA123" s="24" t="s">
        <v>77</v>
      </c>
      <c r="AB123" s="24">
        <v>45755</v>
      </c>
      <c r="AC123" s="24">
        <v>45757</v>
      </c>
      <c r="AD123" s="24">
        <v>45914</v>
      </c>
      <c r="AE123" s="24">
        <v>45943</v>
      </c>
      <c r="AF123" s="24" t="s">
        <v>1764</v>
      </c>
      <c r="AG123" s="24" t="s">
        <v>193</v>
      </c>
      <c r="AH123" s="24" t="s">
        <v>193</v>
      </c>
      <c r="AI123" s="24" t="s">
        <v>193</v>
      </c>
      <c r="AJ123" s="24">
        <v>45781</v>
      </c>
      <c r="AK123" s="24"/>
      <c r="AL123" s="24"/>
      <c r="AM123" s="24"/>
      <c r="AN123" s="24"/>
      <c r="AO123" s="24"/>
      <c r="AP123" s="24"/>
      <c r="AQ123" s="24"/>
      <c r="AR123" s="24"/>
      <c r="AS123" s="24">
        <v>45781</v>
      </c>
      <c r="AT123" s="24">
        <v>45891</v>
      </c>
      <c r="AU123" s="24"/>
      <c r="AV123" s="24"/>
      <c r="AW123" s="24"/>
      <c r="AX123" s="24"/>
      <c r="AY123" s="24"/>
      <c r="AZ123" s="24">
        <v>45950</v>
      </c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>
        <v>45942</v>
      </c>
      <c r="BO123" s="24"/>
      <c r="BP123" s="24">
        <v>45754</v>
      </c>
      <c r="BQ123" s="24">
        <v>45889</v>
      </c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>
        <v>45761</v>
      </c>
      <c r="CF123" s="24"/>
      <c r="CG123" s="24">
        <v>45774</v>
      </c>
      <c r="CH123" s="24"/>
      <c r="CI123" s="24"/>
      <c r="CJ123" s="24"/>
      <c r="CK123" s="24"/>
      <c r="CL123" s="24"/>
      <c r="CM123" s="24"/>
      <c r="CN123" s="24"/>
      <c r="CO123" s="24"/>
      <c r="CP123" s="24">
        <v>45932</v>
      </c>
      <c r="CQ123" s="24"/>
      <c r="CR123" s="24"/>
      <c r="CS123" s="24"/>
    </row>
    <row r="124" spans="1:97" ht="13" x14ac:dyDescent="0.35">
      <c r="A124" s="44">
        <v>41831971</v>
      </c>
      <c r="B124" s="21" t="s">
        <v>214</v>
      </c>
      <c r="C124" s="44">
        <v>41831971</v>
      </c>
      <c r="D124" s="21" t="s">
        <v>3218</v>
      </c>
      <c r="E124" s="21" t="s">
        <v>3218</v>
      </c>
      <c r="F124" s="21" t="s">
        <v>192</v>
      </c>
      <c r="G124" s="24">
        <v>45749</v>
      </c>
      <c r="H124" s="24" t="s">
        <v>1764</v>
      </c>
      <c r="I124" s="40" t="s">
        <v>77</v>
      </c>
      <c r="J124" s="24" t="s">
        <v>193</v>
      </c>
      <c r="K124" s="24" t="s">
        <v>193</v>
      </c>
      <c r="L124" s="40" t="s">
        <v>77</v>
      </c>
      <c r="M124" s="24">
        <v>45749</v>
      </c>
      <c r="N124" s="24">
        <v>45921</v>
      </c>
      <c r="O124" s="24">
        <v>45792</v>
      </c>
      <c r="P124" s="24">
        <v>45794</v>
      </c>
      <c r="Q124" s="24">
        <v>45930</v>
      </c>
      <c r="R124" s="24">
        <v>45926</v>
      </c>
      <c r="S124" s="24">
        <v>45921</v>
      </c>
      <c r="T124" s="24" t="s">
        <v>77</v>
      </c>
      <c r="U124" s="24">
        <v>45762</v>
      </c>
      <c r="V124" s="24">
        <v>45863</v>
      </c>
      <c r="W124" s="24" t="s">
        <v>1764</v>
      </c>
      <c r="X124" s="24">
        <v>45814</v>
      </c>
      <c r="Y124" s="24" t="s">
        <v>193</v>
      </c>
      <c r="Z124" s="24" t="s">
        <v>77</v>
      </c>
      <c r="AA124" s="24" t="s">
        <v>77</v>
      </c>
      <c r="AB124" s="24">
        <v>45755</v>
      </c>
      <c r="AC124" s="24">
        <v>45921</v>
      </c>
      <c r="AD124" s="24" t="s">
        <v>193</v>
      </c>
      <c r="AE124" s="24">
        <v>45921</v>
      </c>
      <c r="AF124" s="24">
        <v>45765</v>
      </c>
      <c r="AG124" s="24" t="s">
        <v>193</v>
      </c>
      <c r="AH124" s="24" t="s">
        <v>193</v>
      </c>
      <c r="AI124" s="24">
        <v>45933</v>
      </c>
      <c r="AJ124" s="24" t="s">
        <v>1764</v>
      </c>
      <c r="AK124" s="24"/>
      <c r="AL124" s="24"/>
      <c r="AM124" s="24"/>
      <c r="AN124" s="24"/>
      <c r="AO124" s="24"/>
      <c r="AP124" s="24"/>
      <c r="AQ124" s="24"/>
      <c r="AR124" s="24"/>
      <c r="AS124" s="24"/>
      <c r="AT124" s="24">
        <v>45792</v>
      </c>
      <c r="AU124" s="24">
        <v>45813</v>
      </c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>
        <v>45919</v>
      </c>
      <c r="BL124" s="24">
        <v>45926</v>
      </c>
      <c r="BM124" s="24"/>
      <c r="BN124" s="24"/>
      <c r="BO124" s="24"/>
      <c r="BP124" s="24"/>
      <c r="BQ124" s="24"/>
      <c r="BR124" s="24">
        <v>45864</v>
      </c>
      <c r="BS124" s="24"/>
      <c r="BT124" s="24"/>
      <c r="BU124" s="24"/>
      <c r="BV124" s="24"/>
      <c r="BW124" s="24"/>
      <c r="BX124" s="24"/>
      <c r="BY124" s="24"/>
      <c r="BZ124" s="24">
        <v>45814</v>
      </c>
      <c r="CA124" s="24">
        <v>45880</v>
      </c>
      <c r="CB124" s="24"/>
      <c r="CC124" s="24"/>
      <c r="CD124" s="24"/>
      <c r="CE124" s="24">
        <v>45761</v>
      </c>
      <c r="CF124" s="24"/>
      <c r="CG124" s="24">
        <v>45768</v>
      </c>
      <c r="CH124" s="24"/>
      <c r="CI124" s="24"/>
      <c r="CJ124" s="24"/>
      <c r="CK124" s="24">
        <v>45823</v>
      </c>
      <c r="CL124" s="24"/>
      <c r="CM124" s="24"/>
      <c r="CN124" s="24"/>
      <c r="CO124" s="24"/>
      <c r="CP124" s="24"/>
      <c r="CQ124" s="24"/>
      <c r="CR124" s="24"/>
      <c r="CS124" s="24">
        <v>45932</v>
      </c>
    </row>
    <row r="125" spans="1:97" ht="13" x14ac:dyDescent="0.35">
      <c r="A125" s="44">
        <v>46423134</v>
      </c>
      <c r="B125" s="21" t="s">
        <v>215</v>
      </c>
      <c r="C125" s="44">
        <v>46423134</v>
      </c>
      <c r="D125" s="21" t="s">
        <v>172</v>
      </c>
      <c r="E125" s="21" t="s">
        <v>172</v>
      </c>
      <c r="F125" s="21" t="s">
        <v>76</v>
      </c>
      <c r="G125" s="24">
        <v>45755</v>
      </c>
      <c r="H125" s="24">
        <v>45755</v>
      </c>
      <c r="I125" s="40">
        <v>45860</v>
      </c>
      <c r="J125" s="24">
        <v>45755</v>
      </c>
      <c r="K125" s="24">
        <v>45934</v>
      </c>
      <c r="L125" s="40" t="s">
        <v>77</v>
      </c>
      <c r="M125" s="24">
        <v>45755</v>
      </c>
      <c r="N125" s="24">
        <v>45873</v>
      </c>
      <c r="O125" s="24" t="s">
        <v>193</v>
      </c>
      <c r="P125" s="24" t="s">
        <v>1764</v>
      </c>
      <c r="Q125" s="24" t="s">
        <v>193</v>
      </c>
      <c r="R125" s="24" t="s">
        <v>193</v>
      </c>
      <c r="S125" s="24">
        <v>45773</v>
      </c>
      <c r="T125" s="24">
        <v>45770</v>
      </c>
      <c r="U125" s="24" t="s">
        <v>1764</v>
      </c>
      <c r="V125" s="24">
        <v>45786</v>
      </c>
      <c r="W125" s="24" t="s">
        <v>1764</v>
      </c>
      <c r="X125" s="24" t="s">
        <v>1764</v>
      </c>
      <c r="Y125" s="24" t="s">
        <v>1764</v>
      </c>
      <c r="Z125" s="24" t="s">
        <v>77</v>
      </c>
      <c r="AA125" s="24" t="s">
        <v>77</v>
      </c>
      <c r="AB125" s="24">
        <v>45929</v>
      </c>
      <c r="AC125" s="24" t="s">
        <v>193</v>
      </c>
      <c r="AD125" s="24" t="s">
        <v>193</v>
      </c>
      <c r="AE125" s="24">
        <v>45798</v>
      </c>
      <c r="AF125" s="24">
        <v>45767</v>
      </c>
      <c r="AG125" s="24">
        <v>45755</v>
      </c>
      <c r="AH125" s="24">
        <v>45768</v>
      </c>
      <c r="AI125" s="24">
        <v>45934</v>
      </c>
      <c r="AJ125" s="24" t="s">
        <v>1764</v>
      </c>
      <c r="AK125" s="24"/>
      <c r="AL125" s="24"/>
      <c r="AM125" s="24"/>
      <c r="AN125" s="24"/>
      <c r="AO125" s="24"/>
      <c r="AP125" s="24"/>
      <c r="AQ125" s="24"/>
      <c r="AR125" s="24"/>
      <c r="AS125" s="24"/>
      <c r="AT125" s="25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>
        <v>45909</v>
      </c>
      <c r="BR125" s="24"/>
      <c r="BS125" s="24"/>
      <c r="BT125" s="24"/>
      <c r="BU125" s="24"/>
      <c r="BV125" s="24"/>
      <c r="BW125" s="24"/>
      <c r="BX125" s="24"/>
      <c r="BY125" s="24"/>
      <c r="BZ125" s="24">
        <v>45761</v>
      </c>
      <c r="CA125" s="24"/>
      <c r="CB125" s="24"/>
      <c r="CC125" s="24"/>
      <c r="CD125" s="24"/>
      <c r="CE125" s="24"/>
      <c r="CF125" s="24">
        <v>45859</v>
      </c>
      <c r="CG125" s="24">
        <v>45775</v>
      </c>
      <c r="CH125" s="24"/>
      <c r="CI125" s="24"/>
      <c r="CJ125" s="24"/>
      <c r="CK125" s="24"/>
      <c r="CL125" s="24"/>
      <c r="CM125" s="24"/>
      <c r="CN125" s="24"/>
      <c r="CO125" s="24"/>
      <c r="CP125" s="24"/>
      <c r="CQ125" s="24"/>
      <c r="CR125" s="24"/>
      <c r="CS125" s="24"/>
    </row>
    <row r="126" spans="1:97" ht="13.4" customHeight="1" x14ac:dyDescent="0.35">
      <c r="A126" s="44">
        <v>33650358</v>
      </c>
      <c r="B126" s="21" t="s">
        <v>216</v>
      </c>
      <c r="C126" s="44">
        <v>33650358</v>
      </c>
      <c r="D126" s="21" t="s">
        <v>172</v>
      </c>
      <c r="E126" s="21" t="s">
        <v>172</v>
      </c>
      <c r="F126" s="21" t="s">
        <v>76</v>
      </c>
      <c r="G126" s="24">
        <v>45755</v>
      </c>
      <c r="H126" s="24">
        <v>45755</v>
      </c>
      <c r="I126" s="40">
        <v>45942</v>
      </c>
      <c r="J126" s="24">
        <v>45755</v>
      </c>
      <c r="K126" s="24">
        <v>45934</v>
      </c>
      <c r="L126" s="40" t="s">
        <v>77</v>
      </c>
      <c r="M126" s="24">
        <v>45755</v>
      </c>
      <c r="N126" s="24">
        <v>45873</v>
      </c>
      <c r="O126" s="24" t="s">
        <v>193</v>
      </c>
      <c r="P126" s="24" t="s">
        <v>1764</v>
      </c>
      <c r="Q126" s="24" t="s">
        <v>193</v>
      </c>
      <c r="R126" s="24" t="s">
        <v>193</v>
      </c>
      <c r="S126" s="24">
        <v>45803</v>
      </c>
      <c r="T126" s="24">
        <v>45804</v>
      </c>
      <c r="U126" s="24" t="s">
        <v>1764</v>
      </c>
      <c r="V126" s="24" t="s">
        <v>193</v>
      </c>
      <c r="W126" s="24" t="s">
        <v>1764</v>
      </c>
      <c r="X126" s="24" t="s">
        <v>1764</v>
      </c>
      <c r="Y126" s="24">
        <v>45764</v>
      </c>
      <c r="Z126" s="24" t="s">
        <v>77</v>
      </c>
      <c r="AA126" s="24" t="s">
        <v>77</v>
      </c>
      <c r="AB126" s="24">
        <v>45929</v>
      </c>
      <c r="AC126" s="24">
        <v>45883</v>
      </c>
      <c r="AD126" s="24">
        <v>45914</v>
      </c>
      <c r="AE126" s="24">
        <v>45798</v>
      </c>
      <c r="AF126" s="24" t="s">
        <v>1764</v>
      </c>
      <c r="AG126" s="24">
        <v>45755</v>
      </c>
      <c r="AH126" s="24" t="s">
        <v>193</v>
      </c>
      <c r="AI126" s="24">
        <v>45934</v>
      </c>
      <c r="AJ126" s="24">
        <v>45768</v>
      </c>
      <c r="AK126" s="24"/>
      <c r="AL126" s="24"/>
      <c r="AM126" s="24"/>
      <c r="AN126" s="24"/>
      <c r="AO126" s="24"/>
      <c r="AP126" s="24">
        <v>45772</v>
      </c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>
        <v>45942</v>
      </c>
      <c r="BO126" s="24"/>
      <c r="BP126" s="24">
        <v>45759</v>
      </c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>
        <v>45793</v>
      </c>
      <c r="CG126" s="24"/>
      <c r="CH126" s="24"/>
      <c r="CI126" s="24"/>
      <c r="CJ126" s="24"/>
      <c r="CK126" s="24"/>
      <c r="CL126" s="24"/>
      <c r="CM126" s="24"/>
      <c r="CN126" s="24"/>
      <c r="CO126" s="24"/>
      <c r="CP126" s="24"/>
      <c r="CQ126" s="24"/>
      <c r="CR126" s="24"/>
      <c r="CS126" s="24"/>
    </row>
    <row r="127" spans="1:97" ht="13" x14ac:dyDescent="0.35">
      <c r="A127" s="44">
        <v>32002277</v>
      </c>
      <c r="B127" s="21" t="s">
        <v>3687</v>
      </c>
      <c r="C127" s="44">
        <v>32002277</v>
      </c>
      <c r="D127" s="21" t="s">
        <v>217</v>
      </c>
      <c r="E127" s="21" t="s">
        <v>147</v>
      </c>
      <c r="F127" s="21" t="s">
        <v>76</v>
      </c>
      <c r="G127" s="24">
        <v>45705</v>
      </c>
      <c r="H127" s="24" t="s">
        <v>193</v>
      </c>
      <c r="I127" s="40">
        <v>45770</v>
      </c>
      <c r="J127" s="24">
        <v>45705</v>
      </c>
      <c r="K127" s="24">
        <v>45706</v>
      </c>
      <c r="L127" s="40" t="s">
        <v>77</v>
      </c>
      <c r="M127" s="24">
        <v>45705</v>
      </c>
      <c r="N127" s="24">
        <v>45740</v>
      </c>
      <c r="O127" s="24">
        <v>45740</v>
      </c>
      <c r="P127" s="24">
        <v>45853</v>
      </c>
      <c r="Q127" s="24">
        <v>45910</v>
      </c>
      <c r="R127" s="24">
        <v>45921</v>
      </c>
      <c r="S127" s="24" t="s">
        <v>193</v>
      </c>
      <c r="T127" s="24" t="s">
        <v>193</v>
      </c>
      <c r="U127" s="24" t="s">
        <v>1764</v>
      </c>
      <c r="V127" s="24">
        <v>45913</v>
      </c>
      <c r="W127" s="24" t="s">
        <v>193</v>
      </c>
      <c r="X127" s="24" t="s">
        <v>193</v>
      </c>
      <c r="Y127" s="24">
        <v>45913</v>
      </c>
      <c r="Z127" s="24" t="s">
        <v>77</v>
      </c>
      <c r="AA127" s="24" t="s">
        <v>77</v>
      </c>
      <c r="AB127" s="24" t="s">
        <v>193</v>
      </c>
      <c r="AC127" s="24" t="s">
        <v>193</v>
      </c>
      <c r="AD127" s="24">
        <v>45765</v>
      </c>
      <c r="AE127" s="24" t="s">
        <v>193</v>
      </c>
      <c r="AF127" s="24" t="s">
        <v>1764</v>
      </c>
      <c r="AG127" s="24">
        <v>45705</v>
      </c>
      <c r="AH127" s="24">
        <v>45945</v>
      </c>
      <c r="AI127" s="24" t="s">
        <v>193</v>
      </c>
      <c r="AJ127" s="24">
        <v>45945</v>
      </c>
      <c r="AK127" s="24"/>
      <c r="AL127" s="24"/>
      <c r="AM127" s="24"/>
      <c r="AN127" s="24"/>
      <c r="AO127" s="24"/>
      <c r="AP127" s="24"/>
      <c r="AQ127" s="24"/>
      <c r="AR127" s="24">
        <v>45801</v>
      </c>
      <c r="AS127" s="24"/>
      <c r="AT127" s="24"/>
      <c r="AU127" s="24"/>
      <c r="AV127" s="24">
        <v>45945</v>
      </c>
      <c r="AW127" s="24"/>
      <c r="AX127" s="24">
        <v>45859</v>
      </c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>
        <v>45747</v>
      </c>
      <c r="BQ127" s="24"/>
      <c r="BR127" s="24"/>
      <c r="BS127" s="24"/>
      <c r="BT127" s="24"/>
      <c r="BU127" s="24"/>
      <c r="BV127" s="24"/>
      <c r="BW127" s="24"/>
      <c r="BX127" s="24"/>
      <c r="BY127" s="24"/>
      <c r="BZ127" s="24">
        <v>45777</v>
      </c>
      <c r="CA127" s="24"/>
      <c r="CB127" s="24"/>
      <c r="CC127" s="24"/>
      <c r="CD127" s="24"/>
      <c r="CE127" s="24"/>
      <c r="CF127" s="24"/>
      <c r="CG127" s="24">
        <v>45769</v>
      </c>
      <c r="CH127" s="24"/>
      <c r="CI127" s="24"/>
      <c r="CJ127" s="24"/>
      <c r="CK127" s="24"/>
      <c r="CL127" s="24"/>
      <c r="CM127" s="24"/>
      <c r="CN127" s="24"/>
      <c r="CO127" s="24"/>
      <c r="CP127" s="24"/>
      <c r="CQ127" s="24"/>
      <c r="CR127" s="24"/>
      <c r="CS127" s="24"/>
    </row>
    <row r="128" spans="1:97" ht="13" customHeight="1" x14ac:dyDescent="0.35">
      <c r="A128" s="44">
        <v>28040327</v>
      </c>
      <c r="B128" s="21" t="s">
        <v>218</v>
      </c>
      <c r="C128" s="44">
        <v>28040327</v>
      </c>
      <c r="D128" s="21" t="s">
        <v>217</v>
      </c>
      <c r="E128" s="21" t="s">
        <v>147</v>
      </c>
      <c r="F128" s="21" t="s">
        <v>76</v>
      </c>
      <c r="G128" s="24">
        <v>45691</v>
      </c>
      <c r="H128" s="24">
        <v>45692</v>
      </c>
      <c r="I128" s="40">
        <v>45769</v>
      </c>
      <c r="J128" s="24">
        <v>45692</v>
      </c>
      <c r="K128" s="24">
        <v>45692</v>
      </c>
      <c r="L128" s="40" t="s">
        <v>77</v>
      </c>
      <c r="M128" s="24">
        <v>45691</v>
      </c>
      <c r="N128" s="24" t="s">
        <v>193</v>
      </c>
      <c r="O128" s="24" t="s">
        <v>193</v>
      </c>
      <c r="P128" s="24">
        <v>45874</v>
      </c>
      <c r="Q128" s="24">
        <v>45723</v>
      </c>
      <c r="R128" s="24" t="s">
        <v>193</v>
      </c>
      <c r="S128" s="24" t="s">
        <v>193</v>
      </c>
      <c r="T128" s="24" t="s">
        <v>193</v>
      </c>
      <c r="U128" s="24" t="s">
        <v>1764</v>
      </c>
      <c r="V128" s="24" t="s">
        <v>193</v>
      </c>
      <c r="W128" s="24" t="s">
        <v>193</v>
      </c>
      <c r="X128" s="24" t="s">
        <v>193</v>
      </c>
      <c r="Y128" s="24" t="s">
        <v>193</v>
      </c>
      <c r="Z128" s="24">
        <v>45859</v>
      </c>
      <c r="AA128" s="24" t="s">
        <v>77</v>
      </c>
      <c r="AB128" s="24" t="s">
        <v>193</v>
      </c>
      <c r="AC128" s="24">
        <v>45852</v>
      </c>
      <c r="AD128" s="24">
        <v>45900</v>
      </c>
      <c r="AE128" s="24" t="s">
        <v>193</v>
      </c>
      <c r="AF128" s="24" t="s">
        <v>1764</v>
      </c>
      <c r="AG128" s="24">
        <v>45691</v>
      </c>
      <c r="AH128" s="24">
        <v>45885</v>
      </c>
      <c r="AI128" s="24">
        <v>45936</v>
      </c>
      <c r="AJ128" s="24">
        <v>45900</v>
      </c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>
        <v>45747</v>
      </c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>
        <v>45899</v>
      </c>
      <c r="CC128" s="24"/>
      <c r="CD128" s="24"/>
      <c r="CE128" s="24"/>
      <c r="CF128" s="24">
        <v>45816</v>
      </c>
      <c r="CG128" s="24"/>
      <c r="CH128" s="24"/>
      <c r="CI128" s="24">
        <v>45874</v>
      </c>
      <c r="CJ128" s="24"/>
      <c r="CK128" s="24"/>
      <c r="CL128" s="24"/>
      <c r="CM128" s="24"/>
      <c r="CN128" s="24"/>
      <c r="CO128" s="24"/>
      <c r="CP128" s="24"/>
      <c r="CQ128" s="24"/>
      <c r="CR128" s="24"/>
      <c r="CS128" s="24"/>
    </row>
    <row r="129" spans="1:97" ht="13" customHeight="1" x14ac:dyDescent="0.35">
      <c r="A129" s="44">
        <v>23027803</v>
      </c>
      <c r="B129" s="21" t="s">
        <v>3356</v>
      </c>
      <c r="C129" s="44">
        <v>23027803</v>
      </c>
      <c r="D129" s="21" t="s">
        <v>219</v>
      </c>
      <c r="E129" s="21" t="s">
        <v>147</v>
      </c>
      <c r="F129" s="21" t="s">
        <v>148</v>
      </c>
      <c r="G129" s="24">
        <v>45716</v>
      </c>
      <c r="H129" s="24">
        <v>45717</v>
      </c>
      <c r="I129" s="40" t="s">
        <v>77</v>
      </c>
      <c r="J129" s="24">
        <v>45717</v>
      </c>
      <c r="K129" s="24">
        <v>45717</v>
      </c>
      <c r="L129" s="40" t="s">
        <v>77</v>
      </c>
      <c r="M129" s="24" t="s">
        <v>193</v>
      </c>
      <c r="N129" s="24" t="s">
        <v>193</v>
      </c>
      <c r="O129" s="24">
        <v>45777</v>
      </c>
      <c r="P129" s="24">
        <v>45858</v>
      </c>
      <c r="Q129" s="24">
        <v>45790</v>
      </c>
      <c r="R129" s="24" t="s">
        <v>193</v>
      </c>
      <c r="S129" s="24">
        <v>45772</v>
      </c>
      <c r="T129" s="24">
        <v>45871</v>
      </c>
      <c r="U129" s="24" t="s">
        <v>1764</v>
      </c>
      <c r="V129" s="24">
        <v>45756</v>
      </c>
      <c r="W129" s="24" t="s">
        <v>193</v>
      </c>
      <c r="X129" s="24">
        <v>45926</v>
      </c>
      <c r="Y129" s="24" t="s">
        <v>193</v>
      </c>
      <c r="Z129" s="24" t="s">
        <v>77</v>
      </c>
      <c r="AA129" s="24" t="s">
        <v>77</v>
      </c>
      <c r="AB129" s="24">
        <v>45945</v>
      </c>
      <c r="AC129" s="24" t="s">
        <v>193</v>
      </c>
      <c r="AD129" s="24" t="s">
        <v>193</v>
      </c>
      <c r="AE129" s="24" t="s">
        <v>193</v>
      </c>
      <c r="AF129" s="24" t="s">
        <v>1764</v>
      </c>
      <c r="AG129" s="24" t="s">
        <v>193</v>
      </c>
      <c r="AH129" s="24">
        <v>45898</v>
      </c>
      <c r="AI129" s="24" t="s">
        <v>193</v>
      </c>
      <c r="AJ129" s="24">
        <v>45914</v>
      </c>
      <c r="AK129" s="24"/>
      <c r="AL129" s="24"/>
      <c r="AM129" s="24"/>
      <c r="AN129" s="24"/>
      <c r="AO129" s="24"/>
      <c r="AP129" s="24">
        <v>45772</v>
      </c>
      <c r="AQ129" s="24"/>
      <c r="AR129" s="24"/>
      <c r="AS129" s="24"/>
      <c r="AT129" s="24"/>
      <c r="AU129" s="72">
        <v>45815</v>
      </c>
      <c r="AV129" s="24"/>
      <c r="AW129" s="24"/>
      <c r="AX129" s="24"/>
      <c r="AY129" s="24"/>
      <c r="AZ129" s="24">
        <v>45949</v>
      </c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>
        <v>45894</v>
      </c>
      <c r="CD129" s="24"/>
      <c r="CE129" s="24"/>
      <c r="CF129" s="24">
        <v>45777</v>
      </c>
      <c r="CG129" s="24"/>
      <c r="CH129" s="24"/>
      <c r="CI129" s="24">
        <v>45858</v>
      </c>
      <c r="CJ129" s="24"/>
      <c r="CK129" s="24"/>
      <c r="CL129" s="24"/>
      <c r="CM129" s="24"/>
      <c r="CN129" s="24"/>
      <c r="CO129" s="24"/>
      <c r="CP129" s="24"/>
      <c r="CQ129" s="24"/>
      <c r="CR129" s="24"/>
      <c r="CS129" s="24"/>
    </row>
    <row r="130" spans="1:97" ht="13" x14ac:dyDescent="0.35">
      <c r="A130" s="44">
        <v>34738984</v>
      </c>
      <c r="B130" s="21" t="s">
        <v>220</v>
      </c>
      <c r="C130" s="44">
        <v>34738984</v>
      </c>
      <c r="D130" s="21" t="s">
        <v>217</v>
      </c>
      <c r="E130" s="21" t="s">
        <v>147</v>
      </c>
      <c r="F130" s="21" t="s">
        <v>76</v>
      </c>
      <c r="G130" s="24">
        <v>45705</v>
      </c>
      <c r="H130" s="24">
        <v>45705</v>
      </c>
      <c r="I130" s="40" t="s">
        <v>77</v>
      </c>
      <c r="J130" s="24">
        <v>45705</v>
      </c>
      <c r="K130" s="24">
        <v>45706</v>
      </c>
      <c r="L130" s="40" t="s">
        <v>77</v>
      </c>
      <c r="M130" s="24">
        <v>45705</v>
      </c>
      <c r="N130" s="24" t="s">
        <v>193</v>
      </c>
      <c r="O130" s="24" t="s">
        <v>193</v>
      </c>
      <c r="P130" s="24">
        <v>45855</v>
      </c>
      <c r="Q130" s="24">
        <v>45724</v>
      </c>
      <c r="R130" s="24" t="s">
        <v>193</v>
      </c>
      <c r="S130" s="24" t="s">
        <v>193</v>
      </c>
      <c r="T130" s="24" t="s">
        <v>193</v>
      </c>
      <c r="U130" s="24" t="s">
        <v>1764</v>
      </c>
      <c r="V130" s="24" t="s">
        <v>193</v>
      </c>
      <c r="W130" s="24" t="s">
        <v>193</v>
      </c>
      <c r="X130" s="24" t="s">
        <v>193</v>
      </c>
      <c r="Y130" s="24" t="s">
        <v>193</v>
      </c>
      <c r="Z130" s="24" t="s">
        <v>77</v>
      </c>
      <c r="AA130" s="24" t="s">
        <v>77</v>
      </c>
      <c r="AB130" s="24" t="s">
        <v>193</v>
      </c>
      <c r="AC130" s="24">
        <v>45861</v>
      </c>
      <c r="AD130" s="24" t="s">
        <v>193</v>
      </c>
      <c r="AE130" s="24">
        <v>45753</v>
      </c>
      <c r="AF130" s="24">
        <v>45945</v>
      </c>
      <c r="AG130" s="24">
        <v>45705</v>
      </c>
      <c r="AH130" s="24">
        <v>45945</v>
      </c>
      <c r="AI130" s="24" t="s">
        <v>193</v>
      </c>
      <c r="AJ130" s="24" t="s">
        <v>193</v>
      </c>
      <c r="AK130" s="24"/>
      <c r="AL130" s="24"/>
      <c r="AM130" s="24"/>
      <c r="AN130" s="24"/>
      <c r="AO130" s="24"/>
      <c r="AP130" s="24"/>
      <c r="AQ130" s="24"/>
      <c r="AR130" s="24"/>
      <c r="AS130" s="24"/>
      <c r="AT130" s="24">
        <v>45945</v>
      </c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>
        <v>45899</v>
      </c>
      <c r="CC130" s="24"/>
      <c r="CD130" s="24"/>
      <c r="CE130" s="24"/>
      <c r="CF130" s="24"/>
      <c r="CG130" s="24"/>
      <c r="CH130" s="24"/>
      <c r="CI130" s="24"/>
      <c r="CJ130" s="24"/>
      <c r="CK130" s="24"/>
      <c r="CL130" s="24"/>
      <c r="CM130" s="24"/>
      <c r="CN130" s="24"/>
      <c r="CO130" s="24"/>
      <c r="CP130" s="24"/>
      <c r="CQ130" s="24"/>
      <c r="CR130" s="24"/>
      <c r="CS130" s="24"/>
    </row>
    <row r="131" spans="1:97" ht="13.4" customHeight="1" x14ac:dyDescent="0.35">
      <c r="A131" s="44">
        <v>27916764</v>
      </c>
      <c r="B131" s="21" t="s">
        <v>3688</v>
      </c>
      <c r="C131" s="44">
        <v>27916764</v>
      </c>
      <c r="D131" s="21" t="s">
        <v>217</v>
      </c>
      <c r="E131" s="21" t="s">
        <v>147</v>
      </c>
      <c r="F131" s="21" t="s">
        <v>76</v>
      </c>
      <c r="G131" s="24">
        <v>45699</v>
      </c>
      <c r="H131" s="24">
        <v>45699</v>
      </c>
      <c r="I131" s="40">
        <v>45765</v>
      </c>
      <c r="J131" s="24">
        <v>45698</v>
      </c>
      <c r="K131" s="24">
        <v>45698</v>
      </c>
      <c r="L131" s="40" t="s">
        <v>77</v>
      </c>
      <c r="M131" s="24">
        <v>45699</v>
      </c>
      <c r="N131" s="24">
        <v>45740</v>
      </c>
      <c r="O131" s="24">
        <v>45740</v>
      </c>
      <c r="P131" s="24">
        <v>45854</v>
      </c>
      <c r="Q131" s="24" t="s">
        <v>193</v>
      </c>
      <c r="R131" s="24">
        <v>45798</v>
      </c>
      <c r="S131" s="24">
        <v>45805</v>
      </c>
      <c r="T131" s="24" t="s">
        <v>193</v>
      </c>
      <c r="U131" s="24" t="s">
        <v>1764</v>
      </c>
      <c r="V131" s="24" t="s">
        <v>193</v>
      </c>
      <c r="W131" s="24" t="s">
        <v>193</v>
      </c>
      <c r="X131" s="24" t="s">
        <v>193</v>
      </c>
      <c r="Y131" s="24" t="s">
        <v>193</v>
      </c>
      <c r="Z131" s="24">
        <v>45699</v>
      </c>
      <c r="AA131" s="24" t="s">
        <v>77</v>
      </c>
      <c r="AB131" s="24" t="s">
        <v>193</v>
      </c>
      <c r="AC131" s="24" t="s">
        <v>193</v>
      </c>
      <c r="AD131" s="24">
        <v>45900</v>
      </c>
      <c r="AE131" s="24">
        <v>45841</v>
      </c>
      <c r="AF131" s="24" t="s">
        <v>1764</v>
      </c>
      <c r="AG131" s="24">
        <v>45699</v>
      </c>
      <c r="AH131" s="24" t="s">
        <v>193</v>
      </c>
      <c r="AI131" s="24" t="s">
        <v>193</v>
      </c>
      <c r="AJ131" s="24">
        <v>45900</v>
      </c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>
        <v>45859</v>
      </c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>
        <v>45747</v>
      </c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  <c r="CJ131" s="24"/>
      <c r="CK131" s="24"/>
      <c r="CL131" s="24"/>
      <c r="CM131" s="24"/>
      <c r="CN131" s="24"/>
      <c r="CO131" s="24"/>
      <c r="CP131" s="24"/>
      <c r="CQ131" s="24"/>
      <c r="CR131" s="24"/>
      <c r="CS131" s="24"/>
    </row>
    <row r="132" spans="1:97" ht="13" x14ac:dyDescent="0.35">
      <c r="A132" s="44">
        <v>37268909</v>
      </c>
      <c r="B132" s="71" t="s">
        <v>3345</v>
      </c>
      <c r="C132" s="44">
        <v>37268909</v>
      </c>
      <c r="D132" s="21" t="s">
        <v>221</v>
      </c>
      <c r="E132" s="21" t="s">
        <v>147</v>
      </c>
      <c r="F132" s="21" t="s">
        <v>192</v>
      </c>
      <c r="G132" s="24">
        <v>45678</v>
      </c>
      <c r="H132" s="24" t="s">
        <v>193</v>
      </c>
      <c r="I132" s="40" t="s">
        <v>77</v>
      </c>
      <c r="J132" s="24" t="s">
        <v>193</v>
      </c>
      <c r="K132" s="24" t="s">
        <v>193</v>
      </c>
      <c r="L132" s="40" t="s">
        <v>77</v>
      </c>
      <c r="M132" s="24" t="s">
        <v>193</v>
      </c>
      <c r="N132" s="24" t="s">
        <v>193</v>
      </c>
      <c r="O132" s="24" t="s">
        <v>193</v>
      </c>
      <c r="P132" s="24">
        <v>45879</v>
      </c>
      <c r="Q132" s="24">
        <v>45754</v>
      </c>
      <c r="R132" s="24" t="s">
        <v>193</v>
      </c>
      <c r="S132" s="24">
        <v>45845</v>
      </c>
      <c r="T132" s="24" t="s">
        <v>193</v>
      </c>
      <c r="U132" s="24" t="s">
        <v>1764</v>
      </c>
      <c r="V132" s="24" t="s">
        <v>193</v>
      </c>
      <c r="W132" s="24" t="s">
        <v>193</v>
      </c>
      <c r="X132" s="24" t="s">
        <v>193</v>
      </c>
      <c r="Y132" s="24" t="s">
        <v>193</v>
      </c>
      <c r="Z132" s="24">
        <v>45678</v>
      </c>
      <c r="AA132" s="24" t="s">
        <v>77</v>
      </c>
      <c r="AB132" s="24" t="s">
        <v>193</v>
      </c>
      <c r="AC132" s="24">
        <v>45918</v>
      </c>
      <c r="AD132" s="24">
        <v>45928</v>
      </c>
      <c r="AE132" s="24">
        <v>45767</v>
      </c>
      <c r="AF132" s="24" t="s">
        <v>1764</v>
      </c>
      <c r="AG132" s="24" t="s">
        <v>193</v>
      </c>
      <c r="AH132" s="24">
        <v>45779</v>
      </c>
      <c r="AI132" s="24">
        <v>45919</v>
      </c>
      <c r="AJ132" s="24">
        <v>45900</v>
      </c>
      <c r="AK132" s="24"/>
      <c r="AL132" s="24">
        <v>45907</v>
      </c>
      <c r="AM132" s="24"/>
      <c r="AN132" s="24"/>
      <c r="AO132" s="24"/>
      <c r="AP132" s="24"/>
      <c r="AQ132" s="24"/>
      <c r="AR132" s="24"/>
      <c r="AS132" s="24"/>
      <c r="AT132" s="24"/>
      <c r="AU132" s="24">
        <v>45813</v>
      </c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>
        <v>45700</v>
      </c>
      <c r="BJ132" s="24"/>
      <c r="BK132" s="24"/>
      <c r="BL132" s="24">
        <v>45877</v>
      </c>
      <c r="BM132" s="24">
        <v>45821</v>
      </c>
      <c r="BN132" s="24"/>
      <c r="BO132" s="24"/>
      <c r="BP132" s="24">
        <v>45754</v>
      </c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>
        <v>45899</v>
      </c>
      <c r="CC132" s="24"/>
      <c r="CD132" s="24"/>
      <c r="CE132" s="24"/>
      <c r="CF132" s="24">
        <v>45818</v>
      </c>
      <c r="CG132" s="24">
        <v>45861</v>
      </c>
      <c r="CH132" s="24"/>
      <c r="CI132" s="24">
        <v>45879</v>
      </c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</row>
    <row r="133" spans="1:97" ht="13" x14ac:dyDescent="0.35">
      <c r="A133" s="44">
        <v>23021964</v>
      </c>
      <c r="B133" s="21" t="s">
        <v>222</v>
      </c>
      <c r="C133" s="44">
        <v>23021964</v>
      </c>
      <c r="D133" s="21" t="s">
        <v>223</v>
      </c>
      <c r="E133" s="21" t="s">
        <v>147</v>
      </c>
      <c r="F133" s="21" t="s">
        <v>224</v>
      </c>
      <c r="G133" s="24">
        <v>45723</v>
      </c>
      <c r="H133" s="24">
        <v>45723</v>
      </c>
      <c r="I133" s="40" t="s">
        <v>77</v>
      </c>
      <c r="J133" s="24">
        <v>45722</v>
      </c>
      <c r="K133" s="24">
        <v>45722</v>
      </c>
      <c r="L133" s="40" t="s">
        <v>77</v>
      </c>
      <c r="M133" s="24">
        <v>45723</v>
      </c>
      <c r="N133" s="24" t="s">
        <v>193</v>
      </c>
      <c r="O133" s="24" t="s">
        <v>193</v>
      </c>
      <c r="P133" s="24">
        <v>45845</v>
      </c>
      <c r="Q133" s="24">
        <v>45930</v>
      </c>
      <c r="R133" s="24" t="s">
        <v>193</v>
      </c>
      <c r="S133" s="24">
        <v>45824</v>
      </c>
      <c r="T133" s="24" t="s">
        <v>193</v>
      </c>
      <c r="U133" s="24" t="s">
        <v>1764</v>
      </c>
      <c r="V133" s="24" t="s">
        <v>193</v>
      </c>
      <c r="W133" s="24" t="s">
        <v>193</v>
      </c>
      <c r="X133" s="24" t="s">
        <v>193</v>
      </c>
      <c r="Y133" s="24" t="s">
        <v>193</v>
      </c>
      <c r="Z133" s="24" t="s">
        <v>77</v>
      </c>
      <c r="AA133" s="24" t="s">
        <v>77</v>
      </c>
      <c r="AB133" s="24">
        <v>45817</v>
      </c>
      <c r="AC133" s="24" t="s">
        <v>193</v>
      </c>
      <c r="AD133" s="24" t="s">
        <v>193</v>
      </c>
      <c r="AE133" s="24" t="s">
        <v>193</v>
      </c>
      <c r="AF133" s="24" t="s">
        <v>1764</v>
      </c>
      <c r="AG133" s="24">
        <v>45723</v>
      </c>
      <c r="AH133" s="24">
        <v>45879</v>
      </c>
      <c r="AI133" s="24">
        <v>45863</v>
      </c>
      <c r="AJ133" s="24">
        <v>45793</v>
      </c>
      <c r="AK133" s="24"/>
      <c r="AL133" s="24"/>
      <c r="AM133" s="24"/>
      <c r="AN133" s="24"/>
      <c r="AO133" s="24"/>
      <c r="AP133" s="24"/>
      <c r="AQ133" s="24"/>
      <c r="AR133" s="24"/>
      <c r="AS133" s="24"/>
      <c r="AT133" s="24">
        <v>45891</v>
      </c>
      <c r="AU133" s="24">
        <v>45814</v>
      </c>
      <c r="AV133" s="24"/>
      <c r="AW133" s="24"/>
      <c r="AX133" s="24"/>
      <c r="AY133" s="24">
        <v>45767</v>
      </c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>
        <v>45870</v>
      </c>
      <c r="CC133" s="24"/>
      <c r="CD133" s="24"/>
      <c r="CE133" s="24"/>
      <c r="CF133" s="24"/>
      <c r="CG133" s="24">
        <v>45793</v>
      </c>
      <c r="CH133" s="24"/>
      <c r="CI133" s="24">
        <v>45845</v>
      </c>
      <c r="CJ133" s="24"/>
      <c r="CK133" s="24"/>
      <c r="CL133" s="24"/>
      <c r="CM133" s="24"/>
      <c r="CN133" s="24"/>
      <c r="CO133" s="24"/>
      <c r="CP133" s="24">
        <v>45932</v>
      </c>
      <c r="CQ133" s="24"/>
      <c r="CR133" s="24"/>
      <c r="CS133" s="24"/>
    </row>
    <row r="134" spans="1:97" ht="13" x14ac:dyDescent="0.35">
      <c r="A134" s="44">
        <v>21131388</v>
      </c>
      <c r="B134" s="21" t="s">
        <v>3689</v>
      </c>
      <c r="C134" s="44">
        <v>21131388</v>
      </c>
      <c r="D134" s="21" t="s">
        <v>217</v>
      </c>
      <c r="E134" s="21" t="s">
        <v>147</v>
      </c>
      <c r="F134" s="21" t="s">
        <v>76</v>
      </c>
      <c r="G134" s="24">
        <v>45691</v>
      </c>
      <c r="H134" s="24">
        <v>45692</v>
      </c>
      <c r="I134" s="40" t="s">
        <v>77</v>
      </c>
      <c r="J134" s="24">
        <v>45692</v>
      </c>
      <c r="K134" s="24">
        <v>45692</v>
      </c>
      <c r="L134" s="40" t="s">
        <v>77</v>
      </c>
      <c r="M134" s="24">
        <v>45691</v>
      </c>
      <c r="N134" s="24">
        <v>45740</v>
      </c>
      <c r="O134" s="24">
        <v>45740</v>
      </c>
      <c r="P134" s="24">
        <v>45860</v>
      </c>
      <c r="Q134" s="24" t="s">
        <v>193</v>
      </c>
      <c r="R134" s="24" t="s">
        <v>193</v>
      </c>
      <c r="S134" s="24" t="s">
        <v>193</v>
      </c>
      <c r="T134" s="24" t="s">
        <v>193</v>
      </c>
      <c r="U134" s="24" t="s">
        <v>1764</v>
      </c>
      <c r="V134" s="24" t="s">
        <v>193</v>
      </c>
      <c r="W134" s="24" t="s">
        <v>193</v>
      </c>
      <c r="X134" s="24" t="s">
        <v>193</v>
      </c>
      <c r="Y134" s="24" t="s">
        <v>193</v>
      </c>
      <c r="Z134" s="24" t="s">
        <v>77</v>
      </c>
      <c r="AA134" s="24" t="s">
        <v>77</v>
      </c>
      <c r="AB134" s="24" t="s">
        <v>193</v>
      </c>
      <c r="AC134" s="24" t="s">
        <v>193</v>
      </c>
      <c r="AD134" s="24">
        <v>45767</v>
      </c>
      <c r="AE134" s="24">
        <v>45892</v>
      </c>
      <c r="AF134" s="24">
        <v>45945</v>
      </c>
      <c r="AG134" s="24">
        <v>45691</v>
      </c>
      <c r="AH134" s="24">
        <v>45945</v>
      </c>
      <c r="AI134" s="24" t="s">
        <v>193</v>
      </c>
      <c r="AJ134" s="24" t="s">
        <v>193</v>
      </c>
      <c r="AK134" s="24"/>
      <c r="AL134" s="24"/>
      <c r="AM134" s="24"/>
      <c r="AN134" s="24"/>
      <c r="AO134" s="24"/>
      <c r="AP134" s="24"/>
      <c r="AQ134" s="24"/>
      <c r="AR134" s="24"/>
      <c r="AS134" s="24"/>
      <c r="AT134" s="24">
        <v>45945</v>
      </c>
      <c r="AU134" s="24"/>
      <c r="AV134" s="24"/>
      <c r="AW134" s="24"/>
      <c r="AX134" s="24">
        <v>45859</v>
      </c>
      <c r="AY134" s="24"/>
      <c r="AZ134" s="24"/>
      <c r="BA134" s="24"/>
      <c r="BB134" s="24"/>
      <c r="BC134" s="24"/>
      <c r="BD134" s="24"/>
      <c r="BE134" s="24">
        <v>45706</v>
      </c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>
        <v>45748</v>
      </c>
      <c r="BQ134" s="24"/>
      <c r="BR134" s="24"/>
      <c r="BS134" s="24"/>
      <c r="BT134" s="24"/>
      <c r="BU134" s="24">
        <v>45887</v>
      </c>
      <c r="BV134" s="24"/>
      <c r="BW134" s="24"/>
      <c r="BX134" s="24"/>
      <c r="BY134" s="24"/>
      <c r="BZ134" s="24"/>
      <c r="CA134" s="24"/>
      <c r="CB134" s="24">
        <v>45899</v>
      </c>
      <c r="CC134" s="24"/>
      <c r="CD134" s="24"/>
      <c r="CE134" s="24"/>
      <c r="CF134" s="24"/>
      <c r="CG134" s="24"/>
      <c r="CH134" s="24"/>
      <c r="CI134" s="24">
        <v>45860</v>
      </c>
      <c r="CJ134" s="24"/>
      <c r="CK134" s="24"/>
      <c r="CL134" s="24"/>
      <c r="CM134" s="24"/>
      <c r="CN134" s="24"/>
      <c r="CO134" s="24"/>
      <c r="CP134" s="24"/>
      <c r="CQ134" s="24"/>
      <c r="CR134" s="24"/>
      <c r="CS134" s="24">
        <v>45932</v>
      </c>
    </row>
    <row r="135" spans="1:97" ht="13" x14ac:dyDescent="0.35">
      <c r="A135" s="44">
        <v>41254404</v>
      </c>
      <c r="B135" s="21" t="s">
        <v>3690</v>
      </c>
      <c r="C135" s="44">
        <v>41254404</v>
      </c>
      <c r="D135" s="21" t="s">
        <v>225</v>
      </c>
      <c r="E135" s="21" t="s">
        <v>226</v>
      </c>
      <c r="F135" s="21" t="s">
        <v>196</v>
      </c>
      <c r="G135" s="24">
        <v>45698</v>
      </c>
      <c r="H135" s="24">
        <v>45698</v>
      </c>
      <c r="I135" s="40" t="s">
        <v>77</v>
      </c>
      <c r="J135" s="24">
        <v>45698</v>
      </c>
      <c r="K135" s="24">
        <v>45698</v>
      </c>
      <c r="L135" s="40" t="s">
        <v>77</v>
      </c>
      <c r="M135" s="24">
        <v>45698</v>
      </c>
      <c r="N135" s="24" t="s">
        <v>1764</v>
      </c>
      <c r="O135" s="24" t="s">
        <v>193</v>
      </c>
      <c r="P135" s="24">
        <v>45848</v>
      </c>
      <c r="Q135" s="24" t="s">
        <v>193</v>
      </c>
      <c r="R135" s="24" t="s">
        <v>193</v>
      </c>
      <c r="S135" s="24">
        <v>45771</v>
      </c>
      <c r="T135" s="24" t="s">
        <v>77</v>
      </c>
      <c r="U135" s="24" t="s">
        <v>1764</v>
      </c>
      <c r="V135" s="24" t="s">
        <v>1764</v>
      </c>
      <c r="W135" s="24" t="s">
        <v>1764</v>
      </c>
      <c r="X135" s="24" t="s">
        <v>1764</v>
      </c>
      <c r="Y135" s="24" t="s">
        <v>1764</v>
      </c>
      <c r="Z135" s="24">
        <v>45699</v>
      </c>
      <c r="AA135" s="24" t="s">
        <v>77</v>
      </c>
      <c r="AB135" s="24" t="s">
        <v>193</v>
      </c>
      <c r="AC135" s="24" t="s">
        <v>193</v>
      </c>
      <c r="AD135" s="24" t="s">
        <v>193</v>
      </c>
      <c r="AE135" s="24" t="s">
        <v>193</v>
      </c>
      <c r="AF135" s="24">
        <v>45852</v>
      </c>
      <c r="AG135" s="24">
        <v>45698</v>
      </c>
      <c r="AH135" s="24" t="s">
        <v>193</v>
      </c>
      <c r="AI135" s="24" t="s">
        <v>1764</v>
      </c>
      <c r="AJ135" s="24" t="s">
        <v>1764</v>
      </c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>
        <v>45829</v>
      </c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</row>
    <row r="136" spans="1:97" ht="13" x14ac:dyDescent="0.35">
      <c r="A136" s="44">
        <v>24057109</v>
      </c>
      <c r="B136" s="21" t="s">
        <v>227</v>
      </c>
      <c r="C136" s="44">
        <v>24057109</v>
      </c>
      <c r="D136" s="21" t="s">
        <v>217</v>
      </c>
      <c r="E136" s="21" t="s">
        <v>147</v>
      </c>
      <c r="F136" s="21" t="s">
        <v>76</v>
      </c>
      <c r="G136" s="24">
        <v>45705</v>
      </c>
      <c r="H136" s="24">
        <v>45705</v>
      </c>
      <c r="I136" s="40" t="s">
        <v>77</v>
      </c>
      <c r="J136" s="24">
        <v>45705</v>
      </c>
      <c r="K136" s="24">
        <v>45706</v>
      </c>
      <c r="L136" s="40" t="s">
        <v>77</v>
      </c>
      <c r="M136" s="24">
        <v>45705</v>
      </c>
      <c r="N136" s="24">
        <v>45740</v>
      </c>
      <c r="O136" s="24">
        <v>45740</v>
      </c>
      <c r="P136" s="24">
        <v>45853</v>
      </c>
      <c r="Q136" s="24">
        <v>45882</v>
      </c>
      <c r="R136" s="24">
        <v>45934</v>
      </c>
      <c r="S136" s="24">
        <v>45934</v>
      </c>
      <c r="T136" s="24" t="s">
        <v>193</v>
      </c>
      <c r="U136" s="24" t="s">
        <v>1764</v>
      </c>
      <c r="V136" s="24">
        <v>45786</v>
      </c>
      <c r="W136" s="24" t="s">
        <v>193</v>
      </c>
      <c r="X136" s="24" t="s">
        <v>193</v>
      </c>
      <c r="Y136" s="24" t="s">
        <v>193</v>
      </c>
      <c r="Z136" s="24" t="s">
        <v>77</v>
      </c>
      <c r="AA136" s="24" t="s">
        <v>77</v>
      </c>
      <c r="AB136" s="24" t="s">
        <v>193</v>
      </c>
      <c r="AC136" s="24" t="s">
        <v>193</v>
      </c>
      <c r="AD136" s="24">
        <v>45751</v>
      </c>
      <c r="AE136" s="24">
        <v>45892</v>
      </c>
      <c r="AF136" s="24">
        <v>45888</v>
      </c>
      <c r="AG136" s="24">
        <v>45705</v>
      </c>
      <c r="AH136" s="24">
        <v>45888</v>
      </c>
      <c r="AI136" s="24" t="s">
        <v>193</v>
      </c>
      <c r="AJ136" s="24" t="s">
        <v>193</v>
      </c>
      <c r="AK136" s="24">
        <v>45879</v>
      </c>
      <c r="AL136" s="24"/>
      <c r="AM136" s="24"/>
      <c r="AN136" s="24"/>
      <c r="AO136" s="24"/>
      <c r="AP136" s="24"/>
      <c r="AQ136" s="24"/>
      <c r="AR136" s="24"/>
      <c r="AS136" s="24"/>
      <c r="AT136" s="24">
        <v>45949</v>
      </c>
      <c r="AU136" s="24"/>
      <c r="AV136" s="24"/>
      <c r="AW136" s="24"/>
      <c r="AX136" s="24"/>
      <c r="AY136" s="24"/>
      <c r="AZ136" s="24">
        <v>45886</v>
      </c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>
        <v>45748</v>
      </c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  <c r="CG136" s="24"/>
      <c r="CH136" s="24"/>
      <c r="CI136" s="24"/>
      <c r="CJ136" s="24"/>
      <c r="CK136" s="24"/>
      <c r="CL136" s="24"/>
      <c r="CM136" s="24"/>
      <c r="CN136" s="24"/>
      <c r="CO136" s="24"/>
      <c r="CP136" s="24"/>
      <c r="CQ136" s="24"/>
      <c r="CR136" s="24"/>
      <c r="CS136" s="24"/>
    </row>
    <row r="137" spans="1:97" ht="13" x14ac:dyDescent="0.35">
      <c r="A137" s="44">
        <v>27687595</v>
      </c>
      <c r="B137" s="21" t="s">
        <v>3691</v>
      </c>
      <c r="C137" s="44">
        <v>27687595</v>
      </c>
      <c r="D137" s="21" t="s">
        <v>223</v>
      </c>
      <c r="E137" s="21" t="s">
        <v>147</v>
      </c>
      <c r="F137" s="21" t="s">
        <v>224</v>
      </c>
      <c r="G137" s="24">
        <v>45691</v>
      </c>
      <c r="H137" s="24">
        <v>45692</v>
      </c>
      <c r="I137" s="40" t="s">
        <v>77</v>
      </c>
      <c r="J137" s="24">
        <v>45692</v>
      </c>
      <c r="K137" s="24">
        <v>45692</v>
      </c>
      <c r="L137" s="40" t="s">
        <v>77</v>
      </c>
      <c r="M137" s="24">
        <v>45691</v>
      </c>
      <c r="N137" s="24" t="s">
        <v>193</v>
      </c>
      <c r="O137" s="24" t="s">
        <v>193</v>
      </c>
      <c r="P137" s="24">
        <v>45879</v>
      </c>
      <c r="Q137" s="24">
        <v>45889</v>
      </c>
      <c r="R137" s="24" t="s">
        <v>193</v>
      </c>
      <c r="S137" s="24" t="s">
        <v>193</v>
      </c>
      <c r="T137" s="24" t="s">
        <v>193</v>
      </c>
      <c r="U137" s="24" t="s">
        <v>1764</v>
      </c>
      <c r="V137" s="24" t="s">
        <v>193</v>
      </c>
      <c r="W137" s="24" t="s">
        <v>193</v>
      </c>
      <c r="X137" s="24" t="s">
        <v>193</v>
      </c>
      <c r="Y137" s="24" t="s">
        <v>193</v>
      </c>
      <c r="Z137" s="24" t="s">
        <v>77</v>
      </c>
      <c r="AA137" s="24" t="s">
        <v>77</v>
      </c>
      <c r="AB137" s="24">
        <v>45817</v>
      </c>
      <c r="AC137" s="24">
        <v>45914</v>
      </c>
      <c r="AD137" s="24" t="s">
        <v>193</v>
      </c>
      <c r="AE137" s="24" t="s">
        <v>193</v>
      </c>
      <c r="AF137" s="24">
        <v>45888</v>
      </c>
      <c r="AG137" s="24">
        <v>45691</v>
      </c>
      <c r="AH137" s="24">
        <v>45888</v>
      </c>
      <c r="AI137" s="24">
        <v>45870</v>
      </c>
      <c r="AJ137" s="24" t="s">
        <v>193</v>
      </c>
      <c r="AK137" s="24">
        <v>45860</v>
      </c>
      <c r="AL137" s="24"/>
      <c r="AM137" s="24"/>
      <c r="AN137" s="24"/>
      <c r="AO137" s="24"/>
      <c r="AP137" s="24"/>
      <c r="AQ137" s="24"/>
      <c r="AR137" s="24"/>
      <c r="AS137" s="24"/>
      <c r="AT137" s="24"/>
      <c r="AU137" s="24">
        <v>45814</v>
      </c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>
        <v>45889</v>
      </c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>
        <v>45818</v>
      </c>
      <c r="CG137" s="24"/>
      <c r="CH137" s="24"/>
      <c r="CI137" s="24">
        <v>45879</v>
      </c>
      <c r="CJ137" s="24"/>
      <c r="CK137" s="24"/>
      <c r="CL137" s="24"/>
      <c r="CM137" s="24"/>
      <c r="CN137" s="24"/>
      <c r="CO137" s="24"/>
      <c r="CP137" s="24">
        <v>45932</v>
      </c>
      <c r="CQ137" s="24"/>
      <c r="CR137" s="24"/>
      <c r="CS137" s="24"/>
    </row>
    <row r="138" spans="1:97" ht="13" x14ac:dyDescent="0.35">
      <c r="A138" s="44">
        <v>17740820</v>
      </c>
      <c r="B138" s="21" t="s">
        <v>228</v>
      </c>
      <c r="C138" s="44">
        <v>17740820</v>
      </c>
      <c r="D138" s="21" t="s">
        <v>229</v>
      </c>
      <c r="E138" s="21" t="s">
        <v>147</v>
      </c>
      <c r="F138" s="21" t="s">
        <v>86</v>
      </c>
      <c r="G138" s="24">
        <v>45736</v>
      </c>
      <c r="H138" s="24">
        <v>45736</v>
      </c>
      <c r="I138" s="40" t="s">
        <v>77</v>
      </c>
      <c r="J138" s="24">
        <v>45736</v>
      </c>
      <c r="K138" s="24">
        <v>45736</v>
      </c>
      <c r="L138" s="40" t="s">
        <v>77</v>
      </c>
      <c r="M138" s="24">
        <v>45736</v>
      </c>
      <c r="N138" s="24" t="s">
        <v>193</v>
      </c>
      <c r="O138" s="24" t="s">
        <v>193</v>
      </c>
      <c r="P138" s="24" t="s">
        <v>1764</v>
      </c>
      <c r="Q138" s="24" t="s">
        <v>193</v>
      </c>
      <c r="R138" s="24" t="s">
        <v>193</v>
      </c>
      <c r="S138" s="24" t="s">
        <v>193</v>
      </c>
      <c r="T138" s="24" t="s">
        <v>193</v>
      </c>
      <c r="U138" s="24" t="s">
        <v>1764</v>
      </c>
      <c r="V138" s="24" t="s">
        <v>193</v>
      </c>
      <c r="W138" s="24" t="s">
        <v>193</v>
      </c>
      <c r="X138" s="24" t="s">
        <v>193</v>
      </c>
      <c r="Y138" s="24" t="s">
        <v>193</v>
      </c>
      <c r="Z138" s="24">
        <v>45737</v>
      </c>
      <c r="AA138" s="24" t="s">
        <v>77</v>
      </c>
      <c r="AB138" s="24" t="s">
        <v>193</v>
      </c>
      <c r="AC138" s="24" t="s">
        <v>193</v>
      </c>
      <c r="AD138" s="24" t="s">
        <v>193</v>
      </c>
      <c r="AE138" s="24">
        <v>45828</v>
      </c>
      <c r="AF138" s="24" t="s">
        <v>1764</v>
      </c>
      <c r="AG138" s="24">
        <v>45736</v>
      </c>
      <c r="AH138" s="24" t="s">
        <v>193</v>
      </c>
      <c r="AI138" s="24" t="s">
        <v>193</v>
      </c>
      <c r="AJ138" s="24" t="s">
        <v>193</v>
      </c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>
        <v>45816</v>
      </c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  <c r="CG138" s="24"/>
      <c r="CH138" s="24"/>
      <c r="CI138" s="24">
        <v>45851</v>
      </c>
      <c r="CJ138" s="24"/>
      <c r="CK138" s="24"/>
      <c r="CL138" s="24"/>
      <c r="CM138" s="24"/>
      <c r="CN138" s="24"/>
      <c r="CO138" s="24"/>
      <c r="CP138" s="24"/>
      <c r="CQ138" s="24"/>
      <c r="CR138" s="24"/>
      <c r="CS138" s="24">
        <v>45932</v>
      </c>
    </row>
    <row r="139" spans="1:97" ht="13" x14ac:dyDescent="0.35">
      <c r="A139" s="44">
        <v>94921082</v>
      </c>
      <c r="B139" s="21" t="s">
        <v>230</v>
      </c>
      <c r="C139" s="44">
        <v>94921082</v>
      </c>
      <c r="D139" s="21" t="s">
        <v>229</v>
      </c>
      <c r="E139" s="21" t="s">
        <v>147</v>
      </c>
      <c r="F139" s="21" t="s">
        <v>86</v>
      </c>
      <c r="G139" s="24">
        <v>45688</v>
      </c>
      <c r="H139" s="24">
        <v>45688</v>
      </c>
      <c r="I139" s="40" t="s">
        <v>77</v>
      </c>
      <c r="J139" s="24" t="s">
        <v>193</v>
      </c>
      <c r="K139" s="24">
        <v>45688</v>
      </c>
      <c r="L139" s="40" t="s">
        <v>77</v>
      </c>
      <c r="M139" s="24" t="s">
        <v>193</v>
      </c>
      <c r="N139" s="24" t="s">
        <v>193</v>
      </c>
      <c r="O139" s="24" t="s">
        <v>193</v>
      </c>
      <c r="P139" s="24">
        <v>45852</v>
      </c>
      <c r="Q139" s="24" t="s">
        <v>193</v>
      </c>
      <c r="R139" s="24" t="s">
        <v>193</v>
      </c>
      <c r="S139" s="24" t="s">
        <v>193</v>
      </c>
      <c r="T139" s="24" t="s">
        <v>193</v>
      </c>
      <c r="U139" s="24" t="s">
        <v>1764</v>
      </c>
      <c r="V139" s="24" t="s">
        <v>193</v>
      </c>
      <c r="W139" s="24" t="s">
        <v>193</v>
      </c>
      <c r="X139" s="24" t="s">
        <v>193</v>
      </c>
      <c r="Y139" s="24" t="s">
        <v>193</v>
      </c>
      <c r="Z139" s="24">
        <v>45689</v>
      </c>
      <c r="AA139" s="24" t="s">
        <v>77</v>
      </c>
      <c r="AB139" s="24">
        <v>45817</v>
      </c>
      <c r="AC139" s="24" t="s">
        <v>193</v>
      </c>
      <c r="AD139" s="24" t="s">
        <v>193</v>
      </c>
      <c r="AE139" s="24" t="s">
        <v>193</v>
      </c>
      <c r="AF139" s="24" t="s">
        <v>1764</v>
      </c>
      <c r="AG139" s="24">
        <v>45688</v>
      </c>
      <c r="AH139" s="24">
        <v>45892</v>
      </c>
      <c r="AI139" s="24">
        <v>45878</v>
      </c>
      <c r="AJ139" s="24" t="s">
        <v>193</v>
      </c>
      <c r="AK139" s="24"/>
      <c r="AL139" s="24"/>
      <c r="AM139" s="24"/>
      <c r="AN139" s="24"/>
      <c r="AO139" s="24"/>
      <c r="AP139" s="24"/>
      <c r="AQ139" s="24"/>
      <c r="AR139" s="24"/>
      <c r="AS139" s="24"/>
      <c r="AT139" s="24">
        <v>45785</v>
      </c>
      <c r="AU139" s="24"/>
      <c r="AV139" s="24"/>
      <c r="AW139" s="24"/>
      <c r="AX139" s="24"/>
      <c r="AY139" s="24">
        <v>45767</v>
      </c>
      <c r="AZ139" s="24">
        <v>45950</v>
      </c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>
        <v>45816</v>
      </c>
      <c r="CG139" s="24"/>
      <c r="CH139" s="24"/>
      <c r="CI139" s="24">
        <v>45852</v>
      </c>
      <c r="CJ139" s="24"/>
      <c r="CK139" s="24"/>
      <c r="CL139" s="24"/>
      <c r="CM139" s="24"/>
      <c r="CN139" s="24"/>
      <c r="CO139" s="24"/>
      <c r="CP139" s="24"/>
      <c r="CQ139" s="24"/>
      <c r="CR139" s="24"/>
      <c r="CS139" s="24"/>
    </row>
    <row r="140" spans="1:97" ht="13" x14ac:dyDescent="0.35">
      <c r="A140" s="44">
        <v>92748820</v>
      </c>
      <c r="B140" s="21" t="s">
        <v>231</v>
      </c>
      <c r="C140" s="44">
        <v>92748820</v>
      </c>
      <c r="D140" s="21" t="s">
        <v>229</v>
      </c>
      <c r="E140" s="21" t="s">
        <v>147</v>
      </c>
      <c r="F140" s="21" t="s">
        <v>86</v>
      </c>
      <c r="G140" s="24">
        <v>45698</v>
      </c>
      <c r="H140" s="24">
        <v>45698</v>
      </c>
      <c r="I140" s="40">
        <v>45769</v>
      </c>
      <c r="J140" s="24">
        <v>45698</v>
      </c>
      <c r="K140" s="24">
        <v>45698</v>
      </c>
      <c r="L140" s="40" t="s">
        <v>77</v>
      </c>
      <c r="M140" s="24">
        <v>45698</v>
      </c>
      <c r="N140" s="24" t="s">
        <v>193</v>
      </c>
      <c r="O140" s="24" t="s">
        <v>193</v>
      </c>
      <c r="P140" s="24">
        <v>45851</v>
      </c>
      <c r="Q140" s="24" t="s">
        <v>193</v>
      </c>
      <c r="R140" s="24" t="s">
        <v>193</v>
      </c>
      <c r="S140" s="24" t="s">
        <v>193</v>
      </c>
      <c r="T140" s="24" t="s">
        <v>193</v>
      </c>
      <c r="U140" s="24" t="s">
        <v>1764</v>
      </c>
      <c r="V140" s="24">
        <v>45776</v>
      </c>
      <c r="W140" s="24" t="s">
        <v>193</v>
      </c>
      <c r="X140" s="24" t="s">
        <v>193</v>
      </c>
      <c r="Y140" s="24" t="s">
        <v>193</v>
      </c>
      <c r="Z140" s="24">
        <v>45699</v>
      </c>
      <c r="AA140" s="24" t="s">
        <v>77</v>
      </c>
      <c r="AB140" s="24">
        <v>45928</v>
      </c>
      <c r="AC140" s="24" t="s">
        <v>193</v>
      </c>
      <c r="AD140" s="24" t="s">
        <v>193</v>
      </c>
      <c r="AE140" s="24">
        <v>45876</v>
      </c>
      <c r="AF140" s="24">
        <v>45852</v>
      </c>
      <c r="AG140" s="24">
        <v>45698</v>
      </c>
      <c r="AH140" s="24">
        <v>45708</v>
      </c>
      <c r="AI140" s="24" t="s">
        <v>193</v>
      </c>
      <c r="AJ140" s="24">
        <v>45854</v>
      </c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>
        <v>45706</v>
      </c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>
        <v>45747</v>
      </c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>
        <v>45909</v>
      </c>
      <c r="CC140" s="24"/>
      <c r="CD140" s="24"/>
      <c r="CE140" s="24"/>
      <c r="CF140" s="24"/>
      <c r="CG140" s="24"/>
      <c r="CH140" s="24"/>
      <c r="CI140" s="24">
        <v>45851</v>
      </c>
      <c r="CJ140" s="24"/>
      <c r="CK140" s="24"/>
      <c r="CL140" s="24"/>
      <c r="CM140" s="24"/>
      <c r="CN140" s="24"/>
      <c r="CO140" s="24"/>
      <c r="CP140" s="24">
        <v>45797</v>
      </c>
      <c r="CQ140" s="24"/>
      <c r="CR140" s="24"/>
      <c r="CS140" s="24"/>
    </row>
    <row r="141" spans="1:97" ht="13.4" customHeight="1" x14ac:dyDescent="0.35">
      <c r="A141" s="44">
        <v>29788088</v>
      </c>
      <c r="B141" s="21" t="s">
        <v>232</v>
      </c>
      <c r="C141" s="44">
        <v>29788088</v>
      </c>
      <c r="D141" s="21" t="s">
        <v>217</v>
      </c>
      <c r="E141" s="21" t="s">
        <v>147</v>
      </c>
      <c r="F141" s="21" t="s">
        <v>76</v>
      </c>
      <c r="G141" s="24">
        <v>45706</v>
      </c>
      <c r="H141" s="24">
        <v>45706</v>
      </c>
      <c r="I141" s="40" t="s">
        <v>77</v>
      </c>
      <c r="J141" s="24">
        <v>45706</v>
      </c>
      <c r="K141" s="24">
        <v>45706</v>
      </c>
      <c r="L141" s="40" t="s">
        <v>77</v>
      </c>
      <c r="M141" s="24">
        <v>45706</v>
      </c>
      <c r="N141" s="24">
        <v>45740</v>
      </c>
      <c r="O141" s="24">
        <v>45740</v>
      </c>
      <c r="P141" s="24">
        <v>45855</v>
      </c>
      <c r="Q141" s="24">
        <v>45896</v>
      </c>
      <c r="R141" s="24" t="s">
        <v>193</v>
      </c>
      <c r="S141" s="24" t="s">
        <v>193</v>
      </c>
      <c r="T141" s="24" t="s">
        <v>193</v>
      </c>
      <c r="U141" s="24" t="s">
        <v>1764</v>
      </c>
      <c r="V141" s="24">
        <v>45913</v>
      </c>
      <c r="W141" s="24" t="s">
        <v>193</v>
      </c>
      <c r="X141" s="24" t="s">
        <v>193</v>
      </c>
      <c r="Y141" s="24">
        <v>45913</v>
      </c>
      <c r="Z141" s="24" t="s">
        <v>77</v>
      </c>
      <c r="AA141" s="24" t="s">
        <v>77</v>
      </c>
      <c r="AB141" s="24" t="s">
        <v>193</v>
      </c>
      <c r="AC141" s="24" t="s">
        <v>193</v>
      </c>
      <c r="AD141" s="24">
        <v>45751</v>
      </c>
      <c r="AE141" s="24" t="s">
        <v>193</v>
      </c>
      <c r="AF141" s="24" t="s">
        <v>1764</v>
      </c>
      <c r="AG141" s="24">
        <v>45706</v>
      </c>
      <c r="AH141" s="24">
        <v>45708</v>
      </c>
      <c r="AI141" s="24" t="s">
        <v>193</v>
      </c>
      <c r="AJ141" s="24" t="s">
        <v>193</v>
      </c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>
        <v>45748</v>
      </c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>
        <v>45893</v>
      </c>
      <c r="CD141" s="24"/>
      <c r="CE141" s="24"/>
      <c r="CF141" s="24"/>
      <c r="CG141" s="24"/>
      <c r="CH141" s="24"/>
      <c r="CI141" s="24"/>
      <c r="CJ141" s="24"/>
      <c r="CK141" s="24"/>
      <c r="CL141" s="24"/>
      <c r="CM141" s="24"/>
      <c r="CN141" s="24"/>
      <c r="CO141" s="24"/>
      <c r="CP141" s="24"/>
      <c r="CQ141" s="24"/>
      <c r="CR141" s="24"/>
      <c r="CS141" s="24">
        <v>45797</v>
      </c>
    </row>
    <row r="142" spans="1:97" ht="13.4" customHeight="1" x14ac:dyDescent="0.35">
      <c r="A142" s="44">
        <v>92365371</v>
      </c>
      <c r="B142" s="21" t="s">
        <v>3692</v>
      </c>
      <c r="C142" s="44">
        <v>92365371</v>
      </c>
      <c r="D142" s="21" t="s">
        <v>223</v>
      </c>
      <c r="E142" s="21" t="s">
        <v>147</v>
      </c>
      <c r="F142" s="21" t="s">
        <v>224</v>
      </c>
      <c r="G142" s="24">
        <v>45691</v>
      </c>
      <c r="H142" s="24">
        <v>45692</v>
      </c>
      <c r="I142" s="40" t="s">
        <v>77</v>
      </c>
      <c r="J142" s="24">
        <v>45692</v>
      </c>
      <c r="K142" s="24">
        <v>45692</v>
      </c>
      <c r="L142" s="40" t="s">
        <v>77</v>
      </c>
      <c r="M142" s="24">
        <v>45691</v>
      </c>
      <c r="N142" s="24" t="s">
        <v>193</v>
      </c>
      <c r="O142" s="24" t="s">
        <v>193</v>
      </c>
      <c r="P142" s="24">
        <v>45845</v>
      </c>
      <c r="Q142" s="24">
        <v>45915</v>
      </c>
      <c r="R142" s="24" t="s">
        <v>193</v>
      </c>
      <c r="S142" s="24">
        <v>45824</v>
      </c>
      <c r="T142" s="24" t="s">
        <v>193</v>
      </c>
      <c r="U142" s="24" t="s">
        <v>1764</v>
      </c>
      <c r="V142" s="24">
        <v>45908</v>
      </c>
      <c r="W142" s="24" t="s">
        <v>193</v>
      </c>
      <c r="X142" s="24" t="s">
        <v>193</v>
      </c>
      <c r="Y142" s="24" t="s">
        <v>193</v>
      </c>
      <c r="Z142" s="24" t="s">
        <v>77</v>
      </c>
      <c r="AA142" s="24" t="s">
        <v>77</v>
      </c>
      <c r="AB142" s="24">
        <v>45817</v>
      </c>
      <c r="AC142" s="24" t="s">
        <v>193</v>
      </c>
      <c r="AD142" s="24" t="s">
        <v>193</v>
      </c>
      <c r="AE142" s="24">
        <v>45943</v>
      </c>
      <c r="AF142" s="24" t="s">
        <v>1764</v>
      </c>
      <c r="AG142" s="24" t="s">
        <v>193</v>
      </c>
      <c r="AH142" s="24" t="s">
        <v>193</v>
      </c>
      <c r="AI142" s="24">
        <v>45870</v>
      </c>
      <c r="AJ142" s="24">
        <v>45793</v>
      </c>
      <c r="AK142" s="24">
        <v>45860</v>
      </c>
      <c r="AL142" s="24"/>
      <c r="AM142" s="24"/>
      <c r="AN142" s="24"/>
      <c r="AO142" s="24"/>
      <c r="AP142" s="24"/>
      <c r="AQ142" s="24"/>
      <c r="AR142" s="24"/>
      <c r="AS142" s="24"/>
      <c r="AT142" s="24"/>
      <c r="AU142" s="24">
        <v>45814</v>
      </c>
      <c r="AV142" s="24"/>
      <c r="AW142" s="24"/>
      <c r="AX142" s="24"/>
      <c r="AY142" s="24">
        <v>45767</v>
      </c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>
        <v>45889</v>
      </c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>
        <v>45818</v>
      </c>
      <c r="CG142" s="24">
        <v>45793</v>
      </c>
      <c r="CH142" s="24"/>
      <c r="CI142" s="24">
        <v>45845</v>
      </c>
      <c r="CJ142" s="24"/>
      <c r="CK142" s="24"/>
      <c r="CL142" s="24"/>
      <c r="CM142" s="24"/>
      <c r="CN142" s="24"/>
      <c r="CO142" s="24"/>
      <c r="CP142" s="24">
        <v>45932</v>
      </c>
      <c r="CQ142" s="24"/>
      <c r="CR142" s="24"/>
      <c r="CS142" s="24"/>
    </row>
    <row r="143" spans="1:97" ht="13" customHeight="1" x14ac:dyDescent="0.35">
      <c r="A143" s="44">
        <v>22417783</v>
      </c>
      <c r="B143" s="21" t="s">
        <v>233</v>
      </c>
      <c r="C143" s="44">
        <v>22417783</v>
      </c>
      <c r="D143" s="21" t="s">
        <v>217</v>
      </c>
      <c r="E143" s="21" t="s">
        <v>147</v>
      </c>
      <c r="F143" s="21" t="s">
        <v>76</v>
      </c>
      <c r="G143" s="24">
        <v>45706</v>
      </c>
      <c r="H143" s="24">
        <v>45705</v>
      </c>
      <c r="I143" s="40" t="s">
        <v>77</v>
      </c>
      <c r="J143" s="24">
        <v>45705</v>
      </c>
      <c r="K143" s="24">
        <v>45706</v>
      </c>
      <c r="L143" s="40" t="s">
        <v>77</v>
      </c>
      <c r="M143" s="24">
        <v>45706</v>
      </c>
      <c r="N143" s="24">
        <v>45740</v>
      </c>
      <c r="O143" s="24">
        <v>45740</v>
      </c>
      <c r="P143" s="24">
        <v>45853</v>
      </c>
      <c r="Q143" s="24">
        <v>45912</v>
      </c>
      <c r="R143" s="24" t="s">
        <v>193</v>
      </c>
      <c r="S143" s="24">
        <v>45739</v>
      </c>
      <c r="T143" s="24" t="s">
        <v>193</v>
      </c>
      <c r="U143" s="24">
        <v>45779</v>
      </c>
      <c r="V143" s="24">
        <v>45910</v>
      </c>
      <c r="W143" s="24" t="s">
        <v>193</v>
      </c>
      <c r="X143" s="24" t="s">
        <v>193</v>
      </c>
      <c r="Y143" s="24">
        <v>45910</v>
      </c>
      <c r="Z143" s="24" t="s">
        <v>77</v>
      </c>
      <c r="AA143" s="24" t="s">
        <v>77</v>
      </c>
      <c r="AB143" s="24">
        <v>45808</v>
      </c>
      <c r="AC143" s="24" t="s">
        <v>193</v>
      </c>
      <c r="AD143" s="24">
        <v>45765</v>
      </c>
      <c r="AE143" s="24">
        <v>45728</v>
      </c>
      <c r="AF143" s="24">
        <v>45945</v>
      </c>
      <c r="AG143" s="24">
        <v>45706</v>
      </c>
      <c r="AH143" s="24">
        <v>45945</v>
      </c>
      <c r="AI143" s="24" t="s">
        <v>193</v>
      </c>
      <c r="AJ143" s="24">
        <v>45768</v>
      </c>
      <c r="AK143" s="24"/>
      <c r="AL143" s="24"/>
      <c r="AM143" s="24"/>
      <c r="AN143" s="24"/>
      <c r="AO143" s="24"/>
      <c r="AP143" s="24"/>
      <c r="AQ143" s="24"/>
      <c r="AR143" s="24"/>
      <c r="AS143" s="24"/>
      <c r="AT143" s="24">
        <v>45945</v>
      </c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>
        <v>45706</v>
      </c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>
        <v>45747</v>
      </c>
      <c r="BQ143" s="24"/>
      <c r="BR143" s="24"/>
      <c r="BS143" s="24"/>
      <c r="BT143" s="24"/>
      <c r="BU143" s="24">
        <v>45886</v>
      </c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  <c r="CG143" s="24"/>
      <c r="CH143" s="24"/>
      <c r="CI143" s="24"/>
      <c r="CJ143" s="24"/>
      <c r="CK143" s="24"/>
      <c r="CL143" s="24"/>
      <c r="CM143" s="24"/>
      <c r="CN143" s="24"/>
      <c r="CO143" s="24"/>
      <c r="CP143" s="24"/>
      <c r="CQ143" s="24"/>
      <c r="CR143" s="24"/>
      <c r="CS143" s="24">
        <v>45932</v>
      </c>
    </row>
    <row r="144" spans="1:97" ht="13.4" customHeight="1" x14ac:dyDescent="0.35">
      <c r="A144" s="44">
        <v>27423002</v>
      </c>
      <c r="B144" s="21" t="s">
        <v>234</v>
      </c>
      <c r="C144" s="44">
        <v>27423002</v>
      </c>
      <c r="D144" s="21" t="s">
        <v>235</v>
      </c>
      <c r="E144" s="21" t="s">
        <v>147</v>
      </c>
      <c r="F144" s="21" t="s">
        <v>236</v>
      </c>
      <c r="G144" s="24">
        <v>45706</v>
      </c>
      <c r="H144" s="24">
        <v>45705</v>
      </c>
      <c r="I144" s="40">
        <v>45776</v>
      </c>
      <c r="J144" s="24">
        <v>45705</v>
      </c>
      <c r="K144" s="24">
        <v>45706</v>
      </c>
      <c r="L144" s="40" t="s">
        <v>77</v>
      </c>
      <c r="M144" s="24">
        <v>45706</v>
      </c>
      <c r="N144" s="24">
        <v>45791</v>
      </c>
      <c r="O144" s="24" t="s">
        <v>193</v>
      </c>
      <c r="P144" s="24">
        <v>45858</v>
      </c>
      <c r="Q144" s="24">
        <v>45913</v>
      </c>
      <c r="R144" s="24" t="s">
        <v>193</v>
      </c>
      <c r="S144" s="24">
        <v>45944</v>
      </c>
      <c r="T144" s="24">
        <v>45941</v>
      </c>
      <c r="U144" s="24" t="s">
        <v>1764</v>
      </c>
      <c r="V144" s="24">
        <v>45912</v>
      </c>
      <c r="W144" s="24" t="s">
        <v>193</v>
      </c>
      <c r="X144" s="24" t="s">
        <v>193</v>
      </c>
      <c r="Y144" s="24" t="s">
        <v>193</v>
      </c>
      <c r="Z144" s="24">
        <v>45725</v>
      </c>
      <c r="AA144" s="24" t="s">
        <v>77</v>
      </c>
      <c r="AB144" s="24" t="s">
        <v>193</v>
      </c>
      <c r="AC144" s="24" t="s">
        <v>193</v>
      </c>
      <c r="AD144" s="24" t="s">
        <v>193</v>
      </c>
      <c r="AE144" s="24">
        <v>45940</v>
      </c>
      <c r="AF144" s="24">
        <v>45954</v>
      </c>
      <c r="AG144" s="24">
        <v>45706</v>
      </c>
      <c r="AH144" s="24">
        <v>45902</v>
      </c>
      <c r="AI144" s="24" t="s">
        <v>193</v>
      </c>
      <c r="AJ144" s="24" t="s">
        <v>193</v>
      </c>
      <c r="AK144" s="24">
        <v>45940</v>
      </c>
      <c r="AL144" s="24"/>
      <c r="AM144" s="24"/>
      <c r="AN144" s="24"/>
      <c r="AO144" s="24"/>
      <c r="AP144" s="24"/>
      <c r="AQ144" s="24"/>
      <c r="AR144" s="24"/>
      <c r="AS144" s="24"/>
      <c r="AT144" s="24"/>
      <c r="AU144" s="24">
        <v>45813</v>
      </c>
      <c r="AV144" s="24">
        <v>45954</v>
      </c>
      <c r="AW144" s="24"/>
      <c r="AX144" s="24"/>
      <c r="AY144" s="24"/>
      <c r="AZ144" s="24"/>
      <c r="BA144" s="24"/>
      <c r="BB144" s="24"/>
      <c r="BC144" s="24">
        <v>45890</v>
      </c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>
        <v>45747</v>
      </c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>
        <v>45893</v>
      </c>
      <c r="CD144" s="24"/>
      <c r="CE144" s="24"/>
      <c r="CF144" s="24">
        <v>45818</v>
      </c>
      <c r="CG144" s="24"/>
      <c r="CH144" s="24"/>
      <c r="CI144" s="24">
        <v>45858</v>
      </c>
      <c r="CJ144" s="24"/>
      <c r="CK144" s="24"/>
      <c r="CL144" s="24"/>
      <c r="CM144" s="24"/>
      <c r="CN144" s="24"/>
      <c r="CO144" s="24"/>
      <c r="CP144" s="24"/>
      <c r="CQ144" s="24"/>
      <c r="CR144" s="24"/>
      <c r="CS144" s="24"/>
    </row>
    <row r="145" spans="1:97" ht="13.4" customHeight="1" x14ac:dyDescent="0.35">
      <c r="A145" s="44">
        <v>25763700</v>
      </c>
      <c r="B145" s="21" t="s">
        <v>237</v>
      </c>
      <c r="C145" s="44">
        <v>25763700</v>
      </c>
      <c r="D145" s="21" t="s">
        <v>229</v>
      </c>
      <c r="E145" s="21" t="s">
        <v>147</v>
      </c>
      <c r="F145" s="21" t="s">
        <v>86</v>
      </c>
      <c r="G145" s="24">
        <v>45699</v>
      </c>
      <c r="H145" s="24">
        <v>45699</v>
      </c>
      <c r="I145" s="40" t="s">
        <v>77</v>
      </c>
      <c r="J145" s="24" t="s">
        <v>193</v>
      </c>
      <c r="K145" s="24" t="s">
        <v>193</v>
      </c>
      <c r="L145" s="40" t="s">
        <v>77</v>
      </c>
      <c r="M145" s="24">
        <v>45699</v>
      </c>
      <c r="N145" s="24" t="s">
        <v>193</v>
      </c>
      <c r="O145" s="24" t="s">
        <v>193</v>
      </c>
      <c r="P145" s="24">
        <v>45851</v>
      </c>
      <c r="Q145" s="24" t="s">
        <v>193</v>
      </c>
      <c r="R145" s="24" t="s">
        <v>193</v>
      </c>
      <c r="S145" s="24" t="s">
        <v>193</v>
      </c>
      <c r="T145" s="24" t="s">
        <v>193</v>
      </c>
      <c r="U145" s="24" t="s">
        <v>1764</v>
      </c>
      <c r="V145" s="24" t="s">
        <v>193</v>
      </c>
      <c r="W145" s="24" t="s">
        <v>193</v>
      </c>
      <c r="X145" s="24" t="s">
        <v>193</v>
      </c>
      <c r="Y145" s="24" t="s">
        <v>193</v>
      </c>
      <c r="Z145" s="24">
        <v>45699</v>
      </c>
      <c r="AA145" s="24" t="s">
        <v>77</v>
      </c>
      <c r="AB145" s="24">
        <v>45817</v>
      </c>
      <c r="AC145" s="24" t="s">
        <v>193</v>
      </c>
      <c r="AD145" s="24" t="s">
        <v>193</v>
      </c>
      <c r="AE145" s="24">
        <v>45937</v>
      </c>
      <c r="AF145" s="24" t="s">
        <v>1764</v>
      </c>
      <c r="AG145" s="24">
        <v>45699</v>
      </c>
      <c r="AH145" s="24">
        <v>45892</v>
      </c>
      <c r="AI145" s="24">
        <v>45878</v>
      </c>
      <c r="AJ145" s="24">
        <v>45854</v>
      </c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>
        <v>45950</v>
      </c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  <c r="CG145" s="24"/>
      <c r="CH145" s="24"/>
      <c r="CI145" s="24">
        <v>45851</v>
      </c>
      <c r="CJ145" s="24"/>
      <c r="CK145" s="24"/>
      <c r="CL145" s="24"/>
      <c r="CM145" s="24"/>
      <c r="CN145" s="24">
        <v>45870</v>
      </c>
      <c r="CO145" s="24"/>
      <c r="CP145" s="24"/>
      <c r="CQ145" s="24"/>
      <c r="CR145" s="24"/>
      <c r="CS145" s="24"/>
    </row>
    <row r="146" spans="1:97" ht="13" x14ac:dyDescent="0.35">
      <c r="A146" s="44">
        <v>28529590</v>
      </c>
      <c r="B146" s="21" t="s">
        <v>238</v>
      </c>
      <c r="C146" s="44">
        <v>28529590</v>
      </c>
      <c r="D146" s="21" t="s">
        <v>217</v>
      </c>
      <c r="E146" s="21" t="s">
        <v>147</v>
      </c>
      <c r="F146" s="21" t="s">
        <v>76</v>
      </c>
      <c r="G146" s="24">
        <v>45699</v>
      </c>
      <c r="H146" s="24">
        <v>45699</v>
      </c>
      <c r="I146" s="40" t="s">
        <v>77</v>
      </c>
      <c r="J146" s="24">
        <v>45698</v>
      </c>
      <c r="K146" s="24">
        <v>45698</v>
      </c>
      <c r="L146" s="40" t="s">
        <v>77</v>
      </c>
      <c r="M146" s="24">
        <v>45699</v>
      </c>
      <c r="N146" s="24">
        <v>45740</v>
      </c>
      <c r="O146" s="24">
        <v>45740</v>
      </c>
      <c r="P146" s="24">
        <v>45874</v>
      </c>
      <c r="Q146" s="24">
        <v>45896</v>
      </c>
      <c r="R146" s="24" t="s">
        <v>193</v>
      </c>
      <c r="S146" s="24" t="s">
        <v>193</v>
      </c>
      <c r="T146" s="24" t="s">
        <v>193</v>
      </c>
      <c r="U146" s="24" t="s">
        <v>1764</v>
      </c>
      <c r="V146" s="24" t="s">
        <v>193</v>
      </c>
      <c r="W146" s="24" t="s">
        <v>193</v>
      </c>
      <c r="X146" s="24" t="s">
        <v>193</v>
      </c>
      <c r="Y146" s="24" t="s">
        <v>193</v>
      </c>
      <c r="Z146" s="24">
        <v>45699</v>
      </c>
      <c r="AA146" s="24" t="s">
        <v>77</v>
      </c>
      <c r="AB146" s="24" t="s">
        <v>193</v>
      </c>
      <c r="AC146" s="24" t="s">
        <v>193</v>
      </c>
      <c r="AD146" s="24">
        <v>45900</v>
      </c>
      <c r="AE146" s="24" t="s">
        <v>193</v>
      </c>
      <c r="AF146" s="24" t="s">
        <v>1764</v>
      </c>
      <c r="AG146" s="24">
        <v>45699</v>
      </c>
      <c r="AH146" s="24">
        <v>45708</v>
      </c>
      <c r="AI146" s="24" t="s">
        <v>193</v>
      </c>
      <c r="AJ146" s="24">
        <v>45900</v>
      </c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>
        <v>45899</v>
      </c>
      <c r="CC146" s="24"/>
      <c r="CD146" s="24"/>
      <c r="CE146" s="24"/>
      <c r="CF146" s="24"/>
      <c r="CG146" s="24"/>
      <c r="CH146" s="24"/>
      <c r="CI146" s="24">
        <v>45874</v>
      </c>
      <c r="CJ146" s="24"/>
      <c r="CK146" s="24"/>
      <c r="CL146" s="24"/>
      <c r="CM146" s="24"/>
      <c r="CN146" s="24"/>
      <c r="CO146" s="24"/>
      <c r="CP146" s="24"/>
      <c r="CQ146" s="24"/>
      <c r="CR146" s="24"/>
      <c r="CS146" s="24"/>
    </row>
    <row r="147" spans="1:97" ht="13" x14ac:dyDescent="0.35">
      <c r="A147" s="44">
        <v>22753386</v>
      </c>
      <c r="B147" s="21" t="s">
        <v>239</v>
      </c>
      <c r="C147" s="44">
        <v>22753386</v>
      </c>
      <c r="D147" s="21" t="s">
        <v>219</v>
      </c>
      <c r="E147" s="21" t="s">
        <v>147</v>
      </c>
      <c r="F147" s="21" t="s">
        <v>148</v>
      </c>
      <c r="G147" s="24">
        <v>45736</v>
      </c>
      <c r="H147" s="24">
        <v>45736</v>
      </c>
      <c r="I147" s="40">
        <v>45770</v>
      </c>
      <c r="J147" s="24">
        <v>45736</v>
      </c>
      <c r="K147" s="24">
        <v>45736</v>
      </c>
      <c r="L147" s="40" t="s">
        <v>77</v>
      </c>
      <c r="M147" s="24">
        <v>45736</v>
      </c>
      <c r="N147" s="24">
        <v>45740</v>
      </c>
      <c r="O147" s="24">
        <v>45740</v>
      </c>
      <c r="P147" s="24">
        <v>45850</v>
      </c>
      <c r="Q147" s="24">
        <v>45936</v>
      </c>
      <c r="R147" s="24" t="s">
        <v>193</v>
      </c>
      <c r="S147" s="24">
        <v>45772</v>
      </c>
      <c r="T147" s="24">
        <v>45871</v>
      </c>
      <c r="U147" s="24" t="s">
        <v>1764</v>
      </c>
      <c r="V147" s="24">
        <v>45913</v>
      </c>
      <c r="W147" s="24" t="s">
        <v>193</v>
      </c>
      <c r="X147" s="24">
        <v>45926</v>
      </c>
      <c r="Y147" s="24">
        <v>45913</v>
      </c>
      <c r="Z147" s="24" t="s">
        <v>77</v>
      </c>
      <c r="AA147" s="24" t="s">
        <v>77</v>
      </c>
      <c r="AB147" s="24" t="s">
        <v>193</v>
      </c>
      <c r="AC147" s="24" t="s">
        <v>193</v>
      </c>
      <c r="AD147" s="24">
        <v>45900</v>
      </c>
      <c r="AE147" s="24">
        <v>45832</v>
      </c>
      <c r="AF147" s="24" t="s">
        <v>1764</v>
      </c>
      <c r="AG147" s="24">
        <v>45736</v>
      </c>
      <c r="AH147" s="24">
        <v>45898</v>
      </c>
      <c r="AI147" s="24" t="s">
        <v>193</v>
      </c>
      <c r="AJ147" s="24">
        <v>45900</v>
      </c>
      <c r="AK147" s="24"/>
      <c r="AL147" s="24"/>
      <c r="AM147" s="24"/>
      <c r="AN147" s="24"/>
      <c r="AO147" s="24"/>
      <c r="AP147" s="24">
        <v>45772</v>
      </c>
      <c r="AQ147" s="24"/>
      <c r="AR147" s="24"/>
      <c r="AS147" s="24"/>
      <c r="AT147" s="24"/>
      <c r="AU147" s="72">
        <v>45815</v>
      </c>
      <c r="AV147" s="24"/>
      <c r="AW147" s="24"/>
      <c r="AX147" s="24">
        <v>45859</v>
      </c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>
        <v>45899</v>
      </c>
      <c r="CC147" s="24"/>
      <c r="CD147" s="24"/>
      <c r="CE147" s="24"/>
      <c r="CF147" s="24">
        <v>45777</v>
      </c>
      <c r="CG147" s="24">
        <v>45768</v>
      </c>
      <c r="CH147" s="24"/>
      <c r="CI147" s="24"/>
      <c r="CJ147" s="24"/>
      <c r="CK147" s="24"/>
      <c r="CL147" s="24"/>
      <c r="CM147" s="24"/>
      <c r="CN147" s="24"/>
      <c r="CO147" s="24"/>
      <c r="CP147" s="24"/>
      <c r="CQ147" s="24"/>
      <c r="CR147" s="24"/>
      <c r="CS147" s="24"/>
    </row>
    <row r="148" spans="1:97" ht="13" x14ac:dyDescent="0.35">
      <c r="A148" s="44">
        <v>32455839</v>
      </c>
      <c r="B148" s="21" t="s">
        <v>240</v>
      </c>
      <c r="C148" s="44">
        <v>32455839</v>
      </c>
      <c r="D148" s="21" t="s">
        <v>217</v>
      </c>
      <c r="E148" s="21" t="s">
        <v>147</v>
      </c>
      <c r="F148" s="21" t="s">
        <v>76</v>
      </c>
      <c r="G148" s="24">
        <v>45736</v>
      </c>
      <c r="H148" s="24">
        <v>45736</v>
      </c>
      <c r="I148" s="40" t="s">
        <v>77</v>
      </c>
      <c r="J148" s="24">
        <v>45736</v>
      </c>
      <c r="K148" s="24">
        <v>45736</v>
      </c>
      <c r="L148" s="40" t="s">
        <v>77</v>
      </c>
      <c r="M148" s="24">
        <v>45736</v>
      </c>
      <c r="N148" s="24">
        <v>45740</v>
      </c>
      <c r="O148" s="24">
        <v>45740</v>
      </c>
      <c r="P148" s="24">
        <v>45855</v>
      </c>
      <c r="Q148" s="24">
        <v>45910</v>
      </c>
      <c r="R148" s="24" t="s">
        <v>193</v>
      </c>
      <c r="S148" s="24">
        <v>45779</v>
      </c>
      <c r="T148" s="24" t="s">
        <v>193</v>
      </c>
      <c r="U148" s="24" t="s">
        <v>1764</v>
      </c>
      <c r="V148" s="24">
        <v>45913</v>
      </c>
      <c r="W148" s="24" t="s">
        <v>193</v>
      </c>
      <c r="X148" s="24" t="s">
        <v>193</v>
      </c>
      <c r="Y148" s="24">
        <v>45913</v>
      </c>
      <c r="Z148" s="24" t="s">
        <v>77</v>
      </c>
      <c r="AA148" s="24" t="s">
        <v>77</v>
      </c>
      <c r="AB148" s="24" t="s">
        <v>193</v>
      </c>
      <c r="AC148" s="24">
        <v>45849</v>
      </c>
      <c r="AD148" s="24">
        <v>45751</v>
      </c>
      <c r="AE148" s="24" t="s">
        <v>193</v>
      </c>
      <c r="AF148" s="24" t="s">
        <v>1764</v>
      </c>
      <c r="AG148" s="24">
        <v>45736</v>
      </c>
      <c r="AH148" s="24">
        <v>45766</v>
      </c>
      <c r="AI148" s="24">
        <v>45935</v>
      </c>
      <c r="AJ148" s="24" t="s">
        <v>193</v>
      </c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>
        <v>45748</v>
      </c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>
        <v>45893</v>
      </c>
      <c r="CD148" s="24"/>
      <c r="CE148" s="24"/>
      <c r="CF148" s="24"/>
      <c r="CG148" s="24"/>
      <c r="CH148" s="24"/>
      <c r="CI148" s="24"/>
      <c r="CJ148" s="24"/>
      <c r="CK148" s="24"/>
      <c r="CL148" s="24"/>
      <c r="CM148" s="24"/>
      <c r="CN148" s="24"/>
      <c r="CO148" s="24"/>
      <c r="CP148" s="24"/>
      <c r="CQ148" s="24"/>
      <c r="CR148" s="24"/>
      <c r="CS148" s="24"/>
    </row>
    <row r="149" spans="1:97" ht="13" x14ac:dyDescent="0.35">
      <c r="A149" s="44">
        <v>41126257</v>
      </c>
      <c r="B149" s="21" t="s">
        <v>3693</v>
      </c>
      <c r="C149" s="44">
        <v>41126257</v>
      </c>
      <c r="D149" s="21" t="s">
        <v>229</v>
      </c>
      <c r="E149" s="21" t="s">
        <v>147</v>
      </c>
      <c r="F149" s="21" t="s">
        <v>174</v>
      </c>
      <c r="G149" s="24">
        <v>45692</v>
      </c>
      <c r="H149" s="24">
        <v>45692</v>
      </c>
      <c r="I149" s="40" t="s">
        <v>77</v>
      </c>
      <c r="J149" s="24">
        <v>45692</v>
      </c>
      <c r="K149" s="24">
        <v>45692</v>
      </c>
      <c r="L149" s="40" t="s">
        <v>77</v>
      </c>
      <c r="M149" s="24">
        <v>45692</v>
      </c>
      <c r="N149" s="24" t="s">
        <v>193</v>
      </c>
      <c r="O149" s="24" t="s">
        <v>193</v>
      </c>
      <c r="P149" s="24">
        <v>45851</v>
      </c>
      <c r="Q149" s="24" t="s">
        <v>193</v>
      </c>
      <c r="R149" s="24" t="s">
        <v>193</v>
      </c>
      <c r="S149" s="24" t="s">
        <v>193</v>
      </c>
      <c r="T149" s="24" t="s">
        <v>193</v>
      </c>
      <c r="U149" s="24" t="s">
        <v>1764</v>
      </c>
      <c r="V149" s="24" t="s">
        <v>193</v>
      </c>
      <c r="W149" s="24" t="s">
        <v>193</v>
      </c>
      <c r="X149" s="24" t="s">
        <v>193</v>
      </c>
      <c r="Y149" s="24" t="s">
        <v>193</v>
      </c>
      <c r="Z149" s="24" t="s">
        <v>77</v>
      </c>
      <c r="AA149" s="24" t="s">
        <v>77</v>
      </c>
      <c r="AB149" s="24" t="s">
        <v>193</v>
      </c>
      <c r="AC149" s="24" t="s">
        <v>193</v>
      </c>
      <c r="AD149" s="24" t="s">
        <v>193</v>
      </c>
      <c r="AE149" s="24">
        <v>45767</v>
      </c>
      <c r="AF149" s="24">
        <v>45795</v>
      </c>
      <c r="AG149" s="24">
        <v>45692</v>
      </c>
      <c r="AH149" s="24">
        <v>45797</v>
      </c>
      <c r="AI149" s="24" t="s">
        <v>193</v>
      </c>
      <c r="AJ149" s="24" t="s">
        <v>193</v>
      </c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>
        <v>45816</v>
      </c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  <c r="CG149" s="24"/>
      <c r="CH149" s="24"/>
      <c r="CI149" s="24">
        <v>45851</v>
      </c>
      <c r="CJ149" s="24"/>
      <c r="CK149" s="24"/>
      <c r="CL149" s="24"/>
      <c r="CM149" s="24"/>
      <c r="CN149" s="24"/>
      <c r="CO149" s="24"/>
      <c r="CP149" s="24"/>
      <c r="CQ149" s="24"/>
      <c r="CR149" s="24"/>
      <c r="CS149" s="24"/>
    </row>
    <row r="150" spans="1:97" ht="13" x14ac:dyDescent="0.35">
      <c r="A150" s="44">
        <v>21926702</v>
      </c>
      <c r="B150" s="21" t="s">
        <v>241</v>
      </c>
      <c r="C150" s="44">
        <v>21926702</v>
      </c>
      <c r="D150" s="21" t="s">
        <v>217</v>
      </c>
      <c r="E150" s="21" t="s">
        <v>147</v>
      </c>
      <c r="F150" s="21" t="s">
        <v>76</v>
      </c>
      <c r="G150" s="24">
        <v>45736</v>
      </c>
      <c r="H150" s="24">
        <v>45736</v>
      </c>
      <c r="I150" s="40" t="s">
        <v>77</v>
      </c>
      <c r="J150" s="24">
        <v>45736</v>
      </c>
      <c r="K150" s="24">
        <v>45736</v>
      </c>
      <c r="L150" s="40" t="s">
        <v>77</v>
      </c>
      <c r="M150" s="24">
        <v>45736</v>
      </c>
      <c r="N150" s="24">
        <v>45740</v>
      </c>
      <c r="O150" s="24">
        <v>45740</v>
      </c>
      <c r="P150" s="24">
        <v>45860</v>
      </c>
      <c r="Q150" s="24" t="s">
        <v>193</v>
      </c>
      <c r="R150" s="24">
        <v>45921</v>
      </c>
      <c r="S150" s="24">
        <v>45779</v>
      </c>
      <c r="T150" s="24" t="s">
        <v>193</v>
      </c>
      <c r="U150" s="24" t="s">
        <v>1764</v>
      </c>
      <c r="V150" s="24" t="s">
        <v>193</v>
      </c>
      <c r="W150" s="24" t="s">
        <v>193</v>
      </c>
      <c r="X150" s="24" t="s">
        <v>193</v>
      </c>
      <c r="Y150" s="24" t="s">
        <v>193</v>
      </c>
      <c r="Z150" s="24" t="s">
        <v>77</v>
      </c>
      <c r="AA150" s="24" t="s">
        <v>77</v>
      </c>
      <c r="AB150" s="24" t="s">
        <v>193</v>
      </c>
      <c r="AC150" s="24">
        <v>45847</v>
      </c>
      <c r="AD150" s="24">
        <v>45751</v>
      </c>
      <c r="AE150" s="24" t="s">
        <v>193</v>
      </c>
      <c r="AF150" s="24" t="s">
        <v>1764</v>
      </c>
      <c r="AG150" s="24">
        <v>45736</v>
      </c>
      <c r="AH150" s="24">
        <v>45945</v>
      </c>
      <c r="AI150" s="24" t="s">
        <v>193</v>
      </c>
      <c r="AJ150" s="24">
        <v>45945</v>
      </c>
      <c r="AK150" s="24"/>
      <c r="AL150" s="24"/>
      <c r="AM150" s="24"/>
      <c r="AN150" s="24"/>
      <c r="AO150" s="24"/>
      <c r="AP150" s="24"/>
      <c r="AQ150" s="24"/>
      <c r="AR150" s="24"/>
      <c r="AS150" s="24"/>
      <c r="AT150" s="24">
        <v>45889</v>
      </c>
      <c r="AU150" s="24"/>
      <c r="AV150" s="24">
        <v>45945</v>
      </c>
      <c r="AW150" s="24"/>
      <c r="AX150" s="24">
        <v>45859</v>
      </c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>
        <v>45748</v>
      </c>
      <c r="BQ150" s="24"/>
      <c r="BR150" s="24"/>
      <c r="BS150" s="24"/>
      <c r="BT150" s="24"/>
      <c r="BU150" s="24">
        <v>45807</v>
      </c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>
        <v>45828</v>
      </c>
      <c r="CG150" s="24"/>
      <c r="CH150" s="24"/>
      <c r="CI150" s="24">
        <v>45860</v>
      </c>
      <c r="CJ150" s="24"/>
      <c r="CK150" s="24"/>
      <c r="CL150" s="24"/>
      <c r="CM150" s="24"/>
      <c r="CN150" s="24"/>
      <c r="CO150" s="24"/>
      <c r="CP150" s="24"/>
      <c r="CQ150" s="24"/>
      <c r="CR150" s="24"/>
      <c r="CS150" s="24"/>
    </row>
    <row r="151" spans="1:97" ht="13" customHeight="1" x14ac:dyDescent="0.35">
      <c r="A151" s="44">
        <v>26791140</v>
      </c>
      <c r="B151" s="21" t="s">
        <v>242</v>
      </c>
      <c r="C151" s="44">
        <v>26791140</v>
      </c>
      <c r="D151" s="21" t="s">
        <v>219</v>
      </c>
      <c r="E151" s="21" t="s">
        <v>147</v>
      </c>
      <c r="F151" s="21" t="s">
        <v>148</v>
      </c>
      <c r="G151" s="24">
        <v>45701</v>
      </c>
      <c r="H151" s="24">
        <v>45701</v>
      </c>
      <c r="I151" s="40">
        <v>45768</v>
      </c>
      <c r="J151" s="24">
        <v>45701</v>
      </c>
      <c r="K151" s="24">
        <v>45701</v>
      </c>
      <c r="L151" s="40" t="s">
        <v>77</v>
      </c>
      <c r="M151" s="24">
        <v>45701</v>
      </c>
      <c r="N151" s="24">
        <v>45740</v>
      </c>
      <c r="O151" s="24">
        <v>45777</v>
      </c>
      <c r="P151" s="24">
        <v>45850</v>
      </c>
      <c r="Q151" s="24">
        <v>45936</v>
      </c>
      <c r="R151" s="24">
        <v>45921</v>
      </c>
      <c r="S151" s="24">
        <v>45921</v>
      </c>
      <c r="T151" s="24">
        <v>45921</v>
      </c>
      <c r="U151" s="24" t="s">
        <v>1764</v>
      </c>
      <c r="V151" s="24" t="s">
        <v>193</v>
      </c>
      <c r="W151" s="24" t="s">
        <v>193</v>
      </c>
      <c r="X151" s="24">
        <v>45780</v>
      </c>
      <c r="Y151" s="24" t="s">
        <v>193</v>
      </c>
      <c r="Z151" s="24" t="s">
        <v>77</v>
      </c>
      <c r="AA151" s="24" t="s">
        <v>77</v>
      </c>
      <c r="AB151" s="24">
        <v>45945</v>
      </c>
      <c r="AC151" s="24" t="s">
        <v>193</v>
      </c>
      <c r="AD151" s="24" t="s">
        <v>193</v>
      </c>
      <c r="AE151" s="24" t="s">
        <v>193</v>
      </c>
      <c r="AF151" s="24" t="s">
        <v>1764</v>
      </c>
      <c r="AG151" s="24">
        <v>45701</v>
      </c>
      <c r="AH151" s="24">
        <v>45941</v>
      </c>
      <c r="AI151" s="24">
        <v>45941</v>
      </c>
      <c r="AJ151" s="72">
        <v>45941</v>
      </c>
      <c r="AK151" s="72">
        <v>45880</v>
      </c>
      <c r="AL151" s="72"/>
      <c r="AM151" s="72"/>
      <c r="AN151" s="72">
        <v>45914</v>
      </c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>
        <v>45938</v>
      </c>
      <c r="AZ151" s="72">
        <v>45949</v>
      </c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>
        <v>45766</v>
      </c>
      <c r="CB151" s="72"/>
      <c r="CC151" s="72"/>
      <c r="CD151" s="72"/>
      <c r="CE151" s="72"/>
      <c r="CF151" s="24">
        <v>45777</v>
      </c>
      <c r="CG151" s="24">
        <v>45768</v>
      </c>
      <c r="CH151" s="72"/>
      <c r="CI151" s="72"/>
      <c r="CJ151" s="72"/>
      <c r="CK151" s="72"/>
      <c r="CL151" s="72"/>
      <c r="CM151" s="72"/>
      <c r="CN151" s="72"/>
      <c r="CO151" s="72"/>
      <c r="CP151" s="31"/>
      <c r="CQ151" s="24"/>
      <c r="CR151" s="24"/>
      <c r="CS151" s="24"/>
    </row>
    <row r="152" spans="1:97" ht="13" customHeight="1" x14ac:dyDescent="0.35">
      <c r="A152" s="44">
        <v>23511961</v>
      </c>
      <c r="B152" s="21" t="s">
        <v>243</v>
      </c>
      <c r="C152" s="44">
        <v>23511961</v>
      </c>
      <c r="D152" s="21" t="s">
        <v>219</v>
      </c>
      <c r="E152" s="21" t="s">
        <v>147</v>
      </c>
      <c r="F152" s="21" t="s">
        <v>236</v>
      </c>
      <c r="G152" s="24">
        <v>45716</v>
      </c>
      <c r="H152" s="24">
        <v>45717</v>
      </c>
      <c r="I152" s="40">
        <v>45776</v>
      </c>
      <c r="J152" s="24">
        <v>45717</v>
      </c>
      <c r="K152" s="24">
        <v>45717</v>
      </c>
      <c r="L152" s="40" t="s">
        <v>77</v>
      </c>
      <c r="M152" s="24" t="s">
        <v>193</v>
      </c>
      <c r="N152" s="24">
        <v>45791</v>
      </c>
      <c r="O152" s="24" t="s">
        <v>193</v>
      </c>
      <c r="P152" s="24" t="s">
        <v>1764</v>
      </c>
      <c r="Q152" s="24">
        <v>45913</v>
      </c>
      <c r="R152" s="24" t="s">
        <v>193</v>
      </c>
      <c r="S152" s="24">
        <v>45944</v>
      </c>
      <c r="T152" s="24">
        <v>45941</v>
      </c>
      <c r="U152" s="24" t="s">
        <v>1764</v>
      </c>
      <c r="V152" s="24">
        <v>45912</v>
      </c>
      <c r="W152" s="24" t="s">
        <v>193</v>
      </c>
      <c r="X152" s="24" t="s">
        <v>193</v>
      </c>
      <c r="Y152" s="24" t="s">
        <v>193</v>
      </c>
      <c r="Z152" s="24" t="s">
        <v>77</v>
      </c>
      <c r="AA152" s="24" t="s">
        <v>77</v>
      </c>
      <c r="AB152" s="24" t="s">
        <v>193</v>
      </c>
      <c r="AC152" s="24">
        <v>45858</v>
      </c>
      <c r="AD152" s="24" t="s">
        <v>193</v>
      </c>
      <c r="AE152" s="24">
        <v>45727</v>
      </c>
      <c r="AF152" s="24" t="s">
        <v>1764</v>
      </c>
      <c r="AG152" s="24">
        <v>45716</v>
      </c>
      <c r="AH152" s="24">
        <v>45945</v>
      </c>
      <c r="AI152" s="24" t="s">
        <v>193</v>
      </c>
      <c r="AJ152" s="24" t="s">
        <v>193</v>
      </c>
      <c r="AK152" s="24">
        <v>45940</v>
      </c>
      <c r="AL152" s="24"/>
      <c r="AM152" s="24"/>
      <c r="AN152" s="24"/>
      <c r="AO152" s="24"/>
      <c r="AP152" s="24"/>
      <c r="AQ152" s="24"/>
      <c r="AR152" s="24"/>
      <c r="AS152" s="24"/>
      <c r="AT152" s="24">
        <v>45945</v>
      </c>
      <c r="AU152" s="24">
        <v>45813</v>
      </c>
      <c r="AV152" s="24"/>
      <c r="AW152" s="24"/>
      <c r="AX152" s="24"/>
      <c r="AY152" s="24"/>
      <c r="AZ152" s="24"/>
      <c r="BA152" s="24"/>
      <c r="BB152" s="24"/>
      <c r="BC152" s="24">
        <v>45890</v>
      </c>
      <c r="BD152" s="24"/>
      <c r="BE152" s="24"/>
      <c r="BF152" s="24"/>
      <c r="BG152" s="24"/>
      <c r="BH152" s="24"/>
      <c r="BI152" s="24"/>
      <c r="BJ152" s="24"/>
      <c r="BK152" s="24"/>
      <c r="BL152" s="24">
        <v>45891</v>
      </c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>
        <v>45893</v>
      </c>
      <c r="CD152" s="24">
        <v>45891</v>
      </c>
      <c r="CE152" s="24"/>
      <c r="CF152" s="24">
        <v>45777</v>
      </c>
      <c r="CG152" s="24"/>
      <c r="CH152" s="24"/>
      <c r="CI152" s="24"/>
      <c r="CJ152" s="24"/>
      <c r="CK152" s="24"/>
      <c r="CL152" s="24"/>
      <c r="CM152" s="24"/>
      <c r="CN152" s="24"/>
      <c r="CO152" s="24"/>
      <c r="CP152" s="24"/>
      <c r="CQ152" s="72"/>
      <c r="CR152" s="72"/>
      <c r="CS152" s="31"/>
    </row>
    <row r="153" spans="1:97" ht="13" x14ac:dyDescent="0.35">
      <c r="A153" s="44">
        <v>23362205</v>
      </c>
      <c r="B153" s="21" t="s">
        <v>244</v>
      </c>
      <c r="C153" s="44">
        <v>23362205</v>
      </c>
      <c r="D153" s="21" t="s">
        <v>217</v>
      </c>
      <c r="E153" s="21" t="s">
        <v>147</v>
      </c>
      <c r="F153" s="21" t="s">
        <v>76</v>
      </c>
      <c r="G153" s="24">
        <v>45737</v>
      </c>
      <c r="H153" s="24">
        <v>45736</v>
      </c>
      <c r="I153" s="40" t="s">
        <v>77</v>
      </c>
      <c r="J153" s="24">
        <v>45736</v>
      </c>
      <c r="K153" s="24">
        <v>45736</v>
      </c>
      <c r="L153" s="40" t="s">
        <v>77</v>
      </c>
      <c r="M153" s="24">
        <v>45737</v>
      </c>
      <c r="N153" s="24">
        <v>45740</v>
      </c>
      <c r="O153" s="24">
        <v>45740</v>
      </c>
      <c r="P153" s="24">
        <v>45855</v>
      </c>
      <c r="Q153" s="24">
        <v>45894</v>
      </c>
      <c r="R153" s="24" t="s">
        <v>193</v>
      </c>
      <c r="S153" s="24" t="s">
        <v>193</v>
      </c>
      <c r="T153" s="24" t="s">
        <v>193</v>
      </c>
      <c r="U153" s="24" t="s">
        <v>1764</v>
      </c>
      <c r="V153" s="24" t="s">
        <v>193</v>
      </c>
      <c r="W153" s="24" t="s">
        <v>193</v>
      </c>
      <c r="X153" s="24" t="s">
        <v>193</v>
      </c>
      <c r="Y153" s="24" t="s">
        <v>193</v>
      </c>
      <c r="Z153" s="24" t="s">
        <v>77</v>
      </c>
      <c r="AA153" s="24" t="s">
        <v>77</v>
      </c>
      <c r="AB153" s="24" t="s">
        <v>193</v>
      </c>
      <c r="AC153" s="24" t="s">
        <v>193</v>
      </c>
      <c r="AD153" s="24" t="s">
        <v>193</v>
      </c>
      <c r="AE153" s="24" t="s">
        <v>193</v>
      </c>
      <c r="AF153" s="24" t="s">
        <v>1764</v>
      </c>
      <c r="AG153" s="24">
        <v>45737</v>
      </c>
      <c r="AH153" s="24">
        <v>45883</v>
      </c>
      <c r="AI153" s="24" t="s">
        <v>193</v>
      </c>
      <c r="AJ153" s="24" t="s">
        <v>193</v>
      </c>
      <c r="AK153" s="24">
        <v>45824</v>
      </c>
      <c r="AL153" s="24"/>
      <c r="AM153" s="24"/>
      <c r="AN153" s="24"/>
      <c r="AO153" s="24"/>
      <c r="AP153" s="24"/>
      <c r="AQ153" s="24"/>
      <c r="AR153" s="24"/>
      <c r="AS153" s="24"/>
      <c r="AT153" s="24">
        <v>45913</v>
      </c>
      <c r="AU153" s="24"/>
      <c r="AV153" s="24"/>
      <c r="AW153" s="24"/>
      <c r="AX153" s="24">
        <v>45859</v>
      </c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>
        <v>45884</v>
      </c>
      <c r="BK153" s="24"/>
      <c r="BL153" s="24"/>
      <c r="BM153" s="24"/>
      <c r="BN153" s="24"/>
      <c r="BO153" s="24"/>
      <c r="BP153" s="24">
        <v>45748</v>
      </c>
      <c r="BQ153" s="24"/>
      <c r="BR153" s="24"/>
      <c r="BS153" s="24"/>
      <c r="BT153" s="24"/>
      <c r="BU153" s="24">
        <v>45886</v>
      </c>
      <c r="BV153" s="24"/>
      <c r="BW153" s="24"/>
      <c r="BX153" s="24"/>
      <c r="BY153" s="24">
        <v>45860</v>
      </c>
      <c r="BZ153" s="24"/>
      <c r="CA153" s="24"/>
      <c r="CB153" s="24">
        <v>45909</v>
      </c>
      <c r="CC153" s="24"/>
      <c r="CD153" s="24"/>
      <c r="CE153" s="24"/>
      <c r="CF153" s="24"/>
      <c r="CG153" s="24"/>
      <c r="CH153" s="24"/>
      <c r="CI153" s="24"/>
      <c r="CJ153" s="24"/>
      <c r="CK153" s="24"/>
      <c r="CL153" s="24"/>
      <c r="CM153" s="24"/>
      <c r="CN153" s="24"/>
      <c r="CO153" s="24"/>
      <c r="CP153" s="24"/>
      <c r="CQ153" s="24"/>
      <c r="CR153" s="24"/>
      <c r="CS153" s="24"/>
    </row>
    <row r="154" spans="1:97" ht="13.4" customHeight="1" x14ac:dyDescent="0.35">
      <c r="A154" s="44">
        <v>22580287</v>
      </c>
      <c r="B154" s="21" t="s">
        <v>245</v>
      </c>
      <c r="C154" s="44">
        <v>22580287</v>
      </c>
      <c r="D154" s="21" t="s">
        <v>235</v>
      </c>
      <c r="E154" s="21" t="s">
        <v>147</v>
      </c>
      <c r="F154" s="21" t="s">
        <v>236</v>
      </c>
      <c r="G154" s="24">
        <v>45729</v>
      </c>
      <c r="H154" s="24">
        <v>45729</v>
      </c>
      <c r="I154" s="40">
        <v>45763</v>
      </c>
      <c r="J154" s="24">
        <v>45729</v>
      </c>
      <c r="K154" s="24">
        <v>45729</v>
      </c>
      <c r="L154" s="40" t="s">
        <v>77</v>
      </c>
      <c r="M154" s="24">
        <v>45729</v>
      </c>
      <c r="N154" s="24">
        <v>45740</v>
      </c>
      <c r="O154" s="24">
        <v>45740</v>
      </c>
      <c r="P154" s="24">
        <v>45850</v>
      </c>
      <c r="Q154" s="24">
        <v>45912</v>
      </c>
      <c r="R154" s="24" t="s">
        <v>193</v>
      </c>
      <c r="S154" s="24" t="s">
        <v>193</v>
      </c>
      <c r="T154" s="24">
        <v>45763</v>
      </c>
      <c r="U154" s="24" t="s">
        <v>1764</v>
      </c>
      <c r="V154" s="24">
        <v>45912</v>
      </c>
      <c r="W154" s="24" t="s">
        <v>193</v>
      </c>
      <c r="X154" s="24" t="s">
        <v>193</v>
      </c>
      <c r="Y154" s="24" t="s">
        <v>193</v>
      </c>
      <c r="Z154" s="24" t="s">
        <v>77</v>
      </c>
      <c r="AA154" s="24" t="s">
        <v>77</v>
      </c>
      <c r="AB154" s="24" t="s">
        <v>193</v>
      </c>
      <c r="AC154" s="24" t="s">
        <v>193</v>
      </c>
      <c r="AD154" s="24" t="s">
        <v>193</v>
      </c>
      <c r="AE154" s="24">
        <v>45749</v>
      </c>
      <c r="AF154" s="24" t="s">
        <v>1764</v>
      </c>
      <c r="AG154" s="24">
        <v>45729</v>
      </c>
      <c r="AH154" s="24">
        <v>45742</v>
      </c>
      <c r="AI154" s="24" t="s">
        <v>193</v>
      </c>
      <c r="AJ154" s="24" t="s">
        <v>193</v>
      </c>
      <c r="AK154" s="24"/>
      <c r="AL154" s="24"/>
      <c r="AM154" s="24"/>
      <c r="AN154" s="24"/>
      <c r="AO154" s="24"/>
      <c r="AP154" s="24"/>
      <c r="AQ154" s="24"/>
      <c r="AR154" s="24">
        <v>45799</v>
      </c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>
        <v>45818</v>
      </c>
      <c r="CG154" s="24"/>
      <c r="CH154" s="24"/>
      <c r="CI154" s="24"/>
      <c r="CJ154" s="24"/>
      <c r="CK154" s="24"/>
      <c r="CL154" s="24"/>
      <c r="CM154" s="24"/>
      <c r="CN154" s="24"/>
      <c r="CO154" s="24"/>
      <c r="CP154" s="24"/>
      <c r="CQ154" s="24"/>
      <c r="CR154" s="24"/>
      <c r="CS154" s="24"/>
    </row>
    <row r="155" spans="1:97" ht="13" customHeight="1" x14ac:dyDescent="0.35">
      <c r="A155" s="44">
        <v>29426942</v>
      </c>
      <c r="B155" s="21" t="s">
        <v>246</v>
      </c>
      <c r="C155" s="44">
        <v>29426942</v>
      </c>
      <c r="D155" s="21" t="s">
        <v>217</v>
      </c>
      <c r="E155" s="21" t="s">
        <v>147</v>
      </c>
      <c r="F155" s="21" t="s">
        <v>76</v>
      </c>
      <c r="G155" s="24">
        <v>45691</v>
      </c>
      <c r="H155" s="24">
        <v>45692</v>
      </c>
      <c r="I155" s="40">
        <v>45769</v>
      </c>
      <c r="J155" s="24">
        <v>45692</v>
      </c>
      <c r="K155" s="24">
        <v>45692</v>
      </c>
      <c r="L155" s="40" t="s">
        <v>77</v>
      </c>
      <c r="M155" s="24">
        <v>45691</v>
      </c>
      <c r="N155" s="24">
        <v>45740</v>
      </c>
      <c r="O155" s="24">
        <v>45740</v>
      </c>
      <c r="P155" s="24">
        <v>45853</v>
      </c>
      <c r="Q155" s="24">
        <v>45797</v>
      </c>
      <c r="R155" s="24" t="s">
        <v>193</v>
      </c>
      <c r="S155" s="24" t="s">
        <v>193</v>
      </c>
      <c r="T155" s="24" t="s">
        <v>193</v>
      </c>
      <c r="U155" s="24" t="s">
        <v>1764</v>
      </c>
      <c r="V155" s="24" t="s">
        <v>193</v>
      </c>
      <c r="W155" s="24" t="s">
        <v>193</v>
      </c>
      <c r="X155" s="24" t="s">
        <v>193</v>
      </c>
      <c r="Y155" s="24" t="s">
        <v>193</v>
      </c>
      <c r="Z155" s="24">
        <v>45865</v>
      </c>
      <c r="AA155" s="24" t="s">
        <v>77</v>
      </c>
      <c r="AB155" s="24" t="s">
        <v>193</v>
      </c>
      <c r="AC155" s="24" t="s">
        <v>193</v>
      </c>
      <c r="AD155" s="24">
        <v>45900</v>
      </c>
      <c r="AE155" s="24" t="s">
        <v>193</v>
      </c>
      <c r="AF155" s="24" t="s">
        <v>1764</v>
      </c>
      <c r="AG155" s="24">
        <v>45691</v>
      </c>
      <c r="AH155" s="24" t="s">
        <v>193</v>
      </c>
      <c r="AI155" s="24" t="s">
        <v>193</v>
      </c>
      <c r="AJ155" s="24">
        <v>45900</v>
      </c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>
        <v>45816</v>
      </c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>
        <v>45899</v>
      </c>
      <c r="CC155" s="24"/>
      <c r="CD155" s="24"/>
      <c r="CE155" s="24"/>
      <c r="CF155" s="24">
        <v>45816</v>
      </c>
      <c r="CG155" s="24"/>
      <c r="CH155" s="24"/>
      <c r="CI155" s="24"/>
      <c r="CJ155" s="24"/>
      <c r="CK155" s="24"/>
      <c r="CL155" s="24"/>
      <c r="CM155" s="24"/>
      <c r="CN155" s="24"/>
      <c r="CO155" s="24"/>
      <c r="CP155" s="24">
        <v>45797</v>
      </c>
      <c r="CQ155" s="24"/>
      <c r="CR155" s="24"/>
      <c r="CS155" s="24"/>
    </row>
    <row r="156" spans="1:97" ht="13" x14ac:dyDescent="0.35">
      <c r="A156" s="44">
        <v>21384773</v>
      </c>
      <c r="B156" s="21" t="s">
        <v>247</v>
      </c>
      <c r="C156" s="44">
        <v>21384773</v>
      </c>
      <c r="D156" s="21" t="s">
        <v>229</v>
      </c>
      <c r="E156" s="21" t="s">
        <v>147</v>
      </c>
      <c r="F156" s="21" t="s">
        <v>86</v>
      </c>
      <c r="G156" s="24">
        <v>45698</v>
      </c>
      <c r="H156" s="24">
        <v>45698</v>
      </c>
      <c r="I156" s="40" t="s">
        <v>77</v>
      </c>
      <c r="J156" s="24">
        <v>45698</v>
      </c>
      <c r="K156" s="24">
        <v>45698</v>
      </c>
      <c r="L156" s="40" t="s">
        <v>77</v>
      </c>
      <c r="M156" s="24">
        <v>45698</v>
      </c>
      <c r="N156" s="24" t="s">
        <v>193</v>
      </c>
      <c r="O156" s="24" t="s">
        <v>193</v>
      </c>
      <c r="P156" s="24">
        <v>45851</v>
      </c>
      <c r="Q156" s="24" t="s">
        <v>193</v>
      </c>
      <c r="R156" s="24" t="s">
        <v>193</v>
      </c>
      <c r="S156" s="24" t="s">
        <v>193</v>
      </c>
      <c r="T156" s="24" t="s">
        <v>193</v>
      </c>
      <c r="U156" s="24" t="s">
        <v>1764</v>
      </c>
      <c r="V156" s="24" t="s">
        <v>193</v>
      </c>
      <c r="W156" s="24" t="s">
        <v>193</v>
      </c>
      <c r="X156" s="24" t="s">
        <v>193</v>
      </c>
      <c r="Y156" s="24" t="s">
        <v>193</v>
      </c>
      <c r="Z156" s="24" t="s">
        <v>77</v>
      </c>
      <c r="AA156" s="24" t="s">
        <v>77</v>
      </c>
      <c r="AB156" s="24" t="s">
        <v>193</v>
      </c>
      <c r="AC156" s="24" t="s">
        <v>193</v>
      </c>
      <c r="AD156" s="24" t="s">
        <v>193</v>
      </c>
      <c r="AE156" s="24" t="s">
        <v>193</v>
      </c>
      <c r="AF156" s="24" t="s">
        <v>1764</v>
      </c>
      <c r="AG156" s="24">
        <v>45698</v>
      </c>
      <c r="AH156" s="24" t="s">
        <v>193</v>
      </c>
      <c r="AI156" s="24">
        <v>45861</v>
      </c>
      <c r="AJ156" s="24">
        <v>45793</v>
      </c>
      <c r="AK156" s="24"/>
      <c r="AL156" s="24"/>
      <c r="AM156" s="24">
        <v>45730</v>
      </c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>
        <v>45819</v>
      </c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>
        <v>45899</v>
      </c>
      <c r="CC156" s="24"/>
      <c r="CD156" s="24"/>
      <c r="CE156" s="24"/>
      <c r="CF156" s="24"/>
      <c r="CG156" s="24"/>
      <c r="CH156" s="24"/>
      <c r="CI156" s="24">
        <v>45851</v>
      </c>
      <c r="CJ156" s="24"/>
      <c r="CK156" s="24"/>
      <c r="CL156" s="24"/>
      <c r="CM156" s="24"/>
      <c r="CN156" s="24"/>
      <c r="CO156" s="24"/>
      <c r="CP156" s="24"/>
      <c r="CQ156" s="24"/>
      <c r="CR156" s="24"/>
      <c r="CS156" s="24">
        <v>45797</v>
      </c>
    </row>
    <row r="157" spans="1:97" ht="13" x14ac:dyDescent="0.35">
      <c r="A157" s="44">
        <v>36453463</v>
      </c>
      <c r="B157" s="21" t="s">
        <v>248</v>
      </c>
      <c r="C157" s="44">
        <v>36453463</v>
      </c>
      <c r="D157" s="21" t="s">
        <v>249</v>
      </c>
      <c r="E157" s="21" t="s">
        <v>147</v>
      </c>
      <c r="F157" s="21" t="s">
        <v>174</v>
      </c>
      <c r="G157" s="24">
        <v>45722</v>
      </c>
      <c r="H157" s="24">
        <v>45722</v>
      </c>
      <c r="I157" s="40">
        <v>45769</v>
      </c>
      <c r="J157" s="24">
        <v>45722</v>
      </c>
      <c r="K157" s="24">
        <v>45722</v>
      </c>
      <c r="L157" s="40" t="s">
        <v>77</v>
      </c>
      <c r="M157" s="24">
        <v>45722</v>
      </c>
      <c r="N157" s="24" t="s">
        <v>193</v>
      </c>
      <c r="O157" s="24" t="s">
        <v>193</v>
      </c>
      <c r="P157" s="24">
        <v>45853</v>
      </c>
      <c r="Q157" s="24">
        <v>45930</v>
      </c>
      <c r="R157" s="24" t="s">
        <v>193</v>
      </c>
      <c r="S157" s="24" t="s">
        <v>193</v>
      </c>
      <c r="T157" s="24" t="s">
        <v>193</v>
      </c>
      <c r="U157" s="24" t="s">
        <v>1764</v>
      </c>
      <c r="V157" s="24" t="s">
        <v>193</v>
      </c>
      <c r="W157" s="24" t="s">
        <v>193</v>
      </c>
      <c r="X157" s="24" t="s">
        <v>193</v>
      </c>
      <c r="Y157" s="24" t="s">
        <v>193</v>
      </c>
      <c r="Z157" s="24">
        <v>45860</v>
      </c>
      <c r="AA157" s="24" t="s">
        <v>77</v>
      </c>
      <c r="AB157" s="24" t="s">
        <v>193</v>
      </c>
      <c r="AC157" s="24" t="s">
        <v>193</v>
      </c>
      <c r="AD157" s="24" t="s">
        <v>193</v>
      </c>
      <c r="AE157" s="24">
        <v>45821</v>
      </c>
      <c r="AF157" s="24" t="s">
        <v>1764</v>
      </c>
      <c r="AG157" s="24">
        <v>45722</v>
      </c>
      <c r="AH157" s="24">
        <v>45892</v>
      </c>
      <c r="AI157" s="24" t="s">
        <v>193</v>
      </c>
      <c r="AJ157" s="24">
        <v>45854</v>
      </c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>
        <v>45870</v>
      </c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  <c r="CJ157" s="24"/>
      <c r="CK157" s="24"/>
      <c r="CL157" s="24"/>
      <c r="CM157" s="24"/>
      <c r="CN157" s="24">
        <v>45872</v>
      </c>
      <c r="CO157" s="24"/>
      <c r="CP157" s="24"/>
      <c r="CQ157" s="24"/>
      <c r="CR157" s="24"/>
      <c r="CS157" s="24"/>
    </row>
    <row r="158" spans="1:97" ht="13" x14ac:dyDescent="0.35">
      <c r="A158" s="44">
        <v>31488639</v>
      </c>
      <c r="B158" s="21" t="s">
        <v>3694</v>
      </c>
      <c r="C158" s="44">
        <v>31488639</v>
      </c>
      <c r="D158" s="21" t="s">
        <v>229</v>
      </c>
      <c r="E158" s="21" t="s">
        <v>147</v>
      </c>
      <c r="F158" s="21" t="s">
        <v>86</v>
      </c>
      <c r="G158" s="24">
        <v>45698</v>
      </c>
      <c r="H158" s="24">
        <v>45698</v>
      </c>
      <c r="I158" s="40" t="s">
        <v>77</v>
      </c>
      <c r="J158" s="24">
        <v>45698</v>
      </c>
      <c r="K158" s="24">
        <v>45698</v>
      </c>
      <c r="L158" s="40" t="s">
        <v>77</v>
      </c>
      <c r="M158" s="24">
        <v>45698</v>
      </c>
      <c r="N158" s="24">
        <v>45734</v>
      </c>
      <c r="O158" s="24" t="s">
        <v>193</v>
      </c>
      <c r="P158" s="24">
        <v>45852</v>
      </c>
      <c r="Q158" s="24" t="s">
        <v>193</v>
      </c>
      <c r="R158" s="24" t="s">
        <v>193</v>
      </c>
      <c r="S158" s="24" t="s">
        <v>193</v>
      </c>
      <c r="T158" s="24" t="s">
        <v>193</v>
      </c>
      <c r="U158" s="24" t="s">
        <v>1764</v>
      </c>
      <c r="V158" s="24" t="s">
        <v>193</v>
      </c>
      <c r="W158" s="24" t="s">
        <v>193</v>
      </c>
      <c r="X158" s="24" t="s">
        <v>193</v>
      </c>
      <c r="Y158" s="24" t="s">
        <v>193</v>
      </c>
      <c r="Z158" s="24">
        <v>45699</v>
      </c>
      <c r="AA158" s="24" t="s">
        <v>77</v>
      </c>
      <c r="AB158" s="24" t="s">
        <v>193</v>
      </c>
      <c r="AC158" s="24">
        <v>45914</v>
      </c>
      <c r="AD158" s="24" t="s">
        <v>193</v>
      </c>
      <c r="AE158" s="24" t="s">
        <v>193</v>
      </c>
      <c r="AF158" s="24">
        <v>45852</v>
      </c>
      <c r="AG158" s="24">
        <v>45698</v>
      </c>
      <c r="AH158" s="24">
        <v>45742</v>
      </c>
      <c r="AI158" s="24" t="s">
        <v>193</v>
      </c>
      <c r="AJ158" s="24" t="s">
        <v>193</v>
      </c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>
        <v>45858</v>
      </c>
      <c r="AY158" s="24"/>
      <c r="AZ158" s="24"/>
      <c r="BA158" s="24"/>
      <c r="BB158" s="24"/>
      <c r="BC158" s="24"/>
      <c r="BD158" s="24"/>
      <c r="BE158" s="24">
        <v>45870</v>
      </c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>
        <v>45747</v>
      </c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  <c r="CG158" s="24"/>
      <c r="CH158" s="24"/>
      <c r="CI158" s="24">
        <v>45852</v>
      </c>
      <c r="CJ158" s="24"/>
      <c r="CK158" s="24"/>
      <c r="CL158" s="24"/>
      <c r="CM158" s="24"/>
      <c r="CN158" s="24"/>
      <c r="CO158" s="24"/>
      <c r="CP158" s="24">
        <v>45797</v>
      </c>
      <c r="CQ158" s="24"/>
      <c r="CR158" s="24"/>
      <c r="CS158" s="24"/>
    </row>
    <row r="159" spans="1:97" ht="13" x14ac:dyDescent="0.35">
      <c r="A159" s="44">
        <v>34847118</v>
      </c>
      <c r="B159" s="21" t="s">
        <v>250</v>
      </c>
      <c r="C159" s="44">
        <v>34847118</v>
      </c>
      <c r="D159" s="21" t="s">
        <v>2177</v>
      </c>
      <c r="E159" s="21" t="s">
        <v>147</v>
      </c>
      <c r="F159" s="21" t="s">
        <v>128</v>
      </c>
      <c r="G159" s="24">
        <v>45750</v>
      </c>
      <c r="H159" s="24">
        <v>45749</v>
      </c>
      <c r="I159" s="40">
        <v>45763</v>
      </c>
      <c r="J159" s="24">
        <v>45748</v>
      </c>
      <c r="K159" s="24">
        <v>45748</v>
      </c>
      <c r="L159" s="40" t="s">
        <v>77</v>
      </c>
      <c r="M159" s="24">
        <v>45749</v>
      </c>
      <c r="N159" s="24" t="s">
        <v>193</v>
      </c>
      <c r="O159" s="24">
        <v>45931</v>
      </c>
      <c r="P159" s="24">
        <v>45850</v>
      </c>
      <c r="Q159" s="24">
        <v>45905</v>
      </c>
      <c r="R159" s="24">
        <v>45931</v>
      </c>
      <c r="S159" s="24">
        <v>45931</v>
      </c>
      <c r="T159" s="24" t="s">
        <v>193</v>
      </c>
      <c r="U159" s="24" t="s">
        <v>1764</v>
      </c>
      <c r="V159" s="24">
        <v>45909</v>
      </c>
      <c r="W159" s="24" t="s">
        <v>193</v>
      </c>
      <c r="X159" s="24" t="s">
        <v>193</v>
      </c>
      <c r="Y159" s="24" t="s">
        <v>193</v>
      </c>
      <c r="Z159" s="24" t="s">
        <v>77</v>
      </c>
      <c r="AA159" s="24" t="s">
        <v>77</v>
      </c>
      <c r="AB159" s="24" t="s">
        <v>193</v>
      </c>
      <c r="AC159" s="24" t="s">
        <v>193</v>
      </c>
      <c r="AD159" s="24" t="s">
        <v>193</v>
      </c>
      <c r="AE159" s="24">
        <v>45874</v>
      </c>
      <c r="AF159" s="24" t="s">
        <v>1764</v>
      </c>
      <c r="AG159" s="24">
        <v>45749</v>
      </c>
      <c r="AH159" s="24">
        <v>45880</v>
      </c>
      <c r="AI159" s="24" t="s">
        <v>193</v>
      </c>
      <c r="AJ159" s="24" t="s">
        <v>193</v>
      </c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>
        <v>45814</v>
      </c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>
        <v>45899</v>
      </c>
      <c r="CC159" s="24">
        <v>45896</v>
      </c>
      <c r="CD159" s="24"/>
      <c r="CE159" s="24"/>
      <c r="CF159" s="24"/>
      <c r="CG159" s="24">
        <v>45768</v>
      </c>
      <c r="CH159" s="24"/>
      <c r="CI159" s="24"/>
      <c r="CJ159" s="24"/>
      <c r="CK159" s="24"/>
      <c r="CL159" s="24"/>
      <c r="CM159" s="24"/>
      <c r="CN159" s="24"/>
      <c r="CO159" s="24"/>
      <c r="CP159" s="24"/>
      <c r="CQ159" s="24"/>
      <c r="CR159" s="24"/>
      <c r="CS159" s="24">
        <v>45797</v>
      </c>
    </row>
    <row r="160" spans="1:97" ht="13" x14ac:dyDescent="0.35">
      <c r="A160" s="44">
        <v>25169751</v>
      </c>
      <c r="B160" s="21" t="s">
        <v>251</v>
      </c>
      <c r="C160" s="44">
        <v>25169751</v>
      </c>
      <c r="D160" s="21" t="s">
        <v>229</v>
      </c>
      <c r="E160" s="21" t="s">
        <v>147</v>
      </c>
      <c r="F160" s="21" t="s">
        <v>86</v>
      </c>
      <c r="G160" s="24">
        <v>45751</v>
      </c>
      <c r="H160" s="24">
        <v>45751</v>
      </c>
      <c r="I160" s="40" t="s">
        <v>77</v>
      </c>
      <c r="J160" s="24">
        <v>45752</v>
      </c>
      <c r="K160" s="24">
        <v>45751</v>
      </c>
      <c r="L160" s="40" t="s">
        <v>77</v>
      </c>
      <c r="M160" s="24">
        <v>45751</v>
      </c>
      <c r="N160" s="24">
        <v>45768</v>
      </c>
      <c r="O160" s="24" t="s">
        <v>193</v>
      </c>
      <c r="P160" s="24">
        <v>45852</v>
      </c>
      <c r="Q160" s="24" t="s">
        <v>193</v>
      </c>
      <c r="R160" s="24" t="s">
        <v>193</v>
      </c>
      <c r="S160" s="24" t="s">
        <v>193</v>
      </c>
      <c r="T160" s="24" t="s">
        <v>193</v>
      </c>
      <c r="U160" s="24" t="s">
        <v>1764</v>
      </c>
      <c r="V160" s="24" t="s">
        <v>193</v>
      </c>
      <c r="W160" s="24" t="s">
        <v>193</v>
      </c>
      <c r="X160" s="24" t="s">
        <v>193</v>
      </c>
      <c r="Y160" s="24" t="s">
        <v>193</v>
      </c>
      <c r="Z160" s="24">
        <v>45757</v>
      </c>
      <c r="AA160" s="24" t="s">
        <v>77</v>
      </c>
      <c r="AB160" s="24" t="s">
        <v>193</v>
      </c>
      <c r="AC160" s="24">
        <v>45925</v>
      </c>
      <c r="AD160" s="24" t="s">
        <v>193</v>
      </c>
      <c r="AE160" s="24" t="s">
        <v>193</v>
      </c>
      <c r="AF160" s="24" t="s">
        <v>1764</v>
      </c>
      <c r="AG160" s="24">
        <v>45751</v>
      </c>
      <c r="AH160" s="24" t="s">
        <v>193</v>
      </c>
      <c r="AI160" s="24">
        <v>45878</v>
      </c>
      <c r="AJ160" s="24" t="s">
        <v>193</v>
      </c>
      <c r="AK160" s="24"/>
      <c r="AL160" s="24"/>
      <c r="AM160" s="24"/>
      <c r="AN160" s="24"/>
      <c r="AO160" s="24"/>
      <c r="AP160" s="24"/>
      <c r="AQ160" s="24"/>
      <c r="AR160" s="24"/>
      <c r="AS160" s="24"/>
      <c r="AT160" s="24">
        <v>45785</v>
      </c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>
        <v>45816</v>
      </c>
      <c r="CG160" s="24"/>
      <c r="CH160" s="24"/>
      <c r="CI160" s="24">
        <v>45852</v>
      </c>
      <c r="CJ160" s="24"/>
      <c r="CK160" s="24"/>
      <c r="CL160" s="24"/>
      <c r="CM160" s="24"/>
      <c r="CN160" s="24"/>
      <c r="CO160" s="24"/>
      <c r="CP160" s="24"/>
      <c r="CQ160" s="24"/>
      <c r="CR160" s="24"/>
      <c r="CS160" s="24"/>
    </row>
    <row r="161" spans="1:97" ht="13" x14ac:dyDescent="0.35">
      <c r="A161" s="44">
        <v>20943887</v>
      </c>
      <c r="B161" s="21" t="s">
        <v>252</v>
      </c>
      <c r="C161" s="44">
        <v>20943887</v>
      </c>
      <c r="D161" s="21" t="s">
        <v>229</v>
      </c>
      <c r="E161" s="21" t="s">
        <v>147</v>
      </c>
      <c r="F161" s="21" t="s">
        <v>86</v>
      </c>
      <c r="G161" s="24">
        <v>45749</v>
      </c>
      <c r="H161" s="24">
        <v>45749</v>
      </c>
      <c r="I161" s="40" t="s">
        <v>77</v>
      </c>
      <c r="J161" s="24">
        <v>45750</v>
      </c>
      <c r="K161" s="24">
        <v>45750</v>
      </c>
      <c r="L161" s="40" t="s">
        <v>77</v>
      </c>
      <c r="M161" s="24">
        <v>45749</v>
      </c>
      <c r="N161" s="24" t="s">
        <v>193</v>
      </c>
      <c r="O161" s="24">
        <v>45805</v>
      </c>
      <c r="P161" s="24">
        <v>45860</v>
      </c>
      <c r="Q161" s="24" t="s">
        <v>193</v>
      </c>
      <c r="R161" s="24" t="s">
        <v>193</v>
      </c>
      <c r="S161" s="24" t="s">
        <v>193</v>
      </c>
      <c r="T161" s="24" t="s">
        <v>193</v>
      </c>
      <c r="U161" s="24" t="s">
        <v>1764</v>
      </c>
      <c r="V161" s="24" t="s">
        <v>193</v>
      </c>
      <c r="W161" s="24" t="s">
        <v>193</v>
      </c>
      <c r="X161" s="24" t="s">
        <v>193</v>
      </c>
      <c r="Y161" s="24" t="s">
        <v>193</v>
      </c>
      <c r="Z161" s="24" t="s">
        <v>77</v>
      </c>
      <c r="AA161" s="24" t="s">
        <v>77</v>
      </c>
      <c r="AB161" s="24" t="s">
        <v>193</v>
      </c>
      <c r="AC161" s="24" t="s">
        <v>193</v>
      </c>
      <c r="AD161" s="24" t="s">
        <v>193</v>
      </c>
      <c r="AE161" s="24" t="s">
        <v>193</v>
      </c>
      <c r="AF161" s="24" t="s">
        <v>1764</v>
      </c>
      <c r="AG161" s="24">
        <v>45749</v>
      </c>
      <c r="AH161" s="24" t="s">
        <v>193</v>
      </c>
      <c r="AI161" s="24" t="s">
        <v>193</v>
      </c>
      <c r="AJ161" s="24" t="s">
        <v>193</v>
      </c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>
        <v>45813</v>
      </c>
      <c r="AV161" s="24"/>
      <c r="AW161" s="24"/>
      <c r="AX161" s="24">
        <v>45859</v>
      </c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>
        <v>45890</v>
      </c>
      <c r="CD161" s="24"/>
      <c r="CE161" s="24"/>
      <c r="CF161" s="24">
        <v>45806</v>
      </c>
      <c r="CG161" s="24"/>
      <c r="CH161" s="24"/>
      <c r="CI161" s="24">
        <v>45860</v>
      </c>
      <c r="CJ161" s="24"/>
      <c r="CK161" s="24"/>
      <c r="CL161" s="24"/>
      <c r="CM161" s="24"/>
      <c r="CN161" s="24"/>
      <c r="CO161" s="24"/>
      <c r="CP161" s="24"/>
      <c r="CQ161" s="24"/>
      <c r="CR161" s="24"/>
      <c r="CS161" s="24"/>
    </row>
    <row r="162" spans="1:97" ht="13" x14ac:dyDescent="0.35">
      <c r="A162" s="44">
        <v>35869546</v>
      </c>
      <c r="B162" s="21" t="s">
        <v>253</v>
      </c>
      <c r="C162" s="44">
        <v>35869546</v>
      </c>
      <c r="D162" s="21" t="s">
        <v>249</v>
      </c>
      <c r="E162" s="21" t="s">
        <v>147</v>
      </c>
      <c r="F162" s="21" t="s">
        <v>174</v>
      </c>
      <c r="G162" s="24">
        <v>45756</v>
      </c>
      <c r="H162" s="24">
        <v>45756</v>
      </c>
      <c r="I162" s="40" t="s">
        <v>77</v>
      </c>
      <c r="J162" s="24">
        <v>45756</v>
      </c>
      <c r="K162" s="24">
        <v>45756</v>
      </c>
      <c r="L162" s="40" t="s">
        <v>77</v>
      </c>
      <c r="M162" s="24">
        <v>45756</v>
      </c>
      <c r="N162" s="24">
        <v>45774</v>
      </c>
      <c r="O162" s="24" t="s">
        <v>193</v>
      </c>
      <c r="P162" s="24" t="s">
        <v>1764</v>
      </c>
      <c r="Q162" s="24" t="s">
        <v>193</v>
      </c>
      <c r="R162" s="24">
        <v>45781</v>
      </c>
      <c r="S162" s="24" t="s">
        <v>193</v>
      </c>
      <c r="T162" s="24" t="s">
        <v>193</v>
      </c>
      <c r="U162" s="24" t="s">
        <v>1764</v>
      </c>
      <c r="V162" s="24" t="s">
        <v>193</v>
      </c>
      <c r="W162" s="24" t="s">
        <v>193</v>
      </c>
      <c r="X162" s="24" t="s">
        <v>193</v>
      </c>
      <c r="Y162" s="24" t="s">
        <v>193</v>
      </c>
      <c r="Z162" s="24">
        <v>45859</v>
      </c>
      <c r="AA162" s="24" t="s">
        <v>77</v>
      </c>
      <c r="AB162" s="24" t="s">
        <v>193</v>
      </c>
      <c r="AC162" s="24">
        <v>45858</v>
      </c>
      <c r="AD162" s="24" t="s">
        <v>193</v>
      </c>
      <c r="AE162" s="24" t="s">
        <v>193</v>
      </c>
      <c r="AF162" s="24" t="s">
        <v>1764</v>
      </c>
      <c r="AG162" s="24">
        <v>45756</v>
      </c>
      <c r="AH162" s="24">
        <v>45876</v>
      </c>
      <c r="AI162" s="24" t="s">
        <v>193</v>
      </c>
      <c r="AJ162" s="24" t="s">
        <v>193</v>
      </c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>
        <v>45793</v>
      </c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</row>
    <row r="163" spans="1:97" ht="13.4" customHeight="1" x14ac:dyDescent="0.35">
      <c r="A163" s="62">
        <v>26391719</v>
      </c>
      <c r="B163" s="21" t="s">
        <v>254</v>
      </c>
      <c r="C163" s="62">
        <v>26391719</v>
      </c>
      <c r="D163" s="21" t="s">
        <v>217</v>
      </c>
      <c r="E163" s="21" t="s">
        <v>147</v>
      </c>
      <c r="F163" s="21" t="s">
        <v>179</v>
      </c>
      <c r="G163" s="24">
        <v>45756</v>
      </c>
      <c r="H163" s="24">
        <v>45756</v>
      </c>
      <c r="I163" s="40" t="s">
        <v>77</v>
      </c>
      <c r="J163" s="24">
        <v>45756</v>
      </c>
      <c r="K163" s="24">
        <v>45756</v>
      </c>
      <c r="L163" s="40" t="s">
        <v>77</v>
      </c>
      <c r="M163" s="24">
        <v>45756</v>
      </c>
      <c r="N163" s="24" t="s">
        <v>193</v>
      </c>
      <c r="O163" s="24" t="s">
        <v>193</v>
      </c>
      <c r="P163" s="24">
        <v>45849</v>
      </c>
      <c r="Q163" s="24">
        <v>45906</v>
      </c>
      <c r="R163" s="24" t="s">
        <v>193</v>
      </c>
      <c r="S163" s="24">
        <v>45795</v>
      </c>
      <c r="T163" s="24">
        <v>45856</v>
      </c>
      <c r="U163" s="24" t="s">
        <v>1764</v>
      </c>
      <c r="V163" s="24">
        <v>45908</v>
      </c>
      <c r="W163" s="24">
        <v>45881</v>
      </c>
      <c r="X163" s="24">
        <v>45886</v>
      </c>
      <c r="Y163" s="24">
        <v>45800</v>
      </c>
      <c r="Z163" s="24" t="s">
        <v>77</v>
      </c>
      <c r="AA163" s="24" t="s">
        <v>77</v>
      </c>
      <c r="AB163" s="24" t="s">
        <v>193</v>
      </c>
      <c r="AC163" s="24" t="s">
        <v>193</v>
      </c>
      <c r="AD163" s="24">
        <v>45900</v>
      </c>
      <c r="AE163" s="24" t="s">
        <v>193</v>
      </c>
      <c r="AF163" s="24" t="s">
        <v>1764</v>
      </c>
      <c r="AG163" s="24">
        <v>45756</v>
      </c>
      <c r="AH163" s="24">
        <v>45931</v>
      </c>
      <c r="AI163" s="24">
        <v>45887</v>
      </c>
      <c r="AJ163" s="24">
        <v>45939</v>
      </c>
      <c r="AK163" s="24"/>
      <c r="AL163" s="24"/>
      <c r="AM163" s="24"/>
      <c r="AN163" s="24">
        <v>45829</v>
      </c>
      <c r="AO163" s="24"/>
      <c r="AP163" s="24"/>
      <c r="AQ163" s="24"/>
      <c r="AR163" s="24">
        <v>45801</v>
      </c>
      <c r="AS163" s="24"/>
      <c r="AT163" s="24"/>
      <c r="AU163" s="72"/>
      <c r="AV163" s="72"/>
      <c r="AW163" s="72"/>
      <c r="AX163" s="72"/>
      <c r="AY163" s="31">
        <v>45793</v>
      </c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24">
        <v>45827</v>
      </c>
      <c r="BP163" s="31"/>
      <c r="BQ163" s="31">
        <v>45911</v>
      </c>
      <c r="BR163" s="24">
        <v>45823</v>
      </c>
      <c r="BS163" s="31"/>
      <c r="BT163" s="31"/>
      <c r="BU163" s="31"/>
      <c r="BV163" s="31">
        <v>45942</v>
      </c>
      <c r="BW163" s="31">
        <v>45908</v>
      </c>
      <c r="BX163" s="31"/>
      <c r="BY163" s="31"/>
      <c r="BZ163" s="24">
        <v>45761</v>
      </c>
      <c r="CA163" s="31"/>
      <c r="CB163" s="31">
        <v>45899</v>
      </c>
      <c r="CC163" s="31"/>
      <c r="CD163" s="31"/>
      <c r="CE163" s="31"/>
      <c r="CF163" s="24">
        <v>45824</v>
      </c>
      <c r="CG163" s="31"/>
      <c r="CH163" s="31"/>
      <c r="CI163" s="31"/>
      <c r="CJ163" s="31"/>
      <c r="CK163" s="31"/>
      <c r="CL163" s="31"/>
      <c r="CM163" s="31"/>
      <c r="CN163" s="31"/>
      <c r="CO163" s="31"/>
      <c r="CP163" s="24"/>
      <c r="CQ163" s="24"/>
      <c r="CR163" s="24"/>
      <c r="CS163" s="24"/>
    </row>
    <row r="164" spans="1:97" ht="13" x14ac:dyDescent="0.35">
      <c r="A164" s="44">
        <v>23786924</v>
      </c>
      <c r="B164" s="21" t="s">
        <v>255</v>
      </c>
      <c r="C164" s="44">
        <v>23786924</v>
      </c>
      <c r="D164" s="21" t="s">
        <v>217</v>
      </c>
      <c r="E164" s="21" t="s">
        <v>147</v>
      </c>
      <c r="F164" s="21" t="s">
        <v>76</v>
      </c>
      <c r="G164" s="24">
        <v>45756</v>
      </c>
      <c r="H164" s="24">
        <v>45757</v>
      </c>
      <c r="I164" s="40">
        <v>45936</v>
      </c>
      <c r="J164" s="24">
        <v>45756</v>
      </c>
      <c r="K164" s="24">
        <v>45934</v>
      </c>
      <c r="L164" s="40" t="s">
        <v>77</v>
      </c>
      <c r="M164" s="24">
        <v>45756</v>
      </c>
      <c r="N164" s="24" t="s">
        <v>193</v>
      </c>
      <c r="O164" s="24" t="s">
        <v>193</v>
      </c>
      <c r="P164" s="24">
        <v>45854</v>
      </c>
      <c r="Q164" s="24">
        <v>45910</v>
      </c>
      <c r="R164" s="24" t="s">
        <v>193</v>
      </c>
      <c r="S164" s="24" t="s">
        <v>193</v>
      </c>
      <c r="T164" s="24" t="s">
        <v>193</v>
      </c>
      <c r="U164" s="24" t="s">
        <v>1764</v>
      </c>
      <c r="V164" s="24">
        <v>45910</v>
      </c>
      <c r="W164" s="24" t="s">
        <v>193</v>
      </c>
      <c r="X164" s="24" t="s">
        <v>193</v>
      </c>
      <c r="Y164" s="24">
        <v>45910</v>
      </c>
      <c r="Z164" s="24" t="s">
        <v>77</v>
      </c>
      <c r="AA164" s="24" t="s">
        <v>77</v>
      </c>
      <c r="AB164" s="24">
        <v>45929</v>
      </c>
      <c r="AC164" s="24">
        <v>45860</v>
      </c>
      <c r="AD164" s="24" t="s">
        <v>193</v>
      </c>
      <c r="AE164" s="24" t="s">
        <v>193</v>
      </c>
      <c r="AF164" s="24">
        <v>45767</v>
      </c>
      <c r="AG164" s="24">
        <v>45756</v>
      </c>
      <c r="AH164" s="24">
        <v>45763</v>
      </c>
      <c r="AI164" s="24">
        <v>45934</v>
      </c>
      <c r="AJ164" s="24" t="s">
        <v>193</v>
      </c>
      <c r="AK164" s="24"/>
      <c r="AL164" s="24"/>
      <c r="AM164" s="24"/>
      <c r="AN164" s="24"/>
      <c r="AO164" s="24"/>
      <c r="AP164" s="24"/>
      <c r="AQ164" s="24"/>
      <c r="AR164" s="24"/>
      <c r="AS164" s="24"/>
      <c r="AT164" s="24">
        <v>45760</v>
      </c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>
        <v>45909</v>
      </c>
      <c r="BR164" s="24"/>
      <c r="BS164" s="24"/>
      <c r="BT164" s="24"/>
      <c r="BU164" s="24"/>
      <c r="BV164" s="24"/>
      <c r="BW164" s="24"/>
      <c r="BX164" s="24"/>
      <c r="BY164" s="24"/>
      <c r="BZ164" s="24">
        <v>45761</v>
      </c>
      <c r="CA164" s="24"/>
      <c r="CB164" s="24">
        <v>45909</v>
      </c>
      <c r="CC164" s="24"/>
      <c r="CD164" s="24"/>
      <c r="CE164" s="24"/>
      <c r="CF164" s="24">
        <v>45859</v>
      </c>
      <c r="CG164" s="24"/>
      <c r="CH164" s="24"/>
      <c r="CI164" s="24"/>
      <c r="CJ164" s="24"/>
      <c r="CK164" s="24"/>
      <c r="CL164" s="24"/>
      <c r="CM164" s="24"/>
      <c r="CN164" s="24"/>
      <c r="CO164" s="24"/>
      <c r="CP164" s="24">
        <v>45786</v>
      </c>
      <c r="CQ164" s="31"/>
      <c r="CR164" s="31"/>
      <c r="CS164" s="24"/>
    </row>
    <row r="165" spans="1:97" ht="13" x14ac:dyDescent="0.35">
      <c r="A165" s="44">
        <v>23565684</v>
      </c>
      <c r="B165" s="21" t="s">
        <v>256</v>
      </c>
      <c r="C165" s="44">
        <v>23565684</v>
      </c>
      <c r="D165" s="21" t="s">
        <v>2177</v>
      </c>
      <c r="E165" s="21" t="s">
        <v>147</v>
      </c>
      <c r="F165" s="21" t="s">
        <v>128</v>
      </c>
      <c r="G165" s="24">
        <v>45762</v>
      </c>
      <c r="H165" s="24">
        <v>45763</v>
      </c>
      <c r="I165" s="40">
        <v>45768</v>
      </c>
      <c r="J165" s="24">
        <v>45762</v>
      </c>
      <c r="K165" s="24">
        <v>45762</v>
      </c>
      <c r="L165" s="40" t="s">
        <v>77</v>
      </c>
      <c r="M165" s="24">
        <v>45762</v>
      </c>
      <c r="N165" s="24" t="s">
        <v>193</v>
      </c>
      <c r="O165" s="24" t="s">
        <v>193</v>
      </c>
      <c r="P165" s="24">
        <v>45850</v>
      </c>
      <c r="Q165" s="24">
        <v>45887</v>
      </c>
      <c r="R165" s="24">
        <v>45929</v>
      </c>
      <c r="S165" s="24">
        <v>45929</v>
      </c>
      <c r="T165" s="24" t="s">
        <v>193</v>
      </c>
      <c r="U165" s="24" t="s">
        <v>1764</v>
      </c>
      <c r="V165" s="24" t="s">
        <v>193</v>
      </c>
      <c r="W165" s="24" t="s">
        <v>193</v>
      </c>
      <c r="X165" s="24" t="s">
        <v>193</v>
      </c>
      <c r="Y165" s="24">
        <v>45764</v>
      </c>
      <c r="Z165" s="24">
        <v>45763</v>
      </c>
      <c r="AA165" s="24" t="s">
        <v>77</v>
      </c>
      <c r="AB165" s="24" t="s">
        <v>193</v>
      </c>
      <c r="AC165" s="24">
        <v>45926</v>
      </c>
      <c r="AD165" s="24" t="s">
        <v>193</v>
      </c>
      <c r="AE165" s="24" t="s">
        <v>193</v>
      </c>
      <c r="AF165" s="24">
        <v>45888</v>
      </c>
      <c r="AG165" s="24">
        <v>45762</v>
      </c>
      <c r="AH165" s="24">
        <v>45886</v>
      </c>
      <c r="AI165" s="24" t="s">
        <v>193</v>
      </c>
      <c r="AJ165" s="24" t="s">
        <v>193</v>
      </c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>
        <v>45835</v>
      </c>
      <c r="AV165" s="24"/>
      <c r="AW165" s="24"/>
      <c r="AX165" s="24">
        <v>45859</v>
      </c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>
        <v>45777</v>
      </c>
      <c r="CG165" s="24">
        <v>45768</v>
      </c>
      <c r="CH165" s="24"/>
      <c r="CI165" s="24"/>
      <c r="CJ165" s="24"/>
      <c r="CK165" s="24"/>
      <c r="CL165" s="24"/>
      <c r="CM165" s="24"/>
      <c r="CN165" s="24"/>
      <c r="CO165" s="24"/>
      <c r="CP165" s="24"/>
      <c r="CQ165" s="24"/>
      <c r="CR165" s="24"/>
      <c r="CS165" s="24">
        <v>45786</v>
      </c>
    </row>
    <row r="166" spans="1:97" ht="13" x14ac:dyDescent="0.35">
      <c r="A166" s="44">
        <v>23969793</v>
      </c>
      <c r="B166" s="21" t="s">
        <v>257</v>
      </c>
      <c r="C166" s="44">
        <v>23969793</v>
      </c>
      <c r="D166" s="21" t="s">
        <v>217</v>
      </c>
      <c r="E166" s="21" t="s">
        <v>147</v>
      </c>
      <c r="F166" s="21" t="s">
        <v>76</v>
      </c>
      <c r="G166" s="24">
        <v>45762</v>
      </c>
      <c r="H166" s="24">
        <v>45763</v>
      </c>
      <c r="I166" s="40" t="s">
        <v>77</v>
      </c>
      <c r="J166" s="24">
        <v>45762</v>
      </c>
      <c r="K166" s="24">
        <v>45762</v>
      </c>
      <c r="L166" s="40" t="s">
        <v>77</v>
      </c>
      <c r="M166" s="24">
        <v>45762</v>
      </c>
      <c r="N166" s="24" t="s">
        <v>193</v>
      </c>
      <c r="O166" s="24">
        <v>45792</v>
      </c>
      <c r="P166" s="24">
        <v>45854</v>
      </c>
      <c r="Q166" s="24">
        <v>45894</v>
      </c>
      <c r="R166" s="24" t="s">
        <v>193</v>
      </c>
      <c r="S166" s="24" t="s">
        <v>193</v>
      </c>
      <c r="T166" s="24" t="s">
        <v>193</v>
      </c>
      <c r="U166" s="24" t="s">
        <v>1764</v>
      </c>
      <c r="V166" s="24" t="s">
        <v>193</v>
      </c>
      <c r="W166" s="24" t="s">
        <v>193</v>
      </c>
      <c r="X166" s="24" t="s">
        <v>193</v>
      </c>
      <c r="Y166" s="24" t="s">
        <v>193</v>
      </c>
      <c r="Z166" s="24" t="s">
        <v>77</v>
      </c>
      <c r="AA166" s="24" t="s">
        <v>77</v>
      </c>
      <c r="AB166" s="24" t="s">
        <v>193</v>
      </c>
      <c r="AC166" s="24" t="s">
        <v>193</v>
      </c>
      <c r="AD166" s="24" t="s">
        <v>193</v>
      </c>
      <c r="AE166" s="24" t="s">
        <v>193</v>
      </c>
      <c r="AF166" s="24" t="s">
        <v>1764</v>
      </c>
      <c r="AG166" s="24">
        <v>45762</v>
      </c>
      <c r="AH166" s="24">
        <v>45766</v>
      </c>
      <c r="AI166" s="24" t="s">
        <v>193</v>
      </c>
      <c r="AJ166" s="24" t="s">
        <v>193</v>
      </c>
      <c r="AK166" s="24">
        <v>45824</v>
      </c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>
        <v>45914</v>
      </c>
      <c r="BO166" s="24"/>
      <c r="BP166" s="24"/>
      <c r="BQ166" s="24"/>
      <c r="BR166" s="24"/>
      <c r="BS166" s="24"/>
      <c r="BT166" s="24"/>
      <c r="BU166" s="24">
        <v>45886</v>
      </c>
      <c r="BV166" s="24"/>
      <c r="BW166" s="24"/>
      <c r="BX166" s="24">
        <v>45950</v>
      </c>
      <c r="BY166" s="24"/>
      <c r="BZ166" s="24">
        <v>45933</v>
      </c>
      <c r="CA166" s="24"/>
      <c r="CB166" s="24"/>
      <c r="CC166" s="24"/>
      <c r="CD166" s="24"/>
      <c r="CE166" s="24"/>
      <c r="CF166" s="24"/>
      <c r="CG166" s="24"/>
      <c r="CH166" s="24"/>
      <c r="CI166" s="24"/>
      <c r="CJ166" s="24"/>
      <c r="CK166" s="24"/>
      <c r="CL166" s="24"/>
      <c r="CM166" s="24"/>
      <c r="CN166" s="24"/>
      <c r="CO166" s="24"/>
      <c r="CP166" s="24"/>
      <c r="CQ166" s="24"/>
      <c r="CR166" s="24"/>
      <c r="CS166" s="24"/>
    </row>
    <row r="167" spans="1:97" ht="13" x14ac:dyDescent="0.35">
      <c r="A167" s="44">
        <v>30501142</v>
      </c>
      <c r="B167" s="21" t="s">
        <v>258</v>
      </c>
      <c r="C167" s="44">
        <v>30501142</v>
      </c>
      <c r="D167" s="21" t="s">
        <v>217</v>
      </c>
      <c r="E167" s="21" t="s">
        <v>147</v>
      </c>
      <c r="F167" s="21" t="s">
        <v>76</v>
      </c>
      <c r="G167" s="24">
        <v>45761</v>
      </c>
      <c r="H167" s="24">
        <v>45761</v>
      </c>
      <c r="I167" s="40" t="s">
        <v>77</v>
      </c>
      <c r="J167" s="24">
        <v>45762</v>
      </c>
      <c r="K167" s="24">
        <v>45762</v>
      </c>
      <c r="L167" s="40" t="s">
        <v>77</v>
      </c>
      <c r="M167" s="24">
        <v>45761</v>
      </c>
      <c r="N167" s="24">
        <v>45767</v>
      </c>
      <c r="O167" s="24" t="s">
        <v>193</v>
      </c>
      <c r="P167" s="24">
        <v>45854</v>
      </c>
      <c r="Q167" s="24">
        <v>45910</v>
      </c>
      <c r="R167" s="24">
        <v>45926</v>
      </c>
      <c r="S167" s="24">
        <v>45805</v>
      </c>
      <c r="T167" s="24" t="s">
        <v>193</v>
      </c>
      <c r="U167" s="24" t="s">
        <v>1764</v>
      </c>
      <c r="V167" s="24">
        <v>45913</v>
      </c>
      <c r="W167" s="24" t="s">
        <v>193</v>
      </c>
      <c r="X167" s="24" t="s">
        <v>193</v>
      </c>
      <c r="Y167" s="24">
        <v>45913</v>
      </c>
      <c r="Z167" s="24" t="s">
        <v>77</v>
      </c>
      <c r="AA167" s="24" t="s">
        <v>77</v>
      </c>
      <c r="AB167" s="24" t="s">
        <v>193</v>
      </c>
      <c r="AC167" s="24" t="s">
        <v>193</v>
      </c>
      <c r="AD167" s="24">
        <v>45765</v>
      </c>
      <c r="AE167" s="24" t="s">
        <v>193</v>
      </c>
      <c r="AF167" s="24" t="s">
        <v>1764</v>
      </c>
      <c r="AG167" s="24">
        <v>45761</v>
      </c>
      <c r="AH167" s="24">
        <v>45885</v>
      </c>
      <c r="AI167" s="24">
        <v>45936</v>
      </c>
      <c r="AJ167" s="24">
        <v>45770</v>
      </c>
      <c r="AK167" s="24"/>
      <c r="AL167" s="24"/>
      <c r="AM167" s="24"/>
      <c r="AN167" s="24"/>
      <c r="AO167" s="24"/>
      <c r="AP167" s="24"/>
      <c r="AQ167" s="24"/>
      <c r="AR167" s="24" t="s">
        <v>259</v>
      </c>
      <c r="AS167" s="24"/>
      <c r="AT167" s="24"/>
      <c r="AU167" s="24"/>
      <c r="AV167" s="24">
        <v>45808</v>
      </c>
      <c r="AW167" s="24"/>
      <c r="AX167" s="24">
        <v>45859</v>
      </c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>
        <v>45797</v>
      </c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>
        <v>45777</v>
      </c>
      <c r="CG167" s="24">
        <v>45769</v>
      </c>
      <c r="CH167" s="24"/>
      <c r="CI167" s="24"/>
      <c r="CJ167" s="24"/>
      <c r="CK167" s="24"/>
      <c r="CL167" s="24"/>
      <c r="CM167" s="24"/>
      <c r="CN167" s="24"/>
      <c r="CO167" s="24"/>
      <c r="CP167" s="24">
        <v>45797</v>
      </c>
      <c r="CQ167" s="24"/>
      <c r="CR167" s="24"/>
      <c r="CS167" s="24"/>
    </row>
    <row r="168" spans="1:97" ht="13" x14ac:dyDescent="0.35">
      <c r="A168" s="44">
        <v>94306537</v>
      </c>
      <c r="B168" s="21" t="s">
        <v>260</v>
      </c>
      <c r="C168" s="44">
        <v>94306537</v>
      </c>
      <c r="D168" s="21" t="s">
        <v>217</v>
      </c>
      <c r="E168" s="21" t="s">
        <v>147</v>
      </c>
      <c r="F168" s="21" t="s">
        <v>179</v>
      </c>
      <c r="G168" s="24">
        <v>45758</v>
      </c>
      <c r="H168" s="24">
        <v>45758</v>
      </c>
      <c r="I168" s="40" t="s">
        <v>77</v>
      </c>
      <c r="J168" s="24">
        <v>45759</v>
      </c>
      <c r="K168" s="24">
        <v>45759</v>
      </c>
      <c r="L168" s="40" t="s">
        <v>77</v>
      </c>
      <c r="M168" s="24">
        <v>45758</v>
      </c>
      <c r="N168" s="24" t="s">
        <v>193</v>
      </c>
      <c r="O168" s="24" t="s">
        <v>193</v>
      </c>
      <c r="P168" s="24">
        <v>45854</v>
      </c>
      <c r="Q168" s="24">
        <v>45910</v>
      </c>
      <c r="R168" s="24" t="s">
        <v>193</v>
      </c>
      <c r="S168" s="24" t="s">
        <v>193</v>
      </c>
      <c r="T168" s="24" t="s">
        <v>193</v>
      </c>
      <c r="U168" s="24" t="s">
        <v>1764</v>
      </c>
      <c r="V168" s="24">
        <v>45910</v>
      </c>
      <c r="W168" s="24" t="s">
        <v>193</v>
      </c>
      <c r="X168" s="24" t="s">
        <v>193</v>
      </c>
      <c r="Y168" s="24">
        <v>45910</v>
      </c>
      <c r="Z168" s="24" t="s">
        <v>77</v>
      </c>
      <c r="AA168" s="24" t="s">
        <v>77</v>
      </c>
      <c r="AB168" s="24" t="s">
        <v>193</v>
      </c>
      <c r="AC168" s="24" t="s">
        <v>193</v>
      </c>
      <c r="AD168" s="24">
        <v>45767</v>
      </c>
      <c r="AE168" s="24">
        <v>45873</v>
      </c>
      <c r="AF168" s="24">
        <v>45888</v>
      </c>
      <c r="AG168" s="24">
        <v>45758</v>
      </c>
      <c r="AH168" s="24">
        <v>45888</v>
      </c>
      <c r="AI168" s="24" t="s">
        <v>193</v>
      </c>
      <c r="AJ168" s="24" t="s">
        <v>193</v>
      </c>
      <c r="AK168" s="24">
        <v>45879</v>
      </c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>
        <v>45886</v>
      </c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24"/>
      <c r="CI168" s="24"/>
      <c r="CJ168" s="24"/>
      <c r="CK168" s="24"/>
      <c r="CL168" s="24"/>
      <c r="CM168" s="24"/>
      <c r="CN168" s="24"/>
      <c r="CO168" s="24"/>
      <c r="CP168" s="24"/>
      <c r="CQ168" s="24"/>
      <c r="CR168" s="24"/>
      <c r="CS168" s="24">
        <v>45797</v>
      </c>
    </row>
    <row r="169" spans="1:97" ht="13" x14ac:dyDescent="0.35">
      <c r="A169" s="44">
        <v>22714968</v>
      </c>
      <c r="B169" s="21" t="s">
        <v>261</v>
      </c>
      <c r="C169" s="44">
        <v>22714968</v>
      </c>
      <c r="D169" s="21" t="s">
        <v>217</v>
      </c>
      <c r="E169" s="21" t="s">
        <v>147</v>
      </c>
      <c r="F169" s="21" t="s">
        <v>91</v>
      </c>
      <c r="G169" s="24">
        <v>45766</v>
      </c>
      <c r="H169" s="24">
        <v>45765</v>
      </c>
      <c r="I169" s="40" t="s">
        <v>77</v>
      </c>
      <c r="J169" s="24">
        <v>45765</v>
      </c>
      <c r="K169" s="24">
        <v>45765</v>
      </c>
      <c r="L169" s="40" t="s">
        <v>77</v>
      </c>
      <c r="M169" s="24">
        <v>45766</v>
      </c>
      <c r="N169" s="24" t="s">
        <v>193</v>
      </c>
      <c r="O169" s="24">
        <v>45941</v>
      </c>
      <c r="P169" s="24">
        <v>45884</v>
      </c>
      <c r="Q169" s="24">
        <v>45898</v>
      </c>
      <c r="R169" s="24" t="s">
        <v>193</v>
      </c>
      <c r="S169" s="24">
        <v>45779</v>
      </c>
      <c r="T169" s="24">
        <v>45856</v>
      </c>
      <c r="U169" s="24" t="s">
        <v>1764</v>
      </c>
      <c r="V169" s="24">
        <v>45797</v>
      </c>
      <c r="W169" s="24" t="s">
        <v>193</v>
      </c>
      <c r="X169" s="24" t="s">
        <v>193</v>
      </c>
      <c r="Y169" s="24" t="s">
        <v>193</v>
      </c>
      <c r="Z169" s="24" t="s">
        <v>77</v>
      </c>
      <c r="AA169" s="24" t="s">
        <v>77</v>
      </c>
      <c r="AB169" s="24">
        <v>45817</v>
      </c>
      <c r="AC169" s="24" t="s">
        <v>193</v>
      </c>
      <c r="AD169" s="24">
        <v>45900</v>
      </c>
      <c r="AE169" s="24" t="s">
        <v>193</v>
      </c>
      <c r="AF169" s="24">
        <v>45767</v>
      </c>
      <c r="AG169" s="24">
        <v>45766</v>
      </c>
      <c r="AH169" s="24">
        <v>45931</v>
      </c>
      <c r="AI169" s="24" t="s">
        <v>193</v>
      </c>
      <c r="AJ169" s="24">
        <v>45900</v>
      </c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>
        <v>45789</v>
      </c>
      <c r="BU169" s="24"/>
      <c r="BV169" s="24"/>
      <c r="BW169" s="24"/>
      <c r="BX169" s="24"/>
      <c r="BY169" s="24"/>
      <c r="BZ169" s="24"/>
      <c r="CA169" s="24">
        <v>45814</v>
      </c>
      <c r="CB169" s="24">
        <v>45899</v>
      </c>
      <c r="CC169" s="24"/>
      <c r="CD169" s="24"/>
      <c r="CE169" s="24"/>
      <c r="CF169" s="24">
        <v>45831</v>
      </c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</row>
    <row r="170" spans="1:97" ht="13" x14ac:dyDescent="0.35">
      <c r="A170" s="44">
        <v>25252026</v>
      </c>
      <c r="B170" s="21" t="s">
        <v>262</v>
      </c>
      <c r="C170" s="44">
        <v>25252026</v>
      </c>
      <c r="D170" s="21" t="s">
        <v>217</v>
      </c>
      <c r="E170" s="21" t="s">
        <v>147</v>
      </c>
      <c r="F170" s="21" t="s">
        <v>76</v>
      </c>
      <c r="G170" s="24">
        <v>45766</v>
      </c>
      <c r="H170" s="24">
        <v>45765</v>
      </c>
      <c r="I170" s="40" t="s">
        <v>77</v>
      </c>
      <c r="J170" s="24">
        <v>45765</v>
      </c>
      <c r="K170" s="24">
        <v>45765</v>
      </c>
      <c r="L170" s="40" t="s">
        <v>77</v>
      </c>
      <c r="M170" s="24">
        <v>45766</v>
      </c>
      <c r="N170" s="24" t="s">
        <v>193</v>
      </c>
      <c r="O170" s="24" t="s">
        <v>193</v>
      </c>
      <c r="P170" s="24">
        <v>45855</v>
      </c>
      <c r="Q170" s="24">
        <v>45786</v>
      </c>
      <c r="R170" s="24" t="s">
        <v>193</v>
      </c>
      <c r="S170" s="24">
        <v>45779</v>
      </c>
      <c r="T170" s="24">
        <v>45770</v>
      </c>
      <c r="U170" s="24" t="s">
        <v>1764</v>
      </c>
      <c r="V170" s="24">
        <v>45886</v>
      </c>
      <c r="W170" s="24" t="s">
        <v>193</v>
      </c>
      <c r="X170" s="24" t="s">
        <v>193</v>
      </c>
      <c r="Y170" s="24" t="s">
        <v>193</v>
      </c>
      <c r="Z170" s="24" t="s">
        <v>77</v>
      </c>
      <c r="AA170" s="24" t="s">
        <v>77</v>
      </c>
      <c r="AB170" s="24">
        <v>45926</v>
      </c>
      <c r="AC170" s="24" t="s">
        <v>193</v>
      </c>
      <c r="AD170" s="24" t="s">
        <v>193</v>
      </c>
      <c r="AE170" s="24">
        <v>45945</v>
      </c>
      <c r="AF170" s="24">
        <v>45767</v>
      </c>
      <c r="AG170" s="24">
        <v>45766</v>
      </c>
      <c r="AH170" s="24">
        <v>45885</v>
      </c>
      <c r="AI170" s="24">
        <v>45917</v>
      </c>
      <c r="AJ170" s="24" t="s">
        <v>193</v>
      </c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>
        <v>45816</v>
      </c>
      <c r="AV170" s="24">
        <v>45808</v>
      </c>
      <c r="AW170" s="24"/>
      <c r="AX170" s="24">
        <v>45859</v>
      </c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>
        <v>45772</v>
      </c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>
        <v>45799</v>
      </c>
      <c r="CG170" s="24">
        <v>45775</v>
      </c>
      <c r="CH170" s="24"/>
      <c r="CI170" s="24"/>
      <c r="CJ170" s="24"/>
      <c r="CK170" s="24"/>
      <c r="CL170" s="24"/>
      <c r="CM170" s="24"/>
      <c r="CN170" s="24"/>
      <c r="CO170" s="24"/>
      <c r="CP170" s="24">
        <v>45786</v>
      </c>
      <c r="CQ170" s="24"/>
      <c r="CR170" s="24"/>
      <c r="CS170" s="24"/>
    </row>
    <row r="171" spans="1:97" ht="14.15" customHeight="1" x14ac:dyDescent="0.35">
      <c r="A171" s="44">
        <v>22068387</v>
      </c>
      <c r="B171" s="21" t="s">
        <v>263</v>
      </c>
      <c r="C171" s="44">
        <v>22068387</v>
      </c>
      <c r="D171" s="21" t="s">
        <v>264</v>
      </c>
      <c r="E171" s="21" t="s">
        <v>264</v>
      </c>
      <c r="F171" s="21" t="s">
        <v>76</v>
      </c>
      <c r="G171" s="24">
        <v>45705</v>
      </c>
      <c r="H171" s="24">
        <v>45706</v>
      </c>
      <c r="I171" s="40" t="s">
        <v>77</v>
      </c>
      <c r="J171" s="24">
        <v>45706</v>
      </c>
      <c r="K171" s="24">
        <v>45706</v>
      </c>
      <c r="L171" s="40" t="s">
        <v>77</v>
      </c>
      <c r="M171" s="24" t="s">
        <v>193</v>
      </c>
      <c r="N171" s="24" t="s">
        <v>1764</v>
      </c>
      <c r="O171" s="24">
        <v>45750</v>
      </c>
      <c r="P171" s="24" t="s">
        <v>1764</v>
      </c>
      <c r="Q171" s="24">
        <v>45884</v>
      </c>
      <c r="R171" s="24" t="s">
        <v>193</v>
      </c>
      <c r="S171" s="24">
        <v>45772</v>
      </c>
      <c r="T171" s="24" t="s">
        <v>77</v>
      </c>
      <c r="U171" s="24" t="s">
        <v>1764</v>
      </c>
      <c r="V171" s="24">
        <v>45913</v>
      </c>
      <c r="W171" s="24" t="s">
        <v>1764</v>
      </c>
      <c r="X171" s="24" t="s">
        <v>1764</v>
      </c>
      <c r="Y171" s="24">
        <v>45913</v>
      </c>
      <c r="Z171" s="24" t="s">
        <v>77</v>
      </c>
      <c r="AA171" s="24" t="s">
        <v>77</v>
      </c>
      <c r="AB171" s="24" t="s">
        <v>193</v>
      </c>
      <c r="AC171" s="24" t="s">
        <v>193</v>
      </c>
      <c r="AD171" s="24" t="s">
        <v>193</v>
      </c>
      <c r="AE171" s="24">
        <v>45753</v>
      </c>
      <c r="AF171" s="24">
        <v>45758</v>
      </c>
      <c r="AG171" s="24">
        <v>45705</v>
      </c>
      <c r="AH171" s="24">
        <v>45708</v>
      </c>
      <c r="AI171" s="24">
        <v>45936</v>
      </c>
      <c r="AJ171" s="24" t="s">
        <v>1764</v>
      </c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>
        <v>45839</v>
      </c>
      <c r="AV171" s="24">
        <v>45808</v>
      </c>
      <c r="AW171" s="24"/>
      <c r="AX171" s="24"/>
      <c r="AY171" s="24"/>
      <c r="AZ171" s="24"/>
      <c r="BA171" s="24"/>
      <c r="BB171" s="24"/>
      <c r="BC171" s="24"/>
      <c r="BD171" s="24"/>
      <c r="BE171" s="24">
        <v>45706</v>
      </c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>
        <v>45777</v>
      </c>
      <c r="CG171" s="24"/>
      <c r="CH171" s="24"/>
      <c r="CI171" s="24"/>
      <c r="CJ171" s="24"/>
      <c r="CK171" s="24"/>
      <c r="CL171" s="24"/>
      <c r="CM171" s="24"/>
      <c r="CN171" s="24"/>
      <c r="CO171" s="24"/>
      <c r="CP171" s="24">
        <v>45797</v>
      </c>
      <c r="CQ171" s="24"/>
      <c r="CR171" s="24"/>
      <c r="CS171" s="24">
        <v>45786</v>
      </c>
    </row>
    <row r="172" spans="1:97" ht="13" x14ac:dyDescent="0.35">
      <c r="A172" s="44">
        <v>25297388</v>
      </c>
      <c r="B172" s="21" t="s">
        <v>265</v>
      </c>
      <c r="C172" s="44">
        <v>25297388</v>
      </c>
      <c r="D172" s="21" t="s">
        <v>264</v>
      </c>
      <c r="E172" s="21" t="s">
        <v>264</v>
      </c>
      <c r="F172" s="21" t="s">
        <v>76</v>
      </c>
      <c r="G172" s="24">
        <v>45705</v>
      </c>
      <c r="H172" s="24">
        <v>45706</v>
      </c>
      <c r="I172" s="40" t="s">
        <v>77</v>
      </c>
      <c r="J172" s="24">
        <v>45706</v>
      </c>
      <c r="K172" s="24">
        <v>45706</v>
      </c>
      <c r="L172" s="40" t="s">
        <v>77</v>
      </c>
      <c r="M172" s="24" t="s">
        <v>193</v>
      </c>
      <c r="N172" s="24" t="s">
        <v>1764</v>
      </c>
      <c r="O172" s="24" t="s">
        <v>193</v>
      </c>
      <c r="P172" s="24" t="s">
        <v>1764</v>
      </c>
      <c r="Q172" s="24">
        <v>45923</v>
      </c>
      <c r="R172" s="24">
        <v>45926</v>
      </c>
      <c r="S172" s="24" t="s">
        <v>193</v>
      </c>
      <c r="T172" s="24" t="s">
        <v>77</v>
      </c>
      <c r="U172" s="24" t="s">
        <v>1764</v>
      </c>
      <c r="V172" s="24" t="s">
        <v>193</v>
      </c>
      <c r="W172" s="24" t="s">
        <v>1764</v>
      </c>
      <c r="X172" s="24" t="s">
        <v>1764</v>
      </c>
      <c r="Y172" s="24" t="s">
        <v>1764</v>
      </c>
      <c r="Z172" s="24" t="s">
        <v>77</v>
      </c>
      <c r="AA172" s="24" t="s">
        <v>77</v>
      </c>
      <c r="AB172" s="24" t="s">
        <v>193</v>
      </c>
      <c r="AC172" s="24">
        <v>45910</v>
      </c>
      <c r="AD172" s="24">
        <v>45751</v>
      </c>
      <c r="AE172" s="24" t="s">
        <v>193</v>
      </c>
      <c r="AF172" s="24" t="s">
        <v>1764</v>
      </c>
      <c r="AG172" s="24">
        <v>45706</v>
      </c>
      <c r="AH172" s="24">
        <v>45949</v>
      </c>
      <c r="AI172" s="24" t="s">
        <v>1764</v>
      </c>
      <c r="AJ172" s="24" t="s">
        <v>1764</v>
      </c>
      <c r="AK172" s="24">
        <v>45824</v>
      </c>
      <c r="AL172" s="24"/>
      <c r="AM172" s="24"/>
      <c r="AN172" s="24"/>
      <c r="AO172" s="24"/>
      <c r="AP172" s="24"/>
      <c r="AQ172" s="24">
        <v>45738</v>
      </c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>
        <v>45729</v>
      </c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  <c r="CG172" s="24"/>
      <c r="CH172" s="24"/>
      <c r="CI172" s="24"/>
      <c r="CJ172" s="24"/>
      <c r="CK172" s="24"/>
      <c r="CL172" s="24"/>
      <c r="CM172" s="24"/>
      <c r="CN172" s="24"/>
      <c r="CO172" s="24"/>
      <c r="CP172" s="24"/>
      <c r="CQ172" s="24"/>
      <c r="CR172" s="24"/>
      <c r="CS172" s="24">
        <v>45797</v>
      </c>
    </row>
    <row r="173" spans="1:97" ht="13" x14ac:dyDescent="0.35">
      <c r="A173" s="44">
        <v>94339162</v>
      </c>
      <c r="B173" s="21" t="s">
        <v>266</v>
      </c>
      <c r="C173" s="44">
        <v>94339162</v>
      </c>
      <c r="D173" s="21" t="s">
        <v>264</v>
      </c>
      <c r="E173" s="21" t="s">
        <v>264</v>
      </c>
      <c r="F173" s="21" t="s">
        <v>76</v>
      </c>
      <c r="G173" s="24">
        <v>45705</v>
      </c>
      <c r="H173" s="24" t="s">
        <v>193</v>
      </c>
      <c r="I173" s="40">
        <v>45763</v>
      </c>
      <c r="J173" s="24">
        <v>45706</v>
      </c>
      <c r="K173" s="24">
        <v>45706</v>
      </c>
      <c r="L173" s="40" t="s">
        <v>77</v>
      </c>
      <c r="M173" s="24" t="s">
        <v>193</v>
      </c>
      <c r="N173" s="24">
        <v>45763</v>
      </c>
      <c r="O173" s="24" t="s">
        <v>193</v>
      </c>
      <c r="P173" s="24" t="s">
        <v>1764</v>
      </c>
      <c r="Q173" s="24">
        <v>45919</v>
      </c>
      <c r="R173" s="24" t="s">
        <v>193</v>
      </c>
      <c r="S173" s="24" t="s">
        <v>193</v>
      </c>
      <c r="T173" s="24" t="s">
        <v>77</v>
      </c>
      <c r="U173" s="24">
        <v>45779</v>
      </c>
      <c r="V173" s="24">
        <v>45919</v>
      </c>
      <c r="W173" s="24" t="s">
        <v>1764</v>
      </c>
      <c r="X173" s="24" t="s">
        <v>1764</v>
      </c>
      <c r="Y173" s="24">
        <v>45919</v>
      </c>
      <c r="Z173" s="24" t="s">
        <v>77</v>
      </c>
      <c r="AA173" s="24">
        <v>45739</v>
      </c>
      <c r="AB173" s="24" t="s">
        <v>193</v>
      </c>
      <c r="AC173" s="24" t="s">
        <v>193</v>
      </c>
      <c r="AD173" s="24" t="s">
        <v>193</v>
      </c>
      <c r="AE173" s="24">
        <v>45937</v>
      </c>
      <c r="AF173" s="24" t="s">
        <v>1764</v>
      </c>
      <c r="AG173" s="24" t="s">
        <v>193</v>
      </c>
      <c r="AH173" s="24">
        <v>45949</v>
      </c>
      <c r="AI173" s="24" t="s">
        <v>1764</v>
      </c>
      <c r="AJ173" s="24" t="s">
        <v>1764</v>
      </c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>
        <v>45816</v>
      </c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>
        <v>45777</v>
      </c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</row>
    <row r="174" spans="1:97" ht="13" x14ac:dyDescent="0.35">
      <c r="A174" s="44">
        <v>32804987</v>
      </c>
      <c r="B174" s="21" t="s">
        <v>267</v>
      </c>
      <c r="C174" s="44">
        <v>32804987</v>
      </c>
      <c r="D174" s="21" t="s">
        <v>264</v>
      </c>
      <c r="E174" s="21" t="s">
        <v>264</v>
      </c>
      <c r="F174" s="21" t="s">
        <v>76</v>
      </c>
      <c r="G174" s="24">
        <v>45705</v>
      </c>
      <c r="H174" s="24">
        <v>45706</v>
      </c>
      <c r="I174" s="40" t="s">
        <v>77</v>
      </c>
      <c r="J174" s="24">
        <v>45706</v>
      </c>
      <c r="K174" s="24">
        <v>45706</v>
      </c>
      <c r="L174" s="40" t="s">
        <v>77</v>
      </c>
      <c r="M174" s="24" t="s">
        <v>193</v>
      </c>
      <c r="N174" s="24" t="s">
        <v>1764</v>
      </c>
      <c r="O174" s="24" t="s">
        <v>193</v>
      </c>
      <c r="P174" s="24" t="s">
        <v>1764</v>
      </c>
      <c r="Q174" s="24">
        <v>45916</v>
      </c>
      <c r="R174" s="24" t="s">
        <v>193</v>
      </c>
      <c r="S174" s="24">
        <v>45800</v>
      </c>
      <c r="T174" s="24" t="s">
        <v>77</v>
      </c>
      <c r="U174" s="24" t="s">
        <v>1764</v>
      </c>
      <c r="V174" s="24">
        <v>45913</v>
      </c>
      <c r="W174" s="24" t="s">
        <v>1764</v>
      </c>
      <c r="X174" s="24" t="s">
        <v>1764</v>
      </c>
      <c r="Y174" s="24">
        <v>45914</v>
      </c>
      <c r="Z174" s="24" t="s">
        <v>77</v>
      </c>
      <c r="AA174" s="24" t="s">
        <v>77</v>
      </c>
      <c r="AB174" s="24" t="s">
        <v>193</v>
      </c>
      <c r="AC174" s="24">
        <v>45931</v>
      </c>
      <c r="AD174" s="24">
        <v>45751</v>
      </c>
      <c r="AE174" s="24">
        <v>45896</v>
      </c>
      <c r="AF174" s="24">
        <v>45886</v>
      </c>
      <c r="AG174" s="24">
        <v>45705</v>
      </c>
      <c r="AH174" s="24">
        <v>45949</v>
      </c>
      <c r="AI174" s="24">
        <v>45931</v>
      </c>
      <c r="AJ174" s="24" t="s">
        <v>1764</v>
      </c>
      <c r="AK174" s="24"/>
      <c r="AL174" s="24"/>
      <c r="AM174" s="24"/>
      <c r="AN174" s="24"/>
      <c r="AO174" s="24">
        <v>45914</v>
      </c>
      <c r="AP174" s="24"/>
      <c r="AQ174" s="24"/>
      <c r="AR174" s="24"/>
      <c r="AS174" s="24"/>
      <c r="AT174" s="24">
        <v>45913</v>
      </c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>
        <v>45884</v>
      </c>
      <c r="BK174" s="24"/>
      <c r="BL174" s="24"/>
      <c r="BM174" s="24"/>
      <c r="BN174" s="24">
        <v>45914</v>
      </c>
      <c r="BO174" s="24"/>
      <c r="BP174" s="24"/>
      <c r="BQ174" s="24"/>
      <c r="BR174" s="24">
        <v>45729</v>
      </c>
      <c r="BS174" s="24"/>
      <c r="BT174" s="24"/>
      <c r="BU174" s="24">
        <v>45887</v>
      </c>
      <c r="BV174" s="24"/>
      <c r="BW174" s="24"/>
      <c r="BX174" s="24"/>
      <c r="BY174" s="24">
        <v>45860</v>
      </c>
      <c r="BZ174" s="24">
        <v>45749</v>
      </c>
      <c r="CA174" s="24"/>
      <c r="CB174" s="24"/>
      <c r="CC174" s="24">
        <v>45894</v>
      </c>
      <c r="CD174" s="24"/>
      <c r="CE174" s="24"/>
      <c r="CF174" s="24"/>
      <c r="CG174" s="24"/>
      <c r="CH174" s="24"/>
      <c r="CI174" s="24"/>
      <c r="CJ174" s="24"/>
      <c r="CK174" s="24"/>
      <c r="CL174" s="24"/>
      <c r="CM174" s="24"/>
      <c r="CN174" s="24"/>
      <c r="CO174" s="24"/>
      <c r="CP174" s="24">
        <v>45786</v>
      </c>
      <c r="CQ174" s="24"/>
      <c r="CR174" s="24"/>
      <c r="CS174" s="24"/>
    </row>
    <row r="175" spans="1:97" ht="13" x14ac:dyDescent="0.35">
      <c r="A175" s="44">
        <v>35100341</v>
      </c>
      <c r="B175" s="21" t="s">
        <v>268</v>
      </c>
      <c r="C175" s="44">
        <v>35100341</v>
      </c>
      <c r="D175" s="21" t="s">
        <v>264</v>
      </c>
      <c r="E175" s="21" t="s">
        <v>264</v>
      </c>
      <c r="F175" s="21" t="s">
        <v>179</v>
      </c>
      <c r="G175" s="24">
        <v>45715</v>
      </c>
      <c r="H175" s="24">
        <v>45715</v>
      </c>
      <c r="I175" s="40" t="s">
        <v>77</v>
      </c>
      <c r="J175" s="24">
        <v>45715</v>
      </c>
      <c r="K175" s="24">
        <v>45715</v>
      </c>
      <c r="L175" s="40" t="s">
        <v>77</v>
      </c>
      <c r="M175" s="24" t="s">
        <v>193</v>
      </c>
      <c r="N175" s="24" t="s">
        <v>1764</v>
      </c>
      <c r="O175" s="24" t="s">
        <v>193</v>
      </c>
      <c r="P175" s="24" t="s">
        <v>1764</v>
      </c>
      <c r="Q175" s="24">
        <v>45913</v>
      </c>
      <c r="R175" s="24">
        <v>45722</v>
      </c>
      <c r="S175" s="24">
        <v>45772</v>
      </c>
      <c r="T175" s="24" t="s">
        <v>77</v>
      </c>
      <c r="U175" s="24" t="s">
        <v>1764</v>
      </c>
      <c r="V175" s="24">
        <v>45919</v>
      </c>
      <c r="W175" s="24" t="s">
        <v>1764</v>
      </c>
      <c r="X175" s="24" t="s">
        <v>1764</v>
      </c>
      <c r="Y175" s="24">
        <v>45919</v>
      </c>
      <c r="Z175" s="24" t="s">
        <v>77</v>
      </c>
      <c r="AA175" s="24" t="s">
        <v>77</v>
      </c>
      <c r="AB175" s="24" t="s">
        <v>193</v>
      </c>
      <c r="AC175" s="24" t="s">
        <v>193</v>
      </c>
      <c r="AD175" s="24">
        <v>45751</v>
      </c>
      <c r="AE175" s="24">
        <v>45945</v>
      </c>
      <c r="AF175" s="24">
        <v>45886</v>
      </c>
      <c r="AG175" s="24">
        <v>45715</v>
      </c>
      <c r="AH175" s="24">
        <v>45949</v>
      </c>
      <c r="AI175" s="24">
        <v>45931</v>
      </c>
      <c r="AJ175" s="24" t="s">
        <v>1764</v>
      </c>
      <c r="AK175" s="24"/>
      <c r="AL175" s="24"/>
      <c r="AM175" s="24"/>
      <c r="AN175" s="24"/>
      <c r="AO175" s="24"/>
      <c r="AP175" s="24"/>
      <c r="AQ175" s="24"/>
      <c r="AR175" s="24"/>
      <c r="AS175" s="24"/>
      <c r="AT175" s="24">
        <v>45913</v>
      </c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>
        <v>45729</v>
      </c>
      <c r="BS175" s="24"/>
      <c r="BT175" s="24"/>
      <c r="BU175" s="24"/>
      <c r="BV175" s="24"/>
      <c r="BW175" s="24"/>
      <c r="BX175" s="24"/>
      <c r="BY175" s="24"/>
      <c r="BZ175" s="24">
        <v>45749</v>
      </c>
      <c r="CA175" s="24"/>
      <c r="CB175" s="24"/>
      <c r="CC175" s="24"/>
      <c r="CD175" s="24"/>
      <c r="CE175" s="24"/>
      <c r="CF175" s="24"/>
      <c r="CG175" s="24"/>
      <c r="CH175" s="24"/>
      <c r="CI175" s="24"/>
      <c r="CJ175" s="24"/>
      <c r="CK175" s="24"/>
      <c r="CL175" s="24"/>
      <c r="CM175" s="24"/>
      <c r="CN175" s="24"/>
      <c r="CO175" s="24"/>
      <c r="CP175" s="24">
        <v>45786</v>
      </c>
      <c r="CQ175" s="24"/>
      <c r="CR175" s="24"/>
      <c r="CS175" s="24">
        <v>45786</v>
      </c>
    </row>
    <row r="176" spans="1:97" ht="13" x14ac:dyDescent="0.35">
      <c r="A176" s="44">
        <v>92941676</v>
      </c>
      <c r="B176" s="21" t="s">
        <v>269</v>
      </c>
      <c r="C176" s="44">
        <v>92941676</v>
      </c>
      <c r="D176" s="21" t="s">
        <v>264</v>
      </c>
      <c r="E176" s="21" t="s">
        <v>264</v>
      </c>
      <c r="F176" s="21" t="s">
        <v>76</v>
      </c>
      <c r="G176" s="24">
        <v>45705</v>
      </c>
      <c r="H176" s="24">
        <v>45706</v>
      </c>
      <c r="I176" s="40">
        <v>45763</v>
      </c>
      <c r="J176" s="24">
        <v>45706</v>
      </c>
      <c r="K176" s="24">
        <v>45706</v>
      </c>
      <c r="L176" s="40" t="s">
        <v>77</v>
      </c>
      <c r="M176" s="24" t="s">
        <v>193</v>
      </c>
      <c r="N176" s="24" t="s">
        <v>1764</v>
      </c>
      <c r="O176" s="24">
        <v>45890</v>
      </c>
      <c r="P176" s="24" t="s">
        <v>1764</v>
      </c>
      <c r="Q176" s="24">
        <v>45913</v>
      </c>
      <c r="R176" s="24">
        <v>45926</v>
      </c>
      <c r="S176" s="24">
        <v>45772</v>
      </c>
      <c r="T176" s="24" t="s">
        <v>77</v>
      </c>
      <c r="U176" s="24" t="s">
        <v>1764</v>
      </c>
      <c r="V176" s="24">
        <v>45927</v>
      </c>
      <c r="W176" s="24" t="s">
        <v>1764</v>
      </c>
      <c r="X176" s="24" t="s">
        <v>1764</v>
      </c>
      <c r="Y176" s="24" t="s">
        <v>1764</v>
      </c>
      <c r="Z176" s="24" t="s">
        <v>77</v>
      </c>
      <c r="AA176" s="24">
        <v>45834</v>
      </c>
      <c r="AB176" s="24" t="s">
        <v>193</v>
      </c>
      <c r="AC176" s="24" t="s">
        <v>193</v>
      </c>
      <c r="AD176" s="24" t="s">
        <v>193</v>
      </c>
      <c r="AE176" s="24" t="s">
        <v>193</v>
      </c>
      <c r="AF176" s="24">
        <v>45758</v>
      </c>
      <c r="AG176" s="24">
        <v>45705</v>
      </c>
      <c r="AH176" s="24">
        <v>45885</v>
      </c>
      <c r="AI176" s="24" t="s">
        <v>1764</v>
      </c>
      <c r="AJ176" s="24" t="s">
        <v>1764</v>
      </c>
      <c r="AK176" s="24"/>
      <c r="AL176" s="24"/>
      <c r="AM176" s="24"/>
      <c r="AN176" s="24"/>
      <c r="AO176" s="24"/>
      <c r="AP176" s="24">
        <v>45772</v>
      </c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>
        <v>45759</v>
      </c>
      <c r="BQ176" s="24">
        <v>45732</v>
      </c>
      <c r="BR176" s="24"/>
      <c r="BS176" s="24"/>
      <c r="BT176" s="24"/>
      <c r="BU176" s="24"/>
      <c r="BV176" s="24"/>
      <c r="BW176" s="24"/>
      <c r="BX176" s="24"/>
      <c r="BY176" s="24"/>
      <c r="BZ176" s="24">
        <v>45731</v>
      </c>
      <c r="CA176" s="24"/>
      <c r="CB176" s="24"/>
      <c r="CC176" s="24"/>
      <c r="CD176" s="24"/>
      <c r="CE176" s="24"/>
      <c r="CF176" s="24">
        <v>45777</v>
      </c>
      <c r="CG176" s="24"/>
      <c r="CH176" s="24"/>
      <c r="CI176" s="24"/>
      <c r="CJ176" s="24"/>
      <c r="CK176" s="24"/>
      <c r="CL176" s="24"/>
      <c r="CM176" s="24"/>
      <c r="CN176" s="24"/>
      <c r="CO176" s="24"/>
      <c r="CP176" s="24"/>
      <c r="CQ176" s="24"/>
      <c r="CR176" s="24"/>
      <c r="CS176" s="24">
        <v>45786</v>
      </c>
    </row>
    <row r="177" spans="1:97" ht="13" x14ac:dyDescent="0.35">
      <c r="A177" s="44">
        <v>95597834</v>
      </c>
      <c r="B177" s="21" t="s">
        <v>270</v>
      </c>
      <c r="C177" s="44">
        <v>95597834</v>
      </c>
      <c r="D177" s="21" t="s">
        <v>264</v>
      </c>
      <c r="E177" s="21" t="s">
        <v>264</v>
      </c>
      <c r="F177" s="21" t="s">
        <v>76</v>
      </c>
      <c r="G177" s="24">
        <v>45705</v>
      </c>
      <c r="H177" s="24">
        <v>45706</v>
      </c>
      <c r="I177" s="40">
        <v>45828</v>
      </c>
      <c r="J177" s="24">
        <v>45706</v>
      </c>
      <c r="K177" s="24">
        <v>45706</v>
      </c>
      <c r="L177" s="40" t="s">
        <v>77</v>
      </c>
      <c r="M177" s="24" t="s">
        <v>193</v>
      </c>
      <c r="N177" s="24">
        <v>45828</v>
      </c>
      <c r="O177" s="24">
        <v>45890</v>
      </c>
      <c r="P177" s="24" t="s">
        <v>1764</v>
      </c>
      <c r="Q177" s="24">
        <v>45913</v>
      </c>
      <c r="R177" s="24">
        <v>45926</v>
      </c>
      <c r="S177" s="24">
        <v>45803</v>
      </c>
      <c r="T177" s="24">
        <v>45751</v>
      </c>
      <c r="U177" s="24">
        <v>45779</v>
      </c>
      <c r="V177" s="24">
        <v>45927</v>
      </c>
      <c r="W177" s="24" t="s">
        <v>1764</v>
      </c>
      <c r="X177" s="24" t="s">
        <v>1764</v>
      </c>
      <c r="Y177" s="24" t="s">
        <v>1764</v>
      </c>
      <c r="Z177" s="24" t="s">
        <v>77</v>
      </c>
      <c r="AA177" s="24">
        <v>45834</v>
      </c>
      <c r="AB177" s="24" t="s">
        <v>193</v>
      </c>
      <c r="AC177" s="24" t="s">
        <v>193</v>
      </c>
      <c r="AD177" s="24">
        <v>45929</v>
      </c>
      <c r="AE177" s="24">
        <v>45941</v>
      </c>
      <c r="AF177" s="24" t="s">
        <v>1764</v>
      </c>
      <c r="AG177" s="24">
        <v>45705</v>
      </c>
      <c r="AH177" s="24">
        <v>45885</v>
      </c>
      <c r="AI177" s="24" t="s">
        <v>1764</v>
      </c>
      <c r="AJ177" s="24" t="s">
        <v>1764</v>
      </c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>
        <v>45839</v>
      </c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>
        <v>45759</v>
      </c>
      <c r="BQ177" s="24">
        <v>45732</v>
      </c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  <c r="CG177" s="24"/>
      <c r="CH177" s="24"/>
      <c r="CI177" s="24"/>
      <c r="CJ177" s="24"/>
      <c r="CK177" s="24"/>
      <c r="CL177" s="24"/>
      <c r="CM177" s="24"/>
      <c r="CN177" s="24"/>
      <c r="CO177" s="24"/>
      <c r="CP177" s="24"/>
      <c r="CQ177" s="24"/>
      <c r="CR177" s="24"/>
      <c r="CS177" s="24"/>
    </row>
    <row r="178" spans="1:97" ht="13" x14ac:dyDescent="0.35">
      <c r="A178" s="44">
        <v>95081302</v>
      </c>
      <c r="B178" s="21" t="s">
        <v>3695</v>
      </c>
      <c r="C178" s="44">
        <v>95081302</v>
      </c>
      <c r="D178" s="21" t="s">
        <v>264</v>
      </c>
      <c r="E178" s="21" t="s">
        <v>264</v>
      </c>
      <c r="F178" s="21" t="s">
        <v>76</v>
      </c>
      <c r="G178" s="24">
        <v>45705</v>
      </c>
      <c r="H178" s="24">
        <v>45706</v>
      </c>
      <c r="I178" s="40" t="s">
        <v>77</v>
      </c>
      <c r="J178" s="24">
        <v>45706</v>
      </c>
      <c r="K178" s="24">
        <v>45706</v>
      </c>
      <c r="L178" s="40" t="s">
        <v>77</v>
      </c>
      <c r="M178" s="24" t="s">
        <v>193</v>
      </c>
      <c r="N178" s="24" t="s">
        <v>1764</v>
      </c>
      <c r="O178" s="24" t="s">
        <v>193</v>
      </c>
      <c r="P178" s="24" t="s">
        <v>1764</v>
      </c>
      <c r="Q178" s="24">
        <v>45923</v>
      </c>
      <c r="R178" s="24">
        <v>45926</v>
      </c>
      <c r="S178" s="24">
        <v>45800</v>
      </c>
      <c r="T178" s="24" t="s">
        <v>77</v>
      </c>
      <c r="U178" s="24" t="s">
        <v>1764</v>
      </c>
      <c r="V178" s="24">
        <v>45909</v>
      </c>
      <c r="W178" s="24" t="s">
        <v>1764</v>
      </c>
      <c r="X178" s="24" t="s">
        <v>1764</v>
      </c>
      <c r="Y178" s="24">
        <v>45914</v>
      </c>
      <c r="Z178" s="24" t="s">
        <v>77</v>
      </c>
      <c r="AA178" s="24" t="s">
        <v>77</v>
      </c>
      <c r="AB178" s="24" t="s">
        <v>193</v>
      </c>
      <c r="AC178" s="24">
        <v>45931</v>
      </c>
      <c r="AD178" s="24">
        <v>45751</v>
      </c>
      <c r="AE178" s="24">
        <v>45723</v>
      </c>
      <c r="AF178" s="24">
        <v>45886</v>
      </c>
      <c r="AG178" s="24" t="s">
        <v>193</v>
      </c>
      <c r="AH178" s="24">
        <v>45949</v>
      </c>
      <c r="AI178" s="24">
        <v>45931</v>
      </c>
      <c r="AJ178" s="24" t="s">
        <v>1764</v>
      </c>
      <c r="AK178" s="24"/>
      <c r="AL178" s="24"/>
      <c r="AM178" s="24"/>
      <c r="AN178" s="24"/>
      <c r="AO178" s="24"/>
      <c r="AP178" s="24"/>
      <c r="AQ178" s="24"/>
      <c r="AR178" s="24"/>
      <c r="AS178" s="24"/>
      <c r="AT178" s="24">
        <v>45913</v>
      </c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>
        <v>45884</v>
      </c>
      <c r="BK178" s="24"/>
      <c r="BL178" s="24"/>
      <c r="BM178" s="24"/>
      <c r="BN178" s="24"/>
      <c r="BO178" s="24"/>
      <c r="BP178" s="24"/>
      <c r="BQ178" s="24"/>
      <c r="BR178" s="24">
        <v>45729</v>
      </c>
      <c r="BS178" s="24"/>
      <c r="BT178" s="24"/>
      <c r="BU178" s="24">
        <v>45887</v>
      </c>
      <c r="BV178" s="24"/>
      <c r="BW178" s="24"/>
      <c r="BX178" s="24"/>
      <c r="BY178" s="24"/>
      <c r="BZ178" s="24">
        <v>45835</v>
      </c>
      <c r="CA178" s="24"/>
      <c r="CB178" s="24"/>
      <c r="CC178" s="24">
        <v>45894</v>
      </c>
      <c r="CD178" s="24"/>
      <c r="CE178" s="24"/>
      <c r="CF178" s="24"/>
      <c r="CG178" s="24"/>
      <c r="CH178" s="24"/>
      <c r="CI178" s="24"/>
      <c r="CJ178" s="24"/>
      <c r="CK178" s="24"/>
      <c r="CL178" s="24"/>
      <c r="CM178" s="24"/>
      <c r="CN178" s="24">
        <v>45871</v>
      </c>
      <c r="CO178" s="24"/>
      <c r="CP178" s="24">
        <v>45786</v>
      </c>
      <c r="CQ178" s="24"/>
      <c r="CR178" s="24"/>
      <c r="CS178" s="24"/>
    </row>
    <row r="179" spans="1:97" ht="13.4" customHeight="1" x14ac:dyDescent="0.35">
      <c r="A179" s="44">
        <v>94643103</v>
      </c>
      <c r="B179" s="21" t="s">
        <v>271</v>
      </c>
      <c r="C179" s="44">
        <v>94643103</v>
      </c>
      <c r="D179" s="21" t="s">
        <v>264</v>
      </c>
      <c r="E179" s="21" t="s">
        <v>264</v>
      </c>
      <c r="F179" s="21" t="s">
        <v>76</v>
      </c>
      <c r="G179" s="24">
        <v>45705</v>
      </c>
      <c r="H179" s="24">
        <v>45706</v>
      </c>
      <c r="I179" s="40">
        <v>45765</v>
      </c>
      <c r="J179" s="24">
        <v>45706</v>
      </c>
      <c r="K179" s="24">
        <v>45706</v>
      </c>
      <c r="L179" s="40" t="s">
        <v>77</v>
      </c>
      <c r="M179" s="24" t="s">
        <v>193</v>
      </c>
      <c r="N179" s="24" t="s">
        <v>1764</v>
      </c>
      <c r="O179" s="24">
        <v>45750</v>
      </c>
      <c r="P179" s="24" t="s">
        <v>1764</v>
      </c>
      <c r="Q179" s="24">
        <v>45913</v>
      </c>
      <c r="R179" s="24">
        <v>45925</v>
      </c>
      <c r="S179" s="24">
        <v>45739</v>
      </c>
      <c r="T179" s="24" t="s">
        <v>77</v>
      </c>
      <c r="U179" s="24" t="s">
        <v>1764</v>
      </c>
      <c r="V179" s="24">
        <v>45886</v>
      </c>
      <c r="W179" s="24" t="s">
        <v>1764</v>
      </c>
      <c r="X179" s="24" t="s">
        <v>1764</v>
      </c>
      <c r="Y179" s="24">
        <v>45764</v>
      </c>
      <c r="Z179" s="24" t="s">
        <v>77</v>
      </c>
      <c r="AA179" s="24" t="s">
        <v>77</v>
      </c>
      <c r="AB179" s="24" t="s">
        <v>193</v>
      </c>
      <c r="AC179" s="24">
        <v>45912</v>
      </c>
      <c r="AD179" s="24">
        <v>45765</v>
      </c>
      <c r="AE179" s="24">
        <v>45737</v>
      </c>
      <c r="AF179" s="24">
        <v>45758</v>
      </c>
      <c r="AG179" s="24">
        <v>45706</v>
      </c>
      <c r="AH179" s="24">
        <v>45885</v>
      </c>
      <c r="AI179" s="24">
        <v>45936</v>
      </c>
      <c r="AJ179" s="24">
        <v>45770</v>
      </c>
      <c r="AK179" s="24"/>
      <c r="AL179" s="24"/>
      <c r="AM179" s="24"/>
      <c r="AN179" s="24"/>
      <c r="AO179" s="24"/>
      <c r="AP179" s="24">
        <v>45772</v>
      </c>
      <c r="AQ179" s="24"/>
      <c r="AR179" s="24"/>
      <c r="AS179" s="24"/>
      <c r="AT179" s="24"/>
      <c r="AU179" s="24"/>
      <c r="AV179" s="24"/>
      <c r="AW179" s="24"/>
      <c r="AX179" s="24"/>
      <c r="AY179" s="24">
        <v>45767</v>
      </c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>
        <v>45731</v>
      </c>
      <c r="CA179" s="24"/>
      <c r="CB179" s="24"/>
      <c r="CC179" s="24"/>
      <c r="CD179" s="24"/>
      <c r="CE179" s="24"/>
      <c r="CF179" s="24"/>
      <c r="CG179" s="24"/>
      <c r="CH179" s="24"/>
      <c r="CI179" s="24"/>
      <c r="CJ179" s="24"/>
      <c r="CK179" s="24"/>
      <c r="CL179" s="24"/>
      <c r="CM179" s="24"/>
      <c r="CN179" s="24"/>
      <c r="CO179" s="24"/>
      <c r="CP179" s="24">
        <v>45797</v>
      </c>
      <c r="CQ179" s="24"/>
      <c r="CR179" s="24"/>
      <c r="CS179" s="24">
        <v>45786</v>
      </c>
    </row>
    <row r="180" spans="1:97" ht="13" x14ac:dyDescent="0.35">
      <c r="A180" s="44">
        <v>27368238</v>
      </c>
      <c r="B180" s="21" t="s">
        <v>272</v>
      </c>
      <c r="C180" s="44">
        <v>27368238</v>
      </c>
      <c r="D180" s="21" t="s">
        <v>945</v>
      </c>
      <c r="E180" s="21" t="s">
        <v>264</v>
      </c>
      <c r="F180" s="21" t="s">
        <v>76</v>
      </c>
      <c r="G180" s="24">
        <v>45705</v>
      </c>
      <c r="H180" s="24">
        <v>45706</v>
      </c>
      <c r="I180" s="40" t="s">
        <v>77</v>
      </c>
      <c r="J180" s="24">
        <v>45706</v>
      </c>
      <c r="K180" s="24">
        <v>45706</v>
      </c>
      <c r="L180" s="40" t="s">
        <v>77</v>
      </c>
      <c r="M180" s="24" t="s">
        <v>193</v>
      </c>
      <c r="N180" s="24" t="s">
        <v>1764</v>
      </c>
      <c r="O180" s="24">
        <v>45803</v>
      </c>
      <c r="P180" s="24" t="s">
        <v>1764</v>
      </c>
      <c r="Q180" s="24" t="s">
        <v>193</v>
      </c>
      <c r="R180" s="24" t="s">
        <v>193</v>
      </c>
      <c r="S180" s="24" t="s">
        <v>193</v>
      </c>
      <c r="T180" s="24" t="s">
        <v>77</v>
      </c>
      <c r="U180" s="24" t="s">
        <v>1764</v>
      </c>
      <c r="V180" s="24">
        <v>45913</v>
      </c>
      <c r="W180" s="24" t="s">
        <v>1764</v>
      </c>
      <c r="X180" s="24" t="s">
        <v>1764</v>
      </c>
      <c r="Y180" s="24">
        <v>45913</v>
      </c>
      <c r="Z180" s="24" t="s">
        <v>77</v>
      </c>
      <c r="AA180" s="24" t="s">
        <v>77</v>
      </c>
      <c r="AB180" s="24" t="s">
        <v>193</v>
      </c>
      <c r="AC180" s="24" t="s">
        <v>193</v>
      </c>
      <c r="AD180" s="24">
        <v>45765</v>
      </c>
      <c r="AE180" s="24" t="s">
        <v>193</v>
      </c>
      <c r="AF180" s="24" t="s">
        <v>1764</v>
      </c>
      <c r="AG180" s="24">
        <v>45706</v>
      </c>
      <c r="AH180" s="24">
        <v>45885</v>
      </c>
      <c r="AI180" s="24">
        <v>45936</v>
      </c>
      <c r="AJ180" s="24">
        <v>45770</v>
      </c>
      <c r="AK180" s="24"/>
      <c r="AL180" s="24"/>
      <c r="AM180" s="24"/>
      <c r="AN180" s="24"/>
      <c r="AO180" s="24"/>
      <c r="AP180" s="24"/>
      <c r="AQ180" s="24"/>
      <c r="AR180" s="24">
        <v>45801</v>
      </c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>
        <v>45777</v>
      </c>
      <c r="CG180" s="24">
        <v>45769</v>
      </c>
      <c r="CH180" s="24"/>
      <c r="CI180" s="24"/>
      <c r="CJ180" s="24"/>
      <c r="CK180" s="24"/>
      <c r="CL180" s="24"/>
      <c r="CM180" s="24"/>
      <c r="CN180" s="24"/>
      <c r="CO180" s="24"/>
      <c r="CP180" s="24"/>
      <c r="CQ180" s="24"/>
      <c r="CR180" s="24"/>
      <c r="CS180" s="24">
        <v>45797</v>
      </c>
    </row>
    <row r="181" spans="1:97" ht="13" x14ac:dyDescent="0.35">
      <c r="A181" s="44">
        <v>39534284</v>
      </c>
      <c r="B181" s="21" t="s">
        <v>273</v>
      </c>
      <c r="C181" s="44">
        <v>39534284</v>
      </c>
      <c r="D181" s="21" t="s">
        <v>172</v>
      </c>
      <c r="E181" s="21" t="s">
        <v>172</v>
      </c>
      <c r="F181" s="21" t="s">
        <v>76</v>
      </c>
      <c r="G181" s="24">
        <v>45754</v>
      </c>
      <c r="H181" s="24">
        <v>45755</v>
      </c>
      <c r="I181" s="40">
        <v>45828</v>
      </c>
      <c r="J181" s="24">
        <v>45755</v>
      </c>
      <c r="K181" s="24">
        <v>45755</v>
      </c>
      <c r="L181" s="40" t="s">
        <v>77</v>
      </c>
      <c r="M181" s="24">
        <v>45754</v>
      </c>
      <c r="N181" s="24">
        <v>45828</v>
      </c>
      <c r="O181" s="24">
        <v>45803</v>
      </c>
      <c r="P181" s="24" t="s">
        <v>1764</v>
      </c>
      <c r="Q181" s="24">
        <v>45913</v>
      </c>
      <c r="R181" s="24" t="s">
        <v>193</v>
      </c>
      <c r="S181" s="24">
        <v>45803</v>
      </c>
      <c r="T181" s="24">
        <v>45857</v>
      </c>
      <c r="U181" s="24" t="s">
        <v>1764</v>
      </c>
      <c r="V181" s="24" t="s">
        <v>193</v>
      </c>
      <c r="W181" s="24" t="s">
        <v>1764</v>
      </c>
      <c r="X181" s="24" t="s">
        <v>1764</v>
      </c>
      <c r="Y181" s="24" t="s">
        <v>1764</v>
      </c>
      <c r="Z181" s="24">
        <v>45754</v>
      </c>
      <c r="AA181" s="24" t="s">
        <v>77</v>
      </c>
      <c r="AB181" s="24" t="s">
        <v>193</v>
      </c>
      <c r="AC181" s="24" t="s">
        <v>193</v>
      </c>
      <c r="AD181" s="24">
        <v>45914</v>
      </c>
      <c r="AE181" s="24">
        <v>45831</v>
      </c>
      <c r="AF181" s="24" t="s">
        <v>1764</v>
      </c>
      <c r="AG181" s="24">
        <v>45754</v>
      </c>
      <c r="AH181" s="24">
        <v>45885</v>
      </c>
      <c r="AI181" s="24">
        <v>45916</v>
      </c>
      <c r="AJ181" s="24" t="s">
        <v>1764</v>
      </c>
      <c r="AK181" s="24"/>
      <c r="AL181" s="24"/>
      <c r="AM181" s="24"/>
      <c r="AN181" s="24"/>
      <c r="AO181" s="24"/>
      <c r="AP181" s="24">
        <v>45772</v>
      </c>
      <c r="AQ181" s="24"/>
      <c r="AR181" s="24">
        <v>45801</v>
      </c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>
        <v>45777</v>
      </c>
      <c r="CA181" s="24"/>
      <c r="CB181" s="24"/>
      <c r="CC181" s="24"/>
      <c r="CD181" s="24"/>
      <c r="CE181" s="24"/>
      <c r="CF181" s="24"/>
      <c r="CG181" s="24">
        <v>45769</v>
      </c>
      <c r="CH181" s="24"/>
      <c r="CI181" s="24"/>
      <c r="CJ181" s="24"/>
      <c r="CK181" s="24"/>
      <c r="CL181" s="24"/>
      <c r="CM181" s="24"/>
      <c r="CN181" s="24"/>
      <c r="CO181" s="24"/>
      <c r="CP181" s="24"/>
      <c r="CQ181" s="24"/>
      <c r="CR181" s="24"/>
      <c r="CS181" s="24"/>
    </row>
    <row r="182" spans="1:97" ht="13" x14ac:dyDescent="0.35">
      <c r="A182" s="44">
        <v>46403977</v>
      </c>
      <c r="B182" s="21" t="s">
        <v>274</v>
      </c>
      <c r="C182" s="44">
        <v>46403977</v>
      </c>
      <c r="D182" s="21" t="s">
        <v>172</v>
      </c>
      <c r="E182" s="21" t="s">
        <v>172</v>
      </c>
      <c r="F182" s="21" t="s">
        <v>76</v>
      </c>
      <c r="G182" s="24">
        <v>45755</v>
      </c>
      <c r="H182" s="24">
        <v>45755</v>
      </c>
      <c r="I182" s="40" t="s">
        <v>77</v>
      </c>
      <c r="J182" s="24">
        <v>45755</v>
      </c>
      <c r="K182" s="24">
        <v>45755</v>
      </c>
      <c r="L182" s="40" t="s">
        <v>77</v>
      </c>
      <c r="M182" s="24">
        <v>45755</v>
      </c>
      <c r="N182" s="24">
        <v>45767</v>
      </c>
      <c r="O182" s="24" t="s">
        <v>193</v>
      </c>
      <c r="P182" s="24" t="s">
        <v>1764</v>
      </c>
      <c r="Q182" s="24">
        <v>45882</v>
      </c>
      <c r="R182" s="24">
        <v>45934</v>
      </c>
      <c r="S182" s="24">
        <v>45934</v>
      </c>
      <c r="T182" s="24" t="s">
        <v>77</v>
      </c>
      <c r="U182" s="24">
        <v>45762</v>
      </c>
      <c r="V182" s="24">
        <v>45786</v>
      </c>
      <c r="W182" s="24" t="s">
        <v>1764</v>
      </c>
      <c r="X182" s="24" t="s">
        <v>1764</v>
      </c>
      <c r="Y182" s="24" t="s">
        <v>1764</v>
      </c>
      <c r="Z182" s="24" t="s">
        <v>77</v>
      </c>
      <c r="AA182" s="24" t="s">
        <v>77</v>
      </c>
      <c r="AB182" s="24" t="s">
        <v>193</v>
      </c>
      <c r="AC182" s="24">
        <v>45931</v>
      </c>
      <c r="AD182" s="24">
        <v>45765</v>
      </c>
      <c r="AE182" s="24" t="s">
        <v>193</v>
      </c>
      <c r="AF182" s="24">
        <v>45888</v>
      </c>
      <c r="AG182" s="24">
        <v>45755</v>
      </c>
      <c r="AH182" s="24">
        <v>45888</v>
      </c>
      <c r="AI182" s="24" t="s">
        <v>1764</v>
      </c>
      <c r="AJ182" s="24" t="s">
        <v>1764</v>
      </c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>
        <v>45886</v>
      </c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>
        <v>45733</v>
      </c>
      <c r="CG182" s="24"/>
      <c r="CH182" s="24"/>
      <c r="CI182" s="24"/>
      <c r="CJ182" s="24"/>
      <c r="CK182" s="24"/>
      <c r="CL182" s="24"/>
      <c r="CM182" s="24"/>
      <c r="CN182" s="24">
        <v>45871</v>
      </c>
      <c r="CO182" s="24"/>
      <c r="CP182" s="24"/>
      <c r="CQ182" s="24"/>
      <c r="CR182" s="24"/>
      <c r="CS182" s="24"/>
    </row>
    <row r="183" spans="1:97" ht="13" x14ac:dyDescent="0.35">
      <c r="A183" s="44">
        <v>30383810</v>
      </c>
      <c r="B183" s="21" t="s">
        <v>275</v>
      </c>
      <c r="C183" s="44">
        <v>30383810</v>
      </c>
      <c r="D183" s="21" t="s">
        <v>2112</v>
      </c>
      <c r="E183" s="21" t="s">
        <v>264</v>
      </c>
      <c r="F183" s="21" t="s">
        <v>76</v>
      </c>
      <c r="G183" s="24">
        <v>45762</v>
      </c>
      <c r="H183" s="24">
        <v>45761</v>
      </c>
      <c r="I183" s="40">
        <v>45778</v>
      </c>
      <c r="J183" s="24">
        <v>45762</v>
      </c>
      <c r="K183" s="24">
        <v>45934</v>
      </c>
      <c r="L183" s="40" t="s">
        <v>77</v>
      </c>
      <c r="M183" s="24">
        <v>45762</v>
      </c>
      <c r="N183" s="24">
        <v>45767</v>
      </c>
      <c r="O183" s="24">
        <v>45888</v>
      </c>
      <c r="P183" s="24" t="s">
        <v>1764</v>
      </c>
      <c r="Q183" s="24">
        <v>45910</v>
      </c>
      <c r="R183" s="24">
        <v>45925</v>
      </c>
      <c r="S183" s="24">
        <v>45772</v>
      </c>
      <c r="T183" s="24" t="s">
        <v>77</v>
      </c>
      <c r="U183" s="24">
        <v>45779</v>
      </c>
      <c r="V183" s="24">
        <v>45910</v>
      </c>
      <c r="W183" s="24" t="s">
        <v>1764</v>
      </c>
      <c r="X183" s="24" t="s">
        <v>1764</v>
      </c>
      <c r="Y183" s="24">
        <v>45910</v>
      </c>
      <c r="Z183" s="24" t="s">
        <v>77</v>
      </c>
      <c r="AA183" s="24" t="s">
        <v>77</v>
      </c>
      <c r="AB183" s="24" t="s">
        <v>193</v>
      </c>
      <c r="AC183" s="24" t="s">
        <v>193</v>
      </c>
      <c r="AD183" s="24" t="s">
        <v>193</v>
      </c>
      <c r="AE183" s="24">
        <v>45950</v>
      </c>
      <c r="AF183" s="24" t="s">
        <v>1764</v>
      </c>
      <c r="AG183" s="24">
        <v>45762</v>
      </c>
      <c r="AH183" s="24">
        <v>45885</v>
      </c>
      <c r="AI183" s="24">
        <v>45934</v>
      </c>
      <c r="AJ183" s="24" t="s">
        <v>1764</v>
      </c>
      <c r="AK183" s="24"/>
      <c r="AL183" s="24"/>
      <c r="AM183" s="24"/>
      <c r="AN183" s="24"/>
      <c r="AO183" s="24"/>
      <c r="AP183" s="24">
        <v>45772</v>
      </c>
      <c r="AQ183" s="24"/>
      <c r="AR183" s="24">
        <v>45800</v>
      </c>
      <c r="AS183" s="24"/>
      <c r="AT183" s="24"/>
      <c r="AU183" s="24">
        <v>45839</v>
      </c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>
        <v>45777</v>
      </c>
      <c r="CG183" s="24">
        <v>45769</v>
      </c>
      <c r="CH183" s="24"/>
      <c r="CI183" s="24"/>
      <c r="CJ183" s="24"/>
      <c r="CK183" s="24"/>
      <c r="CL183" s="24"/>
      <c r="CM183" s="24"/>
      <c r="CN183" s="24"/>
      <c r="CO183" s="24"/>
      <c r="CP183" s="24">
        <v>45797</v>
      </c>
      <c r="CQ183" s="24"/>
      <c r="CR183" s="24"/>
      <c r="CS183" s="24"/>
    </row>
    <row r="184" spans="1:97" ht="13" x14ac:dyDescent="0.35">
      <c r="A184" s="44">
        <v>38430038</v>
      </c>
      <c r="B184" s="21" t="s">
        <v>276</v>
      </c>
      <c r="C184" s="44">
        <v>38430038</v>
      </c>
      <c r="D184" s="21" t="s">
        <v>264</v>
      </c>
      <c r="E184" s="21" t="s">
        <v>264</v>
      </c>
      <c r="F184" s="21" t="s">
        <v>76</v>
      </c>
      <c r="G184" s="24">
        <v>45762</v>
      </c>
      <c r="H184" s="24">
        <v>45763</v>
      </c>
      <c r="I184" s="40">
        <v>45827</v>
      </c>
      <c r="J184" s="24">
        <v>45762</v>
      </c>
      <c r="K184" s="24">
        <v>45762</v>
      </c>
      <c r="L184" s="40" t="s">
        <v>77</v>
      </c>
      <c r="M184" s="24">
        <v>45762</v>
      </c>
      <c r="N184" s="24">
        <v>45767</v>
      </c>
      <c r="O184" s="24" t="s">
        <v>193</v>
      </c>
      <c r="P184" s="24" t="s">
        <v>1764</v>
      </c>
      <c r="Q184" s="24">
        <v>45910</v>
      </c>
      <c r="R184" s="24">
        <v>45925</v>
      </c>
      <c r="S184" s="24">
        <v>45772</v>
      </c>
      <c r="T184" s="24" t="s">
        <v>77</v>
      </c>
      <c r="U184" s="24" t="s">
        <v>1764</v>
      </c>
      <c r="V184" s="24">
        <v>45910</v>
      </c>
      <c r="W184" s="24" t="s">
        <v>1764</v>
      </c>
      <c r="X184" s="24" t="s">
        <v>1764</v>
      </c>
      <c r="Y184" s="24">
        <v>45910</v>
      </c>
      <c r="Z184" s="24" t="s">
        <v>77</v>
      </c>
      <c r="AA184" s="24" t="s">
        <v>77</v>
      </c>
      <c r="AB184" s="24">
        <v>45945</v>
      </c>
      <c r="AC184" s="24" t="s">
        <v>193</v>
      </c>
      <c r="AD184" s="24" t="s">
        <v>193</v>
      </c>
      <c r="AE184" s="24" t="s">
        <v>193</v>
      </c>
      <c r="AF184" s="24" t="s">
        <v>1764</v>
      </c>
      <c r="AG184" s="24">
        <v>45762</v>
      </c>
      <c r="AH184" s="24">
        <v>45945</v>
      </c>
      <c r="AI184" s="24">
        <v>45913</v>
      </c>
      <c r="AJ184" s="24">
        <v>45945</v>
      </c>
      <c r="AK184" s="24"/>
      <c r="AL184" s="24"/>
      <c r="AM184" s="24"/>
      <c r="AN184" s="24"/>
      <c r="AO184" s="24"/>
      <c r="AP184" s="24"/>
      <c r="AQ184" s="24"/>
      <c r="AR184" s="24"/>
      <c r="AS184" s="24"/>
      <c r="AT184" s="24">
        <v>45913</v>
      </c>
      <c r="AU184" s="24"/>
      <c r="AV184" s="24">
        <v>45945</v>
      </c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>
        <v>45807</v>
      </c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>
        <v>45777</v>
      </c>
      <c r="CG184" s="24">
        <v>45769</v>
      </c>
      <c r="CH184" s="24"/>
      <c r="CI184" s="24"/>
      <c r="CJ184" s="24"/>
      <c r="CK184" s="24"/>
      <c r="CL184" s="24"/>
      <c r="CM184" s="24"/>
      <c r="CN184" s="24"/>
      <c r="CO184" s="24"/>
      <c r="CP184" s="24"/>
      <c r="CQ184" s="24"/>
      <c r="CR184" s="24"/>
      <c r="CS184" s="24">
        <v>45797</v>
      </c>
    </row>
    <row r="185" spans="1:97" ht="13" x14ac:dyDescent="0.35">
      <c r="A185" s="44">
        <v>37460333</v>
      </c>
      <c r="B185" s="21" t="s">
        <v>282</v>
      </c>
      <c r="C185" s="44">
        <v>37460333</v>
      </c>
      <c r="D185" s="21" t="s">
        <v>280</v>
      </c>
      <c r="E185" s="21" t="s">
        <v>278</v>
      </c>
      <c r="F185" s="21" t="s">
        <v>159</v>
      </c>
      <c r="G185" s="24" t="s">
        <v>193</v>
      </c>
      <c r="H185" s="24" t="s">
        <v>193</v>
      </c>
      <c r="I185" s="40" t="s">
        <v>77</v>
      </c>
      <c r="J185" s="24" t="s">
        <v>1764</v>
      </c>
      <c r="K185" s="24" t="s">
        <v>1764</v>
      </c>
      <c r="L185" s="40" t="s">
        <v>77</v>
      </c>
      <c r="M185" s="24" t="s">
        <v>1764</v>
      </c>
      <c r="N185" s="24" t="s">
        <v>1764</v>
      </c>
      <c r="O185" s="24" t="s">
        <v>193</v>
      </c>
      <c r="P185" s="24" t="s">
        <v>1764</v>
      </c>
      <c r="Q185" s="24">
        <v>45912</v>
      </c>
      <c r="R185" s="24">
        <v>45921</v>
      </c>
      <c r="S185" s="24">
        <v>45772</v>
      </c>
      <c r="T185" s="24" t="s">
        <v>77</v>
      </c>
      <c r="U185" s="24" t="s">
        <v>1764</v>
      </c>
      <c r="V185" s="24" t="s">
        <v>1764</v>
      </c>
      <c r="W185" s="24" t="s">
        <v>1764</v>
      </c>
      <c r="X185" s="24" t="s">
        <v>1764</v>
      </c>
      <c r="Y185" s="24" t="s">
        <v>1764</v>
      </c>
      <c r="Z185" s="24" t="s">
        <v>77</v>
      </c>
      <c r="AA185" s="24" t="s">
        <v>77</v>
      </c>
      <c r="AB185" s="24" t="s">
        <v>193</v>
      </c>
      <c r="AC185" s="24">
        <v>45910</v>
      </c>
      <c r="AD185" s="24">
        <v>45751</v>
      </c>
      <c r="AE185" s="24">
        <v>45841</v>
      </c>
      <c r="AF185" s="24" t="s">
        <v>1764</v>
      </c>
      <c r="AG185" s="24">
        <v>45807</v>
      </c>
      <c r="AH185" s="24">
        <v>45949</v>
      </c>
      <c r="AI185" s="24">
        <v>45931</v>
      </c>
      <c r="AJ185" s="24" t="s">
        <v>193</v>
      </c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>
        <v>45824</v>
      </c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>
        <v>45768</v>
      </c>
      <c r="BU185" s="24"/>
      <c r="BV185" s="24"/>
      <c r="BW185" s="24"/>
      <c r="BX185" s="24"/>
      <c r="BY185" s="24"/>
      <c r="BZ185" s="24">
        <v>45743</v>
      </c>
      <c r="CA185" s="24"/>
      <c r="CB185" s="24"/>
      <c r="CC185" s="24"/>
      <c r="CD185" s="24"/>
      <c r="CE185" s="24"/>
      <c r="CF185" s="24"/>
      <c r="CG185" s="24"/>
      <c r="CH185" s="24"/>
      <c r="CI185" s="24"/>
      <c r="CJ185" s="24"/>
      <c r="CK185" s="24"/>
      <c r="CL185" s="24"/>
      <c r="CM185" s="24"/>
      <c r="CN185" s="24"/>
      <c r="CO185" s="24"/>
      <c r="CP185" s="24"/>
      <c r="CQ185" s="24"/>
      <c r="CR185" s="24"/>
      <c r="CS185" s="24"/>
    </row>
    <row r="186" spans="1:97" ht="13" x14ac:dyDescent="0.35">
      <c r="A186" s="44">
        <v>23688827</v>
      </c>
      <c r="B186" s="21" t="s">
        <v>283</v>
      </c>
      <c r="C186" s="44">
        <v>23688827</v>
      </c>
      <c r="D186" s="21" t="s">
        <v>281</v>
      </c>
      <c r="E186" s="21" t="s">
        <v>278</v>
      </c>
      <c r="F186" s="21" t="s">
        <v>165</v>
      </c>
      <c r="G186" s="24">
        <v>45730</v>
      </c>
      <c r="H186" s="24">
        <v>45730</v>
      </c>
      <c r="I186" s="40" t="s">
        <v>77</v>
      </c>
      <c r="J186" s="24">
        <v>45730</v>
      </c>
      <c r="K186" s="24">
        <v>45730</v>
      </c>
      <c r="L186" s="40" t="s">
        <v>77</v>
      </c>
      <c r="M186" s="24">
        <v>45730</v>
      </c>
      <c r="N186" s="24" t="s">
        <v>77</v>
      </c>
      <c r="O186" s="24" t="s">
        <v>193</v>
      </c>
      <c r="P186" s="24" t="s">
        <v>1764</v>
      </c>
      <c r="Q186" s="24" t="s">
        <v>193</v>
      </c>
      <c r="R186" s="24" t="s">
        <v>193</v>
      </c>
      <c r="S186" s="24" t="s">
        <v>193</v>
      </c>
      <c r="T186" s="24" t="s">
        <v>77</v>
      </c>
      <c r="U186" s="24" t="s">
        <v>1764</v>
      </c>
      <c r="V186" s="24" t="s">
        <v>1764</v>
      </c>
      <c r="W186" s="24" t="s">
        <v>1764</v>
      </c>
      <c r="X186" s="24" t="s">
        <v>1764</v>
      </c>
      <c r="Y186" s="24" t="s">
        <v>1764</v>
      </c>
      <c r="Z186" s="24" t="s">
        <v>77</v>
      </c>
      <c r="AA186" s="24" t="s">
        <v>77</v>
      </c>
      <c r="AB186" s="24" t="s">
        <v>193</v>
      </c>
      <c r="AC186" s="24" t="s">
        <v>193</v>
      </c>
      <c r="AD186" s="24">
        <v>45921</v>
      </c>
      <c r="AE186" s="24" t="s">
        <v>193</v>
      </c>
      <c r="AF186" s="24" t="s">
        <v>1764</v>
      </c>
      <c r="AG186" s="24">
        <v>45730</v>
      </c>
      <c r="AH186" s="24">
        <v>45783</v>
      </c>
      <c r="AI186" s="24">
        <v>45878</v>
      </c>
      <c r="AJ186" s="24">
        <v>45854</v>
      </c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  <c r="CG186" s="24"/>
      <c r="CH186" s="24"/>
      <c r="CI186" s="24"/>
      <c r="CJ186" s="24"/>
      <c r="CK186" s="24"/>
      <c r="CL186" s="24"/>
      <c r="CM186" s="24"/>
      <c r="CN186" s="24"/>
      <c r="CO186" s="24"/>
      <c r="CP186" s="24"/>
      <c r="CQ186" s="24"/>
      <c r="CR186" s="24"/>
      <c r="CS186" s="24"/>
    </row>
    <row r="187" spans="1:97" ht="13.4" customHeight="1" x14ac:dyDescent="0.35">
      <c r="A187" s="44">
        <v>94337063</v>
      </c>
      <c r="B187" s="21" t="s">
        <v>310</v>
      </c>
      <c r="C187" s="44">
        <v>94337063</v>
      </c>
      <c r="D187" s="21" t="s">
        <v>279</v>
      </c>
      <c r="E187" s="21" t="s">
        <v>278</v>
      </c>
      <c r="F187" s="21" t="s">
        <v>110</v>
      </c>
      <c r="G187" s="24">
        <v>45750</v>
      </c>
      <c r="H187" s="24">
        <v>45749</v>
      </c>
      <c r="I187" s="40" t="s">
        <v>77</v>
      </c>
      <c r="J187" s="24">
        <v>45750</v>
      </c>
      <c r="K187" s="24">
        <v>45750</v>
      </c>
      <c r="L187" s="40" t="s">
        <v>77</v>
      </c>
      <c r="M187" s="24">
        <v>45750</v>
      </c>
      <c r="N187" s="24" t="s">
        <v>77</v>
      </c>
      <c r="O187" s="24" t="s">
        <v>193</v>
      </c>
      <c r="P187" s="24" t="s">
        <v>1764</v>
      </c>
      <c r="Q187" s="24">
        <v>45921</v>
      </c>
      <c r="R187" s="24" t="s">
        <v>193</v>
      </c>
      <c r="S187" s="24">
        <v>45921</v>
      </c>
      <c r="T187" s="24">
        <v>45753</v>
      </c>
      <c r="U187" s="24" t="s">
        <v>1764</v>
      </c>
      <c r="V187" s="24">
        <v>45788</v>
      </c>
      <c r="W187" s="24" t="s">
        <v>1764</v>
      </c>
      <c r="X187" s="24" t="s">
        <v>1764</v>
      </c>
      <c r="Y187" s="24" t="s">
        <v>1764</v>
      </c>
      <c r="Z187" s="24">
        <v>45751</v>
      </c>
      <c r="AA187" s="24" t="s">
        <v>77</v>
      </c>
      <c r="AB187" s="24" t="s">
        <v>193</v>
      </c>
      <c r="AC187" s="24" t="s">
        <v>193</v>
      </c>
      <c r="AD187" s="24" t="s">
        <v>193</v>
      </c>
      <c r="AE187" s="24">
        <v>45920</v>
      </c>
      <c r="AF187" s="24">
        <v>45920</v>
      </c>
      <c r="AG187" s="24">
        <v>45750</v>
      </c>
      <c r="AH187" s="24">
        <v>45921</v>
      </c>
      <c r="AI187" s="24">
        <v>45920</v>
      </c>
      <c r="AJ187" s="24" t="s">
        <v>193</v>
      </c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>
        <v>45871</v>
      </c>
      <c r="BD187" s="24"/>
      <c r="BE187" s="24">
        <v>45871</v>
      </c>
      <c r="BF187" s="24">
        <v>45921</v>
      </c>
      <c r="BG187" s="24"/>
      <c r="BH187" s="24">
        <v>45921</v>
      </c>
      <c r="BI187" s="24"/>
      <c r="BJ187" s="24"/>
      <c r="BK187" s="24"/>
      <c r="BL187" s="24"/>
      <c r="BM187" s="24">
        <v>45821</v>
      </c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  <c r="CG187" s="24"/>
      <c r="CH187" s="24"/>
      <c r="CI187" s="24"/>
      <c r="CJ187" s="24"/>
      <c r="CK187" s="24"/>
      <c r="CL187" s="24"/>
      <c r="CM187" s="24"/>
      <c r="CN187" s="24"/>
      <c r="CO187" s="24"/>
      <c r="CP187" s="24"/>
      <c r="CQ187" s="24"/>
      <c r="CR187" s="24"/>
      <c r="CS187" s="24"/>
    </row>
    <row r="188" spans="1:97" ht="13" x14ac:dyDescent="0.35">
      <c r="A188" s="44" t="s">
        <v>1095</v>
      </c>
      <c r="B188" s="21" t="s">
        <v>1094</v>
      </c>
      <c r="C188" s="44" t="s">
        <v>1095</v>
      </c>
      <c r="D188" s="18" t="s">
        <v>277</v>
      </c>
      <c r="E188" s="21" t="s">
        <v>491</v>
      </c>
      <c r="F188" s="21" t="s">
        <v>142</v>
      </c>
      <c r="G188" s="24">
        <v>45789</v>
      </c>
      <c r="H188" s="24">
        <v>45790</v>
      </c>
      <c r="I188" s="40" t="s">
        <v>77</v>
      </c>
      <c r="J188" s="24">
        <v>45790</v>
      </c>
      <c r="K188" s="24">
        <v>45790</v>
      </c>
      <c r="L188" s="40" t="s">
        <v>77</v>
      </c>
      <c r="M188" s="24">
        <v>45790</v>
      </c>
      <c r="N188" s="24" t="s">
        <v>77</v>
      </c>
      <c r="O188" s="24">
        <v>45820</v>
      </c>
      <c r="P188" s="24" t="s">
        <v>1764</v>
      </c>
      <c r="Q188" s="24">
        <v>45912</v>
      </c>
      <c r="R188" s="24" t="s">
        <v>193</v>
      </c>
      <c r="S188" s="24" t="s">
        <v>193</v>
      </c>
      <c r="T188" s="24" t="s">
        <v>77</v>
      </c>
      <c r="U188" s="24" t="s">
        <v>1764</v>
      </c>
      <c r="V188" s="24">
        <v>45912</v>
      </c>
      <c r="W188" s="24" t="s">
        <v>1764</v>
      </c>
      <c r="X188" s="24" t="s">
        <v>1764</v>
      </c>
      <c r="Y188" s="24">
        <v>45831</v>
      </c>
      <c r="Z188" s="24">
        <v>45789</v>
      </c>
      <c r="AA188" s="24" t="s">
        <v>77</v>
      </c>
      <c r="AB188" s="24" t="s">
        <v>193</v>
      </c>
      <c r="AC188" s="24">
        <v>45862</v>
      </c>
      <c r="AD188" s="24">
        <v>45921</v>
      </c>
      <c r="AE188" s="24">
        <v>45804</v>
      </c>
      <c r="AF188" s="24">
        <v>45852</v>
      </c>
      <c r="AG188" s="24">
        <v>45789</v>
      </c>
      <c r="AH188" s="24">
        <v>45921</v>
      </c>
      <c r="AI188" s="24">
        <v>45921</v>
      </c>
      <c r="AJ188" s="24" t="s">
        <v>193</v>
      </c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>
        <v>45835</v>
      </c>
      <c r="AV188" s="24"/>
      <c r="AW188" s="24"/>
      <c r="AX188" s="24"/>
      <c r="AY188" s="24">
        <v>45937</v>
      </c>
      <c r="AZ188" s="24"/>
      <c r="BA188" s="24"/>
      <c r="BB188" s="24">
        <v>45947</v>
      </c>
      <c r="BC188" s="24"/>
      <c r="BD188" s="24"/>
      <c r="BE188" s="24">
        <v>45892</v>
      </c>
      <c r="BF188" s="24"/>
      <c r="BG188" s="24"/>
      <c r="BH188" s="24"/>
      <c r="BI188" s="24"/>
      <c r="BJ188" s="24"/>
      <c r="BK188" s="24"/>
      <c r="BL188" s="24"/>
      <c r="BM188" s="24"/>
      <c r="BN188" s="24"/>
      <c r="BO188" s="24">
        <v>45853</v>
      </c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>
        <v>45893</v>
      </c>
      <c r="CD188" s="24"/>
      <c r="CE188" s="24"/>
      <c r="CF188" s="24">
        <v>45819</v>
      </c>
      <c r="CG188" s="24"/>
      <c r="CH188" s="24"/>
      <c r="CI188" s="24"/>
      <c r="CJ188" s="24"/>
      <c r="CK188" s="24"/>
      <c r="CL188" s="24"/>
      <c r="CM188" s="24"/>
      <c r="CN188" s="24"/>
      <c r="CO188" s="24"/>
      <c r="CP188" s="24">
        <v>45889</v>
      </c>
      <c r="CQ188" s="24"/>
      <c r="CR188" s="24"/>
      <c r="CS188" s="24"/>
    </row>
    <row r="189" spans="1:97" ht="13" x14ac:dyDescent="0.35">
      <c r="A189" s="44" t="s">
        <v>854</v>
      </c>
      <c r="B189" s="21" t="s">
        <v>853</v>
      </c>
      <c r="C189" s="44" t="s">
        <v>854</v>
      </c>
      <c r="D189" s="18" t="s">
        <v>280</v>
      </c>
      <c r="E189" s="21" t="s">
        <v>278</v>
      </c>
      <c r="F189" s="21" t="s">
        <v>159</v>
      </c>
      <c r="G189" s="24">
        <v>45768</v>
      </c>
      <c r="H189" s="24">
        <v>45767</v>
      </c>
      <c r="I189" s="40" t="s">
        <v>77</v>
      </c>
      <c r="J189" s="24">
        <v>45767</v>
      </c>
      <c r="K189" s="24">
        <v>45767</v>
      </c>
      <c r="L189" s="40" t="s">
        <v>77</v>
      </c>
      <c r="M189" s="24">
        <v>45767</v>
      </c>
      <c r="N189" s="24">
        <v>45872</v>
      </c>
      <c r="O189" s="24">
        <v>45854</v>
      </c>
      <c r="P189" s="24">
        <v>45880</v>
      </c>
      <c r="Q189" s="24">
        <v>45811</v>
      </c>
      <c r="R189" s="24">
        <v>45921</v>
      </c>
      <c r="S189" s="24">
        <v>45921</v>
      </c>
      <c r="T189" s="24">
        <v>45921</v>
      </c>
      <c r="U189" s="24">
        <v>45854</v>
      </c>
      <c r="V189" s="24">
        <v>45908</v>
      </c>
      <c r="W189" s="24">
        <v>45881</v>
      </c>
      <c r="X189" s="24">
        <v>45847</v>
      </c>
      <c r="Y189" s="24">
        <v>45910</v>
      </c>
      <c r="Z189" s="72">
        <v>45768</v>
      </c>
      <c r="AA189" s="24" t="s">
        <v>77</v>
      </c>
      <c r="AB189" s="24">
        <v>45817</v>
      </c>
      <c r="AC189" s="24">
        <v>45909</v>
      </c>
      <c r="AD189" s="24">
        <v>45921</v>
      </c>
      <c r="AE189" s="24" t="s">
        <v>193</v>
      </c>
      <c r="AF189" s="24" t="s">
        <v>1764</v>
      </c>
      <c r="AG189" s="24">
        <v>45768</v>
      </c>
      <c r="AH189" s="24">
        <v>45892</v>
      </c>
      <c r="AI189" s="24">
        <v>45847</v>
      </c>
      <c r="AJ189" s="24">
        <v>45939</v>
      </c>
      <c r="AK189" s="24">
        <v>45776</v>
      </c>
      <c r="AL189" s="24"/>
      <c r="AM189" s="24"/>
      <c r="AN189" s="24">
        <v>45829</v>
      </c>
      <c r="AO189" s="24"/>
      <c r="AP189" s="24"/>
      <c r="AQ189" s="24"/>
      <c r="AR189" s="24"/>
      <c r="AS189" s="24"/>
      <c r="AT189" s="24"/>
      <c r="AU189" s="24">
        <v>45846</v>
      </c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>
        <v>45772</v>
      </c>
      <c r="BV189" s="24"/>
      <c r="BW189" s="24"/>
      <c r="BX189" s="24"/>
      <c r="BY189" s="24"/>
      <c r="BZ189" s="24"/>
      <c r="CA189" s="24">
        <v>45853</v>
      </c>
      <c r="CB189" s="24"/>
      <c r="CC189" s="24">
        <v>45893</v>
      </c>
      <c r="CD189" s="24">
        <v>45891</v>
      </c>
      <c r="CE189" s="24"/>
      <c r="CF189" s="24"/>
      <c r="CG189" s="24">
        <v>45828</v>
      </c>
      <c r="CH189" s="24"/>
      <c r="CI189" s="24"/>
      <c r="CJ189" s="24"/>
      <c r="CK189" s="24"/>
      <c r="CL189" s="24"/>
      <c r="CM189" s="24"/>
      <c r="CN189" s="24"/>
      <c r="CO189" s="24"/>
      <c r="CP189" s="24">
        <v>45786</v>
      </c>
      <c r="CQ189" s="24"/>
      <c r="CR189" s="24"/>
      <c r="CS189" s="24">
        <v>45889</v>
      </c>
    </row>
    <row r="190" spans="1:97" ht="13" x14ac:dyDescent="0.35">
      <c r="A190" s="45" t="s">
        <v>2115</v>
      </c>
      <c r="B190" s="21" t="s">
        <v>2114</v>
      </c>
      <c r="C190" s="45" t="s">
        <v>2115</v>
      </c>
      <c r="D190" s="18" t="s">
        <v>288</v>
      </c>
      <c r="E190" s="21" t="s">
        <v>278</v>
      </c>
      <c r="F190" s="21" t="s">
        <v>165</v>
      </c>
      <c r="G190" s="24">
        <v>45851</v>
      </c>
      <c r="H190" s="24">
        <v>45850</v>
      </c>
      <c r="I190" s="40" t="s">
        <v>77</v>
      </c>
      <c r="J190" s="24">
        <v>45852</v>
      </c>
      <c r="K190" s="24">
        <v>45852</v>
      </c>
      <c r="L190" s="40" t="s">
        <v>77</v>
      </c>
      <c r="M190" s="24">
        <v>45850</v>
      </c>
      <c r="N190" s="24" t="s">
        <v>1764</v>
      </c>
      <c r="O190" s="24" t="s">
        <v>193</v>
      </c>
      <c r="P190" s="24" t="s">
        <v>1764</v>
      </c>
      <c r="Q190" s="24" t="s">
        <v>193</v>
      </c>
      <c r="R190" s="24" t="s">
        <v>193</v>
      </c>
      <c r="S190" s="24" t="s">
        <v>193</v>
      </c>
      <c r="T190" s="24" t="s">
        <v>77</v>
      </c>
      <c r="U190" s="24" t="s">
        <v>1764</v>
      </c>
      <c r="V190" s="24" t="s">
        <v>1764</v>
      </c>
      <c r="W190" s="24" t="s">
        <v>1764</v>
      </c>
      <c r="X190" s="24" t="s">
        <v>1764</v>
      </c>
      <c r="Y190" s="24" t="s">
        <v>1764</v>
      </c>
      <c r="Z190" s="24">
        <v>45851</v>
      </c>
      <c r="AA190" s="24" t="s">
        <v>77</v>
      </c>
      <c r="AB190" s="24" t="s">
        <v>193</v>
      </c>
      <c r="AC190" s="24" t="s">
        <v>193</v>
      </c>
      <c r="AD190" s="24" t="s">
        <v>193</v>
      </c>
      <c r="AE190" s="24" t="s">
        <v>193</v>
      </c>
      <c r="AF190" s="24" t="s">
        <v>1764</v>
      </c>
      <c r="AG190" s="24">
        <v>45851</v>
      </c>
      <c r="AH190" s="24" t="s">
        <v>193</v>
      </c>
      <c r="AI190" s="24" t="s">
        <v>1764</v>
      </c>
      <c r="AJ190" s="24" t="s">
        <v>193</v>
      </c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4"/>
      <c r="CR190" s="24"/>
      <c r="CS190" s="24">
        <v>45786</v>
      </c>
    </row>
    <row r="191" spans="1:97" ht="13" x14ac:dyDescent="0.35">
      <c r="A191" s="44">
        <v>41437835</v>
      </c>
      <c r="B191" s="21" t="s">
        <v>1261</v>
      </c>
      <c r="C191" s="44">
        <v>41437835</v>
      </c>
      <c r="D191" s="18" t="s">
        <v>1262</v>
      </c>
      <c r="E191" s="21" t="s">
        <v>278</v>
      </c>
      <c r="F191" s="21" t="s">
        <v>110</v>
      </c>
      <c r="G191" s="24">
        <v>45798</v>
      </c>
      <c r="H191" s="24">
        <v>45799</v>
      </c>
      <c r="I191" s="40" t="s">
        <v>77</v>
      </c>
      <c r="J191" s="24">
        <v>45799</v>
      </c>
      <c r="K191" s="24">
        <v>45799</v>
      </c>
      <c r="L191" s="40" t="s">
        <v>77</v>
      </c>
      <c r="M191" s="24">
        <v>45799</v>
      </c>
      <c r="N191" s="24" t="s">
        <v>77</v>
      </c>
      <c r="O191" s="24" t="s">
        <v>193</v>
      </c>
      <c r="P191" s="24" t="s">
        <v>1764</v>
      </c>
      <c r="Q191" s="24">
        <v>45921</v>
      </c>
      <c r="R191" s="24" t="s">
        <v>193</v>
      </c>
      <c r="S191" s="24">
        <v>45921</v>
      </c>
      <c r="T191" s="24">
        <v>45941</v>
      </c>
      <c r="U191" s="24" t="s">
        <v>1764</v>
      </c>
      <c r="V191" s="24" t="s">
        <v>1764</v>
      </c>
      <c r="W191" s="24" t="s">
        <v>1764</v>
      </c>
      <c r="X191" s="24" t="s">
        <v>1764</v>
      </c>
      <c r="Y191" s="24" t="s">
        <v>1764</v>
      </c>
      <c r="Z191" s="24">
        <v>45798</v>
      </c>
      <c r="AA191" s="24" t="s">
        <v>77</v>
      </c>
      <c r="AB191" s="24" t="s">
        <v>193</v>
      </c>
      <c r="AC191" s="24">
        <v>45910</v>
      </c>
      <c r="AD191" s="24" t="s">
        <v>193</v>
      </c>
      <c r="AE191" s="24">
        <v>45921</v>
      </c>
      <c r="AF191" s="24">
        <v>45829</v>
      </c>
      <c r="AG191" s="24">
        <v>45798</v>
      </c>
      <c r="AH191" s="24" t="s">
        <v>193</v>
      </c>
      <c r="AI191" s="24" t="s">
        <v>1764</v>
      </c>
      <c r="AJ191" s="24" t="s">
        <v>193</v>
      </c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>
        <v>45829</v>
      </c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>
        <v>45921</v>
      </c>
      <c r="BG191" s="25"/>
      <c r="BH191" s="25">
        <v>45921</v>
      </c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</row>
    <row r="192" spans="1:97" ht="13" customHeight="1" x14ac:dyDescent="0.35">
      <c r="A192" s="44">
        <v>42243793</v>
      </c>
      <c r="B192" s="21" t="s">
        <v>3696</v>
      </c>
      <c r="C192" s="44">
        <v>42243793</v>
      </c>
      <c r="D192" s="21" t="s">
        <v>291</v>
      </c>
      <c r="E192" s="21" t="s">
        <v>278</v>
      </c>
      <c r="F192" s="21" t="s">
        <v>125</v>
      </c>
      <c r="G192" s="24">
        <v>45694</v>
      </c>
      <c r="H192" s="24">
        <v>45694</v>
      </c>
      <c r="I192" s="40" t="s">
        <v>77</v>
      </c>
      <c r="J192" s="24">
        <v>45694</v>
      </c>
      <c r="K192" s="24">
        <v>45694</v>
      </c>
      <c r="L192" s="40" t="s">
        <v>77</v>
      </c>
      <c r="M192" s="24" t="s">
        <v>1764</v>
      </c>
      <c r="N192" s="24" t="s">
        <v>1764</v>
      </c>
      <c r="O192" s="24">
        <v>45750</v>
      </c>
      <c r="P192" s="24" t="s">
        <v>1764</v>
      </c>
      <c r="Q192" s="24">
        <v>45882</v>
      </c>
      <c r="R192" s="24">
        <v>45722</v>
      </c>
      <c r="S192" s="24" t="s">
        <v>193</v>
      </c>
      <c r="T192" s="24" t="s">
        <v>77</v>
      </c>
      <c r="U192" s="24" t="s">
        <v>1764</v>
      </c>
      <c r="V192" s="24" t="s">
        <v>1764</v>
      </c>
      <c r="W192" s="24" t="s">
        <v>1764</v>
      </c>
      <c r="X192" s="24" t="s">
        <v>1764</v>
      </c>
      <c r="Y192" s="24" t="s">
        <v>1764</v>
      </c>
      <c r="Z192" s="24">
        <v>45694</v>
      </c>
      <c r="AA192" s="24" t="s">
        <v>77</v>
      </c>
      <c r="AB192" s="24" t="s">
        <v>193</v>
      </c>
      <c r="AC192" s="24" t="s">
        <v>193</v>
      </c>
      <c r="AD192" s="24">
        <v>45765</v>
      </c>
      <c r="AE192" s="24" t="s">
        <v>193</v>
      </c>
      <c r="AF192" s="24" t="s">
        <v>1764</v>
      </c>
      <c r="AG192" s="24" t="s">
        <v>193</v>
      </c>
      <c r="AH192" s="24">
        <v>45784</v>
      </c>
      <c r="AI192" s="24" t="s">
        <v>1764</v>
      </c>
      <c r="AJ192" s="24">
        <v>45770</v>
      </c>
      <c r="AK192" s="24">
        <v>45776</v>
      </c>
      <c r="AL192" s="24"/>
      <c r="AM192" s="24"/>
      <c r="AN192" s="24"/>
      <c r="AO192" s="24"/>
      <c r="AP192" s="24"/>
      <c r="AQ192" s="24"/>
      <c r="AR192" s="24"/>
      <c r="AS192" s="24"/>
      <c r="AT192" s="24"/>
      <c r="AU192" s="24">
        <v>45824</v>
      </c>
      <c r="AV192" s="24"/>
      <c r="AW192" s="24"/>
      <c r="AX192" s="24"/>
      <c r="AY192" s="24">
        <v>45767</v>
      </c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>
        <v>45792</v>
      </c>
      <c r="BK192" s="24"/>
      <c r="BL192" s="24"/>
      <c r="BM192" s="24"/>
      <c r="BN192" s="24"/>
      <c r="BO192" s="24"/>
      <c r="BP192" s="24">
        <v>45759</v>
      </c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>
        <v>45844</v>
      </c>
      <c r="CE192" s="24"/>
      <c r="CF192" s="24"/>
      <c r="CG192" s="24"/>
      <c r="CH192" s="24"/>
      <c r="CI192" s="24"/>
      <c r="CJ192" s="24"/>
      <c r="CK192" s="24"/>
      <c r="CL192" s="24"/>
      <c r="CM192" s="24"/>
      <c r="CN192" s="24"/>
      <c r="CO192" s="24"/>
      <c r="CP192" s="24"/>
      <c r="CQ192" s="25"/>
      <c r="CR192" s="25"/>
      <c r="CS192" s="25"/>
    </row>
    <row r="193" spans="1:97" ht="13" x14ac:dyDescent="0.35">
      <c r="A193" s="45" t="s">
        <v>3409</v>
      </c>
      <c r="B193" s="21" t="s">
        <v>3432</v>
      </c>
      <c r="C193" s="45" t="s">
        <v>3409</v>
      </c>
      <c r="D193" s="21" t="s">
        <v>279</v>
      </c>
      <c r="E193" s="21" t="s">
        <v>278</v>
      </c>
      <c r="F193" s="21" t="s">
        <v>84</v>
      </c>
      <c r="G193" s="24">
        <v>45922</v>
      </c>
      <c r="H193" s="24">
        <v>45923</v>
      </c>
      <c r="I193" s="40" t="s">
        <v>77</v>
      </c>
      <c r="J193" s="24">
        <v>45923</v>
      </c>
      <c r="K193" s="24">
        <v>45923</v>
      </c>
      <c r="L193" s="40" t="s">
        <v>77</v>
      </c>
      <c r="M193" s="24">
        <v>45923</v>
      </c>
      <c r="N193" s="24" t="s">
        <v>1764</v>
      </c>
      <c r="O193" s="24" t="s">
        <v>193</v>
      </c>
      <c r="P193" s="24" t="s">
        <v>1764</v>
      </c>
      <c r="Q193" s="24">
        <v>45922</v>
      </c>
      <c r="R193" s="24" t="s">
        <v>193</v>
      </c>
      <c r="S193" s="24" t="s">
        <v>193</v>
      </c>
      <c r="T193" s="24">
        <v>45941</v>
      </c>
      <c r="U193" s="24" t="s">
        <v>1764</v>
      </c>
      <c r="V193" s="24" t="s">
        <v>1764</v>
      </c>
      <c r="W193" s="24" t="s">
        <v>1764</v>
      </c>
      <c r="X193" s="24" t="s">
        <v>1764</v>
      </c>
      <c r="Y193" s="24" t="s">
        <v>1764</v>
      </c>
      <c r="Z193" s="24">
        <v>45922</v>
      </c>
      <c r="AA193" s="24" t="s">
        <v>77</v>
      </c>
      <c r="AB193" s="24" t="s">
        <v>193</v>
      </c>
      <c r="AC193" s="24" t="s">
        <v>193</v>
      </c>
      <c r="AD193" s="24" t="s">
        <v>193</v>
      </c>
      <c r="AE193" s="24" t="s">
        <v>193</v>
      </c>
      <c r="AF193" s="24" t="s">
        <v>1764</v>
      </c>
      <c r="AG193" s="24">
        <v>45922</v>
      </c>
      <c r="AH193" s="24" t="s">
        <v>193</v>
      </c>
      <c r="AI193" s="24" t="s">
        <v>1764</v>
      </c>
      <c r="AJ193" s="24" t="s">
        <v>193</v>
      </c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4"/>
      <c r="CR193" s="24"/>
      <c r="CS193" s="24"/>
    </row>
    <row r="194" spans="1:97" ht="13" x14ac:dyDescent="0.35">
      <c r="A194" s="44">
        <v>37857433</v>
      </c>
      <c r="B194" s="21" t="s">
        <v>3697</v>
      </c>
      <c r="C194" s="44">
        <v>37857433</v>
      </c>
      <c r="D194" s="21" t="s">
        <v>288</v>
      </c>
      <c r="E194" s="21" t="s">
        <v>278</v>
      </c>
      <c r="F194" s="21" t="s">
        <v>165</v>
      </c>
      <c r="G194" s="24">
        <v>45712</v>
      </c>
      <c r="H194" s="24" t="s">
        <v>193</v>
      </c>
      <c r="I194" s="40" t="s">
        <v>77</v>
      </c>
      <c r="J194" s="24" t="s">
        <v>1764</v>
      </c>
      <c r="K194" s="24" t="s">
        <v>1764</v>
      </c>
      <c r="L194" s="40" t="s">
        <v>77</v>
      </c>
      <c r="M194" s="24" t="s">
        <v>1764</v>
      </c>
      <c r="N194" s="24" t="s">
        <v>1764</v>
      </c>
      <c r="O194" s="24" t="s">
        <v>193</v>
      </c>
      <c r="P194" s="24">
        <v>45846</v>
      </c>
      <c r="Q194" s="24" t="s">
        <v>193</v>
      </c>
      <c r="R194" s="24" t="s">
        <v>193</v>
      </c>
      <c r="S194" s="24">
        <v>45876</v>
      </c>
      <c r="T194" s="24">
        <v>45876</v>
      </c>
      <c r="U194" s="24" t="s">
        <v>1764</v>
      </c>
      <c r="V194" s="24" t="s">
        <v>1764</v>
      </c>
      <c r="W194" s="24" t="s">
        <v>1764</v>
      </c>
      <c r="X194" s="24" t="s">
        <v>1764</v>
      </c>
      <c r="Y194" s="24" t="s">
        <v>1764</v>
      </c>
      <c r="Z194" s="24">
        <v>45712</v>
      </c>
      <c r="AA194" s="24" t="s">
        <v>77</v>
      </c>
      <c r="AB194" s="24">
        <v>45928</v>
      </c>
      <c r="AC194" s="24" t="s">
        <v>193</v>
      </c>
      <c r="AD194" s="24" t="s">
        <v>193</v>
      </c>
      <c r="AE194" s="24" t="s">
        <v>193</v>
      </c>
      <c r="AF194" s="24" t="s">
        <v>1764</v>
      </c>
      <c r="AG194" s="24" t="s">
        <v>193</v>
      </c>
      <c r="AH194" s="24" t="s">
        <v>193</v>
      </c>
      <c r="AI194" s="24">
        <v>45822</v>
      </c>
      <c r="AJ194" s="24">
        <v>45822</v>
      </c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>
        <v>45844</v>
      </c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>
        <v>45792</v>
      </c>
      <c r="BK194" s="24"/>
      <c r="BL194" s="24"/>
      <c r="BM194" s="24">
        <v>45821</v>
      </c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  <c r="CG194" s="24"/>
      <c r="CH194" s="24"/>
      <c r="CI194" s="24"/>
      <c r="CJ194" s="24"/>
      <c r="CK194" s="24"/>
      <c r="CL194" s="24"/>
      <c r="CM194" s="24"/>
      <c r="CN194" s="24"/>
      <c r="CO194" s="24"/>
      <c r="CP194" s="24"/>
      <c r="CQ194" s="25"/>
      <c r="CR194" s="25"/>
      <c r="CS194" s="25"/>
    </row>
    <row r="195" spans="1:97" ht="13" x14ac:dyDescent="0.35">
      <c r="A195" s="44">
        <v>24935412</v>
      </c>
      <c r="B195" s="21" t="s">
        <v>320</v>
      </c>
      <c r="C195" s="44">
        <v>24935412</v>
      </c>
      <c r="D195" s="30" t="s">
        <v>280</v>
      </c>
      <c r="E195" s="21" t="s">
        <v>278</v>
      </c>
      <c r="F195" s="21" t="s">
        <v>165</v>
      </c>
      <c r="G195" s="24">
        <v>45754</v>
      </c>
      <c r="H195" s="24">
        <v>45756</v>
      </c>
      <c r="I195" s="40" t="s">
        <v>77</v>
      </c>
      <c r="J195" s="24">
        <v>45756</v>
      </c>
      <c r="K195" s="24">
        <v>45756</v>
      </c>
      <c r="L195" s="40" t="s">
        <v>77</v>
      </c>
      <c r="M195" s="24">
        <v>45754</v>
      </c>
      <c r="N195" s="24" t="s">
        <v>1764</v>
      </c>
      <c r="O195" s="24">
        <v>45763</v>
      </c>
      <c r="P195" s="24" t="s">
        <v>1764</v>
      </c>
      <c r="Q195" s="24">
        <v>45912</v>
      </c>
      <c r="R195" s="24" t="s">
        <v>193</v>
      </c>
      <c r="S195" s="24" t="s">
        <v>193</v>
      </c>
      <c r="T195" s="24" t="s">
        <v>77</v>
      </c>
      <c r="U195" s="24" t="s">
        <v>1764</v>
      </c>
      <c r="V195" s="24" t="s">
        <v>1764</v>
      </c>
      <c r="W195" s="24" t="s">
        <v>1764</v>
      </c>
      <c r="X195" s="24" t="s">
        <v>1764</v>
      </c>
      <c r="Y195" s="24" t="s">
        <v>1764</v>
      </c>
      <c r="Z195" s="24">
        <v>45754</v>
      </c>
      <c r="AA195" s="24" t="s">
        <v>77</v>
      </c>
      <c r="AB195" s="24" t="s">
        <v>193</v>
      </c>
      <c r="AC195" s="24" t="s">
        <v>193</v>
      </c>
      <c r="AD195" s="24">
        <v>45767</v>
      </c>
      <c r="AE195" s="24">
        <v>45940</v>
      </c>
      <c r="AF195" s="24" t="s">
        <v>1764</v>
      </c>
      <c r="AG195" s="24">
        <v>45754</v>
      </c>
      <c r="AH195" s="24">
        <v>45401</v>
      </c>
      <c r="AI195" s="24" t="s">
        <v>1764</v>
      </c>
      <c r="AJ195" s="24" t="s">
        <v>193</v>
      </c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>
        <v>45815</v>
      </c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>
        <v>45768</v>
      </c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  <c r="CG195" s="24">
        <v>45768</v>
      </c>
      <c r="CH195" s="24"/>
      <c r="CI195" s="24"/>
      <c r="CJ195" s="24"/>
      <c r="CK195" s="24"/>
      <c r="CL195" s="24"/>
      <c r="CM195" s="24"/>
      <c r="CN195" s="24"/>
      <c r="CO195" s="24"/>
      <c r="CP195" s="24"/>
      <c r="CQ195" s="24"/>
      <c r="CR195" s="24"/>
      <c r="CS195" s="24"/>
    </row>
    <row r="196" spans="1:97" ht="13.4" customHeight="1" x14ac:dyDescent="0.35">
      <c r="A196" s="44">
        <v>27910806</v>
      </c>
      <c r="B196" s="21" t="s">
        <v>992</v>
      </c>
      <c r="C196" s="44">
        <v>27910806</v>
      </c>
      <c r="D196" s="18" t="s">
        <v>993</v>
      </c>
      <c r="E196" s="21" t="s">
        <v>278</v>
      </c>
      <c r="F196" s="21" t="s">
        <v>309</v>
      </c>
      <c r="G196" s="24">
        <v>45785</v>
      </c>
      <c r="H196" s="24">
        <v>45786</v>
      </c>
      <c r="I196" s="40" t="s">
        <v>77</v>
      </c>
      <c r="J196" s="24">
        <v>45786</v>
      </c>
      <c r="K196" s="24">
        <v>45786</v>
      </c>
      <c r="L196" s="40" t="s">
        <v>77</v>
      </c>
      <c r="M196" s="24">
        <v>45786</v>
      </c>
      <c r="N196" s="24">
        <v>45846</v>
      </c>
      <c r="O196" s="24" t="s">
        <v>193</v>
      </c>
      <c r="P196" s="24">
        <v>45794</v>
      </c>
      <c r="Q196" s="24">
        <v>45856</v>
      </c>
      <c r="R196" s="24">
        <v>45798</v>
      </c>
      <c r="S196" s="24">
        <v>45921</v>
      </c>
      <c r="T196" s="24" t="s">
        <v>77</v>
      </c>
      <c r="U196" s="24">
        <v>45887</v>
      </c>
      <c r="V196" s="24">
        <v>45791</v>
      </c>
      <c r="W196" s="24" t="s">
        <v>1764</v>
      </c>
      <c r="X196" s="24">
        <v>45884</v>
      </c>
      <c r="Y196" s="24">
        <v>45799</v>
      </c>
      <c r="Z196" s="24">
        <v>45785</v>
      </c>
      <c r="AA196" s="24" t="s">
        <v>77</v>
      </c>
      <c r="AB196" s="24" t="s">
        <v>193</v>
      </c>
      <c r="AC196" s="24">
        <v>45921</v>
      </c>
      <c r="AD196" s="24" t="s">
        <v>193</v>
      </c>
      <c r="AE196" s="24" t="s">
        <v>193</v>
      </c>
      <c r="AF196" s="24">
        <v>45797</v>
      </c>
      <c r="AG196" s="24">
        <v>45785</v>
      </c>
      <c r="AH196" s="24" t="s">
        <v>193</v>
      </c>
      <c r="AI196" s="24" t="s">
        <v>1764</v>
      </c>
      <c r="AJ196" s="24">
        <v>45941</v>
      </c>
      <c r="AK196" s="24"/>
      <c r="AL196" s="24"/>
      <c r="AM196" s="24"/>
      <c r="AN196" s="24"/>
      <c r="AO196" s="24"/>
      <c r="AP196" s="24"/>
      <c r="AQ196" s="24"/>
      <c r="AR196" s="24"/>
      <c r="AS196" s="24"/>
      <c r="AT196" s="24">
        <v>45792</v>
      </c>
      <c r="AU196" s="24"/>
      <c r="AV196" s="24"/>
      <c r="AW196" s="24"/>
      <c r="AX196" s="24"/>
      <c r="AY196" s="24"/>
      <c r="AZ196" s="24"/>
      <c r="BA196" s="24"/>
      <c r="BB196" s="24"/>
      <c r="BC196" s="24">
        <v>45809</v>
      </c>
      <c r="BD196" s="24"/>
      <c r="BE196" s="24"/>
      <c r="BF196" s="24"/>
      <c r="BG196" s="24"/>
      <c r="BH196" s="24"/>
      <c r="BI196" s="24"/>
      <c r="BJ196" s="24"/>
      <c r="BK196" s="24"/>
      <c r="BL196" s="24">
        <v>45926</v>
      </c>
      <c r="BM196" s="24"/>
      <c r="BN196" s="24"/>
      <c r="BO196" s="24"/>
      <c r="BP196" s="24"/>
      <c r="BQ196" s="24"/>
      <c r="BR196" s="24">
        <v>45830</v>
      </c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  <c r="CG196" s="24"/>
      <c r="CH196" s="24"/>
      <c r="CI196" s="24"/>
      <c r="CJ196" s="24"/>
      <c r="CK196" s="24"/>
      <c r="CL196" s="24"/>
      <c r="CM196" s="24"/>
      <c r="CN196" s="24"/>
      <c r="CO196" s="24"/>
      <c r="CP196" s="24"/>
      <c r="CQ196" s="24"/>
      <c r="CR196" s="24"/>
      <c r="CS196" s="24"/>
    </row>
    <row r="197" spans="1:97" ht="13.4" customHeight="1" x14ac:dyDescent="0.35">
      <c r="A197" s="44">
        <v>22105188</v>
      </c>
      <c r="B197" s="21" t="s">
        <v>306</v>
      </c>
      <c r="C197" s="44">
        <v>22105188</v>
      </c>
      <c r="D197" s="21" t="s">
        <v>281</v>
      </c>
      <c r="E197" s="21" t="s">
        <v>278</v>
      </c>
      <c r="F197" s="21" t="s">
        <v>125</v>
      </c>
      <c r="G197" s="24">
        <v>45743</v>
      </c>
      <c r="H197" s="24">
        <v>45743</v>
      </c>
      <c r="I197" s="40" t="s">
        <v>77</v>
      </c>
      <c r="J197" s="24">
        <v>45743</v>
      </c>
      <c r="K197" s="24">
        <v>45743</v>
      </c>
      <c r="L197" s="40" t="s">
        <v>77</v>
      </c>
      <c r="M197" s="24">
        <v>45743</v>
      </c>
      <c r="N197" s="24" t="s">
        <v>77</v>
      </c>
      <c r="O197" s="24">
        <v>45763</v>
      </c>
      <c r="P197" s="24" t="s">
        <v>1764</v>
      </c>
      <c r="Q197" s="24">
        <v>45894</v>
      </c>
      <c r="R197" s="24" t="s">
        <v>193</v>
      </c>
      <c r="S197" s="24">
        <v>45779</v>
      </c>
      <c r="T197" s="24" t="s">
        <v>77</v>
      </c>
      <c r="U197" s="24" t="s">
        <v>1764</v>
      </c>
      <c r="V197" s="24" t="s">
        <v>1764</v>
      </c>
      <c r="W197" s="24" t="s">
        <v>1764</v>
      </c>
      <c r="X197" s="24" t="s">
        <v>1764</v>
      </c>
      <c r="Y197" s="24" t="s">
        <v>1764</v>
      </c>
      <c r="Z197" s="24">
        <v>45745</v>
      </c>
      <c r="AA197" s="24" t="s">
        <v>77</v>
      </c>
      <c r="AB197" s="24" t="s">
        <v>193</v>
      </c>
      <c r="AC197" s="24">
        <v>45931</v>
      </c>
      <c r="AD197" s="24">
        <v>45751</v>
      </c>
      <c r="AE197" s="24">
        <v>45945</v>
      </c>
      <c r="AF197" s="24">
        <v>45945</v>
      </c>
      <c r="AG197" s="24">
        <v>45743</v>
      </c>
      <c r="AH197" s="24">
        <v>45945</v>
      </c>
      <c r="AI197" s="24">
        <v>45931</v>
      </c>
      <c r="AJ197" s="24">
        <v>45780</v>
      </c>
      <c r="AK197" s="24"/>
      <c r="AL197" s="24"/>
      <c r="AM197" s="24"/>
      <c r="AN197" s="24"/>
      <c r="AO197" s="24"/>
      <c r="AP197" s="24"/>
      <c r="AQ197" s="24"/>
      <c r="AR197" s="24"/>
      <c r="AS197" s="24"/>
      <c r="AT197" s="24">
        <v>45945</v>
      </c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>
        <v>45815</v>
      </c>
      <c r="BI197" s="24"/>
      <c r="BJ197" s="24">
        <v>45884</v>
      </c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>
        <v>45762</v>
      </c>
      <c r="CB197" s="24"/>
      <c r="CC197" s="24">
        <v>45894</v>
      </c>
      <c r="CD197" s="24"/>
      <c r="CE197" s="24"/>
      <c r="CF197" s="24"/>
      <c r="CG197" s="24">
        <v>45768</v>
      </c>
      <c r="CH197" s="24"/>
      <c r="CI197" s="24"/>
      <c r="CJ197" s="24"/>
      <c r="CK197" s="24"/>
      <c r="CL197" s="24"/>
      <c r="CM197" s="24"/>
      <c r="CN197" s="24"/>
      <c r="CO197" s="24"/>
      <c r="CP197" s="24"/>
      <c r="CQ197" s="24"/>
      <c r="CR197" s="24"/>
      <c r="CS197" s="24"/>
    </row>
    <row r="198" spans="1:97" ht="13" x14ac:dyDescent="0.35">
      <c r="A198" s="45" t="s">
        <v>2127</v>
      </c>
      <c r="B198" s="21" t="s">
        <v>2126</v>
      </c>
      <c r="C198" s="45" t="s">
        <v>2127</v>
      </c>
      <c r="D198" s="117" t="s">
        <v>288</v>
      </c>
      <c r="E198" s="21" t="s">
        <v>278</v>
      </c>
      <c r="F198" s="21" t="s">
        <v>309</v>
      </c>
      <c r="G198" s="24">
        <v>45853</v>
      </c>
      <c r="H198" s="24">
        <v>45852</v>
      </c>
      <c r="I198" s="40" t="s">
        <v>77</v>
      </c>
      <c r="J198" s="24">
        <v>45854</v>
      </c>
      <c r="K198" s="24">
        <v>45852</v>
      </c>
      <c r="L198" s="40" t="s">
        <v>77</v>
      </c>
      <c r="M198" s="24">
        <v>45852</v>
      </c>
      <c r="N198" s="24" t="s">
        <v>1764</v>
      </c>
      <c r="O198" s="24" t="s">
        <v>193</v>
      </c>
      <c r="P198" s="24" t="s">
        <v>1764</v>
      </c>
      <c r="Q198" s="24">
        <v>45856</v>
      </c>
      <c r="R198" s="24" t="s">
        <v>193</v>
      </c>
      <c r="S198" s="24">
        <v>45921</v>
      </c>
      <c r="T198" s="24" t="s">
        <v>77</v>
      </c>
      <c r="U198" s="24" t="s">
        <v>1764</v>
      </c>
      <c r="V198" s="24" t="s">
        <v>1764</v>
      </c>
      <c r="W198" s="24" t="s">
        <v>1764</v>
      </c>
      <c r="X198" s="24" t="s">
        <v>1764</v>
      </c>
      <c r="Y198" s="24" t="s">
        <v>1764</v>
      </c>
      <c r="Z198" s="24">
        <v>45853</v>
      </c>
      <c r="AA198" s="24" t="s">
        <v>77</v>
      </c>
      <c r="AB198" s="24" t="s">
        <v>193</v>
      </c>
      <c r="AC198" s="24" t="s">
        <v>193</v>
      </c>
      <c r="AD198" s="24" t="s">
        <v>193</v>
      </c>
      <c r="AE198" s="24" t="s">
        <v>193</v>
      </c>
      <c r="AF198" s="24" t="s">
        <v>1764</v>
      </c>
      <c r="AG198" s="24">
        <v>45853</v>
      </c>
      <c r="AH198" s="24" t="s">
        <v>193</v>
      </c>
      <c r="AI198" s="24" t="s">
        <v>1764</v>
      </c>
      <c r="AJ198" s="24" t="s">
        <v>193</v>
      </c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>
        <v>45880</v>
      </c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4"/>
      <c r="CR198" s="24"/>
      <c r="CS198" s="24"/>
    </row>
    <row r="199" spans="1:97" ht="13" x14ac:dyDescent="0.35">
      <c r="A199" s="44">
        <v>26599783</v>
      </c>
      <c r="B199" s="21" t="s">
        <v>1263</v>
      </c>
      <c r="C199" s="44">
        <v>26599783</v>
      </c>
      <c r="D199" s="18" t="s">
        <v>288</v>
      </c>
      <c r="E199" s="21" t="s">
        <v>278</v>
      </c>
      <c r="F199" s="21" t="s">
        <v>165</v>
      </c>
      <c r="G199" s="24">
        <v>45800</v>
      </c>
      <c r="H199" s="24">
        <v>45801</v>
      </c>
      <c r="I199" s="40" t="s">
        <v>77</v>
      </c>
      <c r="J199" s="24">
        <v>45801</v>
      </c>
      <c r="K199" s="24">
        <v>45801</v>
      </c>
      <c r="L199" s="40" t="s">
        <v>77</v>
      </c>
      <c r="M199" s="24">
        <v>45801</v>
      </c>
      <c r="N199" s="24" t="s">
        <v>77</v>
      </c>
      <c r="O199" s="24" t="s">
        <v>193</v>
      </c>
      <c r="P199" s="24">
        <v>45846</v>
      </c>
      <c r="Q199" s="24" t="s">
        <v>193</v>
      </c>
      <c r="R199" s="24" t="s">
        <v>193</v>
      </c>
      <c r="S199" s="24">
        <v>45876</v>
      </c>
      <c r="T199" s="24">
        <v>45876</v>
      </c>
      <c r="U199" s="24" t="s">
        <v>1764</v>
      </c>
      <c r="V199" s="24" t="s">
        <v>1764</v>
      </c>
      <c r="W199" s="24" t="s">
        <v>1764</v>
      </c>
      <c r="X199" s="24" t="s">
        <v>1764</v>
      </c>
      <c r="Y199" s="24" t="s">
        <v>1764</v>
      </c>
      <c r="Z199" s="24">
        <v>45800</v>
      </c>
      <c r="AA199" s="24" t="s">
        <v>77</v>
      </c>
      <c r="AB199" s="24" t="s">
        <v>193</v>
      </c>
      <c r="AC199" s="24" t="s">
        <v>193</v>
      </c>
      <c r="AD199" s="24" t="s">
        <v>193</v>
      </c>
      <c r="AE199" s="24">
        <v>45806</v>
      </c>
      <c r="AF199" s="24" t="s">
        <v>1764</v>
      </c>
      <c r="AG199" s="24">
        <v>45800</v>
      </c>
      <c r="AH199" s="24" t="s">
        <v>193</v>
      </c>
      <c r="AI199" s="24">
        <v>45870</v>
      </c>
      <c r="AJ199" s="24">
        <v>45870</v>
      </c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5"/>
      <c r="AV199" s="25"/>
      <c r="AW199" s="25">
        <v>45844</v>
      </c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4">
        <v>45821</v>
      </c>
      <c r="BN199" s="24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</row>
    <row r="200" spans="1:97" ht="13.4" customHeight="1" x14ac:dyDescent="0.35">
      <c r="A200" s="44">
        <v>23667780</v>
      </c>
      <c r="B200" s="21" t="s">
        <v>284</v>
      </c>
      <c r="C200" s="44">
        <v>23667780</v>
      </c>
      <c r="D200" s="21" t="s">
        <v>280</v>
      </c>
      <c r="E200" s="21" t="s">
        <v>278</v>
      </c>
      <c r="F200" s="21" t="s">
        <v>159</v>
      </c>
      <c r="G200" s="24" t="s">
        <v>193</v>
      </c>
      <c r="H200" s="24" t="s">
        <v>193</v>
      </c>
      <c r="I200" s="40" t="s">
        <v>77</v>
      </c>
      <c r="J200" s="24" t="s">
        <v>1764</v>
      </c>
      <c r="K200" s="24" t="s">
        <v>1764</v>
      </c>
      <c r="L200" s="40" t="s">
        <v>77</v>
      </c>
      <c r="M200" s="24" t="s">
        <v>1764</v>
      </c>
      <c r="N200" s="24" t="s">
        <v>1764</v>
      </c>
      <c r="O200" s="24">
        <v>45792</v>
      </c>
      <c r="P200" s="24" t="s">
        <v>1764</v>
      </c>
      <c r="Q200" s="24">
        <v>45916</v>
      </c>
      <c r="R200" s="24" t="s">
        <v>193</v>
      </c>
      <c r="S200" s="24">
        <v>45779</v>
      </c>
      <c r="T200" s="24" t="s">
        <v>77</v>
      </c>
      <c r="U200" s="24" t="s">
        <v>1764</v>
      </c>
      <c r="V200" s="24">
        <v>45909</v>
      </c>
      <c r="W200" s="24" t="s">
        <v>1764</v>
      </c>
      <c r="X200" s="24" t="s">
        <v>1764</v>
      </c>
      <c r="Y200" s="24">
        <v>45914</v>
      </c>
      <c r="Z200" s="24" t="s">
        <v>77</v>
      </c>
      <c r="AA200" s="24" t="s">
        <v>77</v>
      </c>
      <c r="AB200" s="24" t="s">
        <v>193</v>
      </c>
      <c r="AC200" s="24">
        <v>45931</v>
      </c>
      <c r="AD200" s="24">
        <v>45767</v>
      </c>
      <c r="AE200" s="24" t="s">
        <v>193</v>
      </c>
      <c r="AF200" s="24">
        <v>45945</v>
      </c>
      <c r="AG200" s="24" t="s">
        <v>193</v>
      </c>
      <c r="AH200" s="24">
        <v>45945</v>
      </c>
      <c r="AI200" s="24" t="s">
        <v>1764</v>
      </c>
      <c r="AJ200" s="24">
        <v>45780</v>
      </c>
      <c r="AK200" s="24">
        <v>45776</v>
      </c>
      <c r="AL200" s="24"/>
      <c r="AM200" s="24"/>
      <c r="AN200" s="24"/>
      <c r="AO200" s="24"/>
      <c r="AP200" s="24"/>
      <c r="AQ200" s="24"/>
      <c r="AR200" s="24"/>
      <c r="AS200" s="24"/>
      <c r="AT200" s="24">
        <v>45945</v>
      </c>
      <c r="AU200" s="24">
        <v>45824</v>
      </c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>
        <v>45768</v>
      </c>
      <c r="BU200" s="24"/>
      <c r="BV200" s="24"/>
      <c r="BW200" s="24"/>
      <c r="BX200" s="24"/>
      <c r="BY200" s="24"/>
      <c r="BZ200" s="24"/>
      <c r="CA200" s="24"/>
      <c r="CB200" s="24"/>
      <c r="CC200" s="24">
        <v>45894</v>
      </c>
      <c r="CD200" s="24"/>
      <c r="CE200" s="24"/>
      <c r="CF200" s="24"/>
      <c r="CG200" s="24"/>
      <c r="CH200" s="24"/>
      <c r="CI200" s="24"/>
      <c r="CJ200" s="24"/>
      <c r="CK200" s="24"/>
      <c r="CL200" s="24"/>
      <c r="CM200" s="24"/>
      <c r="CN200" s="24"/>
      <c r="CO200" s="24"/>
      <c r="CP200" s="24"/>
      <c r="CQ200" s="25"/>
      <c r="CR200" s="25"/>
      <c r="CS200" s="25"/>
    </row>
    <row r="201" spans="1:97" ht="13" x14ac:dyDescent="0.35">
      <c r="A201" s="44">
        <v>42121214</v>
      </c>
      <c r="B201" s="21" t="s">
        <v>285</v>
      </c>
      <c r="C201" s="44">
        <v>42121214</v>
      </c>
      <c r="D201" s="21" t="s">
        <v>281</v>
      </c>
      <c r="E201" s="21" t="s">
        <v>278</v>
      </c>
      <c r="F201" s="21" t="s">
        <v>309</v>
      </c>
      <c r="G201" s="24" t="s">
        <v>193</v>
      </c>
      <c r="H201" s="24" t="s">
        <v>193</v>
      </c>
      <c r="I201" s="40" t="s">
        <v>77</v>
      </c>
      <c r="J201" s="24" t="s">
        <v>1764</v>
      </c>
      <c r="K201" s="24" t="s">
        <v>1764</v>
      </c>
      <c r="L201" s="40" t="s">
        <v>77</v>
      </c>
      <c r="M201" s="24" t="s">
        <v>1764</v>
      </c>
      <c r="N201" s="24" t="s">
        <v>1764</v>
      </c>
      <c r="O201" s="24">
        <v>45792</v>
      </c>
      <c r="P201" s="24" t="s">
        <v>1764</v>
      </c>
      <c r="Q201" s="24">
        <v>45894</v>
      </c>
      <c r="R201" s="24">
        <v>45890</v>
      </c>
      <c r="S201" s="24">
        <v>45800</v>
      </c>
      <c r="T201" s="24" t="s">
        <v>77</v>
      </c>
      <c r="U201" s="24" t="s">
        <v>1764</v>
      </c>
      <c r="V201" s="24">
        <v>45921</v>
      </c>
      <c r="W201" s="24" t="s">
        <v>1764</v>
      </c>
      <c r="X201" s="24" t="s">
        <v>1764</v>
      </c>
      <c r="Y201" s="24">
        <v>45923</v>
      </c>
      <c r="Z201" s="24" t="s">
        <v>77</v>
      </c>
      <c r="AA201" s="24" t="s">
        <v>77</v>
      </c>
      <c r="AB201" s="24" t="s">
        <v>193</v>
      </c>
      <c r="AC201" s="24" t="s">
        <v>193</v>
      </c>
      <c r="AD201" s="24">
        <v>45751</v>
      </c>
      <c r="AE201" s="24" t="s">
        <v>193</v>
      </c>
      <c r="AF201" s="24" t="s">
        <v>1764</v>
      </c>
      <c r="AG201" s="24" t="s">
        <v>193</v>
      </c>
      <c r="AH201" s="24" t="s">
        <v>193</v>
      </c>
      <c r="AI201" s="24">
        <v>45913</v>
      </c>
      <c r="AJ201" s="24">
        <v>45913</v>
      </c>
      <c r="AK201" s="24">
        <v>45776</v>
      </c>
      <c r="AL201" s="24"/>
      <c r="AM201" s="24"/>
      <c r="AN201" s="24"/>
      <c r="AO201" s="24"/>
      <c r="AP201" s="24"/>
      <c r="AQ201" s="24"/>
      <c r="AR201" s="24"/>
      <c r="AS201" s="24"/>
      <c r="AT201" s="24"/>
      <c r="AU201" s="24">
        <v>45824</v>
      </c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>
        <v>45864</v>
      </c>
      <c r="BS201" s="24"/>
      <c r="BT201" s="24">
        <v>45768</v>
      </c>
      <c r="BU201" s="24"/>
      <c r="BV201" s="24"/>
      <c r="BW201" s="24"/>
      <c r="BX201" s="24"/>
      <c r="BY201" s="24"/>
      <c r="BZ201" s="24">
        <v>45743</v>
      </c>
      <c r="CA201" s="24">
        <v>45889</v>
      </c>
      <c r="CB201" s="24"/>
      <c r="CC201" s="24"/>
      <c r="CD201" s="24"/>
      <c r="CE201" s="24"/>
      <c r="CF201" s="24"/>
      <c r="CG201" s="24"/>
      <c r="CH201" s="24"/>
      <c r="CI201" s="24"/>
      <c r="CJ201" s="24"/>
      <c r="CK201" s="24"/>
      <c r="CL201" s="24"/>
      <c r="CM201" s="24"/>
      <c r="CN201" s="24"/>
      <c r="CO201" s="24"/>
      <c r="CP201" s="24">
        <v>45878</v>
      </c>
      <c r="CQ201" s="24"/>
      <c r="CR201" s="24"/>
      <c r="CS201" s="24"/>
    </row>
    <row r="202" spans="1:97" ht="13" x14ac:dyDescent="0.35">
      <c r="A202" s="44">
        <v>34787047</v>
      </c>
      <c r="B202" s="21" t="s">
        <v>326</v>
      </c>
      <c r="C202" s="44">
        <v>34787047</v>
      </c>
      <c r="D202" s="21" t="s">
        <v>281</v>
      </c>
      <c r="E202" s="21" t="s">
        <v>278</v>
      </c>
      <c r="F202" s="21" t="s">
        <v>125</v>
      </c>
      <c r="G202" s="24">
        <v>45754</v>
      </c>
      <c r="H202" s="24">
        <v>45756</v>
      </c>
      <c r="I202" s="40" t="s">
        <v>77</v>
      </c>
      <c r="J202" s="24" t="s">
        <v>1764</v>
      </c>
      <c r="K202" s="24" t="s">
        <v>1764</v>
      </c>
      <c r="L202" s="40" t="s">
        <v>77</v>
      </c>
      <c r="M202" s="24">
        <v>45754</v>
      </c>
      <c r="N202" s="24" t="s">
        <v>1764</v>
      </c>
      <c r="O202" s="24">
        <v>45763</v>
      </c>
      <c r="P202" s="24" t="s">
        <v>1764</v>
      </c>
      <c r="Q202" s="24">
        <v>45916</v>
      </c>
      <c r="R202" s="24">
        <v>45781</v>
      </c>
      <c r="S202" s="24">
        <v>45757</v>
      </c>
      <c r="T202" s="24" t="s">
        <v>77</v>
      </c>
      <c r="U202" s="24" t="s">
        <v>1764</v>
      </c>
      <c r="V202" s="24" t="s">
        <v>1764</v>
      </c>
      <c r="W202" s="24" t="s">
        <v>1764</v>
      </c>
      <c r="X202" s="24" t="s">
        <v>1764</v>
      </c>
      <c r="Y202" s="24" t="s">
        <v>1764</v>
      </c>
      <c r="Z202" s="24">
        <v>45754</v>
      </c>
      <c r="AA202" s="24" t="s">
        <v>77</v>
      </c>
      <c r="AB202" s="24" t="s">
        <v>193</v>
      </c>
      <c r="AC202" s="24">
        <v>45931</v>
      </c>
      <c r="AD202" s="24">
        <v>45767</v>
      </c>
      <c r="AE202" s="24">
        <v>45876</v>
      </c>
      <c r="AF202" s="24">
        <v>45886</v>
      </c>
      <c r="AG202" s="24">
        <v>45754</v>
      </c>
      <c r="AH202" s="24">
        <v>45883</v>
      </c>
      <c r="AI202" s="24">
        <v>45931</v>
      </c>
      <c r="AJ202" s="24" t="s">
        <v>193</v>
      </c>
      <c r="AK202" s="24">
        <v>45824</v>
      </c>
      <c r="AL202" s="24"/>
      <c r="AM202" s="24"/>
      <c r="AN202" s="24"/>
      <c r="AO202" s="24">
        <v>45914</v>
      </c>
      <c r="AP202" s="24"/>
      <c r="AQ202" s="24"/>
      <c r="AR202" s="24"/>
      <c r="AS202" s="24"/>
      <c r="AT202" s="24">
        <v>45913</v>
      </c>
      <c r="AU202" s="24">
        <v>45824</v>
      </c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>
        <v>45820</v>
      </c>
      <c r="BH202" s="24">
        <v>45815</v>
      </c>
      <c r="BI202" s="24"/>
      <c r="BJ202" s="24">
        <v>45884</v>
      </c>
      <c r="BK202" s="24"/>
      <c r="BL202" s="24"/>
      <c r="BM202" s="24"/>
      <c r="BN202" s="24"/>
      <c r="BO202" s="24"/>
      <c r="BP202" s="24"/>
      <c r="BQ202" s="24"/>
      <c r="BR202" s="24"/>
      <c r="BS202" s="24"/>
      <c r="BT202" s="24">
        <v>45768</v>
      </c>
      <c r="BU202" s="24"/>
      <c r="BV202" s="24"/>
      <c r="BW202" s="24"/>
      <c r="BX202" s="24"/>
      <c r="BY202" s="24">
        <v>45860</v>
      </c>
      <c r="BZ202" s="24"/>
      <c r="CA202" s="24">
        <v>45762</v>
      </c>
      <c r="CB202" s="24"/>
      <c r="CC202" s="24"/>
      <c r="CD202" s="24"/>
      <c r="CE202" s="24"/>
      <c r="CF202" s="24"/>
      <c r="CG202" s="24">
        <v>45768</v>
      </c>
      <c r="CH202" s="24"/>
      <c r="CI202" s="24"/>
      <c r="CJ202" s="24"/>
      <c r="CK202" s="24"/>
      <c r="CL202" s="24"/>
      <c r="CM202" s="24"/>
      <c r="CN202" s="24"/>
      <c r="CO202" s="24"/>
      <c r="CP202" s="24"/>
      <c r="CQ202" s="24"/>
      <c r="CR202" s="24"/>
      <c r="CS202" s="24">
        <v>45878</v>
      </c>
    </row>
    <row r="203" spans="1:97" ht="13.4" customHeight="1" x14ac:dyDescent="0.35">
      <c r="A203" s="44">
        <v>20525301</v>
      </c>
      <c r="B203" s="21" t="s">
        <v>3698</v>
      </c>
      <c r="C203" s="44">
        <v>20525301</v>
      </c>
      <c r="D203" s="21" t="s">
        <v>495</v>
      </c>
      <c r="E203" s="21" t="s">
        <v>278</v>
      </c>
      <c r="F203" s="21" t="s">
        <v>165</v>
      </c>
      <c r="G203" s="24" t="s">
        <v>193</v>
      </c>
      <c r="H203" s="24" t="s">
        <v>193</v>
      </c>
      <c r="I203" s="40" t="s">
        <v>77</v>
      </c>
      <c r="J203" s="24" t="s">
        <v>1764</v>
      </c>
      <c r="K203" s="24" t="s">
        <v>1764</v>
      </c>
      <c r="L203" s="40" t="s">
        <v>77</v>
      </c>
      <c r="M203" s="24" t="s">
        <v>1764</v>
      </c>
      <c r="N203" s="24">
        <v>45774</v>
      </c>
      <c r="O203" s="24" t="s">
        <v>193</v>
      </c>
      <c r="P203" s="24" t="s">
        <v>1764</v>
      </c>
      <c r="Q203" s="24" t="s">
        <v>193</v>
      </c>
      <c r="R203" s="24">
        <v>45781</v>
      </c>
      <c r="S203" s="24" t="s">
        <v>193</v>
      </c>
      <c r="T203" s="24" t="s">
        <v>77</v>
      </c>
      <c r="U203" s="24" t="s">
        <v>1764</v>
      </c>
      <c r="V203" s="24" t="s">
        <v>1764</v>
      </c>
      <c r="W203" s="24" t="s">
        <v>1764</v>
      </c>
      <c r="X203" s="24" t="s">
        <v>1764</v>
      </c>
      <c r="Y203" s="24" t="s">
        <v>1764</v>
      </c>
      <c r="Z203" s="24" t="s">
        <v>77</v>
      </c>
      <c r="AA203" s="24" t="s">
        <v>77</v>
      </c>
      <c r="AB203" s="24" t="s">
        <v>193</v>
      </c>
      <c r="AC203" s="24" t="s">
        <v>193</v>
      </c>
      <c r="AD203" s="24">
        <v>45921</v>
      </c>
      <c r="AE203" s="24" t="s">
        <v>193</v>
      </c>
      <c r="AF203" s="24" t="s">
        <v>1764</v>
      </c>
      <c r="AG203" s="24" t="s">
        <v>193</v>
      </c>
      <c r="AH203" s="24">
        <v>45921</v>
      </c>
      <c r="AI203" s="24">
        <v>45921</v>
      </c>
      <c r="AJ203" s="24" t="s">
        <v>193</v>
      </c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  <c r="CG203" s="24"/>
      <c r="CH203" s="24"/>
      <c r="CI203" s="24"/>
      <c r="CJ203" s="24"/>
      <c r="CK203" s="24"/>
      <c r="CL203" s="24"/>
      <c r="CM203" s="24"/>
      <c r="CN203" s="24"/>
      <c r="CO203" s="24"/>
      <c r="CP203" s="24"/>
      <c r="CQ203" s="24"/>
      <c r="CR203" s="24"/>
      <c r="CS203" s="24"/>
    </row>
    <row r="204" spans="1:97" ht="13" x14ac:dyDescent="0.35">
      <c r="A204" s="44">
        <v>46061990</v>
      </c>
      <c r="B204" s="21" t="s">
        <v>997</v>
      </c>
      <c r="C204" s="44">
        <v>46061990</v>
      </c>
      <c r="D204" s="18" t="s">
        <v>279</v>
      </c>
      <c r="E204" s="21" t="s">
        <v>278</v>
      </c>
      <c r="F204" s="21" t="s">
        <v>309</v>
      </c>
      <c r="G204" s="24">
        <v>45783</v>
      </c>
      <c r="H204" s="24">
        <v>45782</v>
      </c>
      <c r="I204" s="40" t="s">
        <v>77</v>
      </c>
      <c r="J204" s="24">
        <v>45782</v>
      </c>
      <c r="K204" s="24">
        <v>45782</v>
      </c>
      <c r="L204" s="40" t="s">
        <v>77</v>
      </c>
      <c r="M204" s="24">
        <v>45782</v>
      </c>
      <c r="N204" s="24">
        <v>45823</v>
      </c>
      <c r="O204" s="24" t="s">
        <v>193</v>
      </c>
      <c r="P204" s="24">
        <v>45794</v>
      </c>
      <c r="Q204" s="24">
        <v>45899</v>
      </c>
      <c r="R204" s="24">
        <v>45798</v>
      </c>
      <c r="S204" s="24">
        <v>45795</v>
      </c>
      <c r="T204" s="24" t="s">
        <v>77</v>
      </c>
      <c r="U204" s="24">
        <v>45793</v>
      </c>
      <c r="V204" s="24">
        <v>45895</v>
      </c>
      <c r="W204" s="24" t="s">
        <v>1764</v>
      </c>
      <c r="X204" s="24" t="s">
        <v>1764</v>
      </c>
      <c r="Y204" s="24">
        <v>45799</v>
      </c>
      <c r="Z204" s="24">
        <v>45783</v>
      </c>
      <c r="AA204" s="24" t="s">
        <v>77</v>
      </c>
      <c r="AB204" s="24" t="s">
        <v>193</v>
      </c>
      <c r="AC204" s="24" t="s">
        <v>193</v>
      </c>
      <c r="AD204" s="24" t="s">
        <v>193</v>
      </c>
      <c r="AE204" s="24" t="s">
        <v>193</v>
      </c>
      <c r="AF204" s="24" t="s">
        <v>1764</v>
      </c>
      <c r="AG204" s="24">
        <v>45783</v>
      </c>
      <c r="AH204" s="24">
        <v>45827</v>
      </c>
      <c r="AI204" s="24">
        <v>45796</v>
      </c>
      <c r="AJ204" s="24">
        <v>45862</v>
      </c>
      <c r="AK204" s="24"/>
      <c r="AL204" s="24"/>
      <c r="AM204" s="24"/>
      <c r="AN204" s="24"/>
      <c r="AO204" s="24"/>
      <c r="AP204" s="24"/>
      <c r="AQ204" s="24"/>
      <c r="AR204" s="24">
        <v>45799</v>
      </c>
      <c r="AS204" s="24">
        <v>45819</v>
      </c>
      <c r="AT204" s="24">
        <v>45827</v>
      </c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>
        <v>45819</v>
      </c>
      <c r="BQ204" s="24"/>
      <c r="BR204" s="24">
        <v>45864</v>
      </c>
      <c r="BS204" s="24"/>
      <c r="BT204" s="24"/>
      <c r="BU204" s="24">
        <v>45845</v>
      </c>
      <c r="BV204" s="24"/>
      <c r="BW204" s="24"/>
      <c r="BX204" s="24"/>
      <c r="BY204" s="24"/>
      <c r="BZ204" s="24"/>
      <c r="CA204" s="24">
        <v>45804</v>
      </c>
      <c r="CB204" s="24"/>
      <c r="CC204" s="24">
        <v>45893</v>
      </c>
      <c r="CD204" s="24"/>
      <c r="CE204" s="24"/>
      <c r="CF204" s="24"/>
      <c r="CG204" s="24"/>
      <c r="CH204" s="24"/>
      <c r="CI204" s="24"/>
      <c r="CJ204" s="24"/>
      <c r="CK204" s="24"/>
      <c r="CL204" s="24"/>
      <c r="CM204" s="24"/>
      <c r="CN204" s="24"/>
      <c r="CO204" s="24"/>
      <c r="CP204" s="24">
        <v>45859</v>
      </c>
      <c r="CQ204" s="24"/>
      <c r="CR204" s="24"/>
      <c r="CS204" s="24"/>
    </row>
    <row r="205" spans="1:97" ht="13.4" customHeight="1" x14ac:dyDescent="0.35">
      <c r="A205" s="44">
        <v>43138045</v>
      </c>
      <c r="B205" s="21" t="s">
        <v>286</v>
      </c>
      <c r="C205" s="44">
        <v>43138045</v>
      </c>
      <c r="D205" s="21" t="s">
        <v>287</v>
      </c>
      <c r="E205" s="21" t="s">
        <v>278</v>
      </c>
      <c r="F205" s="21" t="s">
        <v>159</v>
      </c>
      <c r="G205" s="24" t="s">
        <v>193</v>
      </c>
      <c r="H205" s="24" t="s">
        <v>193</v>
      </c>
      <c r="I205" s="40" t="s">
        <v>77</v>
      </c>
      <c r="J205" s="24" t="s">
        <v>1764</v>
      </c>
      <c r="K205" s="24" t="s">
        <v>1764</v>
      </c>
      <c r="L205" s="40" t="s">
        <v>77</v>
      </c>
      <c r="M205" s="24" t="s">
        <v>1764</v>
      </c>
      <c r="N205" s="24" t="s">
        <v>1764</v>
      </c>
      <c r="O205" s="24">
        <v>45792</v>
      </c>
      <c r="P205" s="24" t="s">
        <v>1764</v>
      </c>
      <c r="Q205" s="24">
        <v>45916</v>
      </c>
      <c r="R205" s="24" t="s">
        <v>193</v>
      </c>
      <c r="S205" s="24">
        <v>45739</v>
      </c>
      <c r="T205" s="24" t="s">
        <v>77</v>
      </c>
      <c r="U205" s="24">
        <v>45779</v>
      </c>
      <c r="V205" s="24">
        <v>45909</v>
      </c>
      <c r="W205" s="24" t="s">
        <v>1764</v>
      </c>
      <c r="X205" s="24" t="s">
        <v>1764</v>
      </c>
      <c r="Y205" s="24">
        <v>45914</v>
      </c>
      <c r="Z205" s="24" t="s">
        <v>77</v>
      </c>
      <c r="AA205" s="24" t="s">
        <v>77</v>
      </c>
      <c r="AB205" s="24">
        <v>45808</v>
      </c>
      <c r="AC205" s="24" t="s">
        <v>193</v>
      </c>
      <c r="AD205" s="24">
        <v>45765</v>
      </c>
      <c r="AE205" s="24" t="s">
        <v>193</v>
      </c>
      <c r="AF205" s="24">
        <v>45886</v>
      </c>
      <c r="AG205" s="24" t="s">
        <v>193</v>
      </c>
      <c r="AH205" s="24">
        <v>45949</v>
      </c>
      <c r="AI205" s="24" t="s">
        <v>1764</v>
      </c>
      <c r="AJ205" s="24">
        <v>45768</v>
      </c>
      <c r="AK205" s="24">
        <v>45776</v>
      </c>
      <c r="AL205" s="24"/>
      <c r="AM205" s="24"/>
      <c r="AN205" s="24"/>
      <c r="AO205" s="24"/>
      <c r="AP205" s="24">
        <v>45772</v>
      </c>
      <c r="AQ205" s="24"/>
      <c r="AR205" s="24"/>
      <c r="AS205" s="24"/>
      <c r="AT205" s="24">
        <v>45913</v>
      </c>
      <c r="AU205" s="24"/>
      <c r="AV205" s="24"/>
      <c r="AW205" s="24"/>
      <c r="AX205" s="24"/>
      <c r="AY205" s="24">
        <v>45767</v>
      </c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>
        <v>45884</v>
      </c>
      <c r="BK205" s="24"/>
      <c r="BL205" s="24"/>
      <c r="BM205" s="24"/>
      <c r="BN205" s="24"/>
      <c r="BO205" s="24"/>
      <c r="BP205" s="24"/>
      <c r="BQ205" s="24">
        <v>45809</v>
      </c>
      <c r="BR205" s="24"/>
      <c r="BS205" s="24"/>
      <c r="BT205" s="24"/>
      <c r="BU205" s="24"/>
      <c r="BV205" s="24"/>
      <c r="BW205" s="24"/>
      <c r="BX205" s="24"/>
      <c r="BY205" s="24"/>
      <c r="BZ205" s="24">
        <v>45777</v>
      </c>
      <c r="CA205" s="24"/>
      <c r="CB205" s="24"/>
      <c r="CC205" s="24">
        <v>45894</v>
      </c>
      <c r="CD205" s="24"/>
      <c r="CE205" s="24"/>
      <c r="CF205" s="24"/>
      <c r="CG205" s="24"/>
      <c r="CH205" s="24"/>
      <c r="CI205" s="24"/>
      <c r="CJ205" s="24"/>
      <c r="CK205" s="24"/>
      <c r="CL205" s="24"/>
      <c r="CM205" s="24"/>
      <c r="CN205" s="24"/>
      <c r="CO205" s="24"/>
      <c r="CP205" s="24"/>
      <c r="CQ205" s="24"/>
      <c r="CR205" s="24"/>
      <c r="CS205" s="24">
        <v>45859</v>
      </c>
    </row>
    <row r="206" spans="1:97" ht="13.4" customHeight="1" x14ac:dyDescent="0.35">
      <c r="A206" s="44">
        <v>37615003</v>
      </c>
      <c r="B206" s="21" t="s">
        <v>1178</v>
      </c>
      <c r="C206" s="44">
        <v>37615003</v>
      </c>
      <c r="D206" s="18" t="s">
        <v>281</v>
      </c>
      <c r="E206" s="21" t="s">
        <v>278</v>
      </c>
      <c r="F206" s="21" t="s">
        <v>165</v>
      </c>
      <c r="G206" s="24">
        <v>45791</v>
      </c>
      <c r="H206" s="24">
        <v>45790</v>
      </c>
      <c r="I206" s="40" t="s">
        <v>77</v>
      </c>
      <c r="J206" s="24">
        <v>45790</v>
      </c>
      <c r="K206" s="24">
        <v>45790</v>
      </c>
      <c r="L206" s="40" t="s">
        <v>77</v>
      </c>
      <c r="M206" s="24">
        <v>45790</v>
      </c>
      <c r="N206" s="24" t="s">
        <v>1764</v>
      </c>
      <c r="O206" s="24" t="s">
        <v>193</v>
      </c>
      <c r="P206" s="24" t="s">
        <v>1764</v>
      </c>
      <c r="Q206" s="24" t="s">
        <v>193</v>
      </c>
      <c r="R206" s="24" t="s">
        <v>193</v>
      </c>
      <c r="S206" s="24">
        <v>45821</v>
      </c>
      <c r="T206" s="24" t="s">
        <v>77</v>
      </c>
      <c r="U206" s="24" t="s">
        <v>1764</v>
      </c>
      <c r="V206" s="24">
        <v>45825</v>
      </c>
      <c r="W206" s="24" t="s">
        <v>1764</v>
      </c>
      <c r="X206" s="24" t="s">
        <v>1764</v>
      </c>
      <c r="Y206" s="24" t="s">
        <v>1764</v>
      </c>
      <c r="Z206" s="24">
        <v>45791</v>
      </c>
      <c r="AA206" s="24" t="s">
        <v>77</v>
      </c>
      <c r="AB206" s="24" t="s">
        <v>193</v>
      </c>
      <c r="AC206" s="24">
        <v>45910</v>
      </c>
      <c r="AD206" s="24" t="s">
        <v>193</v>
      </c>
      <c r="AE206" s="24">
        <v>45879</v>
      </c>
      <c r="AF206" s="24" t="s">
        <v>1764</v>
      </c>
      <c r="AG206" s="24">
        <v>45791</v>
      </c>
      <c r="AH206" s="24">
        <v>45876</v>
      </c>
      <c r="AI206" s="24">
        <v>45878</v>
      </c>
      <c r="AJ206" s="24" t="s">
        <v>193</v>
      </c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>
        <v>45827</v>
      </c>
      <c r="BP206" s="24"/>
      <c r="BQ206" s="24">
        <v>45809</v>
      </c>
      <c r="BR206" s="24">
        <v>45823</v>
      </c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>
        <v>45919</v>
      </c>
      <c r="CG206" s="24">
        <v>45828</v>
      </c>
      <c r="CH206" s="24"/>
      <c r="CI206" s="24"/>
      <c r="CJ206" s="24"/>
      <c r="CK206" s="24"/>
      <c r="CL206" s="24"/>
      <c r="CM206" s="24"/>
      <c r="CN206" s="24"/>
      <c r="CO206" s="24"/>
      <c r="CP206" s="24"/>
      <c r="CQ206" s="24"/>
      <c r="CR206" s="24"/>
      <c r="CS206" s="24"/>
    </row>
    <row r="207" spans="1:97" ht="13.4" customHeight="1" x14ac:dyDescent="0.35">
      <c r="A207" s="44" t="s">
        <v>957</v>
      </c>
      <c r="B207" s="18" t="s">
        <v>3221</v>
      </c>
      <c r="C207" s="44" t="s">
        <v>957</v>
      </c>
      <c r="D207" s="18" t="s">
        <v>279</v>
      </c>
      <c r="E207" s="21" t="s">
        <v>278</v>
      </c>
      <c r="F207" s="21" t="s">
        <v>159</v>
      </c>
      <c r="G207" s="24" t="s">
        <v>193</v>
      </c>
      <c r="H207" s="24">
        <v>45776</v>
      </c>
      <c r="I207" s="40" t="s">
        <v>77</v>
      </c>
      <c r="J207" s="24">
        <v>45776</v>
      </c>
      <c r="K207" s="24">
        <v>45776</v>
      </c>
      <c r="L207" s="40" t="s">
        <v>77</v>
      </c>
      <c r="M207" s="24">
        <v>45776</v>
      </c>
      <c r="N207" s="24" t="s">
        <v>1764</v>
      </c>
      <c r="O207" s="24" t="s">
        <v>193</v>
      </c>
      <c r="P207" s="24" t="s">
        <v>1764</v>
      </c>
      <c r="Q207" s="24" t="s">
        <v>193</v>
      </c>
      <c r="R207" s="24" t="s">
        <v>193</v>
      </c>
      <c r="S207" s="24" t="s">
        <v>193</v>
      </c>
      <c r="T207" s="24" t="s">
        <v>77</v>
      </c>
      <c r="U207" s="24">
        <v>45779</v>
      </c>
      <c r="V207" s="24" t="s">
        <v>1764</v>
      </c>
      <c r="W207" s="24" t="s">
        <v>1764</v>
      </c>
      <c r="X207" s="24" t="s">
        <v>1764</v>
      </c>
      <c r="Y207" s="24" t="s">
        <v>1764</v>
      </c>
      <c r="Z207" s="24">
        <v>45777</v>
      </c>
      <c r="AA207" s="24" t="s">
        <v>77</v>
      </c>
      <c r="AB207" s="24" t="s">
        <v>193</v>
      </c>
      <c r="AC207" s="24" t="s">
        <v>193</v>
      </c>
      <c r="AD207" s="24" t="s">
        <v>193</v>
      </c>
      <c r="AE207" s="24" t="s">
        <v>193</v>
      </c>
      <c r="AF207" s="24" t="s">
        <v>1764</v>
      </c>
      <c r="AG207" s="24" t="s">
        <v>193</v>
      </c>
      <c r="AH207" s="24" t="s">
        <v>193</v>
      </c>
      <c r="AI207" s="24" t="s">
        <v>1764</v>
      </c>
      <c r="AJ207" s="24" t="s">
        <v>193</v>
      </c>
      <c r="AK207" s="24">
        <v>45824</v>
      </c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>
        <v>45785</v>
      </c>
      <c r="BA207" s="24"/>
      <c r="BB207" s="24"/>
      <c r="BC207" s="24"/>
      <c r="BD207" s="24"/>
      <c r="BE207" s="24">
        <v>45870</v>
      </c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  <c r="CG207" s="24"/>
      <c r="CH207" s="24"/>
      <c r="CI207" s="24"/>
      <c r="CJ207" s="24"/>
      <c r="CK207" s="24"/>
      <c r="CL207" s="24"/>
      <c r="CM207" s="24"/>
      <c r="CN207" s="24"/>
      <c r="CO207" s="24"/>
      <c r="CP207" s="24"/>
      <c r="CQ207" s="24"/>
      <c r="CR207" s="24"/>
      <c r="CS207" s="24"/>
    </row>
    <row r="208" spans="1:97" ht="13" x14ac:dyDescent="0.35">
      <c r="A208" s="44">
        <v>32247074</v>
      </c>
      <c r="B208" s="21" t="s">
        <v>303</v>
      </c>
      <c r="C208" s="44">
        <v>32247074</v>
      </c>
      <c r="D208" s="21" t="s">
        <v>281</v>
      </c>
      <c r="E208" s="21" t="s">
        <v>278</v>
      </c>
      <c r="F208" s="21" t="s">
        <v>125</v>
      </c>
      <c r="G208" s="24">
        <v>45743</v>
      </c>
      <c r="H208" s="24">
        <v>45743</v>
      </c>
      <c r="I208" s="40" t="s">
        <v>77</v>
      </c>
      <c r="J208" s="24">
        <v>45743</v>
      </c>
      <c r="K208" s="24">
        <v>45743</v>
      </c>
      <c r="L208" s="40" t="s">
        <v>77</v>
      </c>
      <c r="M208" s="24">
        <v>45743</v>
      </c>
      <c r="N208" s="24" t="s">
        <v>1764</v>
      </c>
      <c r="O208" s="24" t="s">
        <v>193</v>
      </c>
      <c r="P208" s="24" t="s">
        <v>1764</v>
      </c>
      <c r="Q208" s="24">
        <v>45748</v>
      </c>
      <c r="R208" s="24" t="s">
        <v>193</v>
      </c>
      <c r="S208" s="24">
        <v>45765</v>
      </c>
      <c r="T208" s="24" t="s">
        <v>77</v>
      </c>
      <c r="U208" s="24" t="s">
        <v>1764</v>
      </c>
      <c r="V208" s="24" t="s">
        <v>1764</v>
      </c>
      <c r="W208" s="24">
        <v>45764</v>
      </c>
      <c r="X208" s="24" t="s">
        <v>1764</v>
      </c>
      <c r="Y208" s="24">
        <v>45764</v>
      </c>
      <c r="Z208" s="24">
        <v>45745</v>
      </c>
      <c r="AA208" s="24" t="s">
        <v>77</v>
      </c>
      <c r="AB208" s="24">
        <v>45808</v>
      </c>
      <c r="AC208" s="24" t="s">
        <v>193</v>
      </c>
      <c r="AD208" s="24" t="s">
        <v>193</v>
      </c>
      <c r="AE208" s="24" t="s">
        <v>193</v>
      </c>
      <c r="AF208" s="24" t="s">
        <v>1764</v>
      </c>
      <c r="AG208" s="24">
        <v>45743</v>
      </c>
      <c r="AH208" s="24" t="s">
        <v>193</v>
      </c>
      <c r="AI208" s="24" t="s">
        <v>1764</v>
      </c>
      <c r="AJ208" s="24" t="s">
        <v>193</v>
      </c>
      <c r="AK208" s="24"/>
      <c r="AL208" s="24"/>
      <c r="AM208" s="24"/>
      <c r="AN208" s="24"/>
      <c r="AO208" s="24"/>
      <c r="AP208" s="24">
        <v>45772</v>
      </c>
      <c r="AQ208" s="24"/>
      <c r="AR208" s="24">
        <v>45800</v>
      </c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>
        <v>45809</v>
      </c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>
        <v>45893</v>
      </c>
      <c r="CD208" s="24"/>
      <c r="CE208" s="24"/>
      <c r="CF208" s="24"/>
      <c r="CG208" s="24"/>
      <c r="CH208" s="24"/>
      <c r="CI208" s="24"/>
      <c r="CJ208" s="24"/>
      <c r="CK208" s="24"/>
      <c r="CL208" s="24"/>
      <c r="CM208" s="24"/>
      <c r="CN208" s="24"/>
      <c r="CO208" s="24"/>
      <c r="CP208" s="24"/>
      <c r="CQ208" s="24"/>
      <c r="CR208" s="24"/>
      <c r="CS208" s="24"/>
    </row>
    <row r="209" spans="1:97" ht="13" x14ac:dyDescent="0.35">
      <c r="A209" s="44">
        <v>45259397</v>
      </c>
      <c r="B209" s="21" t="s">
        <v>1270</v>
      </c>
      <c r="C209" s="44">
        <v>45259397</v>
      </c>
      <c r="D209" s="18" t="s">
        <v>1262</v>
      </c>
      <c r="E209" s="21" t="s">
        <v>278</v>
      </c>
      <c r="F209" s="21" t="s">
        <v>110</v>
      </c>
      <c r="G209" s="24">
        <v>45798</v>
      </c>
      <c r="H209" s="24">
        <v>45799</v>
      </c>
      <c r="I209" s="40" t="s">
        <v>77</v>
      </c>
      <c r="J209" s="24">
        <v>45799</v>
      </c>
      <c r="K209" s="24">
        <v>45799</v>
      </c>
      <c r="L209" s="40" t="s">
        <v>77</v>
      </c>
      <c r="M209" s="24">
        <v>45799</v>
      </c>
      <c r="N209" s="24" t="s">
        <v>77</v>
      </c>
      <c r="O209" s="24" t="s">
        <v>193</v>
      </c>
      <c r="P209" s="24" t="s">
        <v>1764</v>
      </c>
      <c r="Q209" s="24">
        <v>45921</v>
      </c>
      <c r="R209" s="24" t="s">
        <v>193</v>
      </c>
      <c r="S209" s="24">
        <v>45921</v>
      </c>
      <c r="T209" s="24" t="s">
        <v>77</v>
      </c>
      <c r="U209" s="24" t="s">
        <v>1764</v>
      </c>
      <c r="V209" s="24" t="s">
        <v>1764</v>
      </c>
      <c r="W209" s="24" t="s">
        <v>1764</v>
      </c>
      <c r="X209" s="24" t="s">
        <v>1764</v>
      </c>
      <c r="Y209" s="24" t="s">
        <v>1764</v>
      </c>
      <c r="Z209" s="24">
        <v>45798</v>
      </c>
      <c r="AA209" s="24" t="s">
        <v>77</v>
      </c>
      <c r="AB209" s="24">
        <v>45926</v>
      </c>
      <c r="AC209" s="24">
        <v>45856</v>
      </c>
      <c r="AD209" s="24" t="s">
        <v>193</v>
      </c>
      <c r="AE209" s="24">
        <v>45941</v>
      </c>
      <c r="AF209" s="24">
        <v>45920</v>
      </c>
      <c r="AG209" s="24">
        <v>45798</v>
      </c>
      <c r="AH209" s="24" t="s">
        <v>193</v>
      </c>
      <c r="AI209" s="24">
        <v>45920</v>
      </c>
      <c r="AJ209" s="24" t="s">
        <v>193</v>
      </c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5"/>
      <c r="AV209" s="25"/>
      <c r="AW209" s="25"/>
      <c r="AX209" s="25"/>
      <c r="AY209" s="25"/>
      <c r="AZ209" s="24">
        <v>45813</v>
      </c>
      <c r="BA209" s="25"/>
      <c r="BB209" s="25"/>
      <c r="BC209" s="25">
        <v>45871</v>
      </c>
      <c r="BD209" s="25"/>
      <c r="BE209" s="25">
        <v>45871</v>
      </c>
      <c r="BF209" s="25">
        <v>45921</v>
      </c>
      <c r="BG209" s="25"/>
      <c r="BH209" s="25">
        <v>45921</v>
      </c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>
        <v>45870</v>
      </c>
      <c r="CO209" s="25"/>
      <c r="CP209" s="25"/>
      <c r="CQ209" s="24"/>
      <c r="CR209" s="24"/>
      <c r="CS209" s="24"/>
    </row>
    <row r="210" spans="1:97" ht="13" x14ac:dyDescent="0.35">
      <c r="A210" s="44">
        <v>24104609</v>
      </c>
      <c r="B210" s="21" t="s">
        <v>319</v>
      </c>
      <c r="C210" s="44">
        <v>24104609</v>
      </c>
      <c r="D210" s="21" t="s">
        <v>281</v>
      </c>
      <c r="E210" s="21" t="s">
        <v>278</v>
      </c>
      <c r="F210" s="21" t="s">
        <v>165</v>
      </c>
      <c r="G210" s="24">
        <v>45754</v>
      </c>
      <c r="H210" s="24">
        <v>45756</v>
      </c>
      <c r="I210" s="40" t="s">
        <v>77</v>
      </c>
      <c r="J210" s="24">
        <v>45756</v>
      </c>
      <c r="K210" s="24">
        <v>45756</v>
      </c>
      <c r="L210" s="40" t="s">
        <v>77</v>
      </c>
      <c r="M210" s="24">
        <v>45754</v>
      </c>
      <c r="N210" s="24" t="s">
        <v>1764</v>
      </c>
      <c r="O210" s="24">
        <v>45763</v>
      </c>
      <c r="P210" s="24">
        <v>45846</v>
      </c>
      <c r="Q210" s="24">
        <v>45912</v>
      </c>
      <c r="R210" s="24">
        <v>45781</v>
      </c>
      <c r="S210" s="24">
        <v>45876</v>
      </c>
      <c r="T210" s="24">
        <v>45876</v>
      </c>
      <c r="U210" s="24" t="s">
        <v>1764</v>
      </c>
      <c r="V210" s="24" t="s">
        <v>1764</v>
      </c>
      <c r="W210" s="24" t="s">
        <v>1764</v>
      </c>
      <c r="X210" s="24" t="s">
        <v>1764</v>
      </c>
      <c r="Y210" s="24" t="s">
        <v>1764</v>
      </c>
      <c r="Z210" s="24">
        <v>45754</v>
      </c>
      <c r="AA210" s="24" t="s">
        <v>77</v>
      </c>
      <c r="AB210" s="24" t="s">
        <v>193</v>
      </c>
      <c r="AC210" s="24" t="s">
        <v>193</v>
      </c>
      <c r="AD210" s="24">
        <v>45767</v>
      </c>
      <c r="AE210" s="24" t="s">
        <v>193</v>
      </c>
      <c r="AF210" s="24" t="s">
        <v>1764</v>
      </c>
      <c r="AG210" s="24">
        <v>45754</v>
      </c>
      <c r="AH210" s="24">
        <v>45766</v>
      </c>
      <c r="AI210" s="24">
        <v>45870</v>
      </c>
      <c r="AJ210" s="24">
        <v>45870</v>
      </c>
      <c r="AK210" s="24">
        <v>45776</v>
      </c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>
        <v>45844</v>
      </c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>
        <v>45762</v>
      </c>
      <c r="CB210" s="24"/>
      <c r="CC210" s="24"/>
      <c r="CD210" s="24"/>
      <c r="CE210" s="24"/>
      <c r="CF210" s="24"/>
      <c r="CG210" s="24">
        <v>45768</v>
      </c>
      <c r="CH210" s="24"/>
      <c r="CI210" s="24"/>
      <c r="CJ210" s="24"/>
      <c r="CK210" s="24"/>
      <c r="CL210" s="24"/>
      <c r="CM210" s="24"/>
      <c r="CN210" s="24"/>
      <c r="CO210" s="24"/>
      <c r="CP210" s="24"/>
      <c r="CQ210" s="25"/>
      <c r="CR210" s="25"/>
      <c r="CS210" s="25"/>
    </row>
    <row r="211" spans="1:97" ht="13" x14ac:dyDescent="0.3">
      <c r="A211" s="118" t="s">
        <v>3241</v>
      </c>
      <c r="B211" s="21" t="s">
        <v>3374</v>
      </c>
      <c r="C211" s="118" t="s">
        <v>3241</v>
      </c>
      <c r="D211" s="21" t="s">
        <v>288</v>
      </c>
      <c r="E211" s="21" t="s">
        <v>278</v>
      </c>
      <c r="F211" s="21" t="s">
        <v>165</v>
      </c>
      <c r="G211" s="24">
        <v>45915</v>
      </c>
      <c r="H211" s="24">
        <v>45916</v>
      </c>
      <c r="I211" s="40" t="s">
        <v>77</v>
      </c>
      <c r="J211" s="24">
        <v>45916</v>
      </c>
      <c r="K211" s="24">
        <v>45916</v>
      </c>
      <c r="L211" s="40" t="s">
        <v>77</v>
      </c>
      <c r="M211" s="24">
        <v>45916</v>
      </c>
      <c r="N211" s="24" t="s">
        <v>1764</v>
      </c>
      <c r="O211" s="24" t="s">
        <v>193</v>
      </c>
      <c r="P211" s="24" t="s">
        <v>1764</v>
      </c>
      <c r="Q211" s="24">
        <v>45915</v>
      </c>
      <c r="R211" s="24" t="s">
        <v>193</v>
      </c>
      <c r="S211" s="24" t="s">
        <v>193</v>
      </c>
      <c r="T211" s="24" t="s">
        <v>77</v>
      </c>
      <c r="U211" s="24" t="s">
        <v>1764</v>
      </c>
      <c r="V211" s="24" t="s">
        <v>1764</v>
      </c>
      <c r="W211" s="24" t="s">
        <v>1764</v>
      </c>
      <c r="X211" s="24" t="s">
        <v>1764</v>
      </c>
      <c r="Y211" s="24" t="s">
        <v>1764</v>
      </c>
      <c r="Z211" s="24">
        <v>45915</v>
      </c>
      <c r="AA211" s="24" t="s">
        <v>77</v>
      </c>
      <c r="AB211" s="24" t="s">
        <v>193</v>
      </c>
      <c r="AC211" s="24" t="s">
        <v>193</v>
      </c>
      <c r="AD211" s="24" t="s">
        <v>193</v>
      </c>
      <c r="AE211" s="24" t="s">
        <v>193</v>
      </c>
      <c r="AF211" s="24" t="s">
        <v>1764</v>
      </c>
      <c r="AG211" s="24">
        <v>45915</v>
      </c>
      <c r="AH211" s="24" t="s">
        <v>193</v>
      </c>
      <c r="AI211" s="24" t="s">
        <v>1764</v>
      </c>
      <c r="AJ211" s="24" t="s">
        <v>193</v>
      </c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4"/>
      <c r="CR211" s="24"/>
      <c r="CS211" s="24"/>
    </row>
    <row r="212" spans="1:97" ht="13" x14ac:dyDescent="0.3">
      <c r="A212" s="118" t="s">
        <v>3077</v>
      </c>
      <c r="B212" s="21" t="s">
        <v>3100</v>
      </c>
      <c r="C212" s="118" t="s">
        <v>3077</v>
      </c>
      <c r="D212" s="18" t="s">
        <v>291</v>
      </c>
      <c r="E212" s="21" t="s">
        <v>278</v>
      </c>
      <c r="F212" s="21" t="s">
        <v>165</v>
      </c>
      <c r="G212" s="24">
        <v>45902</v>
      </c>
      <c r="H212" s="24">
        <v>45901</v>
      </c>
      <c r="I212" s="40" t="s">
        <v>77</v>
      </c>
      <c r="J212" s="24">
        <v>45901</v>
      </c>
      <c r="K212" s="24">
        <v>45901</v>
      </c>
      <c r="L212" s="40" t="s">
        <v>77</v>
      </c>
      <c r="M212" s="24">
        <v>45901</v>
      </c>
      <c r="N212" s="24" t="s">
        <v>1764</v>
      </c>
      <c r="O212" s="24" t="s">
        <v>193</v>
      </c>
      <c r="P212" s="24" t="s">
        <v>1764</v>
      </c>
      <c r="Q212" s="24" t="s">
        <v>193</v>
      </c>
      <c r="R212" s="24" t="s">
        <v>193</v>
      </c>
      <c r="S212" s="24" t="s">
        <v>193</v>
      </c>
      <c r="T212" s="24" t="s">
        <v>77</v>
      </c>
      <c r="U212" s="24" t="s">
        <v>1764</v>
      </c>
      <c r="V212" s="24">
        <v>45921</v>
      </c>
      <c r="W212" s="24" t="s">
        <v>1764</v>
      </c>
      <c r="X212" s="24" t="s">
        <v>1764</v>
      </c>
      <c r="Y212" s="24" t="s">
        <v>1764</v>
      </c>
      <c r="Z212" s="24">
        <v>45902</v>
      </c>
      <c r="AA212" s="24" t="s">
        <v>77</v>
      </c>
      <c r="AB212" s="24" t="s">
        <v>193</v>
      </c>
      <c r="AC212" s="24" t="s">
        <v>193</v>
      </c>
      <c r="AD212" s="24">
        <v>45921</v>
      </c>
      <c r="AE212" s="24" t="s">
        <v>193</v>
      </c>
      <c r="AF212" s="24" t="s">
        <v>1764</v>
      </c>
      <c r="AG212" s="24">
        <v>45902</v>
      </c>
      <c r="AH212" s="24">
        <v>45921</v>
      </c>
      <c r="AI212" s="24">
        <v>45921</v>
      </c>
      <c r="AJ212" s="24" t="s">
        <v>193</v>
      </c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>
        <v>45922</v>
      </c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</row>
    <row r="213" spans="1:97" ht="13" x14ac:dyDescent="0.35">
      <c r="A213" s="44">
        <v>94359232</v>
      </c>
      <c r="B213" s="21" t="s">
        <v>3699</v>
      </c>
      <c r="C213" s="44">
        <v>94359232</v>
      </c>
      <c r="D213" s="21" t="s">
        <v>280</v>
      </c>
      <c r="E213" s="21" t="s">
        <v>278</v>
      </c>
      <c r="F213" s="21" t="s">
        <v>125</v>
      </c>
      <c r="G213" s="24">
        <v>45716</v>
      </c>
      <c r="H213" s="24" t="s">
        <v>193</v>
      </c>
      <c r="I213" s="40" t="s">
        <v>77</v>
      </c>
      <c r="J213" s="24" t="s">
        <v>1764</v>
      </c>
      <c r="K213" s="24" t="s">
        <v>1764</v>
      </c>
      <c r="L213" s="40" t="s">
        <v>77</v>
      </c>
      <c r="M213" s="24" t="s">
        <v>1764</v>
      </c>
      <c r="N213" s="24" t="s">
        <v>1764</v>
      </c>
      <c r="O213" s="24">
        <v>45792</v>
      </c>
      <c r="P213" s="24" t="s">
        <v>1764</v>
      </c>
      <c r="Q213" s="24">
        <v>45882</v>
      </c>
      <c r="R213" s="24" t="s">
        <v>193</v>
      </c>
      <c r="S213" s="24">
        <v>45772</v>
      </c>
      <c r="T213" s="24" t="s">
        <v>77</v>
      </c>
      <c r="U213" s="24" t="s">
        <v>1764</v>
      </c>
      <c r="V213" s="24" t="s">
        <v>1764</v>
      </c>
      <c r="W213" s="24" t="s">
        <v>1764</v>
      </c>
      <c r="X213" s="24" t="s">
        <v>1764</v>
      </c>
      <c r="Y213" s="24" t="s">
        <v>1764</v>
      </c>
      <c r="Z213" s="24">
        <v>45717</v>
      </c>
      <c r="AA213" s="24" t="s">
        <v>77</v>
      </c>
      <c r="AB213" s="24" t="s">
        <v>193</v>
      </c>
      <c r="AC213" s="24" t="s">
        <v>193</v>
      </c>
      <c r="AD213" s="24">
        <v>45767</v>
      </c>
      <c r="AE213" s="24" t="s">
        <v>193</v>
      </c>
      <c r="AF213" s="24">
        <v>45886</v>
      </c>
      <c r="AG213" s="24" t="s">
        <v>193</v>
      </c>
      <c r="AH213" s="24" t="s">
        <v>193</v>
      </c>
      <c r="AI213" s="24">
        <v>45931</v>
      </c>
      <c r="AJ213" s="24" t="s">
        <v>193</v>
      </c>
      <c r="AK213" s="24"/>
      <c r="AL213" s="24"/>
      <c r="AM213" s="24"/>
      <c r="AN213" s="24"/>
      <c r="AO213" s="24"/>
      <c r="AP213" s="24"/>
      <c r="AQ213" s="24">
        <v>45738</v>
      </c>
      <c r="AR213" s="24"/>
      <c r="AS213" s="24"/>
      <c r="AT213" s="24">
        <v>45913</v>
      </c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>
        <v>45792</v>
      </c>
      <c r="BK213" s="24"/>
      <c r="BL213" s="24"/>
      <c r="BM213" s="24"/>
      <c r="BN213" s="24"/>
      <c r="BO213" s="24"/>
      <c r="BP213" s="24"/>
      <c r="BQ213" s="24"/>
      <c r="BR213" s="24"/>
      <c r="BS213" s="24"/>
      <c r="BT213" s="24">
        <v>45721</v>
      </c>
      <c r="BU213" s="24"/>
      <c r="BV213" s="24"/>
      <c r="BW213" s="24"/>
      <c r="BX213" s="24"/>
      <c r="BY213" s="24">
        <v>45860</v>
      </c>
      <c r="BZ213" s="24"/>
      <c r="CA213" s="24"/>
      <c r="CB213" s="24"/>
      <c r="CC213" s="24"/>
      <c r="CD213" s="24"/>
      <c r="CE213" s="24"/>
      <c r="CF213" s="24"/>
      <c r="CG213" s="24"/>
      <c r="CH213" s="24"/>
      <c r="CI213" s="24"/>
      <c r="CJ213" s="24"/>
      <c r="CK213" s="24"/>
      <c r="CL213" s="24"/>
      <c r="CM213" s="24"/>
      <c r="CN213" s="24"/>
      <c r="CO213" s="24"/>
      <c r="CP213" s="24"/>
      <c r="CQ213" s="25"/>
      <c r="CR213" s="25"/>
      <c r="CS213" s="25"/>
    </row>
    <row r="214" spans="1:97" ht="13" x14ac:dyDescent="0.35">
      <c r="A214" s="44">
        <v>38811859</v>
      </c>
      <c r="B214" s="21" t="s">
        <v>307</v>
      </c>
      <c r="C214" s="44">
        <v>38811859</v>
      </c>
      <c r="D214" s="21" t="s">
        <v>281</v>
      </c>
      <c r="E214" s="21" t="s">
        <v>278</v>
      </c>
      <c r="F214" s="21" t="s">
        <v>125</v>
      </c>
      <c r="G214" s="24">
        <v>45743</v>
      </c>
      <c r="H214" s="24">
        <v>45743</v>
      </c>
      <c r="I214" s="40" t="s">
        <v>77</v>
      </c>
      <c r="J214" s="24">
        <v>45743</v>
      </c>
      <c r="K214" s="24">
        <v>45743</v>
      </c>
      <c r="L214" s="40" t="s">
        <v>77</v>
      </c>
      <c r="M214" s="24">
        <v>45743</v>
      </c>
      <c r="N214" s="24" t="s">
        <v>1764</v>
      </c>
      <c r="O214" s="24">
        <v>45750</v>
      </c>
      <c r="P214" s="24" t="s">
        <v>1764</v>
      </c>
      <c r="Q214" s="24">
        <v>45916</v>
      </c>
      <c r="R214" s="24" t="s">
        <v>193</v>
      </c>
      <c r="S214" s="24">
        <v>45765</v>
      </c>
      <c r="T214" s="24" t="s">
        <v>77</v>
      </c>
      <c r="U214" s="24" t="s">
        <v>1764</v>
      </c>
      <c r="V214" s="24">
        <v>45912</v>
      </c>
      <c r="W214" s="24" t="s">
        <v>1764</v>
      </c>
      <c r="X214" s="24" t="s">
        <v>1764</v>
      </c>
      <c r="Y214" s="24">
        <v>45914</v>
      </c>
      <c r="Z214" s="24">
        <v>45745</v>
      </c>
      <c r="AA214" s="24" t="s">
        <v>77</v>
      </c>
      <c r="AB214" s="24">
        <v>45808</v>
      </c>
      <c r="AC214" s="24" t="s">
        <v>193</v>
      </c>
      <c r="AD214" s="24" t="s">
        <v>193</v>
      </c>
      <c r="AE214" s="24" t="s">
        <v>193</v>
      </c>
      <c r="AF214" s="24" t="s">
        <v>1764</v>
      </c>
      <c r="AG214" s="24">
        <v>45743</v>
      </c>
      <c r="AH214" s="24">
        <v>45949</v>
      </c>
      <c r="AI214" s="24" t="s">
        <v>1764</v>
      </c>
      <c r="AJ214" s="24" t="s">
        <v>193</v>
      </c>
      <c r="AK214" s="24"/>
      <c r="AL214" s="24"/>
      <c r="AM214" s="24"/>
      <c r="AN214" s="24"/>
      <c r="AO214" s="24">
        <v>45914</v>
      </c>
      <c r="AP214" s="24"/>
      <c r="AQ214" s="24"/>
      <c r="AR214" s="24"/>
      <c r="AS214" s="24"/>
      <c r="AT214" s="24">
        <v>45913</v>
      </c>
      <c r="AU214" s="24"/>
      <c r="AV214" s="24"/>
      <c r="AW214" s="24"/>
      <c r="AX214" s="24"/>
      <c r="AY214" s="24"/>
      <c r="AZ214" s="24">
        <v>45841</v>
      </c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  <c r="CG214" s="24"/>
      <c r="CH214" s="24"/>
      <c r="CI214" s="24"/>
      <c r="CJ214" s="24"/>
      <c r="CK214" s="24"/>
      <c r="CL214" s="24"/>
      <c r="CM214" s="24"/>
      <c r="CN214" s="24"/>
      <c r="CO214" s="24"/>
      <c r="CP214" s="24"/>
      <c r="CQ214" s="24"/>
      <c r="CR214" s="24"/>
      <c r="CS214" s="24"/>
    </row>
    <row r="215" spans="1:97" ht="13" x14ac:dyDescent="0.3">
      <c r="A215" s="118" t="s">
        <v>3011</v>
      </c>
      <c r="B215" s="21" t="s">
        <v>3700</v>
      </c>
      <c r="C215" s="118" t="s">
        <v>3011</v>
      </c>
      <c r="D215" s="21" t="s">
        <v>2983</v>
      </c>
      <c r="E215" s="21" t="s">
        <v>278</v>
      </c>
      <c r="F215" s="21" t="s">
        <v>159</v>
      </c>
      <c r="G215" s="24">
        <v>45896</v>
      </c>
      <c r="H215" s="24">
        <v>45895</v>
      </c>
      <c r="I215" s="40" t="s">
        <v>77</v>
      </c>
      <c r="J215" s="24">
        <v>45895</v>
      </c>
      <c r="K215" s="24">
        <v>45895</v>
      </c>
      <c r="L215" s="40" t="s">
        <v>77</v>
      </c>
      <c r="M215" s="24">
        <v>45895</v>
      </c>
      <c r="N215" s="24" t="s">
        <v>1764</v>
      </c>
      <c r="O215" s="24" t="s">
        <v>193</v>
      </c>
      <c r="P215" s="24" t="s">
        <v>1764</v>
      </c>
      <c r="Q215" s="24">
        <v>45914</v>
      </c>
      <c r="R215" s="24" t="s">
        <v>193</v>
      </c>
      <c r="S215" s="24">
        <v>45913</v>
      </c>
      <c r="T215" s="24">
        <v>45913</v>
      </c>
      <c r="U215" s="24" t="s">
        <v>1764</v>
      </c>
      <c r="V215" s="24">
        <v>45913</v>
      </c>
      <c r="W215" s="24" t="s">
        <v>1764</v>
      </c>
      <c r="X215" s="24" t="s">
        <v>1764</v>
      </c>
      <c r="Y215" s="24" t="s">
        <v>1764</v>
      </c>
      <c r="Z215" s="24">
        <v>45896</v>
      </c>
      <c r="AA215" s="24" t="s">
        <v>77</v>
      </c>
      <c r="AB215" s="24" t="s">
        <v>193</v>
      </c>
      <c r="AC215" s="24" t="s">
        <v>193</v>
      </c>
      <c r="AD215" s="24" t="s">
        <v>193</v>
      </c>
      <c r="AE215" s="24" t="s">
        <v>193</v>
      </c>
      <c r="AF215" s="24" t="s">
        <v>1764</v>
      </c>
      <c r="AG215" s="24">
        <v>45896</v>
      </c>
      <c r="AH215" s="24" t="s">
        <v>193</v>
      </c>
      <c r="AI215" s="24" t="s">
        <v>1764</v>
      </c>
      <c r="AJ215" s="24" t="s">
        <v>193</v>
      </c>
      <c r="AK215" s="25">
        <v>45940</v>
      </c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4"/>
      <c r="CR215" s="24"/>
      <c r="CS215" s="24"/>
    </row>
    <row r="216" spans="1:97" ht="13" x14ac:dyDescent="0.35">
      <c r="A216" s="119">
        <v>31581490</v>
      </c>
      <c r="B216" s="21" t="s">
        <v>2749</v>
      </c>
      <c r="C216" s="119">
        <v>31581490</v>
      </c>
      <c r="D216" s="21" t="s">
        <v>288</v>
      </c>
      <c r="E216" s="21" t="s">
        <v>278</v>
      </c>
      <c r="F216" s="21" t="s">
        <v>309</v>
      </c>
      <c r="G216" s="24">
        <v>45883</v>
      </c>
      <c r="H216" s="24">
        <v>45882</v>
      </c>
      <c r="I216" s="40" t="s">
        <v>77</v>
      </c>
      <c r="J216" s="24">
        <v>45882</v>
      </c>
      <c r="K216" s="24">
        <v>45882</v>
      </c>
      <c r="L216" s="40" t="s">
        <v>77</v>
      </c>
      <c r="M216" s="24">
        <v>45882</v>
      </c>
      <c r="N216" s="24" t="s">
        <v>1764</v>
      </c>
      <c r="O216" s="24" t="s">
        <v>193</v>
      </c>
      <c r="P216" s="24" t="s">
        <v>1764</v>
      </c>
      <c r="Q216" s="24">
        <v>45913</v>
      </c>
      <c r="R216" s="24" t="s">
        <v>193</v>
      </c>
      <c r="S216" s="24">
        <v>45921</v>
      </c>
      <c r="T216" s="24">
        <v>45894</v>
      </c>
      <c r="U216" s="24" t="s">
        <v>1764</v>
      </c>
      <c r="V216" s="24">
        <v>45913</v>
      </c>
      <c r="W216" s="24" t="s">
        <v>1764</v>
      </c>
      <c r="X216" s="24" t="s">
        <v>1764</v>
      </c>
      <c r="Y216" s="24">
        <v>45913</v>
      </c>
      <c r="Z216" s="24">
        <v>45883</v>
      </c>
      <c r="AA216" s="24" t="s">
        <v>77</v>
      </c>
      <c r="AB216" s="24" t="s">
        <v>193</v>
      </c>
      <c r="AC216" s="24">
        <v>45921</v>
      </c>
      <c r="AD216" s="24">
        <v>45943</v>
      </c>
      <c r="AE216" s="24" t="s">
        <v>193</v>
      </c>
      <c r="AF216" s="24" t="s">
        <v>1764</v>
      </c>
      <c r="AG216" s="24">
        <v>45883</v>
      </c>
      <c r="AH216" s="24">
        <v>45893</v>
      </c>
      <c r="AI216" s="24">
        <v>45913</v>
      </c>
      <c r="AJ216" s="25">
        <v>45913</v>
      </c>
      <c r="AK216" s="25"/>
      <c r="AL216" s="25"/>
      <c r="AM216" s="25"/>
      <c r="AN216" s="25"/>
      <c r="AO216" s="25"/>
      <c r="AP216" s="25"/>
      <c r="AQ216" s="25"/>
      <c r="AR216" s="25"/>
      <c r="AS216" s="25"/>
      <c r="AT216" s="25">
        <v>45887</v>
      </c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>
        <v>45897</v>
      </c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>
        <v>45885</v>
      </c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>
        <v>45892</v>
      </c>
      <c r="CD216" s="25">
        <v>45891</v>
      </c>
      <c r="CE216" s="25"/>
      <c r="CF216" s="25">
        <v>45918</v>
      </c>
      <c r="CG216" s="25">
        <v>45898</v>
      </c>
      <c r="CH216" s="25"/>
      <c r="CI216" s="25"/>
      <c r="CJ216" s="25"/>
      <c r="CK216" s="25"/>
      <c r="CL216" s="25"/>
      <c r="CM216" s="25"/>
      <c r="CN216" s="25"/>
      <c r="CO216" s="25">
        <v>45883</v>
      </c>
      <c r="CP216" s="25">
        <v>45886</v>
      </c>
      <c r="CQ216" s="25"/>
      <c r="CR216" s="25"/>
      <c r="CS216" s="25"/>
    </row>
    <row r="217" spans="1:97" ht="13.4" customHeight="1" x14ac:dyDescent="0.35">
      <c r="A217" s="44">
        <v>41605799</v>
      </c>
      <c r="B217" s="21" t="s">
        <v>295</v>
      </c>
      <c r="C217" s="44">
        <v>41605799</v>
      </c>
      <c r="D217" s="21" t="s">
        <v>495</v>
      </c>
      <c r="E217" s="21" t="s">
        <v>278</v>
      </c>
      <c r="F217" s="21" t="s">
        <v>165</v>
      </c>
      <c r="G217" s="24">
        <v>45694</v>
      </c>
      <c r="H217" s="24">
        <v>45694</v>
      </c>
      <c r="I217" s="40" t="s">
        <v>77</v>
      </c>
      <c r="J217" s="24">
        <v>45694</v>
      </c>
      <c r="K217" s="24">
        <v>45694</v>
      </c>
      <c r="L217" s="40" t="s">
        <v>77</v>
      </c>
      <c r="M217" s="24" t="s">
        <v>1764</v>
      </c>
      <c r="N217" s="24">
        <v>45734</v>
      </c>
      <c r="O217" s="24" t="s">
        <v>193</v>
      </c>
      <c r="P217" s="24" t="s">
        <v>1764</v>
      </c>
      <c r="Q217" s="24">
        <v>45797</v>
      </c>
      <c r="R217" s="24" t="s">
        <v>193</v>
      </c>
      <c r="S217" s="24" t="s">
        <v>193</v>
      </c>
      <c r="T217" s="24" t="s">
        <v>77</v>
      </c>
      <c r="U217" s="24" t="s">
        <v>1764</v>
      </c>
      <c r="V217" s="24" t="s">
        <v>1764</v>
      </c>
      <c r="W217" s="24" t="s">
        <v>1764</v>
      </c>
      <c r="X217" s="24" t="s">
        <v>1764</v>
      </c>
      <c r="Y217" s="24" t="s">
        <v>1764</v>
      </c>
      <c r="Z217" s="24">
        <v>45694</v>
      </c>
      <c r="AA217" s="24" t="s">
        <v>77</v>
      </c>
      <c r="AB217" s="24">
        <v>45817</v>
      </c>
      <c r="AC217" s="24" t="s">
        <v>193</v>
      </c>
      <c r="AD217" s="24" t="s">
        <v>193</v>
      </c>
      <c r="AE217" s="24" t="s">
        <v>193</v>
      </c>
      <c r="AF217" s="24" t="s">
        <v>1764</v>
      </c>
      <c r="AG217" s="24" t="s">
        <v>193</v>
      </c>
      <c r="AH217" s="24">
        <v>45742</v>
      </c>
      <c r="AI217" s="24" t="s">
        <v>1764</v>
      </c>
      <c r="AJ217" s="24">
        <v>45854</v>
      </c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>
        <v>45792</v>
      </c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  <c r="CG217" s="24"/>
      <c r="CH217" s="24"/>
      <c r="CI217" s="24"/>
      <c r="CJ217" s="24"/>
      <c r="CK217" s="24"/>
      <c r="CL217" s="24"/>
      <c r="CM217" s="24"/>
      <c r="CN217" s="24"/>
      <c r="CO217" s="24"/>
      <c r="CP217" s="24">
        <v>45797</v>
      </c>
      <c r="CQ217" s="25"/>
      <c r="CR217" s="25">
        <v>45883</v>
      </c>
      <c r="CS217" s="25">
        <v>45886</v>
      </c>
    </row>
    <row r="218" spans="1:97" ht="13" x14ac:dyDescent="0.35">
      <c r="A218" s="44" t="s">
        <v>976</v>
      </c>
      <c r="B218" s="21" t="s">
        <v>975</v>
      </c>
      <c r="C218" s="44" t="s">
        <v>976</v>
      </c>
      <c r="D218" s="18" t="s">
        <v>279</v>
      </c>
      <c r="E218" s="21" t="s">
        <v>278</v>
      </c>
      <c r="F218" s="21" t="s">
        <v>110</v>
      </c>
      <c r="G218" s="24">
        <v>45779</v>
      </c>
      <c r="H218" s="24">
        <v>45778</v>
      </c>
      <c r="I218" s="40" t="s">
        <v>77</v>
      </c>
      <c r="J218" s="24">
        <v>45778</v>
      </c>
      <c r="K218" s="24">
        <v>45778</v>
      </c>
      <c r="L218" s="40" t="s">
        <v>77</v>
      </c>
      <c r="M218" s="24">
        <v>45778</v>
      </c>
      <c r="N218" s="24" t="s">
        <v>77</v>
      </c>
      <c r="O218" s="24" t="s">
        <v>193</v>
      </c>
      <c r="P218" s="24" t="s">
        <v>1764</v>
      </c>
      <c r="Q218" s="24" t="s">
        <v>193</v>
      </c>
      <c r="R218" s="24" t="s">
        <v>193</v>
      </c>
      <c r="S218" s="24">
        <v>45921</v>
      </c>
      <c r="T218" s="24" t="s">
        <v>77</v>
      </c>
      <c r="U218" s="24" t="s">
        <v>1764</v>
      </c>
      <c r="V218" s="24" t="s">
        <v>1764</v>
      </c>
      <c r="W218" s="24" t="s">
        <v>1764</v>
      </c>
      <c r="X218" s="24" t="s">
        <v>1764</v>
      </c>
      <c r="Y218" s="24" t="s">
        <v>1764</v>
      </c>
      <c r="Z218" s="24">
        <v>45777</v>
      </c>
      <c r="AA218" s="24" t="s">
        <v>77</v>
      </c>
      <c r="AB218" s="24">
        <v>45817</v>
      </c>
      <c r="AC218" s="24">
        <v>45860</v>
      </c>
      <c r="AD218" s="24" t="s">
        <v>193</v>
      </c>
      <c r="AE218" s="24">
        <v>45941</v>
      </c>
      <c r="AF218" s="24">
        <v>45829</v>
      </c>
      <c r="AG218" s="24">
        <v>45779</v>
      </c>
      <c r="AH218" s="24">
        <v>45829</v>
      </c>
      <c r="AI218" s="24" t="s">
        <v>1764</v>
      </c>
      <c r="AJ218" s="24" t="s">
        <v>193</v>
      </c>
      <c r="AK218" s="24"/>
      <c r="AL218" s="24"/>
      <c r="AM218" s="24">
        <v>45789</v>
      </c>
      <c r="AN218" s="24"/>
      <c r="AO218" s="24"/>
      <c r="AP218" s="24"/>
      <c r="AQ218" s="24"/>
      <c r="AR218" s="24"/>
      <c r="AS218" s="24"/>
      <c r="AT218" s="24"/>
      <c r="AU218" s="24">
        <v>45814</v>
      </c>
      <c r="AV218" s="24"/>
      <c r="AW218" s="24"/>
      <c r="AX218" s="24"/>
      <c r="AY218" s="24"/>
      <c r="AZ218" s="24">
        <v>45813</v>
      </c>
      <c r="BA218" s="24"/>
      <c r="BB218" s="24"/>
      <c r="BC218" s="24"/>
      <c r="BD218" s="24"/>
      <c r="BE218" s="24"/>
      <c r="BF218" s="24">
        <v>45921</v>
      </c>
      <c r="BG218" s="24"/>
      <c r="BH218" s="24">
        <v>45921</v>
      </c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  <c r="CG218" s="24"/>
      <c r="CH218" s="24"/>
      <c r="CI218" s="24"/>
      <c r="CJ218" s="24"/>
      <c r="CK218" s="24"/>
      <c r="CL218" s="24"/>
      <c r="CM218" s="24"/>
      <c r="CN218" s="24"/>
      <c r="CO218" s="24"/>
      <c r="CP218" s="24"/>
      <c r="CQ218" s="24"/>
      <c r="CR218" s="24"/>
      <c r="CS218" s="24">
        <v>45797</v>
      </c>
    </row>
    <row r="219" spans="1:97" ht="13" x14ac:dyDescent="0.35">
      <c r="A219" s="44">
        <v>24234076</v>
      </c>
      <c r="B219" s="21" t="s">
        <v>311</v>
      </c>
      <c r="C219" s="44">
        <v>24234076</v>
      </c>
      <c r="D219" s="21" t="s">
        <v>288</v>
      </c>
      <c r="E219" s="21" t="s">
        <v>278</v>
      </c>
      <c r="F219" s="21" t="s">
        <v>165</v>
      </c>
      <c r="G219" s="24">
        <v>45750</v>
      </c>
      <c r="H219" s="24">
        <v>45751</v>
      </c>
      <c r="I219" s="40" t="s">
        <v>77</v>
      </c>
      <c r="J219" s="24" t="s">
        <v>1764</v>
      </c>
      <c r="K219" s="24">
        <v>45751</v>
      </c>
      <c r="L219" s="40" t="s">
        <v>77</v>
      </c>
      <c r="M219" s="24">
        <v>45750</v>
      </c>
      <c r="N219" s="24" t="s">
        <v>1764</v>
      </c>
      <c r="O219" s="24" t="s">
        <v>193</v>
      </c>
      <c r="P219" s="24" t="s">
        <v>1764</v>
      </c>
      <c r="Q219" s="24" t="s">
        <v>193</v>
      </c>
      <c r="R219" s="24" t="s">
        <v>193</v>
      </c>
      <c r="S219" s="24">
        <v>45876</v>
      </c>
      <c r="T219" s="24">
        <v>45876</v>
      </c>
      <c r="U219" s="24" t="s">
        <v>1764</v>
      </c>
      <c r="V219" s="24" t="s">
        <v>1764</v>
      </c>
      <c r="W219" s="24" t="s">
        <v>1764</v>
      </c>
      <c r="X219" s="24" t="s">
        <v>1764</v>
      </c>
      <c r="Y219" s="24" t="s">
        <v>1764</v>
      </c>
      <c r="Z219" s="24">
        <v>45751</v>
      </c>
      <c r="AA219" s="24" t="s">
        <v>77</v>
      </c>
      <c r="AB219" s="24" t="s">
        <v>193</v>
      </c>
      <c r="AC219" s="24" t="s">
        <v>193</v>
      </c>
      <c r="AD219" s="24" t="s">
        <v>193</v>
      </c>
      <c r="AE219" s="24" t="s">
        <v>193</v>
      </c>
      <c r="AF219" s="24">
        <v>45822</v>
      </c>
      <c r="AG219" s="24">
        <v>45750</v>
      </c>
      <c r="AH219" s="24" t="s">
        <v>193</v>
      </c>
      <c r="AI219" s="24" t="s">
        <v>1764</v>
      </c>
      <c r="AJ219" s="24" t="s">
        <v>193</v>
      </c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>
        <v>45822</v>
      </c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  <c r="CG219" s="24"/>
      <c r="CH219" s="24"/>
      <c r="CI219" s="24"/>
      <c r="CJ219" s="24"/>
      <c r="CK219" s="24"/>
      <c r="CL219" s="24"/>
      <c r="CM219" s="24"/>
      <c r="CN219" s="24"/>
      <c r="CO219" s="24"/>
      <c r="CP219" s="24"/>
      <c r="CQ219" s="24"/>
      <c r="CR219" s="24"/>
      <c r="CS219" s="24"/>
    </row>
    <row r="220" spans="1:97" ht="13.4" customHeight="1" x14ac:dyDescent="0.35">
      <c r="A220" s="44">
        <v>27797108</v>
      </c>
      <c r="B220" s="21" t="s">
        <v>3701</v>
      </c>
      <c r="C220" s="44">
        <v>27797108</v>
      </c>
      <c r="D220" s="21" t="s">
        <v>279</v>
      </c>
      <c r="E220" s="21" t="s">
        <v>278</v>
      </c>
      <c r="F220" s="21" t="s">
        <v>110</v>
      </c>
      <c r="G220" s="24">
        <v>45671</v>
      </c>
      <c r="H220" s="24" t="s">
        <v>193</v>
      </c>
      <c r="I220" s="40" t="s">
        <v>77</v>
      </c>
      <c r="J220" s="24" t="s">
        <v>1764</v>
      </c>
      <c r="K220" s="24" t="s">
        <v>1764</v>
      </c>
      <c r="L220" s="40" t="s">
        <v>77</v>
      </c>
      <c r="M220" s="24" t="s">
        <v>1764</v>
      </c>
      <c r="N220" s="24" t="s">
        <v>1764</v>
      </c>
      <c r="O220" s="24" t="s">
        <v>193</v>
      </c>
      <c r="P220" s="24" t="s">
        <v>1764</v>
      </c>
      <c r="Q220" s="24" t="s">
        <v>193</v>
      </c>
      <c r="R220" s="24" t="s">
        <v>193</v>
      </c>
      <c r="S220" s="24" t="s">
        <v>193</v>
      </c>
      <c r="T220" s="24" t="s">
        <v>77</v>
      </c>
      <c r="U220" s="24" t="s">
        <v>1764</v>
      </c>
      <c r="V220" s="24" t="s">
        <v>1764</v>
      </c>
      <c r="W220" s="24" t="s">
        <v>1764</v>
      </c>
      <c r="X220" s="24" t="s">
        <v>1764</v>
      </c>
      <c r="Y220" s="24" t="s">
        <v>1764</v>
      </c>
      <c r="Z220" s="24">
        <v>45670</v>
      </c>
      <c r="AA220" s="24" t="s">
        <v>77</v>
      </c>
      <c r="AB220" s="24" t="s">
        <v>193</v>
      </c>
      <c r="AC220" s="24" t="s">
        <v>193</v>
      </c>
      <c r="AD220" s="24" t="s">
        <v>193</v>
      </c>
      <c r="AE220" s="24">
        <v>45767</v>
      </c>
      <c r="AF220" s="24" t="s">
        <v>1764</v>
      </c>
      <c r="AG220" s="24" t="s">
        <v>193</v>
      </c>
      <c r="AH220" s="24" t="s">
        <v>193</v>
      </c>
      <c r="AI220" s="24" t="s">
        <v>1764</v>
      </c>
      <c r="AJ220" s="24" t="s">
        <v>193</v>
      </c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</row>
    <row r="221" spans="1:97" ht="13.4" customHeight="1" x14ac:dyDescent="0.35">
      <c r="A221" s="44">
        <v>39241155</v>
      </c>
      <c r="B221" s="21" t="s">
        <v>1153</v>
      </c>
      <c r="C221" s="44">
        <v>39241155</v>
      </c>
      <c r="D221" s="18" t="s">
        <v>280</v>
      </c>
      <c r="E221" s="21" t="s">
        <v>278</v>
      </c>
      <c r="F221" s="21" t="s">
        <v>165</v>
      </c>
      <c r="G221" s="24">
        <v>45791</v>
      </c>
      <c r="H221" s="24">
        <v>45790</v>
      </c>
      <c r="I221" s="40" t="s">
        <v>77</v>
      </c>
      <c r="J221" s="24">
        <v>45790</v>
      </c>
      <c r="K221" s="24">
        <v>45790</v>
      </c>
      <c r="L221" s="40" t="s">
        <v>77</v>
      </c>
      <c r="M221" s="24">
        <v>45790</v>
      </c>
      <c r="N221" s="24" t="s">
        <v>1764</v>
      </c>
      <c r="O221" s="24" t="s">
        <v>193</v>
      </c>
      <c r="P221" s="24" t="s">
        <v>1764</v>
      </c>
      <c r="Q221" s="24" t="s">
        <v>193</v>
      </c>
      <c r="R221" s="24" t="s">
        <v>193</v>
      </c>
      <c r="S221" s="24">
        <v>45821</v>
      </c>
      <c r="T221" s="24" t="s">
        <v>77</v>
      </c>
      <c r="U221" s="24" t="s">
        <v>1764</v>
      </c>
      <c r="V221" s="24">
        <v>45825</v>
      </c>
      <c r="W221" s="24" t="s">
        <v>1764</v>
      </c>
      <c r="X221" s="24" t="s">
        <v>1764</v>
      </c>
      <c r="Y221" s="24" t="s">
        <v>1764</v>
      </c>
      <c r="Z221" s="24">
        <v>45791</v>
      </c>
      <c r="AA221" s="24" t="s">
        <v>77</v>
      </c>
      <c r="AB221" s="24" t="s">
        <v>193</v>
      </c>
      <c r="AC221" s="24" t="s">
        <v>193</v>
      </c>
      <c r="AD221" s="24" t="s">
        <v>193</v>
      </c>
      <c r="AE221" s="24" t="s">
        <v>193</v>
      </c>
      <c r="AF221" s="24" t="s">
        <v>1764</v>
      </c>
      <c r="AG221" s="24">
        <v>45791</v>
      </c>
      <c r="AH221" s="24">
        <v>45876</v>
      </c>
      <c r="AI221" s="24" t="s">
        <v>1764</v>
      </c>
      <c r="AJ221" s="24">
        <v>45854</v>
      </c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>
        <v>45827</v>
      </c>
      <c r="BP221" s="24"/>
      <c r="BQ221" s="24"/>
      <c r="BR221" s="24">
        <v>45823</v>
      </c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>
        <v>45820</v>
      </c>
      <c r="CG221" s="24">
        <v>45828</v>
      </c>
      <c r="CH221" s="24"/>
      <c r="CI221" s="24"/>
      <c r="CJ221" s="24"/>
      <c r="CK221" s="24"/>
      <c r="CL221" s="24"/>
      <c r="CM221" s="24"/>
      <c r="CN221" s="24"/>
      <c r="CO221" s="24"/>
      <c r="CP221" s="24"/>
      <c r="CQ221" s="24"/>
      <c r="CR221" s="24"/>
      <c r="CS221" s="24"/>
    </row>
    <row r="222" spans="1:97" ht="13" x14ac:dyDescent="0.35">
      <c r="A222" s="44">
        <v>34795051</v>
      </c>
      <c r="B222" s="21" t="s">
        <v>321</v>
      </c>
      <c r="C222" s="44">
        <v>34795051</v>
      </c>
      <c r="D222" s="21" t="s">
        <v>281</v>
      </c>
      <c r="E222" s="21" t="s">
        <v>278</v>
      </c>
      <c r="F222" s="21" t="s">
        <v>159</v>
      </c>
      <c r="G222" s="24">
        <v>45754</v>
      </c>
      <c r="H222" s="24">
        <v>45756</v>
      </c>
      <c r="I222" s="40" t="s">
        <v>77</v>
      </c>
      <c r="J222" s="24">
        <v>45756</v>
      </c>
      <c r="K222" s="24">
        <v>45756</v>
      </c>
      <c r="L222" s="40" t="s">
        <v>77</v>
      </c>
      <c r="M222" s="24">
        <v>45754</v>
      </c>
      <c r="N222" s="24" t="s">
        <v>1764</v>
      </c>
      <c r="O222" s="24">
        <v>45763</v>
      </c>
      <c r="P222" s="24" t="s">
        <v>1764</v>
      </c>
      <c r="Q222" s="24">
        <v>45916</v>
      </c>
      <c r="R222" s="24">
        <v>45781</v>
      </c>
      <c r="S222" s="24">
        <v>45757</v>
      </c>
      <c r="T222" s="24" t="s">
        <v>77</v>
      </c>
      <c r="U222" s="24" t="s">
        <v>1764</v>
      </c>
      <c r="V222" s="24">
        <v>45909</v>
      </c>
      <c r="W222" s="24" t="s">
        <v>1764</v>
      </c>
      <c r="X222" s="24" t="s">
        <v>1764</v>
      </c>
      <c r="Y222" s="24">
        <v>45914</v>
      </c>
      <c r="Z222" s="24">
        <v>45754</v>
      </c>
      <c r="AA222" s="24" t="s">
        <v>77</v>
      </c>
      <c r="AB222" s="24" t="s">
        <v>193</v>
      </c>
      <c r="AC222" s="24">
        <v>45931</v>
      </c>
      <c r="AD222" s="24">
        <v>45767</v>
      </c>
      <c r="AE222" s="24">
        <v>45937</v>
      </c>
      <c r="AF222" s="24">
        <v>45886</v>
      </c>
      <c r="AG222" s="24">
        <v>45754</v>
      </c>
      <c r="AH222" s="24">
        <v>45768</v>
      </c>
      <c r="AI222" s="24">
        <v>45931</v>
      </c>
      <c r="AJ222" s="24" t="s">
        <v>193</v>
      </c>
      <c r="AK222" s="24">
        <v>45824</v>
      </c>
      <c r="AL222" s="24"/>
      <c r="AM222" s="24"/>
      <c r="AN222" s="24"/>
      <c r="AO222" s="24">
        <v>45914</v>
      </c>
      <c r="AP222" s="24"/>
      <c r="AQ222" s="24"/>
      <c r="AR222" s="24"/>
      <c r="AS222" s="24"/>
      <c r="AT222" s="24">
        <v>45913</v>
      </c>
      <c r="AU222" s="24">
        <v>45824</v>
      </c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>
        <v>45820</v>
      </c>
      <c r="BH222" s="24">
        <v>45815</v>
      </c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>
        <v>45768</v>
      </c>
      <c r="BU222" s="24"/>
      <c r="BV222" s="24"/>
      <c r="BW222" s="24"/>
      <c r="BX222" s="24"/>
      <c r="BY222" s="24">
        <v>45860</v>
      </c>
      <c r="BZ222" s="24"/>
      <c r="CA222" s="24"/>
      <c r="CB222" s="24"/>
      <c r="CC222" s="24"/>
      <c r="CD222" s="24"/>
      <c r="CE222" s="24"/>
      <c r="CF222" s="24"/>
      <c r="CG222" s="24">
        <v>45768</v>
      </c>
      <c r="CH222" s="24"/>
      <c r="CI222" s="24"/>
      <c r="CJ222" s="24"/>
      <c r="CK222" s="24"/>
      <c r="CL222" s="24"/>
      <c r="CM222" s="24"/>
      <c r="CN222" s="24"/>
      <c r="CO222" s="24"/>
      <c r="CP222" s="24"/>
      <c r="CQ222" s="24"/>
      <c r="CR222" s="24"/>
      <c r="CS222" s="24"/>
    </row>
    <row r="223" spans="1:97" ht="13" x14ac:dyDescent="0.35">
      <c r="A223" s="44">
        <v>43416912</v>
      </c>
      <c r="B223" s="21" t="s">
        <v>3702</v>
      </c>
      <c r="C223" s="44">
        <v>43416912</v>
      </c>
      <c r="D223" s="21" t="s">
        <v>277</v>
      </c>
      <c r="E223" s="21" t="s">
        <v>278</v>
      </c>
      <c r="F223" s="21" t="s">
        <v>165</v>
      </c>
      <c r="G223" s="24">
        <v>45694</v>
      </c>
      <c r="H223" s="24">
        <v>45694</v>
      </c>
      <c r="I223" s="40" t="s">
        <v>77</v>
      </c>
      <c r="J223" s="24">
        <v>45694</v>
      </c>
      <c r="K223" s="24">
        <v>45694</v>
      </c>
      <c r="L223" s="40" t="s">
        <v>77</v>
      </c>
      <c r="M223" s="24" t="s">
        <v>1764</v>
      </c>
      <c r="N223" s="24" t="s">
        <v>1764</v>
      </c>
      <c r="O223" s="24" t="s">
        <v>193</v>
      </c>
      <c r="P223" s="24" t="s">
        <v>1764</v>
      </c>
      <c r="Q223" s="24">
        <v>45797</v>
      </c>
      <c r="R223" s="24" t="s">
        <v>193</v>
      </c>
      <c r="S223" s="24">
        <v>45870</v>
      </c>
      <c r="T223" s="24" t="s">
        <v>77</v>
      </c>
      <c r="U223" s="24" t="s">
        <v>1764</v>
      </c>
      <c r="V223" s="24" t="s">
        <v>1764</v>
      </c>
      <c r="W223" s="24" t="s">
        <v>1764</v>
      </c>
      <c r="X223" s="24" t="s">
        <v>1764</v>
      </c>
      <c r="Y223" s="24" t="s">
        <v>1764</v>
      </c>
      <c r="Z223" s="24">
        <v>45694</v>
      </c>
      <c r="AA223" s="24" t="s">
        <v>77</v>
      </c>
      <c r="AB223" s="24">
        <v>45817</v>
      </c>
      <c r="AC223" s="24" t="s">
        <v>193</v>
      </c>
      <c r="AD223" s="24" t="s">
        <v>193</v>
      </c>
      <c r="AE223" s="24" t="s">
        <v>193</v>
      </c>
      <c r="AF223" s="24" t="s">
        <v>1764</v>
      </c>
      <c r="AG223" s="24" t="s">
        <v>193</v>
      </c>
      <c r="AH223" s="24">
        <v>45742</v>
      </c>
      <c r="AI223" s="24" t="s">
        <v>1764</v>
      </c>
      <c r="AJ223" s="24">
        <v>45854</v>
      </c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>
        <v>45767</v>
      </c>
      <c r="AZ223" s="24">
        <v>45950</v>
      </c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  <c r="CG223" s="24"/>
      <c r="CH223" s="24"/>
      <c r="CI223" s="24"/>
      <c r="CJ223" s="24"/>
      <c r="CK223" s="24"/>
      <c r="CL223" s="24"/>
      <c r="CM223" s="24"/>
      <c r="CN223" s="24"/>
      <c r="CO223" s="24"/>
      <c r="CP223" s="24">
        <v>45797</v>
      </c>
      <c r="CQ223" s="24"/>
      <c r="CR223" s="24"/>
      <c r="CS223" s="24"/>
    </row>
    <row r="224" spans="1:97" ht="13" x14ac:dyDescent="0.35">
      <c r="A224" s="44">
        <v>43364998</v>
      </c>
      <c r="B224" s="21" t="s">
        <v>3703</v>
      </c>
      <c r="C224" s="44">
        <v>43364998</v>
      </c>
      <c r="D224" s="21" t="s">
        <v>279</v>
      </c>
      <c r="E224" s="21" t="s">
        <v>278</v>
      </c>
      <c r="F224" s="21" t="s">
        <v>110</v>
      </c>
      <c r="G224" s="24">
        <v>45736</v>
      </c>
      <c r="H224" s="24">
        <v>45736</v>
      </c>
      <c r="I224" s="40" t="s">
        <v>77</v>
      </c>
      <c r="J224" s="24">
        <v>45736</v>
      </c>
      <c r="K224" s="24">
        <v>45736</v>
      </c>
      <c r="L224" s="40" t="s">
        <v>77</v>
      </c>
      <c r="M224" s="24">
        <v>45736</v>
      </c>
      <c r="N224" s="24" t="s">
        <v>77</v>
      </c>
      <c r="O224" s="24">
        <v>45773</v>
      </c>
      <c r="P224" s="24" t="s">
        <v>1764</v>
      </c>
      <c r="Q224" s="24">
        <v>45921</v>
      </c>
      <c r="R224" s="24" t="s">
        <v>193</v>
      </c>
      <c r="S224" s="24">
        <v>45921</v>
      </c>
      <c r="T224" s="24" t="s">
        <v>77</v>
      </c>
      <c r="U224" s="24" t="s">
        <v>1764</v>
      </c>
      <c r="V224" s="24" t="s">
        <v>1764</v>
      </c>
      <c r="W224" s="24" t="s">
        <v>1764</v>
      </c>
      <c r="X224" s="24" t="s">
        <v>1764</v>
      </c>
      <c r="Y224" s="24" t="s">
        <v>1764</v>
      </c>
      <c r="Z224" s="24">
        <v>45736</v>
      </c>
      <c r="AA224" s="24" t="s">
        <v>77</v>
      </c>
      <c r="AB224" s="24" t="s">
        <v>193</v>
      </c>
      <c r="AC224" s="24" t="s">
        <v>193</v>
      </c>
      <c r="AD224" s="24" t="s">
        <v>193</v>
      </c>
      <c r="AE224" s="24" t="s">
        <v>193</v>
      </c>
      <c r="AF224" s="24">
        <v>45829</v>
      </c>
      <c r="AG224" s="24">
        <v>45736</v>
      </c>
      <c r="AH224" s="24" t="s">
        <v>193</v>
      </c>
      <c r="AI224" s="24" t="s">
        <v>1764</v>
      </c>
      <c r="AJ224" s="24" t="s">
        <v>193</v>
      </c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>
        <v>45871</v>
      </c>
      <c r="BD224" s="24"/>
      <c r="BE224" s="24">
        <v>45871</v>
      </c>
      <c r="BF224" s="24">
        <v>45921</v>
      </c>
      <c r="BG224" s="24"/>
      <c r="BH224" s="24">
        <v>45921</v>
      </c>
      <c r="BI224" s="24"/>
      <c r="BJ224" s="24"/>
      <c r="BK224" s="24"/>
      <c r="BL224" s="24"/>
      <c r="BM224" s="24">
        <v>45821</v>
      </c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  <c r="CG224" s="24">
        <v>45774</v>
      </c>
      <c r="CH224" s="24"/>
      <c r="CI224" s="24"/>
      <c r="CJ224" s="24"/>
      <c r="CK224" s="24"/>
      <c r="CL224" s="24"/>
      <c r="CM224" s="24"/>
      <c r="CN224" s="24"/>
      <c r="CO224" s="24"/>
      <c r="CP224" s="24"/>
      <c r="CQ224" s="24"/>
      <c r="CR224" s="24"/>
      <c r="CS224" s="24">
        <v>45797</v>
      </c>
    </row>
    <row r="225" spans="1:97" ht="13" x14ac:dyDescent="0.35">
      <c r="A225" s="44">
        <v>22538538</v>
      </c>
      <c r="B225" s="21" t="s">
        <v>312</v>
      </c>
      <c r="C225" s="44">
        <v>22538538</v>
      </c>
      <c r="D225" s="21" t="s">
        <v>279</v>
      </c>
      <c r="E225" s="21" t="s">
        <v>278</v>
      </c>
      <c r="F225" s="21" t="s">
        <v>110</v>
      </c>
      <c r="G225" s="24" t="s">
        <v>193</v>
      </c>
      <c r="H225" s="24" t="s">
        <v>193</v>
      </c>
      <c r="I225" s="40" t="s">
        <v>77</v>
      </c>
      <c r="J225" s="24" t="s">
        <v>1764</v>
      </c>
      <c r="K225" s="24" t="s">
        <v>1764</v>
      </c>
      <c r="L225" s="40" t="s">
        <v>77</v>
      </c>
      <c r="M225" s="24" t="s">
        <v>1764</v>
      </c>
      <c r="N225" s="24" t="s">
        <v>1764</v>
      </c>
      <c r="O225" s="24" t="s">
        <v>193</v>
      </c>
      <c r="P225" s="24" t="s">
        <v>1764</v>
      </c>
      <c r="Q225" s="24" t="s">
        <v>193</v>
      </c>
      <c r="R225" s="24" t="s">
        <v>193</v>
      </c>
      <c r="S225" s="24" t="s">
        <v>193</v>
      </c>
      <c r="T225" s="24" t="s">
        <v>77</v>
      </c>
      <c r="U225" s="24" t="s">
        <v>1764</v>
      </c>
      <c r="V225" s="24" t="s">
        <v>1764</v>
      </c>
      <c r="W225" s="24" t="s">
        <v>1764</v>
      </c>
      <c r="X225" s="24" t="s">
        <v>1764</v>
      </c>
      <c r="Y225" s="24" t="s">
        <v>1764</v>
      </c>
      <c r="Z225" s="24" t="s">
        <v>77</v>
      </c>
      <c r="AA225" s="24" t="s">
        <v>77</v>
      </c>
      <c r="AB225" s="24" t="s">
        <v>193</v>
      </c>
      <c r="AC225" s="24" t="s">
        <v>193</v>
      </c>
      <c r="AD225" s="24" t="s">
        <v>193</v>
      </c>
      <c r="AE225" s="24" t="s">
        <v>193</v>
      </c>
      <c r="AF225" s="24" t="s">
        <v>1764</v>
      </c>
      <c r="AG225" s="24" t="s">
        <v>193</v>
      </c>
      <c r="AH225" s="24" t="s">
        <v>193</v>
      </c>
      <c r="AI225" s="24" t="s">
        <v>1764</v>
      </c>
      <c r="AJ225" s="24" t="s">
        <v>193</v>
      </c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</row>
    <row r="226" spans="1:97" ht="13" x14ac:dyDescent="0.3">
      <c r="A226" s="118" t="s">
        <v>3008</v>
      </c>
      <c r="B226" s="21" t="s">
        <v>3031</v>
      </c>
      <c r="C226" s="118" t="s">
        <v>3008</v>
      </c>
      <c r="D226" s="21" t="s">
        <v>288</v>
      </c>
      <c r="E226" s="21" t="s">
        <v>278</v>
      </c>
      <c r="F226" s="18" t="s">
        <v>1129</v>
      </c>
      <c r="G226" s="24">
        <v>45896</v>
      </c>
      <c r="H226" s="24">
        <v>45901</v>
      </c>
      <c r="I226" s="40" t="s">
        <v>77</v>
      </c>
      <c r="J226" s="24">
        <v>45901</v>
      </c>
      <c r="K226" s="24">
        <v>45901</v>
      </c>
      <c r="L226" s="40" t="s">
        <v>77</v>
      </c>
      <c r="M226" s="24">
        <v>45901</v>
      </c>
      <c r="N226" s="24" t="s">
        <v>1764</v>
      </c>
      <c r="O226" s="24">
        <v>45935</v>
      </c>
      <c r="P226" s="24" t="s">
        <v>1764</v>
      </c>
      <c r="Q226" s="24" t="s">
        <v>193</v>
      </c>
      <c r="R226" s="24">
        <v>45935</v>
      </c>
      <c r="S226" s="24">
        <v>45935</v>
      </c>
      <c r="T226" s="24" t="s">
        <v>77</v>
      </c>
      <c r="U226" s="24" t="s">
        <v>1764</v>
      </c>
      <c r="V226" s="24">
        <v>45928</v>
      </c>
      <c r="W226" s="24">
        <v>45935</v>
      </c>
      <c r="X226" s="24">
        <v>45926</v>
      </c>
      <c r="Y226" s="24" t="s">
        <v>1764</v>
      </c>
      <c r="Z226" s="24">
        <v>45896</v>
      </c>
      <c r="AA226" s="24" t="s">
        <v>77</v>
      </c>
      <c r="AB226" s="24" t="s">
        <v>193</v>
      </c>
      <c r="AC226" s="24">
        <v>45912</v>
      </c>
      <c r="AD226" s="24" t="s">
        <v>193</v>
      </c>
      <c r="AE226" s="24">
        <v>45943</v>
      </c>
      <c r="AF226" s="24" t="s">
        <v>1764</v>
      </c>
      <c r="AG226" s="24">
        <v>45896</v>
      </c>
      <c r="AH226" s="24" t="s">
        <v>193</v>
      </c>
      <c r="AI226" s="24" t="s">
        <v>1764</v>
      </c>
      <c r="AJ226" s="24" t="s">
        <v>193</v>
      </c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4"/>
      <c r="CR226" s="24"/>
      <c r="CS226" s="24"/>
    </row>
    <row r="227" spans="1:97" ht="13" x14ac:dyDescent="0.35">
      <c r="A227" s="44">
        <v>25451797</v>
      </c>
      <c r="B227" s="21" t="s">
        <v>3704</v>
      </c>
      <c r="C227" s="44">
        <v>25451797</v>
      </c>
      <c r="D227" s="21" t="s">
        <v>279</v>
      </c>
      <c r="E227" s="21" t="s">
        <v>278</v>
      </c>
      <c r="F227" s="21" t="s">
        <v>110</v>
      </c>
      <c r="G227" s="24" t="s">
        <v>193</v>
      </c>
      <c r="H227" s="24" t="s">
        <v>193</v>
      </c>
      <c r="I227" s="40" t="s">
        <v>77</v>
      </c>
      <c r="J227" s="24" t="s">
        <v>1764</v>
      </c>
      <c r="K227" s="24" t="s">
        <v>1764</v>
      </c>
      <c r="L227" s="40" t="s">
        <v>77</v>
      </c>
      <c r="M227" s="24" t="s">
        <v>1764</v>
      </c>
      <c r="N227" s="24" t="s">
        <v>1764</v>
      </c>
      <c r="O227" s="24" t="s">
        <v>193</v>
      </c>
      <c r="P227" s="24" t="s">
        <v>1764</v>
      </c>
      <c r="Q227" s="24" t="s">
        <v>193</v>
      </c>
      <c r="R227" s="24" t="s">
        <v>193</v>
      </c>
      <c r="S227" s="24" t="s">
        <v>193</v>
      </c>
      <c r="T227" s="24" t="s">
        <v>77</v>
      </c>
      <c r="U227" s="24" t="s">
        <v>1764</v>
      </c>
      <c r="V227" s="24" t="s">
        <v>1764</v>
      </c>
      <c r="W227" s="24" t="s">
        <v>1764</v>
      </c>
      <c r="X227" s="24" t="s">
        <v>1764</v>
      </c>
      <c r="Y227" s="24" t="s">
        <v>1764</v>
      </c>
      <c r="Z227" s="24">
        <v>45831</v>
      </c>
      <c r="AA227" s="24" t="s">
        <v>77</v>
      </c>
      <c r="AB227" s="24" t="s">
        <v>193</v>
      </c>
      <c r="AC227" s="24" t="s">
        <v>193</v>
      </c>
      <c r="AD227" s="24" t="s">
        <v>193</v>
      </c>
      <c r="AE227" s="24" t="s">
        <v>193</v>
      </c>
      <c r="AF227" s="24" t="s">
        <v>1764</v>
      </c>
      <c r="AG227" s="24">
        <v>45723</v>
      </c>
      <c r="AH227" s="24" t="s">
        <v>193</v>
      </c>
      <c r="AI227" s="24" t="s">
        <v>1764</v>
      </c>
      <c r="AJ227" s="24" t="s">
        <v>193</v>
      </c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5"/>
      <c r="CR227" s="25"/>
      <c r="CS227" s="25"/>
    </row>
    <row r="228" spans="1:97" ht="13" x14ac:dyDescent="0.35">
      <c r="A228" s="44">
        <v>31665399</v>
      </c>
      <c r="B228" s="21" t="s">
        <v>289</v>
      </c>
      <c r="C228" s="44">
        <v>31665399</v>
      </c>
      <c r="D228" s="21" t="s">
        <v>281</v>
      </c>
      <c r="E228" s="21" t="s">
        <v>278</v>
      </c>
      <c r="F228" s="21" t="s">
        <v>165</v>
      </c>
      <c r="G228" s="24">
        <v>45730</v>
      </c>
      <c r="H228" s="24">
        <v>45730</v>
      </c>
      <c r="I228" s="40" t="s">
        <v>77</v>
      </c>
      <c r="J228" s="24">
        <v>45730</v>
      </c>
      <c r="K228" s="24">
        <v>45730</v>
      </c>
      <c r="L228" s="40" t="s">
        <v>77</v>
      </c>
      <c r="M228" s="24">
        <v>45730</v>
      </c>
      <c r="N228" s="24" t="s">
        <v>77</v>
      </c>
      <c r="O228" s="24" t="s">
        <v>193</v>
      </c>
      <c r="P228" s="24" t="s">
        <v>1764</v>
      </c>
      <c r="Q228" s="24">
        <v>45797</v>
      </c>
      <c r="R228" s="24" t="s">
        <v>193</v>
      </c>
      <c r="S228" s="24" t="s">
        <v>193</v>
      </c>
      <c r="T228" s="24" t="s">
        <v>77</v>
      </c>
      <c r="U228" s="24" t="s">
        <v>1764</v>
      </c>
      <c r="V228" s="24" t="s">
        <v>1764</v>
      </c>
      <c r="W228" s="24" t="s">
        <v>1764</v>
      </c>
      <c r="X228" s="24" t="s">
        <v>1764</v>
      </c>
      <c r="Y228" s="24" t="s">
        <v>1764</v>
      </c>
      <c r="Z228" s="24" t="s">
        <v>77</v>
      </c>
      <c r="AA228" s="24" t="s">
        <v>77</v>
      </c>
      <c r="AB228" s="24" t="s">
        <v>193</v>
      </c>
      <c r="AC228" s="24" t="s">
        <v>193</v>
      </c>
      <c r="AD228" s="24" t="s">
        <v>193</v>
      </c>
      <c r="AE228" s="24" t="s">
        <v>193</v>
      </c>
      <c r="AF228" s="24" t="s">
        <v>1764</v>
      </c>
      <c r="AG228" s="24">
        <v>45730</v>
      </c>
      <c r="AH228" s="24" t="s">
        <v>193</v>
      </c>
      <c r="AI228" s="24" t="s">
        <v>1764</v>
      </c>
      <c r="AJ228" s="24">
        <v>45854</v>
      </c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>
        <v>45767</v>
      </c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>
        <v>45821</v>
      </c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  <c r="CG228" s="24"/>
      <c r="CH228" s="24"/>
      <c r="CI228" s="24"/>
      <c r="CJ228" s="24"/>
      <c r="CK228" s="24">
        <v>45907</v>
      </c>
      <c r="CL228" s="24"/>
      <c r="CM228" s="24"/>
      <c r="CN228" s="24"/>
      <c r="CO228" s="24"/>
      <c r="CP228" s="24">
        <v>45797</v>
      </c>
      <c r="CQ228" s="24"/>
      <c r="CR228" s="24"/>
      <c r="CS228" s="24"/>
    </row>
    <row r="229" spans="1:97" ht="13" x14ac:dyDescent="0.35">
      <c r="A229" s="44">
        <v>17549387</v>
      </c>
      <c r="B229" s="21" t="s">
        <v>1012</v>
      </c>
      <c r="C229" s="44">
        <v>17549387</v>
      </c>
      <c r="D229" s="18" t="s">
        <v>288</v>
      </c>
      <c r="E229" s="21" t="s">
        <v>278</v>
      </c>
      <c r="F229" s="21" t="s">
        <v>309</v>
      </c>
      <c r="G229" s="24">
        <v>45787</v>
      </c>
      <c r="H229" s="24">
        <v>45786</v>
      </c>
      <c r="I229" s="40" t="s">
        <v>77</v>
      </c>
      <c r="J229" s="24">
        <v>45790</v>
      </c>
      <c r="K229" s="24">
        <v>45790</v>
      </c>
      <c r="L229" s="40" t="s">
        <v>77</v>
      </c>
      <c r="M229" s="24">
        <v>45786</v>
      </c>
      <c r="N229" s="24">
        <v>45821</v>
      </c>
      <c r="O229" s="24" t="s">
        <v>193</v>
      </c>
      <c r="P229" s="24" t="s">
        <v>1764</v>
      </c>
      <c r="Q229" s="24">
        <v>45844</v>
      </c>
      <c r="R229" s="24" t="s">
        <v>193</v>
      </c>
      <c r="S229" s="24" t="s">
        <v>193</v>
      </c>
      <c r="T229" s="24" t="s">
        <v>77</v>
      </c>
      <c r="U229" s="24">
        <v>45887</v>
      </c>
      <c r="V229" s="24" t="s">
        <v>1764</v>
      </c>
      <c r="W229" s="24" t="s">
        <v>1764</v>
      </c>
      <c r="X229" s="24">
        <v>45884</v>
      </c>
      <c r="Y229" s="24" t="s">
        <v>1764</v>
      </c>
      <c r="Z229" s="24">
        <v>45787</v>
      </c>
      <c r="AA229" s="24" t="s">
        <v>77</v>
      </c>
      <c r="AB229" s="24" t="s">
        <v>193</v>
      </c>
      <c r="AC229" s="24" t="s">
        <v>193</v>
      </c>
      <c r="AD229" s="24" t="s">
        <v>193</v>
      </c>
      <c r="AE229" s="24">
        <v>45937</v>
      </c>
      <c r="AF229" s="24" t="s">
        <v>1764</v>
      </c>
      <c r="AG229" s="24">
        <v>45787</v>
      </c>
      <c r="AH229" s="24" t="s">
        <v>193</v>
      </c>
      <c r="AI229" s="24">
        <v>45878</v>
      </c>
      <c r="AJ229" s="24">
        <v>45854</v>
      </c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>
        <v>45793</v>
      </c>
      <c r="BA229" s="24"/>
      <c r="BB229" s="24"/>
      <c r="BC229" s="24"/>
      <c r="BD229" s="24"/>
      <c r="BE229" s="24"/>
      <c r="BF229" s="24"/>
      <c r="BG229" s="24"/>
      <c r="BH229" s="24"/>
      <c r="BI229" s="24"/>
      <c r="BJ229" s="24">
        <v>45792</v>
      </c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>
        <v>45880</v>
      </c>
      <c r="CB229" s="24"/>
      <c r="CC229" s="24"/>
      <c r="CD229" s="24"/>
      <c r="CE229" s="24"/>
      <c r="CF229" s="24"/>
      <c r="CG229" s="24">
        <v>45826</v>
      </c>
      <c r="CH229" s="24"/>
      <c r="CI229" s="24"/>
      <c r="CJ229" s="24">
        <v>45827</v>
      </c>
      <c r="CK229" s="24">
        <v>45823</v>
      </c>
      <c r="CL229" s="24"/>
      <c r="CM229" s="24"/>
      <c r="CN229" s="24"/>
      <c r="CO229" s="24"/>
      <c r="CP229" s="24">
        <v>45859</v>
      </c>
      <c r="CQ229" s="24"/>
      <c r="CR229" s="24"/>
      <c r="CS229" s="24">
        <v>45797</v>
      </c>
    </row>
    <row r="230" spans="1:97" ht="13" x14ac:dyDescent="0.35">
      <c r="A230" s="44">
        <v>36220776</v>
      </c>
      <c r="B230" s="21" t="s">
        <v>1014</v>
      </c>
      <c r="C230" s="44">
        <v>36220776</v>
      </c>
      <c r="D230" s="18" t="s">
        <v>280</v>
      </c>
      <c r="E230" s="21" t="s">
        <v>278</v>
      </c>
      <c r="F230" s="21" t="s">
        <v>165</v>
      </c>
      <c r="G230" s="24">
        <v>45787</v>
      </c>
      <c r="H230" s="24">
        <v>45790</v>
      </c>
      <c r="I230" s="40" t="s">
        <v>77</v>
      </c>
      <c r="J230" s="24">
        <v>45790</v>
      </c>
      <c r="K230" s="24">
        <v>45790</v>
      </c>
      <c r="L230" s="40" t="s">
        <v>77</v>
      </c>
      <c r="M230" s="24">
        <v>45790</v>
      </c>
      <c r="N230" s="24" t="s">
        <v>77</v>
      </c>
      <c r="O230" s="24" t="s">
        <v>193</v>
      </c>
      <c r="P230" s="24" t="s">
        <v>1764</v>
      </c>
      <c r="Q230" s="24">
        <v>45797</v>
      </c>
      <c r="R230" s="24" t="s">
        <v>193</v>
      </c>
      <c r="S230" s="24" t="s">
        <v>193</v>
      </c>
      <c r="T230" s="24" t="s">
        <v>77</v>
      </c>
      <c r="U230" s="24" t="s">
        <v>1764</v>
      </c>
      <c r="V230" s="24" t="s">
        <v>1764</v>
      </c>
      <c r="W230" s="24" t="s">
        <v>1764</v>
      </c>
      <c r="X230" s="24" t="s">
        <v>1764</v>
      </c>
      <c r="Y230" s="24" t="s">
        <v>1764</v>
      </c>
      <c r="Z230" s="24">
        <v>45787</v>
      </c>
      <c r="AA230" s="24" t="s">
        <v>77</v>
      </c>
      <c r="AB230" s="24">
        <v>45926</v>
      </c>
      <c r="AC230" s="24" t="s">
        <v>193</v>
      </c>
      <c r="AD230" s="24" t="s">
        <v>193</v>
      </c>
      <c r="AE230" s="24" t="s">
        <v>193</v>
      </c>
      <c r="AF230" s="24">
        <v>45836</v>
      </c>
      <c r="AG230" s="24">
        <v>45787</v>
      </c>
      <c r="AH230" s="24" t="s">
        <v>193</v>
      </c>
      <c r="AI230" s="24" t="s">
        <v>1764</v>
      </c>
      <c r="AJ230" s="24" t="s">
        <v>193</v>
      </c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>
        <v>45793</v>
      </c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>
        <v>45894</v>
      </c>
      <c r="CD230" s="24"/>
      <c r="CE230" s="24"/>
      <c r="CF230" s="24">
        <v>45919</v>
      </c>
      <c r="CG230" s="24"/>
      <c r="CH230" s="24"/>
      <c r="CI230" s="24"/>
      <c r="CJ230" s="24"/>
      <c r="CK230" s="24"/>
      <c r="CL230" s="24"/>
      <c r="CM230" s="24"/>
      <c r="CN230" s="24"/>
      <c r="CO230" s="24"/>
      <c r="CP230" s="24">
        <v>45797</v>
      </c>
      <c r="CQ230" s="24"/>
      <c r="CR230" s="24"/>
      <c r="CS230" s="24">
        <v>45859</v>
      </c>
    </row>
    <row r="231" spans="1:97" ht="13.4" customHeight="1" x14ac:dyDescent="0.35">
      <c r="A231" s="44">
        <v>33997148</v>
      </c>
      <c r="B231" s="21" t="s">
        <v>308</v>
      </c>
      <c r="C231" s="44">
        <v>33997148</v>
      </c>
      <c r="D231" s="21" t="s">
        <v>495</v>
      </c>
      <c r="E231" s="21" t="s">
        <v>278</v>
      </c>
      <c r="F231" s="21" t="s">
        <v>165</v>
      </c>
      <c r="G231" s="24">
        <v>45750</v>
      </c>
      <c r="H231" s="24">
        <v>45751</v>
      </c>
      <c r="I231" s="40" t="s">
        <v>77</v>
      </c>
      <c r="J231" s="24">
        <v>45750</v>
      </c>
      <c r="K231" s="24">
        <v>45751</v>
      </c>
      <c r="L231" s="40" t="s">
        <v>77</v>
      </c>
      <c r="M231" s="24">
        <v>45750</v>
      </c>
      <c r="N231" s="24" t="s">
        <v>1764</v>
      </c>
      <c r="O231" s="24" t="s">
        <v>193</v>
      </c>
      <c r="P231" s="24" t="s">
        <v>1764</v>
      </c>
      <c r="Q231" s="24">
        <v>45783</v>
      </c>
      <c r="R231" s="24" t="s">
        <v>193</v>
      </c>
      <c r="S231" s="24" t="s">
        <v>193</v>
      </c>
      <c r="T231" s="24" t="s">
        <v>77</v>
      </c>
      <c r="U231" s="24" t="s">
        <v>1764</v>
      </c>
      <c r="V231" s="24" t="s">
        <v>1764</v>
      </c>
      <c r="W231" s="24" t="s">
        <v>1764</v>
      </c>
      <c r="X231" s="24" t="s">
        <v>1764</v>
      </c>
      <c r="Y231" s="24" t="s">
        <v>1764</v>
      </c>
      <c r="Z231" s="24">
        <v>45751</v>
      </c>
      <c r="AA231" s="24" t="s">
        <v>77</v>
      </c>
      <c r="AB231" s="24" t="s">
        <v>193</v>
      </c>
      <c r="AC231" s="24">
        <v>45851</v>
      </c>
      <c r="AD231" s="24">
        <v>45921</v>
      </c>
      <c r="AE231" s="24" t="s">
        <v>193</v>
      </c>
      <c r="AF231" s="24">
        <v>45836</v>
      </c>
      <c r="AG231" s="24">
        <v>45750</v>
      </c>
      <c r="AH231" s="24">
        <v>45921</v>
      </c>
      <c r="AI231" s="24">
        <v>45921</v>
      </c>
      <c r="AJ231" s="24" t="s">
        <v>193</v>
      </c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>
        <v>45767</v>
      </c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  <c r="CG231" s="24"/>
      <c r="CH231" s="24"/>
      <c r="CI231" s="24"/>
      <c r="CJ231" s="24"/>
      <c r="CK231" s="24">
        <v>45907</v>
      </c>
      <c r="CL231" s="24"/>
      <c r="CM231" s="24"/>
      <c r="CN231" s="24"/>
      <c r="CO231" s="24"/>
      <c r="CP231" s="24">
        <v>45797</v>
      </c>
      <c r="CQ231" s="24"/>
      <c r="CR231" s="24"/>
      <c r="CS231" s="24">
        <v>45797</v>
      </c>
    </row>
    <row r="232" spans="1:97" ht="13.4" customHeight="1" x14ac:dyDescent="0.35">
      <c r="A232" s="44">
        <v>42863514</v>
      </c>
      <c r="B232" s="21" t="s">
        <v>302</v>
      </c>
      <c r="C232" s="44">
        <v>42863514</v>
      </c>
      <c r="D232" s="21" t="s">
        <v>279</v>
      </c>
      <c r="E232" s="21" t="s">
        <v>278</v>
      </c>
      <c r="F232" s="21" t="s">
        <v>165</v>
      </c>
      <c r="G232" s="24">
        <v>45705</v>
      </c>
      <c r="H232" s="24">
        <v>45706</v>
      </c>
      <c r="I232" s="40" t="s">
        <v>77</v>
      </c>
      <c r="J232" s="24">
        <v>45706</v>
      </c>
      <c r="K232" s="24">
        <v>45706</v>
      </c>
      <c r="L232" s="40" t="s">
        <v>77</v>
      </c>
      <c r="M232" s="24">
        <v>45762</v>
      </c>
      <c r="N232" s="24">
        <v>45815</v>
      </c>
      <c r="O232" s="24" t="s">
        <v>193</v>
      </c>
      <c r="P232" s="24" t="s">
        <v>1764</v>
      </c>
      <c r="Q232" s="24">
        <v>45915</v>
      </c>
      <c r="R232" s="24" t="s">
        <v>193</v>
      </c>
      <c r="S232" s="24" t="s">
        <v>193</v>
      </c>
      <c r="T232" s="24" t="s">
        <v>77</v>
      </c>
      <c r="U232" s="24">
        <v>45766</v>
      </c>
      <c r="V232" s="24">
        <v>45914</v>
      </c>
      <c r="W232" s="24" t="s">
        <v>1764</v>
      </c>
      <c r="X232" s="24">
        <v>45813</v>
      </c>
      <c r="Y232" s="24">
        <v>45817</v>
      </c>
      <c r="Z232" s="24">
        <v>45762</v>
      </c>
      <c r="AA232" s="24" t="s">
        <v>77</v>
      </c>
      <c r="AB232" s="24">
        <v>45810</v>
      </c>
      <c r="AC232" s="24" t="s">
        <v>193</v>
      </c>
      <c r="AD232" s="24" t="s">
        <v>193</v>
      </c>
      <c r="AE232" s="24" t="s">
        <v>193</v>
      </c>
      <c r="AF232" s="24" t="s">
        <v>1764</v>
      </c>
      <c r="AG232" s="24">
        <v>45706</v>
      </c>
      <c r="AH232" s="24">
        <v>45892</v>
      </c>
      <c r="AI232" s="24" t="s">
        <v>1764</v>
      </c>
      <c r="AJ232" s="24">
        <v>45854</v>
      </c>
      <c r="AK232" s="24"/>
      <c r="AL232" s="24"/>
      <c r="AM232" s="24"/>
      <c r="AN232" s="24"/>
      <c r="AO232" s="24"/>
      <c r="AP232" s="24"/>
      <c r="AQ232" s="24"/>
      <c r="AR232" s="24">
        <v>45801</v>
      </c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>
        <v>45772</v>
      </c>
      <c r="BV232" s="24"/>
      <c r="BW232" s="24"/>
      <c r="BX232" s="24"/>
      <c r="BY232" s="24"/>
      <c r="BZ232" s="24"/>
      <c r="CA232" s="24">
        <v>45880</v>
      </c>
      <c r="CB232" s="24"/>
      <c r="CC232" s="24"/>
      <c r="CD232" s="24"/>
      <c r="CE232" s="24"/>
      <c r="CF232" s="24">
        <v>45799</v>
      </c>
      <c r="CG232" s="24">
        <v>45828</v>
      </c>
      <c r="CH232" s="24"/>
      <c r="CI232" s="24"/>
      <c r="CJ232" s="24"/>
      <c r="CK232" s="24"/>
      <c r="CL232" s="24"/>
      <c r="CM232" s="24"/>
      <c r="CN232" s="24"/>
      <c r="CO232" s="24"/>
      <c r="CP232" s="24"/>
      <c r="CQ232" s="24"/>
      <c r="CR232" s="24"/>
      <c r="CS232" s="24">
        <v>45797</v>
      </c>
    </row>
    <row r="233" spans="1:97" ht="13" x14ac:dyDescent="0.35">
      <c r="A233" s="44">
        <v>24951558</v>
      </c>
      <c r="B233" s="21" t="s">
        <v>3705</v>
      </c>
      <c r="C233" s="44">
        <v>24951558</v>
      </c>
      <c r="D233" s="21" t="s">
        <v>3706</v>
      </c>
      <c r="E233" s="21" t="s">
        <v>278</v>
      </c>
      <c r="F233" s="21" t="s">
        <v>165</v>
      </c>
      <c r="G233" s="24">
        <v>45940</v>
      </c>
      <c r="H233" s="24">
        <v>45939</v>
      </c>
      <c r="I233" s="40" t="s">
        <v>77</v>
      </c>
      <c r="J233" s="24">
        <v>45939</v>
      </c>
      <c r="K233" s="24">
        <v>45939</v>
      </c>
      <c r="L233" s="40" t="s">
        <v>77</v>
      </c>
      <c r="M233" s="24">
        <v>45939</v>
      </c>
      <c r="N233" s="24" t="s">
        <v>1764</v>
      </c>
      <c r="O233" s="24" t="s">
        <v>193</v>
      </c>
      <c r="P233" s="24" t="s">
        <v>1764</v>
      </c>
      <c r="Q233" s="24">
        <v>45940</v>
      </c>
      <c r="R233" s="24" t="s">
        <v>193</v>
      </c>
      <c r="S233" s="24" t="s">
        <v>193</v>
      </c>
      <c r="T233" s="24" t="s">
        <v>77</v>
      </c>
      <c r="U233" s="24" t="s">
        <v>1764</v>
      </c>
      <c r="V233" s="24" t="s">
        <v>1764</v>
      </c>
      <c r="W233" s="24" t="s">
        <v>1764</v>
      </c>
      <c r="X233" s="24" t="s">
        <v>1764</v>
      </c>
      <c r="Y233" s="24" t="s">
        <v>1764</v>
      </c>
      <c r="Z233" s="24">
        <v>45938</v>
      </c>
      <c r="AA233" s="24" t="s">
        <v>77</v>
      </c>
      <c r="AB233" s="24" t="s">
        <v>193</v>
      </c>
      <c r="AC233" s="24" t="s">
        <v>193</v>
      </c>
      <c r="AD233" s="24" t="s">
        <v>193</v>
      </c>
      <c r="AE233" s="24" t="s">
        <v>193</v>
      </c>
      <c r="AF233" s="24" t="s">
        <v>1764</v>
      </c>
      <c r="AG233" s="24">
        <v>45940</v>
      </c>
      <c r="AH233" s="24" t="s">
        <v>193</v>
      </c>
      <c r="AI233" s="24" t="s">
        <v>1764</v>
      </c>
      <c r="AJ233" s="24" t="s">
        <v>193</v>
      </c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4"/>
      <c r="CR233" s="24"/>
      <c r="CS233" s="24"/>
    </row>
    <row r="234" spans="1:97" ht="13" x14ac:dyDescent="0.35">
      <c r="A234" s="44">
        <v>34013137</v>
      </c>
      <c r="B234" s="21" t="s">
        <v>212</v>
      </c>
      <c r="C234" s="44">
        <v>34013137</v>
      </c>
      <c r="D234" s="21" t="s">
        <v>288</v>
      </c>
      <c r="E234" s="21" t="s">
        <v>278</v>
      </c>
      <c r="F234" s="21" t="s">
        <v>159</v>
      </c>
      <c r="G234" s="24">
        <v>45749</v>
      </c>
      <c r="H234" s="24">
        <v>45749</v>
      </c>
      <c r="I234" s="40" t="s">
        <v>77</v>
      </c>
      <c r="J234" s="24">
        <v>45750</v>
      </c>
      <c r="K234" s="24">
        <v>45750</v>
      </c>
      <c r="L234" s="40" t="s">
        <v>77</v>
      </c>
      <c r="M234" s="24">
        <v>45749</v>
      </c>
      <c r="N234" s="24" t="s">
        <v>1764</v>
      </c>
      <c r="O234" s="24">
        <v>45792</v>
      </c>
      <c r="P234" s="24" t="s">
        <v>1764</v>
      </c>
      <c r="Q234" s="24">
        <v>45896</v>
      </c>
      <c r="R234" s="24">
        <v>45934</v>
      </c>
      <c r="S234" s="24">
        <v>45934</v>
      </c>
      <c r="T234" s="24">
        <v>45792</v>
      </c>
      <c r="U234" s="24" t="s">
        <v>1764</v>
      </c>
      <c r="V234" s="24">
        <v>45780</v>
      </c>
      <c r="W234" s="24" t="s">
        <v>1764</v>
      </c>
      <c r="X234" s="24" t="s">
        <v>1764</v>
      </c>
      <c r="Y234" s="24" t="s">
        <v>1764</v>
      </c>
      <c r="Z234" s="24">
        <v>45751</v>
      </c>
      <c r="AA234" s="24" t="s">
        <v>77</v>
      </c>
      <c r="AB234" s="24">
        <v>45810</v>
      </c>
      <c r="AC234" s="24">
        <v>45931</v>
      </c>
      <c r="AD234" s="24" t="s">
        <v>193</v>
      </c>
      <c r="AE234" s="24" t="s">
        <v>193</v>
      </c>
      <c r="AF234" s="24" t="s">
        <v>1764</v>
      </c>
      <c r="AG234" s="24">
        <v>45749</v>
      </c>
      <c r="AH234" s="24">
        <v>45851</v>
      </c>
      <c r="AI234" s="24">
        <v>45788</v>
      </c>
      <c r="AJ234" s="24" t="s">
        <v>193</v>
      </c>
      <c r="AK234" s="24">
        <v>45879</v>
      </c>
      <c r="AL234" s="24"/>
      <c r="AM234" s="24"/>
      <c r="AN234" s="24"/>
      <c r="AO234" s="24"/>
      <c r="AP234" s="24"/>
      <c r="AQ234" s="24"/>
      <c r="AR234" s="24"/>
      <c r="AS234" s="24"/>
      <c r="AT234" s="25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>
        <v>45823</v>
      </c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>
        <v>45824</v>
      </c>
      <c r="CG234" s="24"/>
      <c r="CH234" s="24"/>
      <c r="CI234" s="24"/>
      <c r="CJ234" s="24"/>
      <c r="CK234" s="24"/>
      <c r="CL234" s="24"/>
      <c r="CM234" s="24"/>
      <c r="CN234" s="24"/>
      <c r="CO234" s="24"/>
      <c r="CP234" s="24"/>
      <c r="CQ234" s="25"/>
      <c r="CR234" s="25"/>
      <c r="CS234" s="25"/>
    </row>
    <row r="235" spans="1:97" ht="13" x14ac:dyDescent="0.3">
      <c r="A235" s="118" t="s">
        <v>3013</v>
      </c>
      <c r="B235" s="21" t="s">
        <v>3035</v>
      </c>
      <c r="C235" s="118" t="s">
        <v>3013</v>
      </c>
      <c r="D235" s="21" t="s">
        <v>2983</v>
      </c>
      <c r="E235" s="21" t="s">
        <v>278</v>
      </c>
      <c r="F235" s="21" t="s">
        <v>309</v>
      </c>
      <c r="G235" s="24">
        <v>45896</v>
      </c>
      <c r="H235" s="24">
        <v>45895</v>
      </c>
      <c r="I235" s="40" t="s">
        <v>77</v>
      </c>
      <c r="J235" s="24">
        <v>45895</v>
      </c>
      <c r="K235" s="24">
        <v>45895</v>
      </c>
      <c r="L235" s="40" t="s">
        <v>77</v>
      </c>
      <c r="M235" s="24">
        <v>45895</v>
      </c>
      <c r="N235" s="24" t="s">
        <v>1764</v>
      </c>
      <c r="O235" s="24" t="s">
        <v>193</v>
      </c>
      <c r="P235" s="24" t="s">
        <v>1764</v>
      </c>
      <c r="Q235" s="24">
        <v>45918</v>
      </c>
      <c r="R235" s="24" t="s">
        <v>193</v>
      </c>
      <c r="S235" s="24" t="s">
        <v>193</v>
      </c>
      <c r="T235" s="24" t="s">
        <v>77</v>
      </c>
      <c r="U235" s="24" t="s">
        <v>1764</v>
      </c>
      <c r="V235" s="24" t="s">
        <v>1764</v>
      </c>
      <c r="W235" s="24" t="s">
        <v>1764</v>
      </c>
      <c r="X235" s="24" t="s">
        <v>1764</v>
      </c>
      <c r="Y235" s="24" t="s">
        <v>1764</v>
      </c>
      <c r="Z235" s="24">
        <v>45896</v>
      </c>
      <c r="AA235" s="24" t="s">
        <v>77</v>
      </c>
      <c r="AB235" s="24" t="s">
        <v>193</v>
      </c>
      <c r="AC235" s="24" t="s">
        <v>193</v>
      </c>
      <c r="AD235" s="24" t="s">
        <v>193</v>
      </c>
      <c r="AE235" s="24">
        <v>45933</v>
      </c>
      <c r="AF235" s="24" t="s">
        <v>1764</v>
      </c>
      <c r="AG235" s="24">
        <v>45896</v>
      </c>
      <c r="AH235" s="24" t="s">
        <v>193</v>
      </c>
      <c r="AI235" s="24" t="s">
        <v>1764</v>
      </c>
      <c r="AJ235" s="24" t="s">
        <v>193</v>
      </c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4"/>
      <c r="CR235" s="24"/>
      <c r="CS235" s="24"/>
    </row>
    <row r="236" spans="1:97" ht="13" x14ac:dyDescent="0.35">
      <c r="A236" s="44">
        <v>23714943</v>
      </c>
      <c r="B236" s="21" t="s">
        <v>290</v>
      </c>
      <c r="C236" s="44">
        <v>23714943</v>
      </c>
      <c r="D236" s="21" t="s">
        <v>280</v>
      </c>
      <c r="E236" s="21" t="s">
        <v>278</v>
      </c>
      <c r="F236" s="21" t="s">
        <v>165</v>
      </c>
      <c r="G236" s="24">
        <v>45730</v>
      </c>
      <c r="H236" s="24">
        <v>45730</v>
      </c>
      <c r="I236" s="40" t="s">
        <v>77</v>
      </c>
      <c r="J236" s="24">
        <v>45730</v>
      </c>
      <c r="K236" s="24">
        <v>45730</v>
      </c>
      <c r="L236" s="40" t="s">
        <v>77</v>
      </c>
      <c r="M236" s="24">
        <v>45730</v>
      </c>
      <c r="N236" s="24" t="s">
        <v>1764</v>
      </c>
      <c r="O236" s="24">
        <v>45792</v>
      </c>
      <c r="P236" s="24" t="s">
        <v>1764</v>
      </c>
      <c r="Q236" s="24">
        <v>45894</v>
      </c>
      <c r="R236" s="24" t="s">
        <v>193</v>
      </c>
      <c r="S236" s="24">
        <v>45772</v>
      </c>
      <c r="T236" s="24" t="s">
        <v>77</v>
      </c>
      <c r="U236" s="24" t="s">
        <v>1764</v>
      </c>
      <c r="V236" s="24" t="s">
        <v>1764</v>
      </c>
      <c r="W236" s="24" t="s">
        <v>1764</v>
      </c>
      <c r="X236" s="24" t="s">
        <v>1764</v>
      </c>
      <c r="Y236" s="24" t="s">
        <v>1764</v>
      </c>
      <c r="Z236" s="24" t="s">
        <v>77</v>
      </c>
      <c r="AA236" s="24" t="s">
        <v>77</v>
      </c>
      <c r="AB236" s="24" t="s">
        <v>193</v>
      </c>
      <c r="AC236" s="24" t="s">
        <v>193</v>
      </c>
      <c r="AD236" s="24">
        <v>45767</v>
      </c>
      <c r="AE236" s="24" t="s">
        <v>193</v>
      </c>
      <c r="AF236" s="24" t="s">
        <v>1764</v>
      </c>
      <c r="AG236" s="24">
        <v>45730</v>
      </c>
      <c r="AH236" s="24">
        <v>45766</v>
      </c>
      <c r="AI236" s="24">
        <v>45878</v>
      </c>
      <c r="AJ236" s="24" t="s">
        <v>193</v>
      </c>
      <c r="AK236" s="24">
        <v>45776</v>
      </c>
      <c r="AL236" s="24"/>
      <c r="AM236" s="24"/>
      <c r="AN236" s="24"/>
      <c r="AO236" s="24"/>
      <c r="AP236" s="24"/>
      <c r="AQ236" s="24"/>
      <c r="AR236" s="24"/>
      <c r="AS236" s="24"/>
      <c r="AT236" s="24"/>
      <c r="AU236" s="24">
        <v>45824</v>
      </c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>
        <v>45815</v>
      </c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>
        <v>45768</v>
      </c>
      <c r="BU236" s="24"/>
      <c r="BV236" s="24"/>
      <c r="BW236" s="24"/>
      <c r="BX236" s="24"/>
      <c r="BY236" s="24"/>
      <c r="BZ236" s="24">
        <v>45743</v>
      </c>
      <c r="CA236" s="24"/>
      <c r="CB236" s="24"/>
      <c r="CC236" s="24"/>
      <c r="CD236" s="24"/>
      <c r="CE236" s="24"/>
      <c r="CF236" s="24"/>
      <c r="CG236" s="24"/>
      <c r="CH236" s="24"/>
      <c r="CI236" s="24"/>
      <c r="CJ236" s="24"/>
      <c r="CK236" s="24"/>
      <c r="CL236" s="24"/>
      <c r="CM236" s="24"/>
      <c r="CN236" s="24"/>
      <c r="CO236" s="24"/>
      <c r="CP236" s="24"/>
      <c r="CQ236" s="25"/>
      <c r="CR236" s="25"/>
      <c r="CS236" s="25"/>
    </row>
    <row r="237" spans="1:97" ht="13" x14ac:dyDescent="0.35">
      <c r="A237" s="44">
        <v>38335349</v>
      </c>
      <c r="B237" s="21" t="s">
        <v>3707</v>
      </c>
      <c r="C237" s="44">
        <v>38335349</v>
      </c>
      <c r="D237" s="21" t="s">
        <v>288</v>
      </c>
      <c r="E237" s="21" t="s">
        <v>278</v>
      </c>
      <c r="F237" s="21" t="s">
        <v>165</v>
      </c>
      <c r="G237" s="24">
        <v>45708</v>
      </c>
      <c r="H237" s="24" t="s">
        <v>193</v>
      </c>
      <c r="I237" s="40" t="s">
        <v>77</v>
      </c>
      <c r="J237" s="24" t="s">
        <v>1764</v>
      </c>
      <c r="K237" s="24" t="s">
        <v>1764</v>
      </c>
      <c r="L237" s="40" t="s">
        <v>77</v>
      </c>
      <c r="M237" s="24" t="s">
        <v>1764</v>
      </c>
      <c r="N237" s="24" t="s">
        <v>1764</v>
      </c>
      <c r="O237" s="24" t="s">
        <v>193</v>
      </c>
      <c r="P237" s="24" t="s">
        <v>1764</v>
      </c>
      <c r="Q237" s="24" t="s">
        <v>193</v>
      </c>
      <c r="R237" s="24" t="s">
        <v>193</v>
      </c>
      <c r="S237" s="24" t="s">
        <v>193</v>
      </c>
      <c r="T237" s="24" t="s">
        <v>77</v>
      </c>
      <c r="U237" s="24" t="s">
        <v>1764</v>
      </c>
      <c r="V237" s="24" t="s">
        <v>1764</v>
      </c>
      <c r="W237" s="24" t="s">
        <v>1764</v>
      </c>
      <c r="X237" s="24" t="s">
        <v>1764</v>
      </c>
      <c r="Y237" s="24" t="s">
        <v>1764</v>
      </c>
      <c r="Z237" s="24">
        <v>45708</v>
      </c>
      <c r="AA237" s="24" t="s">
        <v>77</v>
      </c>
      <c r="AB237" s="24" t="s">
        <v>193</v>
      </c>
      <c r="AC237" s="24" t="s">
        <v>193</v>
      </c>
      <c r="AD237" s="24">
        <v>45751</v>
      </c>
      <c r="AE237" s="24">
        <v>45723</v>
      </c>
      <c r="AF237" s="24" t="s">
        <v>1764</v>
      </c>
      <c r="AG237" s="24">
        <v>45706</v>
      </c>
      <c r="AH237" s="24">
        <v>45876</v>
      </c>
      <c r="AI237" s="24" t="s">
        <v>1764</v>
      </c>
      <c r="AJ237" s="24" t="s">
        <v>193</v>
      </c>
      <c r="AK237" s="24"/>
      <c r="AL237" s="24"/>
      <c r="AM237" s="24"/>
      <c r="AN237" s="24"/>
      <c r="AO237" s="24"/>
      <c r="AP237" s="24"/>
      <c r="AQ237" s="24">
        <v>45738</v>
      </c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>
        <v>45768</v>
      </c>
      <c r="BU237" s="24"/>
      <c r="BV237" s="24"/>
      <c r="BW237" s="24"/>
      <c r="BX237" s="24"/>
      <c r="BY237" s="24"/>
      <c r="BZ237" s="24">
        <v>45743</v>
      </c>
      <c r="CA237" s="24"/>
      <c r="CB237" s="24"/>
      <c r="CC237" s="24"/>
      <c r="CD237" s="24"/>
      <c r="CE237" s="24"/>
      <c r="CF237" s="24"/>
      <c r="CG237" s="24"/>
      <c r="CH237" s="24"/>
      <c r="CI237" s="24"/>
      <c r="CJ237" s="24"/>
      <c r="CK237" s="24"/>
      <c r="CL237" s="24"/>
      <c r="CM237" s="24"/>
      <c r="CN237" s="24"/>
      <c r="CO237" s="24"/>
      <c r="CP237" s="24"/>
      <c r="CQ237" s="24"/>
      <c r="CR237" s="24"/>
      <c r="CS237" s="24"/>
    </row>
    <row r="238" spans="1:97" ht="13" x14ac:dyDescent="0.35">
      <c r="A238" s="44">
        <v>21688599</v>
      </c>
      <c r="B238" s="21" t="s">
        <v>1019</v>
      </c>
      <c r="C238" s="44">
        <v>21688599</v>
      </c>
      <c r="D238" s="18" t="s">
        <v>279</v>
      </c>
      <c r="E238" s="21" t="s">
        <v>278</v>
      </c>
      <c r="F238" s="21" t="s">
        <v>84</v>
      </c>
      <c r="G238" s="24">
        <v>45783</v>
      </c>
      <c r="H238" s="24" t="s">
        <v>193</v>
      </c>
      <c r="I238" s="40" t="s">
        <v>77</v>
      </c>
      <c r="J238" s="24">
        <v>45782</v>
      </c>
      <c r="K238" s="24">
        <v>45782</v>
      </c>
      <c r="L238" s="40" t="s">
        <v>77</v>
      </c>
      <c r="M238" s="24">
        <v>45782</v>
      </c>
      <c r="N238" s="24" t="s">
        <v>1764</v>
      </c>
      <c r="O238" s="24" t="s">
        <v>193</v>
      </c>
      <c r="P238" s="24" t="s">
        <v>1764</v>
      </c>
      <c r="Q238" s="24" t="s">
        <v>193</v>
      </c>
      <c r="R238" s="24" t="s">
        <v>193</v>
      </c>
      <c r="S238" s="24" t="s">
        <v>193</v>
      </c>
      <c r="T238" s="24" t="s">
        <v>77</v>
      </c>
      <c r="U238" s="24" t="s">
        <v>1764</v>
      </c>
      <c r="V238" s="24" t="s">
        <v>1764</v>
      </c>
      <c r="W238" s="24" t="s">
        <v>1764</v>
      </c>
      <c r="X238" s="24" t="s">
        <v>1764</v>
      </c>
      <c r="Y238" s="24" t="s">
        <v>1764</v>
      </c>
      <c r="Z238" s="24">
        <v>45783</v>
      </c>
      <c r="AA238" s="24" t="s">
        <v>77</v>
      </c>
      <c r="AB238" s="24" t="s">
        <v>193</v>
      </c>
      <c r="AC238" s="24" t="s">
        <v>193</v>
      </c>
      <c r="AD238" s="24" t="s">
        <v>193</v>
      </c>
      <c r="AE238" s="24" t="s">
        <v>193</v>
      </c>
      <c r="AF238" s="24">
        <v>45884</v>
      </c>
      <c r="AG238" s="24">
        <v>45783</v>
      </c>
      <c r="AH238" s="24">
        <v>45884</v>
      </c>
      <c r="AI238" s="24">
        <v>45809</v>
      </c>
      <c r="AJ238" s="24" t="s">
        <v>193</v>
      </c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  <c r="CG238" s="24"/>
      <c r="CH238" s="24"/>
      <c r="CI238" s="24"/>
      <c r="CJ238" s="24"/>
      <c r="CK238" s="24"/>
      <c r="CL238" s="24"/>
      <c r="CM238" s="24"/>
      <c r="CN238" s="24"/>
      <c r="CO238" s="24"/>
      <c r="CP238" s="24"/>
      <c r="CQ238" s="24"/>
      <c r="CR238" s="24"/>
      <c r="CS238" s="24"/>
    </row>
    <row r="239" spans="1:97" ht="13" x14ac:dyDescent="0.35">
      <c r="A239" s="44">
        <v>42806923</v>
      </c>
      <c r="B239" s="21" t="s">
        <v>292</v>
      </c>
      <c r="C239" s="44">
        <v>42806923</v>
      </c>
      <c r="D239" s="21" t="s">
        <v>280</v>
      </c>
      <c r="E239" s="21" t="s">
        <v>278</v>
      </c>
      <c r="F239" s="21" t="s">
        <v>159</v>
      </c>
      <c r="G239" s="24" t="s">
        <v>193</v>
      </c>
      <c r="H239" s="24" t="s">
        <v>193</v>
      </c>
      <c r="I239" s="40" t="s">
        <v>77</v>
      </c>
      <c r="J239" s="24" t="s">
        <v>1764</v>
      </c>
      <c r="K239" s="24" t="s">
        <v>1764</v>
      </c>
      <c r="L239" s="40" t="s">
        <v>77</v>
      </c>
      <c r="M239" s="24" t="s">
        <v>1764</v>
      </c>
      <c r="N239" s="24" t="s">
        <v>1764</v>
      </c>
      <c r="O239" s="24" t="s">
        <v>193</v>
      </c>
      <c r="P239" s="24" t="s">
        <v>1764</v>
      </c>
      <c r="Q239" s="24">
        <v>45894</v>
      </c>
      <c r="R239" s="24" t="s">
        <v>193</v>
      </c>
      <c r="S239" s="24">
        <v>45779</v>
      </c>
      <c r="T239" s="24">
        <v>45770</v>
      </c>
      <c r="U239" s="24" t="s">
        <v>1764</v>
      </c>
      <c r="V239" s="24" t="s">
        <v>1764</v>
      </c>
      <c r="W239" s="24" t="s">
        <v>1764</v>
      </c>
      <c r="X239" s="24" t="s">
        <v>1764</v>
      </c>
      <c r="Y239" s="24" t="s">
        <v>1764</v>
      </c>
      <c r="Z239" s="24" t="s">
        <v>77</v>
      </c>
      <c r="AA239" s="24" t="s">
        <v>77</v>
      </c>
      <c r="AB239" s="24">
        <v>45768</v>
      </c>
      <c r="AC239" s="24" t="s">
        <v>193</v>
      </c>
      <c r="AD239" s="24">
        <v>45751</v>
      </c>
      <c r="AE239" s="24">
        <v>45880</v>
      </c>
      <c r="AF239" s="24">
        <v>45767</v>
      </c>
      <c r="AG239" s="24" t="s">
        <v>193</v>
      </c>
      <c r="AH239" s="24">
        <v>45949</v>
      </c>
      <c r="AI239" s="24" t="s">
        <v>1764</v>
      </c>
      <c r="AJ239" s="24" t="s">
        <v>193</v>
      </c>
      <c r="AK239" s="24"/>
      <c r="AL239" s="24"/>
      <c r="AM239" s="24"/>
      <c r="AN239" s="24"/>
      <c r="AO239" s="24">
        <v>45914</v>
      </c>
      <c r="AP239" s="24"/>
      <c r="AQ239" s="24">
        <v>45738</v>
      </c>
      <c r="AR239" s="24"/>
      <c r="AS239" s="24"/>
      <c r="AT239" s="24">
        <v>45913</v>
      </c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>
        <v>45884</v>
      </c>
      <c r="BK239" s="24"/>
      <c r="BL239" s="24"/>
      <c r="BM239" s="24"/>
      <c r="BN239" s="24"/>
      <c r="BO239" s="24"/>
      <c r="BP239" s="24"/>
      <c r="BQ239" s="24"/>
      <c r="BR239" s="24"/>
      <c r="BS239" s="24"/>
      <c r="BT239" s="24">
        <v>45768</v>
      </c>
      <c r="BU239" s="24">
        <v>45772</v>
      </c>
      <c r="BV239" s="24"/>
      <c r="BW239" s="24"/>
      <c r="BX239" s="24"/>
      <c r="BY239" s="24">
        <v>45860</v>
      </c>
      <c r="BZ239" s="24">
        <v>45743</v>
      </c>
      <c r="CA239" s="24"/>
      <c r="CB239" s="24"/>
      <c r="CC239" s="24"/>
      <c r="CD239" s="24"/>
      <c r="CE239" s="24"/>
      <c r="CF239" s="24"/>
      <c r="CG239" s="24"/>
      <c r="CH239" s="24"/>
      <c r="CI239" s="24"/>
      <c r="CJ239" s="24"/>
      <c r="CK239" s="24"/>
      <c r="CL239" s="24"/>
      <c r="CM239" s="24"/>
      <c r="CN239" s="24"/>
      <c r="CO239" s="24"/>
      <c r="CP239" s="24">
        <v>45786</v>
      </c>
      <c r="CQ239" s="24"/>
      <c r="CR239" s="24"/>
      <c r="CS239" s="24"/>
    </row>
    <row r="240" spans="1:97" ht="13.4" customHeight="1" x14ac:dyDescent="0.35">
      <c r="A240" s="44" t="s">
        <v>1128</v>
      </c>
      <c r="B240" s="21" t="s">
        <v>1127</v>
      </c>
      <c r="C240" s="44" t="s">
        <v>1128</v>
      </c>
      <c r="D240" s="18" t="s">
        <v>287</v>
      </c>
      <c r="E240" s="21" t="s">
        <v>278</v>
      </c>
      <c r="F240" s="18" t="s">
        <v>1129</v>
      </c>
      <c r="G240" s="24">
        <v>45791</v>
      </c>
      <c r="H240" s="24">
        <v>45790</v>
      </c>
      <c r="I240" s="40" t="s">
        <v>77</v>
      </c>
      <c r="J240" s="24">
        <v>45790</v>
      </c>
      <c r="K240" s="24">
        <v>45790</v>
      </c>
      <c r="L240" s="40">
        <v>45921</v>
      </c>
      <c r="M240" s="24">
        <v>45790</v>
      </c>
      <c r="N240" s="24" t="s">
        <v>77</v>
      </c>
      <c r="O240" s="24">
        <v>45935</v>
      </c>
      <c r="P240" s="24" t="s">
        <v>1764</v>
      </c>
      <c r="Q240" s="24">
        <v>45937</v>
      </c>
      <c r="R240" s="24">
        <v>45937</v>
      </c>
      <c r="S240" s="24">
        <v>45921</v>
      </c>
      <c r="T240" s="24" t="s">
        <v>77</v>
      </c>
      <c r="U240" s="24" t="s">
        <v>1764</v>
      </c>
      <c r="V240" s="24">
        <v>45906</v>
      </c>
      <c r="W240" s="24">
        <v>45935</v>
      </c>
      <c r="X240" s="24" t="s">
        <v>1764</v>
      </c>
      <c r="Y240" s="24" t="s">
        <v>1764</v>
      </c>
      <c r="Z240" s="24">
        <v>45791</v>
      </c>
      <c r="AA240" s="24" t="s">
        <v>77</v>
      </c>
      <c r="AB240" s="24" t="s">
        <v>193</v>
      </c>
      <c r="AC240" s="24" t="s">
        <v>193</v>
      </c>
      <c r="AD240" s="24" t="s">
        <v>193</v>
      </c>
      <c r="AE240" s="24" t="s">
        <v>193</v>
      </c>
      <c r="AF240" s="24" t="s">
        <v>1764</v>
      </c>
      <c r="AG240" s="24">
        <v>45791</v>
      </c>
      <c r="AH240" s="24">
        <v>45880</v>
      </c>
      <c r="AI240" s="24" t="s">
        <v>1764</v>
      </c>
      <c r="AJ240" s="24" t="s">
        <v>193</v>
      </c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>
        <v>45950</v>
      </c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>
        <v>45821</v>
      </c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>
        <v>45896</v>
      </c>
      <c r="CD240" s="24"/>
      <c r="CE240" s="24"/>
      <c r="CF240" s="24"/>
      <c r="CG240" s="24"/>
      <c r="CH240" s="24"/>
      <c r="CI240" s="24"/>
      <c r="CJ240" s="24"/>
      <c r="CK240" s="24"/>
      <c r="CL240" s="24"/>
      <c r="CM240" s="24"/>
      <c r="CN240" s="24"/>
      <c r="CO240" s="24"/>
      <c r="CP240" s="24"/>
      <c r="CQ240" s="24"/>
      <c r="CR240" s="24"/>
      <c r="CS240" s="24">
        <v>45786</v>
      </c>
    </row>
    <row r="241" spans="1:97" ht="13.4" customHeight="1" x14ac:dyDescent="0.35">
      <c r="A241" s="44">
        <v>42710133</v>
      </c>
      <c r="B241" s="21" t="s">
        <v>1281</v>
      </c>
      <c r="C241" s="44">
        <v>42710133</v>
      </c>
      <c r="D241" s="18" t="s">
        <v>279</v>
      </c>
      <c r="E241" s="21" t="s">
        <v>278</v>
      </c>
      <c r="F241" s="21" t="s">
        <v>110</v>
      </c>
      <c r="G241" s="24">
        <v>45798</v>
      </c>
      <c r="H241" s="24">
        <v>45799</v>
      </c>
      <c r="I241" s="40" t="s">
        <v>77</v>
      </c>
      <c r="J241" s="24">
        <v>45799</v>
      </c>
      <c r="K241" s="24">
        <v>45799</v>
      </c>
      <c r="L241" s="40" t="s">
        <v>77</v>
      </c>
      <c r="M241" s="24">
        <v>45799</v>
      </c>
      <c r="N241" s="24" t="s">
        <v>77</v>
      </c>
      <c r="O241" s="24" t="s">
        <v>193</v>
      </c>
      <c r="P241" s="24" t="s">
        <v>1764</v>
      </c>
      <c r="Q241" s="24" t="s">
        <v>193</v>
      </c>
      <c r="R241" s="24" t="s">
        <v>193</v>
      </c>
      <c r="S241" s="24" t="s">
        <v>193</v>
      </c>
      <c r="T241" s="24" t="s">
        <v>77</v>
      </c>
      <c r="U241" s="24" t="s">
        <v>1764</v>
      </c>
      <c r="V241" s="24" t="s">
        <v>1764</v>
      </c>
      <c r="W241" s="24" t="s">
        <v>1764</v>
      </c>
      <c r="X241" s="24" t="s">
        <v>1764</v>
      </c>
      <c r="Y241" s="24" t="s">
        <v>1764</v>
      </c>
      <c r="Z241" s="24">
        <v>45798</v>
      </c>
      <c r="AA241" s="24" t="s">
        <v>77</v>
      </c>
      <c r="AB241" s="24" t="s">
        <v>193</v>
      </c>
      <c r="AC241" s="24" t="s">
        <v>193</v>
      </c>
      <c r="AD241" s="24" t="s">
        <v>193</v>
      </c>
      <c r="AE241" s="24" t="s">
        <v>193</v>
      </c>
      <c r="AF241" s="24">
        <v>45822</v>
      </c>
      <c r="AG241" s="24">
        <v>45798</v>
      </c>
      <c r="AH241" s="24" t="s">
        <v>193</v>
      </c>
      <c r="AI241" s="24">
        <v>45822</v>
      </c>
      <c r="AJ241" s="24" t="s">
        <v>193</v>
      </c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>
        <v>45822</v>
      </c>
      <c r="AV241" s="25"/>
      <c r="AW241" s="25"/>
      <c r="AX241" s="25"/>
      <c r="AY241" s="25"/>
      <c r="AZ241" s="24">
        <v>45813</v>
      </c>
      <c r="BA241" s="25"/>
      <c r="BB241" s="25"/>
      <c r="BC241" s="25">
        <v>45871</v>
      </c>
      <c r="BD241" s="25"/>
      <c r="BE241" s="25">
        <v>45871</v>
      </c>
      <c r="BF241" s="25">
        <v>45871</v>
      </c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>
        <v>45870</v>
      </c>
      <c r="CO241" s="25"/>
      <c r="CP241" s="25"/>
      <c r="CQ241" s="24"/>
      <c r="CR241" s="24"/>
      <c r="CS241" s="24"/>
    </row>
    <row r="242" spans="1:97" ht="13" x14ac:dyDescent="0.35">
      <c r="A242" s="44" t="s">
        <v>1416</v>
      </c>
      <c r="B242" s="21" t="s">
        <v>3708</v>
      </c>
      <c r="C242" s="44" t="s">
        <v>1416</v>
      </c>
      <c r="D242" s="18" t="s">
        <v>281</v>
      </c>
      <c r="E242" s="21" t="s">
        <v>278</v>
      </c>
      <c r="F242" s="21" t="s">
        <v>165</v>
      </c>
      <c r="G242" s="24">
        <v>45804</v>
      </c>
      <c r="H242" s="24">
        <v>45805</v>
      </c>
      <c r="I242" s="40" t="s">
        <v>77</v>
      </c>
      <c r="J242" s="24">
        <v>45805</v>
      </c>
      <c r="K242" s="24">
        <v>45805</v>
      </c>
      <c r="L242" s="40" t="s">
        <v>77</v>
      </c>
      <c r="M242" s="24">
        <v>45805</v>
      </c>
      <c r="N242" s="24" t="s">
        <v>77</v>
      </c>
      <c r="O242" s="24" t="s">
        <v>193</v>
      </c>
      <c r="P242" s="24" t="s">
        <v>1764</v>
      </c>
      <c r="Q242" s="24" t="s">
        <v>193</v>
      </c>
      <c r="R242" s="24" t="s">
        <v>193</v>
      </c>
      <c r="S242" s="24" t="s">
        <v>193</v>
      </c>
      <c r="T242" s="24" t="s">
        <v>77</v>
      </c>
      <c r="U242" s="24" t="s">
        <v>1764</v>
      </c>
      <c r="V242" s="24">
        <v>45921</v>
      </c>
      <c r="W242" s="24" t="s">
        <v>1764</v>
      </c>
      <c r="X242" s="24" t="s">
        <v>1764</v>
      </c>
      <c r="Y242" s="24" t="s">
        <v>1764</v>
      </c>
      <c r="Z242" s="24">
        <v>45804</v>
      </c>
      <c r="AA242" s="24" t="s">
        <v>77</v>
      </c>
      <c r="AB242" s="24">
        <v>45928</v>
      </c>
      <c r="AC242" s="24" t="s">
        <v>193</v>
      </c>
      <c r="AD242" s="24" t="s">
        <v>193</v>
      </c>
      <c r="AE242" s="24" t="s">
        <v>193</v>
      </c>
      <c r="AF242" s="24" t="s">
        <v>1764</v>
      </c>
      <c r="AG242" s="24">
        <v>45804</v>
      </c>
      <c r="AH242" s="24" t="s">
        <v>193</v>
      </c>
      <c r="AI242" s="24">
        <v>45919</v>
      </c>
      <c r="AJ242" s="25">
        <v>45854</v>
      </c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5"/>
      <c r="AV242" s="25"/>
      <c r="AW242" s="25"/>
      <c r="AX242" s="25"/>
      <c r="AY242" s="25"/>
      <c r="AZ242" s="25">
        <v>45841</v>
      </c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>
        <v>45919</v>
      </c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>
        <v>45870</v>
      </c>
      <c r="CO242" s="25"/>
      <c r="CP242" s="25"/>
      <c r="CQ242" s="25"/>
      <c r="CR242" s="25"/>
      <c r="CS242" s="25"/>
    </row>
    <row r="243" spans="1:97" ht="13" x14ac:dyDescent="0.35">
      <c r="A243" s="44">
        <v>18205961</v>
      </c>
      <c r="B243" s="21" t="s">
        <v>3709</v>
      </c>
      <c r="C243" s="44">
        <v>18205961</v>
      </c>
      <c r="D243" s="21" t="s">
        <v>280</v>
      </c>
      <c r="E243" s="21" t="s">
        <v>278</v>
      </c>
      <c r="F243" s="21" t="s">
        <v>125</v>
      </c>
      <c r="G243" s="24">
        <v>45712</v>
      </c>
      <c r="H243" s="24" t="s">
        <v>193</v>
      </c>
      <c r="I243" s="40" t="s">
        <v>77</v>
      </c>
      <c r="J243" s="24" t="s">
        <v>1764</v>
      </c>
      <c r="K243" s="24" t="s">
        <v>1764</v>
      </c>
      <c r="L243" s="40" t="s">
        <v>77</v>
      </c>
      <c r="M243" s="24" t="s">
        <v>1764</v>
      </c>
      <c r="N243" s="24" t="s">
        <v>1764</v>
      </c>
      <c r="O243" s="24">
        <v>45941</v>
      </c>
      <c r="P243" s="24">
        <v>45880</v>
      </c>
      <c r="Q243" s="24">
        <v>45910</v>
      </c>
      <c r="R243" s="24">
        <v>45881</v>
      </c>
      <c r="S243" s="24">
        <v>45890</v>
      </c>
      <c r="T243" s="24">
        <v>45913</v>
      </c>
      <c r="U243" s="24" t="s">
        <v>1764</v>
      </c>
      <c r="V243" s="24">
        <v>45923</v>
      </c>
      <c r="W243" s="24">
        <v>45916</v>
      </c>
      <c r="X243" s="24" t="s">
        <v>1764</v>
      </c>
      <c r="Y243" s="24">
        <v>45912</v>
      </c>
      <c r="Z243" s="24">
        <v>45712</v>
      </c>
      <c r="AA243" s="24" t="s">
        <v>77</v>
      </c>
      <c r="AB243" s="24" t="s">
        <v>193</v>
      </c>
      <c r="AC243" s="24">
        <v>45909</v>
      </c>
      <c r="AD243" s="24" t="s">
        <v>193</v>
      </c>
      <c r="AE243" s="24">
        <v>45814</v>
      </c>
      <c r="AF243" s="24">
        <v>45836</v>
      </c>
      <c r="AG243" s="24" t="s">
        <v>193</v>
      </c>
      <c r="AH243" s="24">
        <v>45923</v>
      </c>
      <c r="AI243" s="24" t="s">
        <v>1764</v>
      </c>
      <c r="AJ243" s="24">
        <v>45939</v>
      </c>
      <c r="AK243" s="24">
        <v>45940</v>
      </c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>
        <v>45785</v>
      </c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>
        <v>45942</v>
      </c>
      <c r="BW243" s="24">
        <v>45908</v>
      </c>
      <c r="BX243" s="24"/>
      <c r="BY243" s="24"/>
      <c r="BZ243" s="24">
        <v>45913</v>
      </c>
      <c r="CA243" s="24"/>
      <c r="CB243" s="24"/>
      <c r="CC243" s="24"/>
      <c r="CD243" s="24"/>
      <c r="CE243" s="24"/>
      <c r="CF243" s="24"/>
      <c r="CG243" s="24"/>
      <c r="CH243" s="24"/>
      <c r="CI243" s="24"/>
      <c r="CJ243" s="24"/>
      <c r="CK243" s="24"/>
      <c r="CL243" s="24"/>
      <c r="CM243" s="24"/>
      <c r="CN243" s="24"/>
      <c r="CO243" s="24"/>
      <c r="CP243" s="24"/>
      <c r="CQ243" s="25"/>
      <c r="CR243" s="25"/>
      <c r="CS243" s="25"/>
    </row>
    <row r="244" spans="1:97" ht="13.4" customHeight="1" x14ac:dyDescent="0.35">
      <c r="A244" s="44">
        <v>32230044</v>
      </c>
      <c r="B244" s="21" t="s">
        <v>322</v>
      </c>
      <c r="C244" s="44">
        <v>32230044</v>
      </c>
      <c r="D244" s="21" t="s">
        <v>495</v>
      </c>
      <c r="E244" s="21" t="s">
        <v>491</v>
      </c>
      <c r="F244" s="21" t="s">
        <v>159</v>
      </c>
      <c r="G244" s="24">
        <v>45754</v>
      </c>
      <c r="H244" s="24">
        <v>45756</v>
      </c>
      <c r="I244" s="40" t="s">
        <v>77</v>
      </c>
      <c r="J244" s="24">
        <v>45756</v>
      </c>
      <c r="K244" s="24">
        <v>45756</v>
      </c>
      <c r="L244" s="40" t="s">
        <v>77</v>
      </c>
      <c r="M244" s="24">
        <v>45754</v>
      </c>
      <c r="N244" s="24" t="s">
        <v>1764</v>
      </c>
      <c r="O244" s="24" t="s">
        <v>193</v>
      </c>
      <c r="P244" s="24" t="s">
        <v>1764</v>
      </c>
      <c r="Q244" s="24">
        <v>45912</v>
      </c>
      <c r="R244" s="24">
        <v>45934</v>
      </c>
      <c r="S244" s="24">
        <v>45934</v>
      </c>
      <c r="T244" s="24" t="s">
        <v>77</v>
      </c>
      <c r="U244" s="24" t="s">
        <v>1764</v>
      </c>
      <c r="V244" s="24" t="s">
        <v>1764</v>
      </c>
      <c r="W244" s="24" t="s">
        <v>1764</v>
      </c>
      <c r="X244" s="24" t="s">
        <v>1764</v>
      </c>
      <c r="Y244" s="24" t="s">
        <v>1764</v>
      </c>
      <c r="Z244" s="24">
        <v>45754</v>
      </c>
      <c r="AA244" s="24" t="s">
        <v>77</v>
      </c>
      <c r="AB244" s="24" t="s">
        <v>193</v>
      </c>
      <c r="AC244" s="24">
        <v>45931</v>
      </c>
      <c r="AD244" s="24" t="s">
        <v>193</v>
      </c>
      <c r="AE244" s="24" t="s">
        <v>193</v>
      </c>
      <c r="AF244" s="24">
        <v>45888</v>
      </c>
      <c r="AG244" s="24">
        <v>45754</v>
      </c>
      <c r="AH244" s="24">
        <v>45888</v>
      </c>
      <c r="AI244" s="24">
        <v>45788</v>
      </c>
      <c r="AJ244" s="24" t="s">
        <v>193</v>
      </c>
      <c r="AK244" s="24">
        <v>45879</v>
      </c>
      <c r="AL244" s="24"/>
      <c r="AM244" s="24"/>
      <c r="AN244" s="24"/>
      <c r="AO244" s="24"/>
      <c r="AP244" s="24"/>
      <c r="AQ244" s="24"/>
      <c r="AR244" s="24"/>
      <c r="AS244" s="24"/>
      <c r="AT244" s="24">
        <v>45760</v>
      </c>
      <c r="AU244" s="24">
        <v>45824</v>
      </c>
      <c r="AV244" s="24"/>
      <c r="AW244" s="24"/>
      <c r="AX244" s="24"/>
      <c r="AY244" s="24"/>
      <c r="AZ244" s="24">
        <v>45886</v>
      </c>
      <c r="BA244" s="24"/>
      <c r="BB244" s="24"/>
      <c r="BC244" s="24"/>
      <c r="BD244" s="24"/>
      <c r="BE244" s="24"/>
      <c r="BF244" s="24"/>
      <c r="BG244" s="24"/>
      <c r="BH244" s="24">
        <v>45815</v>
      </c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>
        <v>45768</v>
      </c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  <c r="CG244" s="24"/>
      <c r="CH244" s="24"/>
      <c r="CI244" s="24"/>
      <c r="CJ244" s="24"/>
      <c r="CK244" s="24"/>
      <c r="CL244" s="24"/>
      <c r="CM244" s="24"/>
      <c r="CN244" s="24">
        <v>45872</v>
      </c>
      <c r="CO244" s="24"/>
      <c r="CP244" s="24">
        <v>45900</v>
      </c>
      <c r="CQ244" s="24"/>
      <c r="CR244" s="24"/>
      <c r="CS244" s="24"/>
    </row>
    <row r="245" spans="1:97" ht="13.4" customHeight="1" x14ac:dyDescent="0.35">
      <c r="A245" s="120" t="s">
        <v>2279</v>
      </c>
      <c r="B245" s="21" t="s">
        <v>2278</v>
      </c>
      <c r="C245" s="120" t="s">
        <v>2279</v>
      </c>
      <c r="D245" s="18" t="s">
        <v>277</v>
      </c>
      <c r="E245" s="21" t="s">
        <v>278</v>
      </c>
      <c r="F245" s="21" t="s">
        <v>165</v>
      </c>
      <c r="G245" s="24">
        <v>45863</v>
      </c>
      <c r="H245" s="24">
        <v>45862</v>
      </c>
      <c r="I245" s="40" t="s">
        <v>77</v>
      </c>
      <c r="J245" s="24">
        <v>45862</v>
      </c>
      <c r="K245" s="24">
        <v>45862</v>
      </c>
      <c r="L245" s="40" t="s">
        <v>77</v>
      </c>
      <c r="M245" s="24">
        <v>45862</v>
      </c>
      <c r="N245" s="24" t="s">
        <v>1764</v>
      </c>
      <c r="O245" s="24" t="s">
        <v>193</v>
      </c>
      <c r="P245" s="24" t="s">
        <v>1764</v>
      </c>
      <c r="Q245" s="24" t="s">
        <v>193</v>
      </c>
      <c r="R245" s="24" t="s">
        <v>193</v>
      </c>
      <c r="S245" s="24" t="s">
        <v>193</v>
      </c>
      <c r="T245" s="24" t="s">
        <v>77</v>
      </c>
      <c r="U245" s="24" t="s">
        <v>1764</v>
      </c>
      <c r="V245" s="24" t="s">
        <v>1764</v>
      </c>
      <c r="W245" s="24" t="s">
        <v>1764</v>
      </c>
      <c r="X245" s="24" t="s">
        <v>1764</v>
      </c>
      <c r="Y245" s="24" t="s">
        <v>1764</v>
      </c>
      <c r="Z245" s="24" t="s">
        <v>77</v>
      </c>
      <c r="AA245" s="24" t="s">
        <v>77</v>
      </c>
      <c r="AB245" s="24" t="s">
        <v>193</v>
      </c>
      <c r="AC245" s="24" t="s">
        <v>193</v>
      </c>
      <c r="AD245" s="24" t="s">
        <v>193</v>
      </c>
      <c r="AE245" s="24" t="s">
        <v>193</v>
      </c>
      <c r="AF245" s="24" t="s">
        <v>1764</v>
      </c>
      <c r="AG245" s="24">
        <v>45863</v>
      </c>
      <c r="AH245" s="24" t="s">
        <v>193</v>
      </c>
      <c r="AI245" s="24">
        <v>45878</v>
      </c>
      <c r="AJ245" s="24" t="s">
        <v>193</v>
      </c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4"/>
      <c r="CR245" s="24"/>
      <c r="CS245" s="24">
        <v>45900</v>
      </c>
    </row>
    <row r="246" spans="1:97" ht="13" x14ac:dyDescent="0.35">
      <c r="A246" s="44">
        <v>36435259</v>
      </c>
      <c r="B246" s="21" t="s">
        <v>3710</v>
      </c>
      <c r="C246" s="44">
        <v>36435259</v>
      </c>
      <c r="D246" s="21" t="s">
        <v>3711</v>
      </c>
      <c r="E246" s="21" t="s">
        <v>278</v>
      </c>
      <c r="F246" s="21" t="s">
        <v>165</v>
      </c>
      <c r="G246" s="24" t="s">
        <v>193</v>
      </c>
      <c r="H246" s="24" t="s">
        <v>193</v>
      </c>
      <c r="I246" s="40" t="s">
        <v>77</v>
      </c>
      <c r="J246" s="24" t="s">
        <v>1764</v>
      </c>
      <c r="K246" s="24" t="s">
        <v>1764</v>
      </c>
      <c r="L246" s="40" t="s">
        <v>77</v>
      </c>
      <c r="M246" s="24" t="s">
        <v>1764</v>
      </c>
      <c r="N246" s="24" t="s">
        <v>1764</v>
      </c>
      <c r="O246" s="24" t="s">
        <v>193</v>
      </c>
      <c r="P246" s="24">
        <v>45846</v>
      </c>
      <c r="Q246" s="24" t="s">
        <v>193</v>
      </c>
      <c r="R246" s="24" t="s">
        <v>193</v>
      </c>
      <c r="S246" s="24" t="s">
        <v>193</v>
      </c>
      <c r="T246" s="24" t="s">
        <v>77</v>
      </c>
      <c r="U246" s="24" t="s">
        <v>1764</v>
      </c>
      <c r="V246" s="24" t="s">
        <v>1764</v>
      </c>
      <c r="W246" s="24" t="s">
        <v>1764</v>
      </c>
      <c r="X246" s="24" t="s">
        <v>1764</v>
      </c>
      <c r="Y246" s="24" t="s">
        <v>1764</v>
      </c>
      <c r="Z246" s="24">
        <v>45689</v>
      </c>
      <c r="AA246" s="24" t="s">
        <v>77</v>
      </c>
      <c r="AB246" s="24" t="s">
        <v>193</v>
      </c>
      <c r="AC246" s="24" t="s">
        <v>193</v>
      </c>
      <c r="AD246" s="24" t="s">
        <v>193</v>
      </c>
      <c r="AE246" s="24" t="s">
        <v>193</v>
      </c>
      <c r="AF246" s="24" t="s">
        <v>1764</v>
      </c>
      <c r="AG246" s="24" t="s">
        <v>193</v>
      </c>
      <c r="AH246" s="24" t="s">
        <v>193</v>
      </c>
      <c r="AI246" s="24">
        <v>45870</v>
      </c>
      <c r="AJ246" s="24">
        <v>45870</v>
      </c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>
        <v>45844</v>
      </c>
      <c r="AX246" s="24"/>
      <c r="AY246" s="24"/>
      <c r="AZ246" s="24">
        <v>45785</v>
      </c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  <c r="CG246" s="24"/>
      <c r="CH246" s="24"/>
      <c r="CI246" s="24"/>
      <c r="CJ246" s="24"/>
      <c r="CK246" s="24"/>
      <c r="CL246" s="24"/>
      <c r="CM246" s="24"/>
      <c r="CN246" s="24"/>
      <c r="CO246" s="24"/>
      <c r="CP246" s="24"/>
      <c r="CQ246" s="25"/>
      <c r="CR246" s="25"/>
      <c r="CS246" s="25"/>
    </row>
    <row r="247" spans="1:97" ht="13" x14ac:dyDescent="0.35">
      <c r="A247" s="44" t="s">
        <v>1272</v>
      </c>
      <c r="B247" s="21" t="s">
        <v>1271</v>
      </c>
      <c r="C247" s="44" t="s">
        <v>1272</v>
      </c>
      <c r="D247" s="18" t="s">
        <v>288</v>
      </c>
      <c r="E247" s="18" t="s">
        <v>278</v>
      </c>
      <c r="F247" s="21" t="s">
        <v>192</v>
      </c>
      <c r="G247" s="24">
        <v>45818</v>
      </c>
      <c r="H247" s="24">
        <v>45819</v>
      </c>
      <c r="I247" s="40" t="s">
        <v>77</v>
      </c>
      <c r="J247" s="24">
        <v>45819</v>
      </c>
      <c r="K247" s="24">
        <v>45819</v>
      </c>
      <c r="L247" s="40" t="s">
        <v>77</v>
      </c>
      <c r="M247" s="24" t="s">
        <v>193</v>
      </c>
      <c r="N247" s="24">
        <v>45849</v>
      </c>
      <c r="O247" s="24" t="s">
        <v>193</v>
      </c>
      <c r="P247" s="24" t="s">
        <v>1764</v>
      </c>
      <c r="Q247" s="24">
        <v>45856</v>
      </c>
      <c r="R247" s="24" t="s">
        <v>193</v>
      </c>
      <c r="S247" s="24">
        <v>45921</v>
      </c>
      <c r="T247" s="24" t="s">
        <v>77</v>
      </c>
      <c r="U247" s="24" t="s">
        <v>1764</v>
      </c>
      <c r="V247" s="24">
        <v>45907</v>
      </c>
      <c r="W247" s="24" t="s">
        <v>1764</v>
      </c>
      <c r="X247" s="24" t="s">
        <v>1764</v>
      </c>
      <c r="Y247" s="24" t="s">
        <v>193</v>
      </c>
      <c r="Z247" s="24">
        <v>45922</v>
      </c>
      <c r="AA247" s="24" t="s">
        <v>77</v>
      </c>
      <c r="AB247" s="24" t="s">
        <v>193</v>
      </c>
      <c r="AC247" s="24" t="s">
        <v>193</v>
      </c>
      <c r="AD247" s="24" t="s">
        <v>193</v>
      </c>
      <c r="AE247" s="24" t="s">
        <v>193</v>
      </c>
      <c r="AF247" s="24" t="s">
        <v>1764</v>
      </c>
      <c r="AG247" s="24">
        <v>45818</v>
      </c>
      <c r="AH247" s="24">
        <v>45879</v>
      </c>
      <c r="AI247" s="24" t="s">
        <v>1764</v>
      </c>
      <c r="AJ247" s="24" t="s">
        <v>193</v>
      </c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>
        <v>45820</v>
      </c>
      <c r="BM247" s="25"/>
      <c r="BN247" s="25"/>
      <c r="BO247" s="25"/>
      <c r="BP247" s="25"/>
      <c r="BQ247" s="25"/>
      <c r="BR247" s="24">
        <v>45830</v>
      </c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4">
        <v>45826</v>
      </c>
      <c r="CH247" s="24"/>
      <c r="CI247" s="25"/>
      <c r="CJ247" s="25"/>
      <c r="CK247" s="24">
        <v>45823</v>
      </c>
      <c r="CL247" s="24"/>
      <c r="CM247" s="24"/>
      <c r="CN247" s="24"/>
      <c r="CO247" s="24"/>
      <c r="CP247" s="25">
        <v>45848</v>
      </c>
      <c r="CQ247" s="24"/>
      <c r="CR247" s="24"/>
      <c r="CS247" s="24"/>
    </row>
    <row r="248" spans="1:97" ht="13" x14ac:dyDescent="0.35">
      <c r="A248" s="44">
        <v>29749747</v>
      </c>
      <c r="B248" s="21" t="s">
        <v>327</v>
      </c>
      <c r="C248" s="44">
        <v>29749747</v>
      </c>
      <c r="D248" s="21" t="s">
        <v>281</v>
      </c>
      <c r="E248" s="21" t="s">
        <v>278</v>
      </c>
      <c r="F248" s="21" t="s">
        <v>125</v>
      </c>
      <c r="G248" s="24">
        <v>45756</v>
      </c>
      <c r="H248" s="24">
        <v>45756</v>
      </c>
      <c r="I248" s="40" t="s">
        <v>77</v>
      </c>
      <c r="J248" s="24">
        <v>45756</v>
      </c>
      <c r="K248" s="24">
        <v>45756</v>
      </c>
      <c r="L248" s="40" t="s">
        <v>77</v>
      </c>
      <c r="M248" s="24">
        <v>45756</v>
      </c>
      <c r="N248" s="24" t="s">
        <v>1764</v>
      </c>
      <c r="O248" s="24">
        <v>45763</v>
      </c>
      <c r="P248" s="24" t="s">
        <v>1764</v>
      </c>
      <c r="Q248" s="24">
        <v>45912</v>
      </c>
      <c r="R248" s="24" t="s">
        <v>193</v>
      </c>
      <c r="S248" s="24">
        <v>45757</v>
      </c>
      <c r="T248" s="24" t="s">
        <v>77</v>
      </c>
      <c r="U248" s="24" t="s">
        <v>1764</v>
      </c>
      <c r="V248" s="24" t="s">
        <v>1764</v>
      </c>
      <c r="W248" s="24" t="s">
        <v>1764</v>
      </c>
      <c r="X248" s="24" t="s">
        <v>1764</v>
      </c>
      <c r="Y248" s="24" t="s">
        <v>1764</v>
      </c>
      <c r="Z248" s="24">
        <v>45754</v>
      </c>
      <c r="AA248" s="24" t="s">
        <v>77</v>
      </c>
      <c r="AB248" s="24" t="s">
        <v>193</v>
      </c>
      <c r="AC248" s="24" t="s">
        <v>193</v>
      </c>
      <c r="AD248" s="24">
        <v>45765</v>
      </c>
      <c r="AE248" s="24" t="s">
        <v>193</v>
      </c>
      <c r="AF248" s="24">
        <v>45888</v>
      </c>
      <c r="AG248" s="24">
        <v>45756</v>
      </c>
      <c r="AH248" s="24">
        <v>45888</v>
      </c>
      <c r="AI248" s="24">
        <v>45936</v>
      </c>
      <c r="AJ248" s="24">
        <v>45768</v>
      </c>
      <c r="AK248" s="24">
        <v>45776</v>
      </c>
      <c r="AL248" s="24"/>
      <c r="AM248" s="24"/>
      <c r="AN248" s="24"/>
      <c r="AO248" s="24"/>
      <c r="AP248" s="24"/>
      <c r="AQ248" s="24"/>
      <c r="AR248" s="24"/>
      <c r="AS248" s="24"/>
      <c r="AT248" s="24"/>
      <c r="AU248" s="24">
        <v>45824</v>
      </c>
      <c r="AV248" s="24"/>
      <c r="AW248" s="24"/>
      <c r="AX248" s="24"/>
      <c r="AY248" s="24">
        <v>45767</v>
      </c>
      <c r="AZ248" s="24">
        <v>45886</v>
      </c>
      <c r="BA248" s="24"/>
      <c r="BB248" s="24"/>
      <c r="BC248" s="24"/>
      <c r="BD248" s="24"/>
      <c r="BE248" s="24"/>
      <c r="BF248" s="24"/>
      <c r="BG248" s="24"/>
      <c r="BH248" s="24">
        <v>45815</v>
      </c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>
        <v>45762</v>
      </c>
      <c r="CB248" s="24"/>
      <c r="CC248" s="24"/>
      <c r="CD248" s="24"/>
      <c r="CE248" s="24"/>
      <c r="CF248" s="24">
        <v>45777</v>
      </c>
      <c r="CG248" s="24">
        <v>45768</v>
      </c>
      <c r="CH248" s="24"/>
      <c r="CI248" s="24"/>
      <c r="CJ248" s="24"/>
      <c r="CK248" s="24"/>
      <c r="CL248" s="24"/>
      <c r="CM248" s="24"/>
      <c r="CN248" s="24"/>
      <c r="CO248" s="24"/>
      <c r="CP248" s="24"/>
      <c r="CQ248" s="24"/>
      <c r="CR248" s="24"/>
      <c r="CS248" s="25">
        <v>45848</v>
      </c>
    </row>
    <row r="249" spans="1:97" ht="13" x14ac:dyDescent="0.35">
      <c r="A249" s="44">
        <v>38495886</v>
      </c>
      <c r="B249" s="21" t="s">
        <v>328</v>
      </c>
      <c r="C249" s="44">
        <v>38495886</v>
      </c>
      <c r="D249" s="21" t="s">
        <v>329</v>
      </c>
      <c r="E249" s="21" t="s">
        <v>330</v>
      </c>
      <c r="F249" s="21" t="s">
        <v>148</v>
      </c>
      <c r="G249" s="24">
        <v>45736</v>
      </c>
      <c r="H249" s="24">
        <v>45736</v>
      </c>
      <c r="I249" s="40">
        <v>45768</v>
      </c>
      <c r="J249" s="24">
        <v>45736</v>
      </c>
      <c r="K249" s="24">
        <v>45736</v>
      </c>
      <c r="L249" s="40" t="s">
        <v>77</v>
      </c>
      <c r="M249" s="24">
        <v>45736</v>
      </c>
      <c r="N249" s="24" t="s">
        <v>1764</v>
      </c>
      <c r="O249" s="24">
        <v>45777</v>
      </c>
      <c r="P249" s="24" t="s">
        <v>1764</v>
      </c>
      <c r="Q249" s="24">
        <v>45912</v>
      </c>
      <c r="R249" s="24" t="s">
        <v>193</v>
      </c>
      <c r="S249" s="24">
        <v>45806</v>
      </c>
      <c r="T249" s="24">
        <v>45782</v>
      </c>
      <c r="U249" s="24" t="s">
        <v>1764</v>
      </c>
      <c r="V249" s="24">
        <v>45910</v>
      </c>
      <c r="W249" s="24" t="s">
        <v>1764</v>
      </c>
      <c r="X249" s="24">
        <v>45780</v>
      </c>
      <c r="Y249" s="24">
        <v>45910</v>
      </c>
      <c r="Z249" s="24" t="s">
        <v>77</v>
      </c>
      <c r="AA249" s="24" t="s">
        <v>77</v>
      </c>
      <c r="AB249" s="24" t="s">
        <v>193</v>
      </c>
      <c r="AC249" s="24" t="s">
        <v>193</v>
      </c>
      <c r="AD249" s="24" t="s">
        <v>193</v>
      </c>
      <c r="AE249" s="24">
        <v>45832</v>
      </c>
      <c r="AF249" s="24" t="s">
        <v>1764</v>
      </c>
      <c r="AG249" s="24">
        <v>45736</v>
      </c>
      <c r="AH249" s="24">
        <v>45742</v>
      </c>
      <c r="AI249" s="24">
        <v>45913</v>
      </c>
      <c r="AJ249" s="24">
        <v>45914</v>
      </c>
      <c r="AK249" s="24">
        <v>45880</v>
      </c>
      <c r="AL249" s="24"/>
      <c r="AM249" s="24"/>
      <c r="AN249" s="24">
        <v>45914</v>
      </c>
      <c r="AO249" s="24"/>
      <c r="AP249" s="24">
        <v>45772</v>
      </c>
      <c r="AQ249" s="24"/>
      <c r="AR249" s="24"/>
      <c r="AS249" s="24"/>
      <c r="AT249" s="24">
        <v>45913</v>
      </c>
      <c r="AU249" s="24">
        <v>45835</v>
      </c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>
        <v>45894</v>
      </c>
      <c r="CD249" s="24"/>
      <c r="CE249" s="24"/>
      <c r="CF249" s="24">
        <v>45777</v>
      </c>
      <c r="CG249" s="24">
        <v>45768</v>
      </c>
      <c r="CH249" s="24"/>
      <c r="CI249" s="24"/>
      <c r="CJ249" s="24"/>
      <c r="CK249" s="24"/>
      <c r="CL249" s="24"/>
      <c r="CM249" s="24"/>
      <c r="CN249" s="24"/>
      <c r="CO249" s="24"/>
      <c r="CP249" s="24"/>
      <c r="CQ249" s="24"/>
      <c r="CR249" s="24"/>
      <c r="CS249" s="24"/>
    </row>
    <row r="250" spans="1:97" ht="13" x14ac:dyDescent="0.35">
      <c r="A250" s="44">
        <v>40615586</v>
      </c>
      <c r="B250" s="21" t="s">
        <v>331</v>
      </c>
      <c r="C250" s="44">
        <v>40615586</v>
      </c>
      <c r="D250" s="21" t="s">
        <v>329</v>
      </c>
      <c r="E250" s="21" t="s">
        <v>330</v>
      </c>
      <c r="F250" s="21" t="s">
        <v>148</v>
      </c>
      <c r="G250" s="24">
        <v>45737</v>
      </c>
      <c r="H250" s="24">
        <v>45737</v>
      </c>
      <c r="I250" s="40">
        <v>45765</v>
      </c>
      <c r="J250" s="24">
        <v>45737</v>
      </c>
      <c r="K250" s="24">
        <v>45737</v>
      </c>
      <c r="L250" s="40" t="s">
        <v>77</v>
      </c>
      <c r="M250" s="24">
        <v>45737</v>
      </c>
      <c r="N250" s="24" t="s">
        <v>1764</v>
      </c>
      <c r="O250" s="24">
        <v>45777</v>
      </c>
      <c r="P250" s="24" t="s">
        <v>1764</v>
      </c>
      <c r="Q250" s="24">
        <v>45881</v>
      </c>
      <c r="R250" s="24" t="s">
        <v>193</v>
      </c>
      <c r="S250" s="24">
        <v>45772</v>
      </c>
      <c r="T250" s="24">
        <v>45782</v>
      </c>
      <c r="U250" s="24" t="s">
        <v>1764</v>
      </c>
      <c r="V250" s="24">
        <v>45910</v>
      </c>
      <c r="W250" s="24" t="s">
        <v>1764</v>
      </c>
      <c r="X250" s="24">
        <v>45793</v>
      </c>
      <c r="Y250" s="24">
        <v>45910</v>
      </c>
      <c r="Z250" s="24" t="s">
        <v>77</v>
      </c>
      <c r="AA250" s="24" t="s">
        <v>77</v>
      </c>
      <c r="AB250" s="24" t="s">
        <v>193</v>
      </c>
      <c r="AC250" s="24" t="s">
        <v>193</v>
      </c>
      <c r="AD250" s="24" t="s">
        <v>193</v>
      </c>
      <c r="AE250" s="24">
        <v>45940</v>
      </c>
      <c r="AF250" s="24" t="s">
        <v>1764</v>
      </c>
      <c r="AG250" s="24">
        <v>45737</v>
      </c>
      <c r="AH250" s="24">
        <v>45742</v>
      </c>
      <c r="AI250" s="24">
        <v>45913</v>
      </c>
      <c r="AJ250" s="24">
        <v>45914</v>
      </c>
      <c r="AK250" s="24">
        <v>45880</v>
      </c>
      <c r="AL250" s="24"/>
      <c r="AM250" s="24"/>
      <c r="AN250" s="24">
        <v>45914</v>
      </c>
      <c r="AO250" s="24"/>
      <c r="AP250" s="24">
        <v>45772</v>
      </c>
      <c r="AQ250" s="24"/>
      <c r="AR250" s="24"/>
      <c r="AS250" s="24"/>
      <c r="AT250" s="24">
        <v>45913</v>
      </c>
      <c r="AU250" s="24">
        <v>45835</v>
      </c>
      <c r="AV250" s="24"/>
      <c r="AW250" s="24"/>
      <c r="AX250" s="24"/>
      <c r="AY250" s="24">
        <v>45938</v>
      </c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>
        <v>45888</v>
      </c>
      <c r="CB250" s="24"/>
      <c r="CC250" s="24">
        <v>45894</v>
      </c>
      <c r="CD250" s="24"/>
      <c r="CE250" s="24"/>
      <c r="CF250" s="24">
        <v>45777</v>
      </c>
      <c r="CG250" s="24">
        <v>45768</v>
      </c>
      <c r="CH250" s="24"/>
      <c r="CI250" s="24"/>
      <c r="CJ250" s="24"/>
      <c r="CK250" s="24"/>
      <c r="CL250" s="24"/>
      <c r="CM250" s="24"/>
      <c r="CN250" s="24"/>
      <c r="CO250" s="24"/>
      <c r="CP250" s="24"/>
      <c r="CQ250" s="24"/>
      <c r="CR250" s="24"/>
      <c r="CS250" s="24"/>
    </row>
    <row r="251" spans="1:97" ht="13" x14ac:dyDescent="0.35">
      <c r="A251" s="44">
        <v>40057529</v>
      </c>
      <c r="B251" s="21" t="s">
        <v>332</v>
      </c>
      <c r="C251" s="44">
        <v>40057529</v>
      </c>
      <c r="D251" s="21" t="s">
        <v>333</v>
      </c>
      <c r="E251" s="21" t="s">
        <v>334</v>
      </c>
      <c r="F251" s="21" t="s">
        <v>148</v>
      </c>
      <c r="G251" s="24">
        <v>45736</v>
      </c>
      <c r="H251" s="24">
        <v>45736</v>
      </c>
      <c r="I251" s="40">
        <v>45770</v>
      </c>
      <c r="J251" s="24">
        <v>45736</v>
      </c>
      <c r="K251" s="24">
        <v>45736</v>
      </c>
      <c r="L251" s="40" t="s">
        <v>77</v>
      </c>
      <c r="M251" s="24">
        <v>45736</v>
      </c>
      <c r="N251" s="24" t="s">
        <v>1764</v>
      </c>
      <c r="O251" s="24">
        <v>45777</v>
      </c>
      <c r="P251" s="24" t="s">
        <v>1764</v>
      </c>
      <c r="Q251" s="24">
        <v>45936</v>
      </c>
      <c r="R251" s="24">
        <v>45945</v>
      </c>
      <c r="S251" s="24">
        <v>45772</v>
      </c>
      <c r="T251" s="24">
        <v>45782</v>
      </c>
      <c r="U251" s="24" t="s">
        <v>1764</v>
      </c>
      <c r="V251" s="24">
        <v>45910</v>
      </c>
      <c r="W251" s="24" t="s">
        <v>1764</v>
      </c>
      <c r="X251" s="24">
        <v>45780</v>
      </c>
      <c r="Y251" s="24">
        <v>45910</v>
      </c>
      <c r="Z251" s="24" t="s">
        <v>77</v>
      </c>
      <c r="AA251" s="24" t="s">
        <v>77</v>
      </c>
      <c r="AB251" s="24" t="s">
        <v>193</v>
      </c>
      <c r="AC251" s="24" t="s">
        <v>193</v>
      </c>
      <c r="AD251" s="24" t="s">
        <v>193</v>
      </c>
      <c r="AE251" s="24">
        <v>45832</v>
      </c>
      <c r="AF251" s="24">
        <v>45945</v>
      </c>
      <c r="AG251" s="24">
        <v>45736</v>
      </c>
      <c r="AH251" s="24">
        <v>45945</v>
      </c>
      <c r="AI251" s="24">
        <v>45941</v>
      </c>
      <c r="AJ251" s="72">
        <v>45941</v>
      </c>
      <c r="AK251" s="72">
        <v>45880</v>
      </c>
      <c r="AL251" s="72"/>
      <c r="AM251" s="72"/>
      <c r="AN251" s="72">
        <v>45914</v>
      </c>
      <c r="AO251" s="72"/>
      <c r="AP251" s="24">
        <v>45772</v>
      </c>
      <c r="AQ251" s="72"/>
      <c r="AR251" s="72"/>
      <c r="AS251" s="72"/>
      <c r="AT251" s="72"/>
      <c r="AU251" s="24">
        <v>45835</v>
      </c>
      <c r="AV251" s="72"/>
      <c r="AW251" s="72"/>
      <c r="AX251" s="72"/>
      <c r="AY251" s="72">
        <v>45938</v>
      </c>
      <c r="AZ251" s="72">
        <v>45949</v>
      </c>
      <c r="BA251" s="72"/>
      <c r="BB251" s="72"/>
      <c r="BC251" s="72"/>
      <c r="BD251" s="72"/>
      <c r="BE251" s="72"/>
      <c r="BF251" s="72"/>
      <c r="BG251" s="72"/>
      <c r="BH251" s="72"/>
      <c r="BI251" s="72"/>
      <c r="BJ251" s="72"/>
      <c r="BK251" s="72"/>
      <c r="BL251" s="72"/>
      <c r="BM251" s="72"/>
      <c r="BN251" s="72"/>
      <c r="BO251" s="72"/>
      <c r="BP251" s="72"/>
      <c r="BQ251" s="72"/>
      <c r="BR251" s="72"/>
      <c r="BS251" s="72"/>
      <c r="BT251" s="72"/>
      <c r="BU251" s="72"/>
      <c r="BV251" s="72"/>
      <c r="BW251" s="72"/>
      <c r="BX251" s="72"/>
      <c r="BY251" s="72"/>
      <c r="BZ251" s="72"/>
      <c r="CA251" s="72"/>
      <c r="CB251" s="72"/>
      <c r="CC251" s="72">
        <v>45894</v>
      </c>
      <c r="CD251" s="72"/>
      <c r="CE251" s="72"/>
      <c r="CF251" s="24">
        <v>45777</v>
      </c>
      <c r="CG251" s="24">
        <v>45768</v>
      </c>
      <c r="CH251" s="72"/>
      <c r="CI251" s="72"/>
      <c r="CJ251" s="72"/>
      <c r="CK251" s="72"/>
      <c r="CL251" s="72"/>
      <c r="CM251" s="72"/>
      <c r="CN251" s="72"/>
      <c r="CO251" s="72"/>
      <c r="CP251" s="31"/>
      <c r="CQ251" s="24"/>
      <c r="CR251" s="24"/>
      <c r="CS251" s="24"/>
    </row>
    <row r="252" spans="1:97" ht="13.4" customHeight="1" x14ac:dyDescent="0.35">
      <c r="A252" s="44">
        <v>25304227</v>
      </c>
      <c r="B252" s="21" t="s">
        <v>335</v>
      </c>
      <c r="C252" s="44">
        <v>25304227</v>
      </c>
      <c r="D252" s="21" t="s">
        <v>329</v>
      </c>
      <c r="E252" s="21" t="s">
        <v>330</v>
      </c>
      <c r="F252" s="21" t="s">
        <v>148</v>
      </c>
      <c r="G252" s="24">
        <v>45737</v>
      </c>
      <c r="H252" s="24">
        <v>45737</v>
      </c>
      <c r="I252" s="40">
        <v>45942</v>
      </c>
      <c r="J252" s="24">
        <v>45736</v>
      </c>
      <c r="K252" s="24">
        <v>45736</v>
      </c>
      <c r="L252" s="40" t="s">
        <v>77</v>
      </c>
      <c r="M252" s="24">
        <v>45737</v>
      </c>
      <c r="N252" s="24" t="s">
        <v>1764</v>
      </c>
      <c r="O252" s="24">
        <v>45777</v>
      </c>
      <c r="P252" s="24" t="s">
        <v>1764</v>
      </c>
      <c r="Q252" s="24">
        <v>45936</v>
      </c>
      <c r="R252" s="24">
        <v>45945</v>
      </c>
      <c r="S252" s="24">
        <v>45803</v>
      </c>
      <c r="T252" s="24">
        <v>45857</v>
      </c>
      <c r="U252" s="24" t="s">
        <v>1764</v>
      </c>
      <c r="V252" s="24">
        <v>45910</v>
      </c>
      <c r="W252" s="24" t="s">
        <v>1764</v>
      </c>
      <c r="X252" s="24">
        <v>45780</v>
      </c>
      <c r="Y252" s="24">
        <v>45910</v>
      </c>
      <c r="Z252" s="24" t="s">
        <v>77</v>
      </c>
      <c r="AA252" s="24" t="s">
        <v>77</v>
      </c>
      <c r="AB252" s="24" t="s">
        <v>193</v>
      </c>
      <c r="AC252" s="24" t="s">
        <v>193</v>
      </c>
      <c r="AD252" s="24">
        <v>45914</v>
      </c>
      <c r="AE252" s="24">
        <v>45832</v>
      </c>
      <c r="AF252" s="24" t="s">
        <v>1764</v>
      </c>
      <c r="AG252" s="24">
        <v>45737</v>
      </c>
      <c r="AH252" s="24">
        <v>45742</v>
      </c>
      <c r="AI252" s="24" t="s">
        <v>1764</v>
      </c>
      <c r="AJ252" s="72">
        <v>45914</v>
      </c>
      <c r="AK252" s="72">
        <v>45880</v>
      </c>
      <c r="AL252" s="72"/>
      <c r="AM252" s="72"/>
      <c r="AN252" s="72">
        <v>45914</v>
      </c>
      <c r="AO252" s="72"/>
      <c r="AP252" s="24">
        <v>45772</v>
      </c>
      <c r="AQ252" s="72"/>
      <c r="AR252" s="72"/>
      <c r="AS252" s="72"/>
      <c r="AT252" s="72"/>
      <c r="AU252" s="72"/>
      <c r="AV252" s="72"/>
      <c r="AW252" s="72"/>
      <c r="AX252" s="72"/>
      <c r="AY252" s="72">
        <v>45768</v>
      </c>
      <c r="AZ252" s="72"/>
      <c r="BA252" s="72"/>
      <c r="BB252" s="72"/>
      <c r="BC252" s="72"/>
      <c r="BD252" s="72"/>
      <c r="BE252" s="72"/>
      <c r="BF252" s="72"/>
      <c r="BG252" s="72"/>
      <c r="BH252" s="72"/>
      <c r="BI252" s="72"/>
      <c r="BJ252" s="72"/>
      <c r="BK252" s="72"/>
      <c r="BL252" s="72"/>
      <c r="BM252" s="72"/>
      <c r="BN252" s="72">
        <v>45942</v>
      </c>
      <c r="BO252" s="72"/>
      <c r="BP252" s="72"/>
      <c r="BQ252" s="72"/>
      <c r="BR252" s="72"/>
      <c r="BS252" s="72"/>
      <c r="BT252" s="72"/>
      <c r="BU252" s="72"/>
      <c r="BV252" s="72"/>
      <c r="BW252" s="72"/>
      <c r="BX252" s="72"/>
      <c r="BY252" s="72"/>
      <c r="BZ252" s="72"/>
      <c r="CA252" s="72"/>
      <c r="CB252" s="72"/>
      <c r="CC252" s="72">
        <v>45894</v>
      </c>
      <c r="CD252" s="72"/>
      <c r="CE252" s="72"/>
      <c r="CF252" s="24">
        <v>45777</v>
      </c>
      <c r="CG252" s="24">
        <v>45768</v>
      </c>
      <c r="CH252" s="72"/>
      <c r="CI252" s="72"/>
      <c r="CJ252" s="72"/>
      <c r="CK252" s="72"/>
      <c r="CL252" s="72"/>
      <c r="CM252" s="72"/>
      <c r="CN252" s="72"/>
      <c r="CO252" s="72"/>
      <c r="CP252" s="31"/>
      <c r="CQ252" s="72"/>
      <c r="CR252" s="72"/>
      <c r="CS252" s="31"/>
    </row>
    <row r="253" spans="1:97" ht="13" customHeight="1" x14ac:dyDescent="0.35">
      <c r="A253" s="44">
        <v>94153665</v>
      </c>
      <c r="B253" s="71" t="s">
        <v>3712</v>
      </c>
      <c r="C253" s="44">
        <v>94153665</v>
      </c>
      <c r="D253" s="21" t="s">
        <v>333</v>
      </c>
      <c r="E253" s="21" t="s">
        <v>334</v>
      </c>
      <c r="F253" s="21" t="s">
        <v>148</v>
      </c>
      <c r="G253" s="24">
        <v>45698</v>
      </c>
      <c r="H253" s="24">
        <v>45698</v>
      </c>
      <c r="I253" s="40">
        <v>45768</v>
      </c>
      <c r="J253" s="24">
        <v>45698</v>
      </c>
      <c r="K253" s="24">
        <v>45698</v>
      </c>
      <c r="L253" s="40" t="s">
        <v>77</v>
      </c>
      <c r="M253" s="24">
        <v>45698</v>
      </c>
      <c r="N253" s="24">
        <v>45788</v>
      </c>
      <c r="O253" s="24" t="s">
        <v>193</v>
      </c>
      <c r="P253" s="24" t="s">
        <v>1764</v>
      </c>
      <c r="Q253" s="24">
        <v>45936</v>
      </c>
      <c r="R253" s="24" t="s">
        <v>193</v>
      </c>
      <c r="S253" s="24" t="s">
        <v>193</v>
      </c>
      <c r="T253" s="24">
        <v>45871</v>
      </c>
      <c r="U253" s="24" t="s">
        <v>1764</v>
      </c>
      <c r="V253" s="72">
        <v>45919</v>
      </c>
      <c r="W253" s="24" t="s">
        <v>1764</v>
      </c>
      <c r="X253" s="24">
        <v>45926</v>
      </c>
      <c r="Y253" s="24">
        <v>45823</v>
      </c>
      <c r="Z253" s="24" t="s">
        <v>77</v>
      </c>
      <c r="AA253" s="24" t="s">
        <v>77</v>
      </c>
      <c r="AB253" s="24" t="s">
        <v>193</v>
      </c>
      <c r="AC253" s="24" t="s">
        <v>193</v>
      </c>
      <c r="AD253" s="24" t="s">
        <v>193</v>
      </c>
      <c r="AE253" s="24">
        <v>45741</v>
      </c>
      <c r="AF253" s="24" t="s">
        <v>1764</v>
      </c>
      <c r="AG253" s="24">
        <v>45698</v>
      </c>
      <c r="AH253" s="24">
        <v>45898</v>
      </c>
      <c r="AI253" s="24" t="s">
        <v>1764</v>
      </c>
      <c r="AJ253" s="24" t="s">
        <v>1764</v>
      </c>
      <c r="AK253" s="72">
        <v>45880</v>
      </c>
      <c r="AL253" s="72"/>
      <c r="AM253" s="72"/>
      <c r="AN253" s="72"/>
      <c r="AO253" s="72"/>
      <c r="AP253" s="72"/>
      <c r="AQ253" s="72"/>
      <c r="AR253" s="72"/>
      <c r="AS253" s="72"/>
      <c r="AT253" s="72"/>
      <c r="AU253" s="72">
        <v>45815</v>
      </c>
      <c r="AV253" s="72"/>
      <c r="AW253" s="72"/>
      <c r="AX253" s="72"/>
      <c r="AY253" s="72">
        <v>45938</v>
      </c>
      <c r="AZ253" s="72">
        <v>45949</v>
      </c>
      <c r="BA253" s="72"/>
      <c r="BB253" s="72"/>
      <c r="BC253" s="72"/>
      <c r="BD253" s="72"/>
      <c r="BE253" s="72"/>
      <c r="BF253" s="72"/>
      <c r="BG253" s="72"/>
      <c r="BH253" s="72"/>
      <c r="BI253" s="72"/>
      <c r="BJ253" s="72"/>
      <c r="BK253" s="72"/>
      <c r="BL253" s="72"/>
      <c r="BM253" s="72"/>
      <c r="BN253" s="72"/>
      <c r="BO253" s="72"/>
      <c r="BP253" s="72"/>
      <c r="BQ253" s="72"/>
      <c r="BR253" s="72"/>
      <c r="BS253" s="72"/>
      <c r="BT253" s="72"/>
      <c r="BU253" s="72"/>
      <c r="BV253" s="72"/>
      <c r="BW253" s="72"/>
      <c r="BX253" s="72"/>
      <c r="BY253" s="72"/>
      <c r="BZ253" s="72"/>
      <c r="CA253" s="72">
        <v>45766</v>
      </c>
      <c r="CB253" s="72"/>
      <c r="CC253" s="72">
        <v>45894</v>
      </c>
      <c r="CD253" s="72"/>
      <c r="CE253" s="72"/>
      <c r="CF253" s="72">
        <v>45817</v>
      </c>
      <c r="CG253" s="24">
        <v>45768</v>
      </c>
      <c r="CH253" s="72"/>
      <c r="CI253" s="72"/>
      <c r="CJ253" s="72"/>
      <c r="CK253" s="72"/>
      <c r="CL253" s="72"/>
      <c r="CM253" s="72"/>
      <c r="CN253" s="72"/>
      <c r="CO253" s="72"/>
      <c r="CP253" s="31"/>
      <c r="CQ253" s="72"/>
      <c r="CR253" s="72"/>
      <c r="CS253" s="31"/>
    </row>
    <row r="254" spans="1:97" ht="13" customHeight="1" x14ac:dyDescent="0.35">
      <c r="A254" s="44">
        <v>33603635</v>
      </c>
      <c r="B254" s="21" t="s">
        <v>336</v>
      </c>
      <c r="C254" s="44">
        <v>33603635</v>
      </c>
      <c r="D254" s="21" t="s">
        <v>333</v>
      </c>
      <c r="E254" s="21" t="s">
        <v>334</v>
      </c>
      <c r="F254" s="21" t="s">
        <v>148</v>
      </c>
      <c r="G254" s="24">
        <v>45698</v>
      </c>
      <c r="H254" s="24">
        <v>45698</v>
      </c>
      <c r="I254" s="40">
        <v>45768</v>
      </c>
      <c r="J254" s="24" t="s">
        <v>1764</v>
      </c>
      <c r="K254" s="24">
        <v>45698</v>
      </c>
      <c r="L254" s="40" t="s">
        <v>77</v>
      </c>
      <c r="M254" s="24">
        <v>45698</v>
      </c>
      <c r="N254" s="24" t="s">
        <v>1764</v>
      </c>
      <c r="O254" s="24" t="s">
        <v>193</v>
      </c>
      <c r="P254" s="24" t="s">
        <v>1764</v>
      </c>
      <c r="Q254" s="24">
        <v>45936</v>
      </c>
      <c r="R254" s="24" t="s">
        <v>193</v>
      </c>
      <c r="S254" s="24">
        <v>45821</v>
      </c>
      <c r="T254" s="24">
        <v>45871</v>
      </c>
      <c r="U254" s="24" t="s">
        <v>1764</v>
      </c>
      <c r="V254" s="24">
        <v>45919</v>
      </c>
      <c r="W254" s="24" t="s">
        <v>1764</v>
      </c>
      <c r="X254" s="24">
        <v>45926</v>
      </c>
      <c r="Y254" s="24">
        <v>45823</v>
      </c>
      <c r="Z254" s="24" t="s">
        <v>77</v>
      </c>
      <c r="AA254" s="24" t="s">
        <v>77</v>
      </c>
      <c r="AB254" s="24">
        <v>45928</v>
      </c>
      <c r="AC254" s="24" t="s">
        <v>193</v>
      </c>
      <c r="AD254" s="24">
        <v>45929</v>
      </c>
      <c r="AE254" s="24" t="s">
        <v>193</v>
      </c>
      <c r="AF254" s="24" t="s">
        <v>1764</v>
      </c>
      <c r="AG254" s="24">
        <v>45698</v>
      </c>
      <c r="AH254" s="24">
        <v>45898</v>
      </c>
      <c r="AI254" s="24" t="s">
        <v>1764</v>
      </c>
      <c r="AJ254" s="24" t="s">
        <v>1764</v>
      </c>
      <c r="AK254" s="72"/>
      <c r="AL254" s="72"/>
      <c r="AM254" s="72"/>
      <c r="AN254" s="72"/>
      <c r="AO254" s="72"/>
      <c r="AP254" s="72"/>
      <c r="AQ254" s="72"/>
      <c r="AR254" s="72"/>
      <c r="AS254" s="72"/>
      <c r="AT254" s="72"/>
      <c r="AU254" s="72">
        <v>45815</v>
      </c>
      <c r="AV254" s="72"/>
      <c r="AW254" s="72"/>
      <c r="AX254" s="72"/>
      <c r="AY254" s="72">
        <v>45938</v>
      </c>
      <c r="AZ254" s="72"/>
      <c r="BA254" s="72"/>
      <c r="BB254" s="72"/>
      <c r="BC254" s="72"/>
      <c r="BD254" s="72"/>
      <c r="BE254" s="72"/>
      <c r="BF254" s="72"/>
      <c r="BG254" s="72"/>
      <c r="BH254" s="72"/>
      <c r="BI254" s="72"/>
      <c r="BJ254" s="72"/>
      <c r="BK254" s="72"/>
      <c r="BL254" s="72"/>
      <c r="BM254" s="72"/>
      <c r="BN254" s="72"/>
      <c r="BO254" s="72"/>
      <c r="BP254" s="72"/>
      <c r="BQ254" s="72"/>
      <c r="BR254" s="72"/>
      <c r="BS254" s="72"/>
      <c r="BT254" s="72"/>
      <c r="BU254" s="72"/>
      <c r="BV254" s="72"/>
      <c r="BW254" s="72"/>
      <c r="BX254" s="72"/>
      <c r="BY254" s="72"/>
      <c r="BZ254" s="72"/>
      <c r="CA254" s="72">
        <v>45766</v>
      </c>
      <c r="CB254" s="72"/>
      <c r="CC254" s="72">
        <v>45894</v>
      </c>
      <c r="CD254" s="72"/>
      <c r="CE254" s="72"/>
      <c r="CF254" s="72">
        <v>45817</v>
      </c>
      <c r="CG254" s="24">
        <v>45768</v>
      </c>
      <c r="CH254" s="72"/>
      <c r="CI254" s="72"/>
      <c r="CJ254" s="72"/>
      <c r="CK254" s="72"/>
      <c r="CL254" s="72"/>
      <c r="CM254" s="72"/>
      <c r="CN254" s="72"/>
      <c r="CO254" s="72"/>
      <c r="CP254" s="31"/>
      <c r="CQ254" s="72"/>
      <c r="CR254" s="72"/>
      <c r="CS254" s="31"/>
    </row>
    <row r="255" spans="1:97" ht="13" customHeight="1" x14ac:dyDescent="0.35">
      <c r="A255" s="44">
        <v>38916489</v>
      </c>
      <c r="B255" s="21" t="s">
        <v>3501</v>
      </c>
      <c r="C255" s="44">
        <v>38916489</v>
      </c>
      <c r="D255" s="21" t="s">
        <v>337</v>
      </c>
      <c r="E255" s="21" t="s">
        <v>338</v>
      </c>
      <c r="F255" s="21" t="s">
        <v>339</v>
      </c>
      <c r="G255" s="24" t="s">
        <v>193</v>
      </c>
      <c r="H255" s="24" t="s">
        <v>1764</v>
      </c>
      <c r="I255" s="40" t="s">
        <v>77</v>
      </c>
      <c r="J255" s="24" t="s">
        <v>1764</v>
      </c>
      <c r="K255" s="24" t="s">
        <v>1764</v>
      </c>
      <c r="L255" s="40" t="s">
        <v>77</v>
      </c>
      <c r="M255" s="24" t="s">
        <v>1764</v>
      </c>
      <c r="N255" s="24" t="s">
        <v>1764</v>
      </c>
      <c r="O255" s="24" t="s">
        <v>193</v>
      </c>
      <c r="P255" s="24" t="s">
        <v>1764</v>
      </c>
      <c r="Q255" s="24" t="s">
        <v>1764</v>
      </c>
      <c r="R255" s="24" t="s">
        <v>1764</v>
      </c>
      <c r="S255" s="24" t="s">
        <v>193</v>
      </c>
      <c r="T255" s="24" t="s">
        <v>77</v>
      </c>
      <c r="U255" s="24" t="s">
        <v>193</v>
      </c>
      <c r="V255" s="24" t="s">
        <v>1764</v>
      </c>
      <c r="W255" s="24" t="s">
        <v>1764</v>
      </c>
      <c r="X255" s="24" t="s">
        <v>1764</v>
      </c>
      <c r="Y255" s="24" t="s">
        <v>1764</v>
      </c>
      <c r="Z255" s="24" t="s">
        <v>77</v>
      </c>
      <c r="AA255" s="24" t="s">
        <v>77</v>
      </c>
      <c r="AB255" s="24" t="s">
        <v>193</v>
      </c>
      <c r="AC255" s="24" t="s">
        <v>193</v>
      </c>
      <c r="AD255" s="24" t="s">
        <v>193</v>
      </c>
      <c r="AE255" s="24" t="s">
        <v>193</v>
      </c>
      <c r="AF255" s="24" t="s">
        <v>1764</v>
      </c>
      <c r="AG255" s="24" t="s">
        <v>193</v>
      </c>
      <c r="AH255" s="24" t="s">
        <v>193</v>
      </c>
      <c r="AI255" s="24" t="s">
        <v>1764</v>
      </c>
      <c r="AJ255" s="24" t="s">
        <v>1764</v>
      </c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  <c r="CG255" s="24"/>
      <c r="CH255" s="24"/>
      <c r="CI255" s="24"/>
      <c r="CJ255" s="24"/>
      <c r="CK255" s="24"/>
      <c r="CL255" s="24"/>
      <c r="CM255" s="24"/>
      <c r="CN255" s="24"/>
      <c r="CO255" s="24"/>
      <c r="CP255" s="24"/>
      <c r="CQ255" s="72"/>
      <c r="CR255" s="72"/>
      <c r="CS255" s="31"/>
    </row>
    <row r="256" spans="1:97" ht="13" customHeight="1" x14ac:dyDescent="0.35">
      <c r="A256" s="44">
        <v>18415163</v>
      </c>
      <c r="B256" s="21" t="s">
        <v>3502</v>
      </c>
      <c r="C256" s="44">
        <v>18415163</v>
      </c>
      <c r="D256" s="21" t="s">
        <v>340</v>
      </c>
      <c r="E256" s="21" t="s">
        <v>338</v>
      </c>
      <c r="F256" s="21" t="s">
        <v>339</v>
      </c>
      <c r="G256" s="24" t="s">
        <v>193</v>
      </c>
      <c r="H256" s="24" t="s">
        <v>1764</v>
      </c>
      <c r="I256" s="40" t="s">
        <v>77</v>
      </c>
      <c r="J256" s="24" t="s">
        <v>1764</v>
      </c>
      <c r="K256" s="24" t="s">
        <v>1764</v>
      </c>
      <c r="L256" s="40" t="s">
        <v>77</v>
      </c>
      <c r="M256" s="24" t="s">
        <v>1764</v>
      </c>
      <c r="N256" s="24" t="s">
        <v>1764</v>
      </c>
      <c r="O256" s="24" t="s">
        <v>193</v>
      </c>
      <c r="P256" s="24" t="s">
        <v>1764</v>
      </c>
      <c r="Q256" s="24" t="s">
        <v>1764</v>
      </c>
      <c r="R256" s="24" t="s">
        <v>1764</v>
      </c>
      <c r="S256" s="24" t="s">
        <v>193</v>
      </c>
      <c r="T256" s="24" t="s">
        <v>77</v>
      </c>
      <c r="U256" s="24" t="s">
        <v>193</v>
      </c>
      <c r="V256" s="24" t="s">
        <v>1764</v>
      </c>
      <c r="W256" s="24" t="s">
        <v>1764</v>
      </c>
      <c r="X256" s="24" t="s">
        <v>1764</v>
      </c>
      <c r="Y256" s="24" t="s">
        <v>1764</v>
      </c>
      <c r="Z256" s="24" t="s">
        <v>77</v>
      </c>
      <c r="AA256" s="24" t="s">
        <v>77</v>
      </c>
      <c r="AB256" s="24" t="s">
        <v>193</v>
      </c>
      <c r="AC256" s="24" t="s">
        <v>193</v>
      </c>
      <c r="AD256" s="24" t="s">
        <v>193</v>
      </c>
      <c r="AE256" s="24" t="s">
        <v>193</v>
      </c>
      <c r="AF256" s="24" t="s">
        <v>1764</v>
      </c>
      <c r="AG256" s="24" t="s">
        <v>193</v>
      </c>
      <c r="AH256" s="24" t="s">
        <v>193</v>
      </c>
      <c r="AI256" s="24" t="s">
        <v>1764</v>
      </c>
      <c r="AJ256" s="24" t="s">
        <v>1764</v>
      </c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  <c r="CG256" s="24"/>
      <c r="CH256" s="24"/>
      <c r="CI256" s="24"/>
      <c r="CJ256" s="24"/>
      <c r="CK256" s="24"/>
      <c r="CL256" s="24"/>
      <c r="CM256" s="24"/>
      <c r="CN256" s="24"/>
      <c r="CO256" s="24"/>
      <c r="CP256" s="24"/>
      <c r="CQ256" s="24"/>
      <c r="CR256" s="24"/>
      <c r="CS256" s="24"/>
    </row>
    <row r="257" spans="1:97" ht="13" customHeight="1" x14ac:dyDescent="0.35">
      <c r="A257" s="44">
        <v>22048104</v>
      </c>
      <c r="B257" s="21" t="s">
        <v>3713</v>
      </c>
      <c r="C257" s="44">
        <v>22048104</v>
      </c>
      <c r="D257" s="21" t="s">
        <v>341</v>
      </c>
      <c r="E257" s="21" t="s">
        <v>338</v>
      </c>
      <c r="F257" s="21" t="s">
        <v>113</v>
      </c>
      <c r="G257" s="24">
        <v>45739</v>
      </c>
      <c r="H257" s="24" t="s">
        <v>1764</v>
      </c>
      <c r="I257" s="40" t="s">
        <v>77</v>
      </c>
      <c r="J257" s="24" t="s">
        <v>1764</v>
      </c>
      <c r="K257" s="24" t="s">
        <v>1764</v>
      </c>
      <c r="L257" s="40" t="s">
        <v>77</v>
      </c>
      <c r="M257" s="24" t="s">
        <v>1764</v>
      </c>
      <c r="N257" s="24" t="s">
        <v>1764</v>
      </c>
      <c r="O257" s="24" t="s">
        <v>193</v>
      </c>
      <c r="P257" s="24" t="s">
        <v>1764</v>
      </c>
      <c r="Q257" s="24" t="s">
        <v>1764</v>
      </c>
      <c r="R257" s="24" t="s">
        <v>1764</v>
      </c>
      <c r="S257" s="24" t="s">
        <v>193</v>
      </c>
      <c r="T257" s="24" t="s">
        <v>77</v>
      </c>
      <c r="U257" s="24" t="s">
        <v>193</v>
      </c>
      <c r="V257" s="24" t="s">
        <v>1764</v>
      </c>
      <c r="W257" s="24" t="s">
        <v>1764</v>
      </c>
      <c r="X257" s="24" t="s">
        <v>1764</v>
      </c>
      <c r="Y257" s="24" t="s">
        <v>1764</v>
      </c>
      <c r="Z257" s="24" t="s">
        <v>77</v>
      </c>
      <c r="AA257" s="24" t="s">
        <v>77</v>
      </c>
      <c r="AB257" s="24" t="s">
        <v>193</v>
      </c>
      <c r="AC257" s="24" t="s">
        <v>193</v>
      </c>
      <c r="AD257" s="24" t="s">
        <v>193</v>
      </c>
      <c r="AE257" s="24">
        <v>45767</v>
      </c>
      <c r="AF257" s="24" t="s">
        <v>1764</v>
      </c>
      <c r="AG257" s="24">
        <v>45739</v>
      </c>
      <c r="AH257" s="24" t="s">
        <v>193</v>
      </c>
      <c r="AI257" s="24" t="s">
        <v>1764</v>
      </c>
      <c r="AJ257" s="24" t="s">
        <v>1764</v>
      </c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  <c r="CG257" s="24"/>
      <c r="CH257" s="24"/>
      <c r="CI257" s="24"/>
      <c r="CJ257" s="24"/>
      <c r="CK257" s="24"/>
      <c r="CL257" s="24"/>
      <c r="CM257" s="24"/>
      <c r="CN257" s="24"/>
      <c r="CO257" s="24"/>
      <c r="CP257" s="24"/>
      <c r="CQ257" s="24"/>
      <c r="CR257" s="24"/>
      <c r="CS257" s="24"/>
    </row>
    <row r="258" spans="1:97" ht="13.4" customHeight="1" x14ac:dyDescent="0.35">
      <c r="A258" s="44">
        <v>14997113</v>
      </c>
      <c r="B258" s="21" t="s">
        <v>3357</v>
      </c>
      <c r="C258" s="44">
        <v>14997113</v>
      </c>
      <c r="D258" s="21" t="s">
        <v>342</v>
      </c>
      <c r="E258" s="21" t="s">
        <v>83</v>
      </c>
      <c r="F258" s="21" t="s">
        <v>3360</v>
      </c>
      <c r="G258" s="24">
        <v>45671</v>
      </c>
      <c r="H258" s="24" t="s">
        <v>1764</v>
      </c>
      <c r="I258" s="40" t="s">
        <v>77</v>
      </c>
      <c r="J258" s="24" t="s">
        <v>1764</v>
      </c>
      <c r="K258" s="24" t="s">
        <v>1764</v>
      </c>
      <c r="L258" s="40" t="s">
        <v>77</v>
      </c>
      <c r="M258" s="24" t="s">
        <v>1764</v>
      </c>
      <c r="N258" s="24" t="s">
        <v>1764</v>
      </c>
      <c r="O258" s="24" t="s">
        <v>1764</v>
      </c>
      <c r="P258" s="24" t="s">
        <v>1764</v>
      </c>
      <c r="Q258" s="24" t="s">
        <v>1764</v>
      </c>
      <c r="R258" s="24" t="s">
        <v>1764</v>
      </c>
      <c r="S258" s="24">
        <v>45803</v>
      </c>
      <c r="T258" s="24" t="s">
        <v>1764</v>
      </c>
      <c r="U258" s="24" t="s">
        <v>1764</v>
      </c>
      <c r="V258" s="24" t="s">
        <v>1764</v>
      </c>
      <c r="W258" s="24" t="s">
        <v>1764</v>
      </c>
      <c r="X258" s="24" t="s">
        <v>1764</v>
      </c>
      <c r="Y258" s="24" t="s">
        <v>1764</v>
      </c>
      <c r="Z258" s="24">
        <v>45670</v>
      </c>
      <c r="AA258" s="24" t="s">
        <v>77</v>
      </c>
      <c r="AB258" s="24">
        <v>45945</v>
      </c>
      <c r="AC258" s="24">
        <v>45912</v>
      </c>
      <c r="AD258" s="24" t="s">
        <v>193</v>
      </c>
      <c r="AE258" s="24">
        <v>45828</v>
      </c>
      <c r="AF258" s="24">
        <v>45884</v>
      </c>
      <c r="AG258" s="24">
        <v>45739</v>
      </c>
      <c r="AH258" s="24">
        <v>45884</v>
      </c>
      <c r="AI258" s="24">
        <v>45808</v>
      </c>
      <c r="AJ258" s="24" t="s">
        <v>1764</v>
      </c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>
        <v>45835</v>
      </c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  <c r="CG258" s="24"/>
      <c r="CH258" s="24"/>
      <c r="CI258" s="24"/>
      <c r="CJ258" s="24"/>
      <c r="CK258" s="24"/>
      <c r="CL258" s="24"/>
      <c r="CM258" s="24"/>
      <c r="CN258" s="24"/>
      <c r="CO258" s="24"/>
      <c r="CP258" s="24"/>
      <c r="CQ258" s="24"/>
      <c r="CR258" s="24"/>
      <c r="CS258" s="24"/>
    </row>
    <row r="259" spans="1:97" ht="13" x14ac:dyDescent="0.35">
      <c r="A259" s="44">
        <v>18783721</v>
      </c>
      <c r="B259" s="21" t="s">
        <v>3714</v>
      </c>
      <c r="C259" s="44">
        <v>18783721</v>
      </c>
      <c r="D259" s="21" t="s">
        <v>341</v>
      </c>
      <c r="E259" s="21" t="s">
        <v>338</v>
      </c>
      <c r="F259" s="21" t="s">
        <v>113</v>
      </c>
      <c r="G259" s="24" t="s">
        <v>193</v>
      </c>
      <c r="H259" s="24" t="s">
        <v>1764</v>
      </c>
      <c r="I259" s="40" t="s">
        <v>77</v>
      </c>
      <c r="J259" s="24" t="s">
        <v>1764</v>
      </c>
      <c r="K259" s="24" t="s">
        <v>1764</v>
      </c>
      <c r="L259" s="40" t="s">
        <v>77</v>
      </c>
      <c r="M259" s="24" t="s">
        <v>1764</v>
      </c>
      <c r="N259" s="24" t="s">
        <v>1764</v>
      </c>
      <c r="O259" s="24" t="s">
        <v>193</v>
      </c>
      <c r="P259" s="24" t="s">
        <v>1764</v>
      </c>
      <c r="Q259" s="24" t="s">
        <v>1764</v>
      </c>
      <c r="R259" s="24" t="s">
        <v>1764</v>
      </c>
      <c r="S259" s="24" t="s">
        <v>193</v>
      </c>
      <c r="T259" s="24" t="s">
        <v>77</v>
      </c>
      <c r="U259" s="24" t="s">
        <v>193</v>
      </c>
      <c r="V259" s="24" t="s">
        <v>1764</v>
      </c>
      <c r="W259" s="24" t="s">
        <v>1764</v>
      </c>
      <c r="X259" s="24" t="s">
        <v>1764</v>
      </c>
      <c r="Y259" s="24" t="s">
        <v>1764</v>
      </c>
      <c r="Z259" s="24" t="s">
        <v>77</v>
      </c>
      <c r="AA259" s="24" t="s">
        <v>77</v>
      </c>
      <c r="AB259" s="24" t="s">
        <v>193</v>
      </c>
      <c r="AC259" s="24" t="s">
        <v>193</v>
      </c>
      <c r="AD259" s="24" t="s">
        <v>193</v>
      </c>
      <c r="AE259" s="24" t="s">
        <v>193</v>
      </c>
      <c r="AF259" s="24" t="s">
        <v>1764</v>
      </c>
      <c r="AG259" s="24">
        <v>45739</v>
      </c>
      <c r="AH259" s="24" t="s">
        <v>193</v>
      </c>
      <c r="AI259" s="24" t="s">
        <v>1764</v>
      </c>
      <c r="AJ259" s="24" t="s">
        <v>1764</v>
      </c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  <c r="CG259" s="24"/>
      <c r="CH259" s="24"/>
      <c r="CI259" s="24"/>
      <c r="CJ259" s="24"/>
      <c r="CK259" s="24"/>
      <c r="CL259" s="24"/>
      <c r="CM259" s="24"/>
      <c r="CN259" s="24"/>
      <c r="CO259" s="24"/>
      <c r="CP259" s="24"/>
      <c r="CQ259" s="24"/>
      <c r="CR259" s="24"/>
      <c r="CS259" s="24"/>
    </row>
    <row r="260" spans="1:97" ht="13.4" customHeight="1" x14ac:dyDescent="0.35">
      <c r="A260" s="44">
        <v>24975202</v>
      </c>
      <c r="B260" s="21" t="s">
        <v>3355</v>
      </c>
      <c r="C260" s="44">
        <v>24975202</v>
      </c>
      <c r="D260" s="21" t="s">
        <v>3715</v>
      </c>
      <c r="E260" s="21" t="s">
        <v>338</v>
      </c>
      <c r="F260" s="21" t="s">
        <v>344</v>
      </c>
      <c r="G260" s="24" t="s">
        <v>193</v>
      </c>
      <c r="H260" s="24" t="s">
        <v>1764</v>
      </c>
      <c r="I260" s="40" t="s">
        <v>77</v>
      </c>
      <c r="J260" s="24" t="s">
        <v>1764</v>
      </c>
      <c r="K260" s="24" t="s">
        <v>1764</v>
      </c>
      <c r="L260" s="40" t="s">
        <v>77</v>
      </c>
      <c r="M260" s="24" t="s">
        <v>1764</v>
      </c>
      <c r="N260" s="24" t="s">
        <v>1764</v>
      </c>
      <c r="O260" s="24" t="s">
        <v>193</v>
      </c>
      <c r="P260" s="24" t="s">
        <v>1764</v>
      </c>
      <c r="Q260" s="24" t="s">
        <v>1764</v>
      </c>
      <c r="R260" s="24" t="s">
        <v>1764</v>
      </c>
      <c r="S260" s="24" t="s">
        <v>193</v>
      </c>
      <c r="T260" s="24" t="s">
        <v>77</v>
      </c>
      <c r="U260" s="24" t="s">
        <v>193</v>
      </c>
      <c r="V260" s="24" t="s">
        <v>1764</v>
      </c>
      <c r="W260" s="24" t="s">
        <v>1764</v>
      </c>
      <c r="X260" s="24" t="s">
        <v>1764</v>
      </c>
      <c r="Y260" s="24" t="s">
        <v>1764</v>
      </c>
      <c r="Z260" s="24">
        <v>45689</v>
      </c>
      <c r="AA260" s="24" t="s">
        <v>77</v>
      </c>
      <c r="AB260" s="24" t="s">
        <v>193</v>
      </c>
      <c r="AC260" s="24">
        <v>45912</v>
      </c>
      <c r="AD260" s="24" t="s">
        <v>193</v>
      </c>
      <c r="AE260" s="24" t="s">
        <v>193</v>
      </c>
      <c r="AF260" s="24">
        <v>45894</v>
      </c>
      <c r="AG260" s="24">
        <v>45739</v>
      </c>
      <c r="AH260" s="24" t="s">
        <v>193</v>
      </c>
      <c r="AI260" s="24" t="s">
        <v>1764</v>
      </c>
      <c r="AJ260" s="24" t="s">
        <v>1764</v>
      </c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  <c r="CG260" s="24"/>
      <c r="CH260" s="24"/>
      <c r="CI260" s="24"/>
      <c r="CJ260" s="24"/>
      <c r="CK260" s="24"/>
      <c r="CL260" s="24"/>
      <c r="CM260" s="24"/>
      <c r="CN260" s="24"/>
      <c r="CO260" s="24"/>
      <c r="CP260" s="24"/>
      <c r="CQ260" s="24"/>
      <c r="CR260" s="24"/>
      <c r="CS260" s="24"/>
    </row>
    <row r="261" spans="1:97" ht="13.4" customHeight="1" x14ac:dyDescent="0.35">
      <c r="A261" s="44">
        <v>40113243</v>
      </c>
      <c r="B261" s="21" t="s">
        <v>345</v>
      </c>
      <c r="C261" s="44">
        <v>40113243</v>
      </c>
      <c r="D261" s="21" t="s">
        <v>346</v>
      </c>
      <c r="E261" s="21" t="s">
        <v>83</v>
      </c>
      <c r="F261" s="21" t="s">
        <v>103</v>
      </c>
      <c r="G261" s="24">
        <v>45685</v>
      </c>
      <c r="H261" s="24" t="s">
        <v>1764</v>
      </c>
      <c r="I261" s="40" t="s">
        <v>77</v>
      </c>
      <c r="J261" s="24" t="s">
        <v>1764</v>
      </c>
      <c r="K261" s="24" t="s">
        <v>1764</v>
      </c>
      <c r="L261" s="40" t="s">
        <v>77</v>
      </c>
      <c r="M261" s="24" t="s">
        <v>1764</v>
      </c>
      <c r="N261" s="24" t="s">
        <v>1764</v>
      </c>
      <c r="O261" s="24" t="s">
        <v>77</v>
      </c>
      <c r="P261" s="24" t="s">
        <v>1764</v>
      </c>
      <c r="Q261" s="24" t="s">
        <v>1764</v>
      </c>
      <c r="R261" s="24" t="s">
        <v>1764</v>
      </c>
      <c r="S261" s="24" t="s">
        <v>193</v>
      </c>
      <c r="T261" s="24" t="s">
        <v>77</v>
      </c>
      <c r="U261" s="24" t="s">
        <v>1764</v>
      </c>
      <c r="V261" s="24" t="s">
        <v>1764</v>
      </c>
      <c r="W261" s="24" t="s">
        <v>1764</v>
      </c>
      <c r="X261" s="24" t="s">
        <v>1764</v>
      </c>
      <c r="Y261" s="24" t="s">
        <v>1764</v>
      </c>
      <c r="Z261" s="24" t="s">
        <v>77</v>
      </c>
      <c r="AA261" s="24" t="s">
        <v>77</v>
      </c>
      <c r="AB261" s="24" t="s">
        <v>193</v>
      </c>
      <c r="AC261" s="24">
        <v>45861</v>
      </c>
      <c r="AD261" s="24" t="s">
        <v>193</v>
      </c>
      <c r="AE261" s="24" t="s">
        <v>193</v>
      </c>
      <c r="AF261" s="24" t="s">
        <v>193</v>
      </c>
      <c r="AG261" s="24">
        <v>45739</v>
      </c>
      <c r="AH261" s="24" t="s">
        <v>193</v>
      </c>
      <c r="AI261" s="24" t="s">
        <v>1764</v>
      </c>
      <c r="AJ261" s="24" t="s">
        <v>1764</v>
      </c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  <c r="CG261" s="24"/>
      <c r="CH261" s="24"/>
      <c r="CI261" s="24"/>
      <c r="CJ261" s="24"/>
      <c r="CK261" s="24"/>
      <c r="CL261" s="24"/>
      <c r="CM261" s="24"/>
      <c r="CN261" s="24"/>
      <c r="CO261" s="24"/>
      <c r="CP261" s="24"/>
      <c r="CQ261" s="24"/>
      <c r="CR261" s="24"/>
      <c r="CS261" s="24"/>
    </row>
    <row r="262" spans="1:97" ht="13" x14ac:dyDescent="0.35">
      <c r="A262" s="44">
        <v>27419470</v>
      </c>
      <c r="B262" s="21" t="s">
        <v>347</v>
      </c>
      <c r="C262" s="44">
        <v>27419470</v>
      </c>
      <c r="D262" s="21" t="s">
        <v>348</v>
      </c>
      <c r="E262" s="21" t="s">
        <v>338</v>
      </c>
      <c r="F262" s="21" t="s">
        <v>339</v>
      </c>
      <c r="G262" s="24" t="s">
        <v>193</v>
      </c>
      <c r="H262" s="24" t="s">
        <v>1764</v>
      </c>
      <c r="I262" s="40" t="s">
        <v>77</v>
      </c>
      <c r="J262" s="24" t="s">
        <v>1764</v>
      </c>
      <c r="K262" s="24" t="s">
        <v>1764</v>
      </c>
      <c r="L262" s="40" t="s">
        <v>77</v>
      </c>
      <c r="M262" s="24" t="s">
        <v>1764</v>
      </c>
      <c r="N262" s="24" t="s">
        <v>1764</v>
      </c>
      <c r="O262" s="24" t="s">
        <v>193</v>
      </c>
      <c r="P262" s="24" t="s">
        <v>1764</v>
      </c>
      <c r="Q262" s="24" t="s">
        <v>1764</v>
      </c>
      <c r="R262" s="24" t="s">
        <v>1764</v>
      </c>
      <c r="S262" s="24" t="s">
        <v>193</v>
      </c>
      <c r="T262" s="24" t="s">
        <v>77</v>
      </c>
      <c r="U262" s="24" t="s">
        <v>193</v>
      </c>
      <c r="V262" s="24" t="s">
        <v>1764</v>
      </c>
      <c r="W262" s="24" t="s">
        <v>1764</v>
      </c>
      <c r="X262" s="24" t="s">
        <v>1764</v>
      </c>
      <c r="Y262" s="24" t="s">
        <v>1764</v>
      </c>
      <c r="Z262" s="24" t="s">
        <v>77</v>
      </c>
      <c r="AA262" s="24" t="s">
        <v>77</v>
      </c>
      <c r="AB262" s="24" t="s">
        <v>193</v>
      </c>
      <c r="AC262" s="24" t="s">
        <v>193</v>
      </c>
      <c r="AD262" s="24" t="s">
        <v>193</v>
      </c>
      <c r="AE262" s="24" t="s">
        <v>193</v>
      </c>
      <c r="AF262" s="24" t="s">
        <v>1764</v>
      </c>
      <c r="AG262" s="24">
        <v>45739</v>
      </c>
      <c r="AH262" s="24" t="s">
        <v>193</v>
      </c>
      <c r="AI262" s="24" t="s">
        <v>1764</v>
      </c>
      <c r="AJ262" s="24" t="s">
        <v>1764</v>
      </c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  <c r="CG262" s="24"/>
      <c r="CH262" s="24"/>
      <c r="CI262" s="24"/>
      <c r="CJ262" s="24"/>
      <c r="CK262" s="24"/>
      <c r="CL262" s="24"/>
      <c r="CM262" s="24"/>
      <c r="CN262" s="24"/>
      <c r="CO262" s="24"/>
      <c r="CP262" s="24"/>
      <c r="CQ262" s="24"/>
      <c r="CR262" s="24"/>
      <c r="CS262" s="24"/>
    </row>
    <row r="263" spans="1:97" ht="13.4" customHeight="1" x14ac:dyDescent="0.35">
      <c r="A263" s="44">
        <v>22825634</v>
      </c>
      <c r="B263" s="21" t="s">
        <v>3716</v>
      </c>
      <c r="C263" s="44">
        <v>22825634</v>
      </c>
      <c r="D263" s="21" t="s">
        <v>349</v>
      </c>
      <c r="E263" s="21" t="s">
        <v>338</v>
      </c>
      <c r="F263" s="21" t="s">
        <v>339</v>
      </c>
      <c r="G263" s="24" t="s">
        <v>193</v>
      </c>
      <c r="H263" s="24" t="s">
        <v>1764</v>
      </c>
      <c r="I263" s="40" t="s">
        <v>77</v>
      </c>
      <c r="J263" s="24" t="s">
        <v>1764</v>
      </c>
      <c r="K263" s="24" t="s">
        <v>1764</v>
      </c>
      <c r="L263" s="40" t="s">
        <v>77</v>
      </c>
      <c r="M263" s="24" t="s">
        <v>1764</v>
      </c>
      <c r="N263" s="24" t="s">
        <v>1764</v>
      </c>
      <c r="O263" s="24" t="s">
        <v>193</v>
      </c>
      <c r="P263" s="24" t="s">
        <v>1764</v>
      </c>
      <c r="Q263" s="24" t="s">
        <v>1764</v>
      </c>
      <c r="R263" s="24" t="s">
        <v>1764</v>
      </c>
      <c r="S263" s="24" t="s">
        <v>193</v>
      </c>
      <c r="T263" s="24" t="s">
        <v>77</v>
      </c>
      <c r="U263" s="24" t="s">
        <v>193</v>
      </c>
      <c r="V263" s="24" t="s">
        <v>1764</v>
      </c>
      <c r="W263" s="24" t="s">
        <v>1764</v>
      </c>
      <c r="X263" s="24" t="s">
        <v>1764</v>
      </c>
      <c r="Y263" s="24" t="s">
        <v>1764</v>
      </c>
      <c r="Z263" s="24" t="s">
        <v>77</v>
      </c>
      <c r="AA263" s="24" t="s">
        <v>77</v>
      </c>
      <c r="AB263" s="24" t="s">
        <v>193</v>
      </c>
      <c r="AC263" s="24" t="s">
        <v>193</v>
      </c>
      <c r="AD263" s="24" t="s">
        <v>193</v>
      </c>
      <c r="AE263" s="24" t="s">
        <v>193</v>
      </c>
      <c r="AF263" s="24" t="s">
        <v>1764</v>
      </c>
      <c r="AG263" s="24">
        <v>45739</v>
      </c>
      <c r="AH263" s="24" t="s">
        <v>193</v>
      </c>
      <c r="AI263" s="24" t="s">
        <v>1764</v>
      </c>
      <c r="AJ263" s="24" t="s">
        <v>1764</v>
      </c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  <c r="CG263" s="24"/>
      <c r="CH263" s="24"/>
      <c r="CI263" s="24"/>
      <c r="CJ263" s="24"/>
      <c r="CK263" s="24"/>
      <c r="CL263" s="24"/>
      <c r="CM263" s="24"/>
      <c r="CN263" s="24"/>
      <c r="CO263" s="24"/>
      <c r="CP263" s="24"/>
      <c r="CQ263" s="24"/>
      <c r="CR263" s="24"/>
      <c r="CS263" s="24"/>
    </row>
    <row r="264" spans="1:97" ht="13" x14ac:dyDescent="0.35">
      <c r="A264" s="44">
        <v>37845492</v>
      </c>
      <c r="B264" s="21" t="s">
        <v>3717</v>
      </c>
      <c r="C264" s="44">
        <v>37845492</v>
      </c>
      <c r="D264" s="21" t="s">
        <v>3718</v>
      </c>
      <c r="E264" s="21" t="s">
        <v>83</v>
      </c>
      <c r="F264" s="21" t="s">
        <v>97</v>
      </c>
      <c r="G264" s="24">
        <v>45708</v>
      </c>
      <c r="H264" s="24" t="s">
        <v>1764</v>
      </c>
      <c r="I264" s="40" t="s">
        <v>77</v>
      </c>
      <c r="J264" s="24" t="s">
        <v>1764</v>
      </c>
      <c r="K264" s="24" t="s">
        <v>1764</v>
      </c>
      <c r="L264" s="40" t="s">
        <v>77</v>
      </c>
      <c r="M264" s="24" t="s">
        <v>1764</v>
      </c>
      <c r="N264" s="24" t="s">
        <v>1764</v>
      </c>
      <c r="O264" s="24" t="s">
        <v>77</v>
      </c>
      <c r="P264" s="24" t="s">
        <v>1764</v>
      </c>
      <c r="Q264" s="24" t="s">
        <v>1764</v>
      </c>
      <c r="R264" s="24" t="s">
        <v>1764</v>
      </c>
      <c r="S264" s="24" t="s">
        <v>193</v>
      </c>
      <c r="T264" s="24" t="s">
        <v>77</v>
      </c>
      <c r="U264" s="24" t="s">
        <v>1764</v>
      </c>
      <c r="V264" s="24" t="s">
        <v>1764</v>
      </c>
      <c r="W264" s="24" t="s">
        <v>1764</v>
      </c>
      <c r="X264" s="24" t="s">
        <v>1764</v>
      </c>
      <c r="Y264" s="24" t="s">
        <v>1764</v>
      </c>
      <c r="Z264" s="24" t="s">
        <v>77</v>
      </c>
      <c r="AA264" s="24" t="s">
        <v>77</v>
      </c>
      <c r="AB264" s="24" t="s">
        <v>193</v>
      </c>
      <c r="AC264" s="24" t="s">
        <v>193</v>
      </c>
      <c r="AD264" s="24" t="s">
        <v>193</v>
      </c>
      <c r="AE264" s="24" t="s">
        <v>193</v>
      </c>
      <c r="AF264" s="24" t="s">
        <v>193</v>
      </c>
      <c r="AG264" s="24">
        <v>45739</v>
      </c>
      <c r="AH264" s="24" t="s">
        <v>193</v>
      </c>
      <c r="AI264" s="24" t="s">
        <v>1764</v>
      </c>
      <c r="AJ264" s="24" t="s">
        <v>1764</v>
      </c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  <c r="CG264" s="24"/>
      <c r="CH264" s="24"/>
      <c r="CI264" s="24"/>
      <c r="CJ264" s="24"/>
      <c r="CK264" s="24"/>
      <c r="CL264" s="24"/>
      <c r="CM264" s="24"/>
      <c r="CN264" s="24"/>
      <c r="CO264" s="24"/>
      <c r="CP264" s="24"/>
      <c r="CQ264" s="24"/>
      <c r="CR264" s="24"/>
      <c r="CS264" s="24"/>
    </row>
    <row r="265" spans="1:97" ht="13.4" customHeight="1" x14ac:dyDescent="0.35">
      <c r="A265" s="44">
        <v>28024173</v>
      </c>
      <c r="B265" s="21" t="s">
        <v>3719</v>
      </c>
      <c r="C265" s="44">
        <v>28024173</v>
      </c>
      <c r="D265" s="21" t="s">
        <v>351</v>
      </c>
      <c r="E265" s="21" t="s">
        <v>338</v>
      </c>
      <c r="F265" s="21" t="s">
        <v>339</v>
      </c>
      <c r="G265" s="24">
        <v>45739</v>
      </c>
      <c r="H265" s="24" t="s">
        <v>1764</v>
      </c>
      <c r="I265" s="40" t="s">
        <v>77</v>
      </c>
      <c r="J265" s="24" t="s">
        <v>1764</v>
      </c>
      <c r="K265" s="24" t="s">
        <v>1764</v>
      </c>
      <c r="L265" s="40" t="s">
        <v>77</v>
      </c>
      <c r="M265" s="24" t="s">
        <v>1764</v>
      </c>
      <c r="N265" s="24" t="s">
        <v>1764</v>
      </c>
      <c r="O265" s="24" t="s">
        <v>193</v>
      </c>
      <c r="P265" s="24" t="s">
        <v>1764</v>
      </c>
      <c r="Q265" s="24" t="s">
        <v>1764</v>
      </c>
      <c r="R265" s="24" t="s">
        <v>1764</v>
      </c>
      <c r="S265" s="24" t="s">
        <v>193</v>
      </c>
      <c r="T265" s="24" t="s">
        <v>77</v>
      </c>
      <c r="U265" s="24" t="s">
        <v>193</v>
      </c>
      <c r="V265" s="24" t="s">
        <v>1764</v>
      </c>
      <c r="W265" s="24" t="s">
        <v>1764</v>
      </c>
      <c r="X265" s="24" t="s">
        <v>1764</v>
      </c>
      <c r="Y265" s="24" t="s">
        <v>1764</v>
      </c>
      <c r="Z265" s="24" t="s">
        <v>77</v>
      </c>
      <c r="AA265" s="24" t="s">
        <v>77</v>
      </c>
      <c r="AB265" s="24" t="s">
        <v>193</v>
      </c>
      <c r="AC265" s="24" t="s">
        <v>193</v>
      </c>
      <c r="AD265" s="24" t="s">
        <v>193</v>
      </c>
      <c r="AE265" s="24" t="s">
        <v>193</v>
      </c>
      <c r="AF265" s="24">
        <v>45882</v>
      </c>
      <c r="AG265" s="25">
        <v>45739</v>
      </c>
      <c r="AH265" s="24">
        <v>45882</v>
      </c>
      <c r="AI265" s="24" t="s">
        <v>1764</v>
      </c>
      <c r="AJ265" s="24" t="s">
        <v>1764</v>
      </c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  <c r="CG265" s="24"/>
      <c r="CH265" s="24"/>
      <c r="CI265" s="24"/>
      <c r="CJ265" s="24"/>
      <c r="CK265" s="24"/>
      <c r="CL265" s="24"/>
      <c r="CM265" s="24"/>
      <c r="CN265" s="24"/>
      <c r="CO265" s="24"/>
      <c r="CP265" s="24"/>
      <c r="CQ265" s="24"/>
      <c r="CR265" s="24"/>
      <c r="CS265" s="24"/>
    </row>
    <row r="266" spans="1:97" ht="13.4" customHeight="1" x14ac:dyDescent="0.35">
      <c r="A266" s="44">
        <v>41105964</v>
      </c>
      <c r="B266" s="21" t="s">
        <v>3720</v>
      </c>
      <c r="C266" s="44">
        <v>41105964</v>
      </c>
      <c r="D266" s="21" t="s">
        <v>352</v>
      </c>
      <c r="E266" s="21" t="s">
        <v>83</v>
      </c>
      <c r="F266" s="21" t="s">
        <v>101</v>
      </c>
      <c r="G266" s="24" t="s">
        <v>193</v>
      </c>
      <c r="H266" s="24" t="s">
        <v>1764</v>
      </c>
      <c r="I266" s="40" t="s">
        <v>77</v>
      </c>
      <c r="J266" s="24" t="s">
        <v>1764</v>
      </c>
      <c r="K266" s="24" t="s">
        <v>1764</v>
      </c>
      <c r="L266" s="40" t="s">
        <v>77</v>
      </c>
      <c r="M266" s="24" t="s">
        <v>1764</v>
      </c>
      <c r="N266" s="24" t="s">
        <v>1764</v>
      </c>
      <c r="O266" s="24" t="s">
        <v>77</v>
      </c>
      <c r="P266" s="24" t="s">
        <v>1764</v>
      </c>
      <c r="Q266" s="24" t="s">
        <v>1764</v>
      </c>
      <c r="R266" s="24" t="s">
        <v>1764</v>
      </c>
      <c r="S266" s="24" t="s">
        <v>193</v>
      </c>
      <c r="T266" s="24" t="s">
        <v>77</v>
      </c>
      <c r="U266" s="24" t="s">
        <v>1764</v>
      </c>
      <c r="V266" s="24" t="s">
        <v>1764</v>
      </c>
      <c r="W266" s="24" t="s">
        <v>1764</v>
      </c>
      <c r="X266" s="24" t="s">
        <v>1764</v>
      </c>
      <c r="Y266" s="24" t="s">
        <v>1764</v>
      </c>
      <c r="Z266" s="24" t="s">
        <v>77</v>
      </c>
      <c r="AA266" s="24" t="s">
        <v>77</v>
      </c>
      <c r="AB266" s="24" t="s">
        <v>193</v>
      </c>
      <c r="AC266" s="24" t="s">
        <v>193</v>
      </c>
      <c r="AD266" s="24" t="s">
        <v>193</v>
      </c>
      <c r="AE266" s="24" t="s">
        <v>193</v>
      </c>
      <c r="AF266" s="24" t="s">
        <v>193</v>
      </c>
      <c r="AG266" s="24" t="s">
        <v>193</v>
      </c>
      <c r="AH266" s="24" t="s">
        <v>193</v>
      </c>
      <c r="AI266" s="24" t="s">
        <v>1764</v>
      </c>
      <c r="AJ266" s="24" t="s">
        <v>1764</v>
      </c>
      <c r="AK266" s="24"/>
      <c r="AL266" s="24"/>
      <c r="AM266" s="24"/>
      <c r="AN266" s="24"/>
      <c r="AO266" s="24"/>
      <c r="AP266" s="24"/>
      <c r="AQ266" s="24"/>
      <c r="AR266" s="24">
        <v>45800</v>
      </c>
      <c r="AS266" s="24"/>
      <c r="AT266" s="24"/>
      <c r="AU266" s="24">
        <v>45813</v>
      </c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  <c r="CG266" s="24"/>
      <c r="CH266" s="24"/>
      <c r="CI266" s="24"/>
      <c r="CJ266" s="24"/>
      <c r="CK266" s="24"/>
      <c r="CL266" s="24"/>
      <c r="CM266" s="24"/>
      <c r="CN266" s="24"/>
      <c r="CO266" s="24"/>
      <c r="CP266" s="24"/>
      <c r="CQ266" s="24"/>
      <c r="CR266" s="24"/>
      <c r="CS266" s="24"/>
    </row>
    <row r="267" spans="1:97" ht="13" x14ac:dyDescent="0.35">
      <c r="A267" s="44">
        <v>20469086</v>
      </c>
      <c r="B267" s="21" t="s">
        <v>3721</v>
      </c>
      <c r="C267" s="44">
        <v>20469086</v>
      </c>
      <c r="D267" s="21" t="s">
        <v>353</v>
      </c>
      <c r="E267" s="21" t="s">
        <v>338</v>
      </c>
      <c r="F267" s="21" t="s">
        <v>339</v>
      </c>
      <c r="G267" s="24" t="s">
        <v>193</v>
      </c>
      <c r="H267" s="24" t="s">
        <v>1764</v>
      </c>
      <c r="I267" s="40" t="s">
        <v>77</v>
      </c>
      <c r="J267" s="24" t="s">
        <v>1764</v>
      </c>
      <c r="K267" s="24" t="s">
        <v>1764</v>
      </c>
      <c r="L267" s="40" t="s">
        <v>77</v>
      </c>
      <c r="M267" s="24" t="s">
        <v>1764</v>
      </c>
      <c r="N267" s="24" t="s">
        <v>1764</v>
      </c>
      <c r="O267" s="24" t="s">
        <v>193</v>
      </c>
      <c r="P267" s="24" t="s">
        <v>1764</v>
      </c>
      <c r="Q267" s="24" t="s">
        <v>1764</v>
      </c>
      <c r="R267" s="24" t="s">
        <v>1764</v>
      </c>
      <c r="S267" s="24" t="s">
        <v>193</v>
      </c>
      <c r="T267" s="24" t="s">
        <v>77</v>
      </c>
      <c r="U267" s="24" t="s">
        <v>193</v>
      </c>
      <c r="V267" s="24" t="s">
        <v>1764</v>
      </c>
      <c r="W267" s="24" t="s">
        <v>1764</v>
      </c>
      <c r="X267" s="24" t="s">
        <v>1764</v>
      </c>
      <c r="Y267" s="24" t="s">
        <v>1764</v>
      </c>
      <c r="Z267" s="24" t="s">
        <v>77</v>
      </c>
      <c r="AA267" s="24" t="s">
        <v>77</v>
      </c>
      <c r="AB267" s="24" t="s">
        <v>193</v>
      </c>
      <c r="AC267" s="24" t="s">
        <v>193</v>
      </c>
      <c r="AD267" s="24" t="s">
        <v>193</v>
      </c>
      <c r="AE267" s="24" t="s">
        <v>193</v>
      </c>
      <c r="AF267" s="24" t="s">
        <v>1764</v>
      </c>
      <c r="AG267" s="24" t="s">
        <v>193</v>
      </c>
      <c r="AH267" s="24" t="s">
        <v>193</v>
      </c>
      <c r="AI267" s="24" t="s">
        <v>1764</v>
      </c>
      <c r="AJ267" s="24" t="s">
        <v>1764</v>
      </c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  <c r="CG267" s="24"/>
      <c r="CH267" s="24"/>
      <c r="CI267" s="24"/>
      <c r="CJ267" s="24"/>
      <c r="CK267" s="24"/>
      <c r="CL267" s="24"/>
      <c r="CM267" s="24"/>
      <c r="CN267" s="24"/>
      <c r="CO267" s="24"/>
      <c r="CP267" s="24"/>
      <c r="CQ267" s="24"/>
      <c r="CR267" s="24"/>
      <c r="CS267" s="24"/>
    </row>
    <row r="268" spans="1:97" ht="13" x14ac:dyDescent="0.35">
      <c r="A268" s="44">
        <v>28247223</v>
      </c>
      <c r="B268" s="21" t="s">
        <v>3722</v>
      </c>
      <c r="C268" s="44">
        <v>28247223</v>
      </c>
      <c r="D268" s="21" t="s">
        <v>340</v>
      </c>
      <c r="E268" s="21" t="s">
        <v>338</v>
      </c>
      <c r="F268" s="21" t="s">
        <v>101</v>
      </c>
      <c r="G268" s="24" t="s">
        <v>193</v>
      </c>
      <c r="H268" s="24" t="s">
        <v>1764</v>
      </c>
      <c r="I268" s="40" t="s">
        <v>77</v>
      </c>
      <c r="J268" s="24" t="s">
        <v>1764</v>
      </c>
      <c r="K268" s="24" t="s">
        <v>1764</v>
      </c>
      <c r="L268" s="40" t="s">
        <v>77</v>
      </c>
      <c r="M268" s="24" t="s">
        <v>1764</v>
      </c>
      <c r="N268" s="24" t="s">
        <v>1764</v>
      </c>
      <c r="O268" s="24" t="s">
        <v>193</v>
      </c>
      <c r="P268" s="24" t="s">
        <v>1764</v>
      </c>
      <c r="Q268" s="24" t="s">
        <v>1764</v>
      </c>
      <c r="R268" s="24" t="s">
        <v>1764</v>
      </c>
      <c r="S268" s="24" t="s">
        <v>193</v>
      </c>
      <c r="T268" s="24" t="s">
        <v>77</v>
      </c>
      <c r="U268" s="24" t="s">
        <v>193</v>
      </c>
      <c r="V268" s="24" t="s">
        <v>1764</v>
      </c>
      <c r="W268" s="24" t="s">
        <v>1764</v>
      </c>
      <c r="X268" s="24" t="s">
        <v>1764</v>
      </c>
      <c r="Y268" s="24" t="s">
        <v>1764</v>
      </c>
      <c r="Z268" s="24" t="s">
        <v>77</v>
      </c>
      <c r="AA268" s="24" t="s">
        <v>77</v>
      </c>
      <c r="AB268" s="24" t="s">
        <v>193</v>
      </c>
      <c r="AC268" s="24" t="s">
        <v>193</v>
      </c>
      <c r="AD268" s="24" t="s">
        <v>193</v>
      </c>
      <c r="AE268" s="24" t="s">
        <v>193</v>
      </c>
      <c r="AF268" s="24" t="s">
        <v>1764</v>
      </c>
      <c r="AG268" s="24" t="s">
        <v>193</v>
      </c>
      <c r="AH268" s="24" t="s">
        <v>193</v>
      </c>
      <c r="AI268" s="24" t="s">
        <v>1764</v>
      </c>
      <c r="AJ268" s="24" t="s">
        <v>1764</v>
      </c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  <c r="CG268" s="24"/>
      <c r="CH268" s="24"/>
      <c r="CI268" s="24"/>
      <c r="CJ268" s="24"/>
      <c r="CK268" s="24"/>
      <c r="CL268" s="24"/>
      <c r="CM268" s="24"/>
      <c r="CN268" s="24"/>
      <c r="CO268" s="24"/>
      <c r="CP268" s="24"/>
      <c r="CQ268" s="24"/>
      <c r="CR268" s="24"/>
      <c r="CS268" s="24"/>
    </row>
    <row r="269" spans="1:97" ht="13" x14ac:dyDescent="0.35">
      <c r="A269" s="44">
        <v>16474746</v>
      </c>
      <c r="B269" s="21" t="s">
        <v>3723</v>
      </c>
      <c r="C269" s="44">
        <v>16474746</v>
      </c>
      <c r="D269" s="21" t="s">
        <v>341</v>
      </c>
      <c r="E269" s="21" t="s">
        <v>338</v>
      </c>
      <c r="F269" s="21" t="s">
        <v>113</v>
      </c>
      <c r="G269" s="24">
        <v>45705</v>
      </c>
      <c r="H269" s="24" t="s">
        <v>1764</v>
      </c>
      <c r="I269" s="40" t="s">
        <v>77</v>
      </c>
      <c r="J269" s="24" t="s">
        <v>1764</v>
      </c>
      <c r="K269" s="24" t="s">
        <v>1764</v>
      </c>
      <c r="L269" s="40" t="s">
        <v>77</v>
      </c>
      <c r="M269" s="24" t="s">
        <v>1764</v>
      </c>
      <c r="N269" s="24" t="s">
        <v>1764</v>
      </c>
      <c r="O269" s="24" t="s">
        <v>193</v>
      </c>
      <c r="P269" s="24" t="s">
        <v>1764</v>
      </c>
      <c r="Q269" s="24" t="s">
        <v>1764</v>
      </c>
      <c r="R269" s="24" t="s">
        <v>1764</v>
      </c>
      <c r="S269" s="24" t="s">
        <v>193</v>
      </c>
      <c r="T269" s="24" t="s">
        <v>77</v>
      </c>
      <c r="U269" s="24" t="s">
        <v>193</v>
      </c>
      <c r="V269" s="24" t="s">
        <v>1764</v>
      </c>
      <c r="W269" s="24" t="s">
        <v>1764</v>
      </c>
      <c r="X269" s="24" t="s">
        <v>1764</v>
      </c>
      <c r="Y269" s="24" t="s">
        <v>1764</v>
      </c>
      <c r="Z269" s="24">
        <v>45912</v>
      </c>
      <c r="AA269" s="24" t="s">
        <v>77</v>
      </c>
      <c r="AB269" s="24" t="s">
        <v>193</v>
      </c>
      <c r="AC269" s="24" t="s">
        <v>193</v>
      </c>
      <c r="AD269" s="24">
        <v>45887</v>
      </c>
      <c r="AE269" s="24" t="s">
        <v>193</v>
      </c>
      <c r="AF269" s="24" t="s">
        <v>1764</v>
      </c>
      <c r="AG269" s="24" t="s">
        <v>193</v>
      </c>
      <c r="AH269" s="24" t="s">
        <v>193</v>
      </c>
      <c r="AI269" s="24" t="s">
        <v>1764</v>
      </c>
      <c r="AJ269" s="24" t="s">
        <v>1764</v>
      </c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  <c r="CG269" s="24"/>
      <c r="CH269" s="24"/>
      <c r="CI269" s="24"/>
      <c r="CJ269" s="24"/>
      <c r="CK269" s="24"/>
      <c r="CL269" s="24"/>
      <c r="CM269" s="24"/>
      <c r="CN269" s="24"/>
      <c r="CO269" s="24"/>
      <c r="CP269" s="24"/>
      <c r="CQ269" s="24"/>
      <c r="CR269" s="24"/>
      <c r="CS269" s="24"/>
    </row>
    <row r="270" spans="1:97" ht="13" x14ac:dyDescent="0.35">
      <c r="A270" s="44">
        <v>23269636</v>
      </c>
      <c r="B270" s="21" t="s">
        <v>3503</v>
      </c>
      <c r="C270" s="44">
        <v>23269636</v>
      </c>
      <c r="D270" s="21" t="s">
        <v>354</v>
      </c>
      <c r="E270" s="21" t="s">
        <v>83</v>
      </c>
      <c r="F270" s="21" t="s">
        <v>355</v>
      </c>
      <c r="G270" s="24">
        <v>45739</v>
      </c>
      <c r="H270" s="24" t="s">
        <v>1764</v>
      </c>
      <c r="I270" s="40" t="s">
        <v>77</v>
      </c>
      <c r="J270" s="24" t="s">
        <v>1764</v>
      </c>
      <c r="K270" s="24" t="s">
        <v>1764</v>
      </c>
      <c r="L270" s="40" t="s">
        <v>77</v>
      </c>
      <c r="M270" s="24" t="s">
        <v>1764</v>
      </c>
      <c r="N270" s="24" t="s">
        <v>1764</v>
      </c>
      <c r="O270" s="24" t="s">
        <v>77</v>
      </c>
      <c r="P270" s="24" t="s">
        <v>1764</v>
      </c>
      <c r="Q270" s="24" t="s">
        <v>1764</v>
      </c>
      <c r="R270" s="24" t="s">
        <v>1764</v>
      </c>
      <c r="S270" s="24" t="s">
        <v>193</v>
      </c>
      <c r="T270" s="24" t="s">
        <v>77</v>
      </c>
      <c r="U270" s="24" t="s">
        <v>1764</v>
      </c>
      <c r="V270" s="24" t="s">
        <v>1764</v>
      </c>
      <c r="W270" s="24" t="s">
        <v>1764</v>
      </c>
      <c r="X270" s="24" t="s">
        <v>1764</v>
      </c>
      <c r="Y270" s="24" t="s">
        <v>1764</v>
      </c>
      <c r="Z270" s="24">
        <v>45795</v>
      </c>
      <c r="AA270" s="24" t="s">
        <v>77</v>
      </c>
      <c r="AB270" s="24" t="s">
        <v>193</v>
      </c>
      <c r="AC270" s="24" t="s">
        <v>193</v>
      </c>
      <c r="AD270" s="24" t="s">
        <v>193</v>
      </c>
      <c r="AE270" s="24" t="s">
        <v>193</v>
      </c>
      <c r="AF270" s="24">
        <v>45882</v>
      </c>
      <c r="AG270" s="24">
        <v>45739</v>
      </c>
      <c r="AH270" s="24">
        <v>45882</v>
      </c>
      <c r="AI270" s="24" t="s">
        <v>1764</v>
      </c>
      <c r="AJ270" s="24" t="s">
        <v>1764</v>
      </c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  <c r="CG270" s="24"/>
      <c r="CH270" s="24"/>
      <c r="CI270" s="24"/>
      <c r="CJ270" s="24"/>
      <c r="CK270" s="24"/>
      <c r="CL270" s="24"/>
      <c r="CM270" s="24"/>
      <c r="CN270" s="24"/>
      <c r="CO270" s="24"/>
      <c r="CP270" s="24"/>
      <c r="CQ270" s="24"/>
      <c r="CR270" s="24"/>
      <c r="CS270" s="24"/>
    </row>
    <row r="271" spans="1:97" ht="13" x14ac:dyDescent="0.35">
      <c r="A271" s="44">
        <v>33715560</v>
      </c>
      <c r="B271" s="21" t="s">
        <v>3724</v>
      </c>
      <c r="C271" s="44">
        <v>33715560</v>
      </c>
      <c r="D271" s="21" t="s">
        <v>356</v>
      </c>
      <c r="E271" s="21" t="s">
        <v>83</v>
      </c>
      <c r="F271" s="21" t="s">
        <v>101</v>
      </c>
      <c r="G271" s="24">
        <v>45708</v>
      </c>
      <c r="H271" s="24" t="s">
        <v>1764</v>
      </c>
      <c r="I271" s="40" t="s">
        <v>77</v>
      </c>
      <c r="J271" s="24" t="s">
        <v>1764</v>
      </c>
      <c r="K271" s="24" t="s">
        <v>1764</v>
      </c>
      <c r="L271" s="40" t="s">
        <v>77</v>
      </c>
      <c r="M271" s="24" t="s">
        <v>1764</v>
      </c>
      <c r="N271" s="24" t="s">
        <v>1764</v>
      </c>
      <c r="O271" s="24" t="s">
        <v>77</v>
      </c>
      <c r="P271" s="24" t="s">
        <v>1764</v>
      </c>
      <c r="Q271" s="24" t="s">
        <v>1764</v>
      </c>
      <c r="R271" s="24" t="s">
        <v>1764</v>
      </c>
      <c r="S271" s="24" t="s">
        <v>193</v>
      </c>
      <c r="T271" s="24" t="s">
        <v>77</v>
      </c>
      <c r="U271" s="24" t="s">
        <v>1764</v>
      </c>
      <c r="V271" s="24" t="s">
        <v>1764</v>
      </c>
      <c r="W271" s="24" t="s">
        <v>1764</v>
      </c>
      <c r="X271" s="24" t="s">
        <v>1764</v>
      </c>
      <c r="Y271" s="24" t="s">
        <v>1764</v>
      </c>
      <c r="Z271" s="24" t="s">
        <v>77</v>
      </c>
      <c r="AA271" s="24" t="s">
        <v>77</v>
      </c>
      <c r="AB271" s="24" t="s">
        <v>193</v>
      </c>
      <c r="AC271" s="24" t="s">
        <v>193</v>
      </c>
      <c r="AD271" s="24" t="s">
        <v>193</v>
      </c>
      <c r="AE271" s="24" t="s">
        <v>193</v>
      </c>
      <c r="AF271" s="24" t="s">
        <v>193</v>
      </c>
      <c r="AG271" s="24">
        <v>45739</v>
      </c>
      <c r="AH271" s="24" t="s">
        <v>193</v>
      </c>
      <c r="AI271" s="24" t="s">
        <v>1764</v>
      </c>
      <c r="AJ271" s="24" t="s">
        <v>1764</v>
      </c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  <c r="CG271" s="24"/>
      <c r="CH271" s="24"/>
      <c r="CI271" s="24"/>
      <c r="CJ271" s="24"/>
      <c r="CK271" s="24"/>
      <c r="CL271" s="24"/>
      <c r="CM271" s="24"/>
      <c r="CN271" s="24"/>
      <c r="CO271" s="24"/>
      <c r="CP271" s="24"/>
      <c r="CQ271" s="24"/>
      <c r="CR271" s="24"/>
      <c r="CS271" s="24"/>
    </row>
    <row r="272" spans="1:97" ht="13" x14ac:dyDescent="0.35">
      <c r="A272" s="44">
        <v>30807399</v>
      </c>
      <c r="B272" s="21" t="s">
        <v>3725</v>
      </c>
      <c r="C272" s="44">
        <v>30807399</v>
      </c>
      <c r="D272" s="21" t="s">
        <v>3726</v>
      </c>
      <c r="E272" s="21" t="s">
        <v>338</v>
      </c>
      <c r="F272" s="21" t="s">
        <v>136</v>
      </c>
      <c r="G272" s="24" t="s">
        <v>193</v>
      </c>
      <c r="H272" s="24" t="s">
        <v>1764</v>
      </c>
      <c r="I272" s="40" t="s">
        <v>77</v>
      </c>
      <c r="J272" s="24" t="s">
        <v>1764</v>
      </c>
      <c r="K272" s="24" t="s">
        <v>1764</v>
      </c>
      <c r="L272" s="40" t="s">
        <v>77</v>
      </c>
      <c r="M272" s="24" t="s">
        <v>1764</v>
      </c>
      <c r="N272" s="24" t="s">
        <v>1764</v>
      </c>
      <c r="O272" s="24" t="s">
        <v>193</v>
      </c>
      <c r="P272" s="24">
        <v>45845</v>
      </c>
      <c r="Q272" s="24" t="s">
        <v>1764</v>
      </c>
      <c r="R272" s="24" t="s">
        <v>1764</v>
      </c>
      <c r="S272" s="24" t="s">
        <v>193</v>
      </c>
      <c r="T272" s="24" t="s">
        <v>77</v>
      </c>
      <c r="U272" s="24" t="s">
        <v>193</v>
      </c>
      <c r="V272" s="24" t="s">
        <v>1764</v>
      </c>
      <c r="W272" s="24" t="s">
        <v>1764</v>
      </c>
      <c r="X272" s="24" t="s">
        <v>1764</v>
      </c>
      <c r="Y272" s="24" t="s">
        <v>1764</v>
      </c>
      <c r="Z272" s="24" t="s">
        <v>77</v>
      </c>
      <c r="AA272" s="24" t="s">
        <v>77</v>
      </c>
      <c r="AB272" s="24" t="s">
        <v>193</v>
      </c>
      <c r="AC272" s="24" t="s">
        <v>193</v>
      </c>
      <c r="AD272" s="24" t="s">
        <v>193</v>
      </c>
      <c r="AE272" s="24" t="s">
        <v>193</v>
      </c>
      <c r="AF272" s="24">
        <v>45852</v>
      </c>
      <c r="AG272" s="24">
        <v>45739</v>
      </c>
      <c r="AH272" s="24" t="s">
        <v>193</v>
      </c>
      <c r="AI272" s="24">
        <v>45863</v>
      </c>
      <c r="AJ272" s="24">
        <v>45815</v>
      </c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  <c r="CG272" s="24"/>
      <c r="CH272" s="24"/>
      <c r="CI272" s="24">
        <v>45845</v>
      </c>
      <c r="CJ272" s="24"/>
      <c r="CK272" s="24"/>
      <c r="CL272" s="24"/>
      <c r="CM272" s="24"/>
      <c r="CN272" s="24"/>
      <c r="CO272" s="24"/>
      <c r="CP272" s="24"/>
      <c r="CQ272" s="24"/>
      <c r="CR272" s="24"/>
      <c r="CS272" s="24"/>
    </row>
    <row r="273" spans="1:97" ht="13" x14ac:dyDescent="0.35">
      <c r="A273" s="44">
        <v>20847051</v>
      </c>
      <c r="B273" s="21" t="s">
        <v>358</v>
      </c>
      <c r="C273" s="44">
        <v>20847051</v>
      </c>
      <c r="D273" s="21" t="s">
        <v>359</v>
      </c>
      <c r="E273" s="21" t="s">
        <v>338</v>
      </c>
      <c r="F273" s="21" t="s">
        <v>355</v>
      </c>
      <c r="G273" s="24" t="s">
        <v>193</v>
      </c>
      <c r="H273" s="24" t="s">
        <v>1764</v>
      </c>
      <c r="I273" s="40" t="s">
        <v>77</v>
      </c>
      <c r="J273" s="24" t="s">
        <v>1764</v>
      </c>
      <c r="K273" s="24" t="s">
        <v>1764</v>
      </c>
      <c r="L273" s="40" t="s">
        <v>77</v>
      </c>
      <c r="M273" s="24" t="s">
        <v>1764</v>
      </c>
      <c r="N273" s="24" t="s">
        <v>1764</v>
      </c>
      <c r="O273" s="24" t="s">
        <v>193</v>
      </c>
      <c r="P273" s="24" t="s">
        <v>1764</v>
      </c>
      <c r="Q273" s="24" t="s">
        <v>1764</v>
      </c>
      <c r="R273" s="24" t="s">
        <v>1764</v>
      </c>
      <c r="S273" s="24" t="s">
        <v>193</v>
      </c>
      <c r="T273" s="24" t="s">
        <v>77</v>
      </c>
      <c r="U273" s="24" t="s">
        <v>193</v>
      </c>
      <c r="V273" s="24" t="s">
        <v>1764</v>
      </c>
      <c r="W273" s="24" t="s">
        <v>1764</v>
      </c>
      <c r="X273" s="24" t="s">
        <v>1764</v>
      </c>
      <c r="Y273" s="24" t="s">
        <v>1764</v>
      </c>
      <c r="Z273" s="24" t="s">
        <v>77</v>
      </c>
      <c r="AA273" s="24" t="s">
        <v>77</v>
      </c>
      <c r="AB273" s="24" t="s">
        <v>193</v>
      </c>
      <c r="AC273" s="24" t="s">
        <v>193</v>
      </c>
      <c r="AD273" s="24" t="s">
        <v>193</v>
      </c>
      <c r="AE273" s="24">
        <v>45888</v>
      </c>
      <c r="AF273" s="24">
        <v>45882</v>
      </c>
      <c r="AG273" s="24">
        <v>45739</v>
      </c>
      <c r="AH273" s="24">
        <v>45882</v>
      </c>
      <c r="AI273" s="24" t="s">
        <v>1764</v>
      </c>
      <c r="AJ273" s="24" t="s">
        <v>1764</v>
      </c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  <c r="CG273" s="24"/>
      <c r="CH273" s="24"/>
      <c r="CI273" s="24"/>
      <c r="CJ273" s="24"/>
      <c r="CK273" s="24"/>
      <c r="CL273" s="24"/>
      <c r="CM273" s="24"/>
      <c r="CN273" s="24"/>
      <c r="CO273" s="24"/>
      <c r="CP273" s="24"/>
      <c r="CQ273" s="24"/>
      <c r="CR273" s="24"/>
      <c r="CS273" s="24"/>
    </row>
    <row r="274" spans="1:97" ht="13" x14ac:dyDescent="0.35">
      <c r="A274" s="44">
        <v>28970905</v>
      </c>
      <c r="B274" s="21" t="s">
        <v>3358</v>
      </c>
      <c r="C274" s="44">
        <v>28970905</v>
      </c>
      <c r="D274" s="21" t="s">
        <v>360</v>
      </c>
      <c r="E274" s="21" t="s">
        <v>338</v>
      </c>
      <c r="F274" s="21" t="s">
        <v>107</v>
      </c>
      <c r="G274" s="24">
        <v>45743</v>
      </c>
      <c r="H274" s="24" t="s">
        <v>1764</v>
      </c>
      <c r="I274" s="40" t="s">
        <v>77</v>
      </c>
      <c r="J274" s="24" t="s">
        <v>1764</v>
      </c>
      <c r="K274" s="24" t="s">
        <v>1764</v>
      </c>
      <c r="L274" s="40" t="s">
        <v>77</v>
      </c>
      <c r="M274" s="24" t="s">
        <v>1764</v>
      </c>
      <c r="N274" s="24" t="s">
        <v>1764</v>
      </c>
      <c r="O274" s="24" t="s">
        <v>193</v>
      </c>
      <c r="P274" s="24" t="s">
        <v>1764</v>
      </c>
      <c r="Q274" s="24" t="s">
        <v>1764</v>
      </c>
      <c r="R274" s="24" t="s">
        <v>1764</v>
      </c>
      <c r="S274" s="24">
        <v>45803</v>
      </c>
      <c r="T274" s="24" t="s">
        <v>1764</v>
      </c>
      <c r="U274" s="24" t="s">
        <v>193</v>
      </c>
      <c r="V274" s="24" t="s">
        <v>1764</v>
      </c>
      <c r="W274" s="24" t="s">
        <v>1764</v>
      </c>
      <c r="X274" s="24" t="s">
        <v>1764</v>
      </c>
      <c r="Y274" s="24" t="s">
        <v>1764</v>
      </c>
      <c r="Z274" s="24" t="s">
        <v>77</v>
      </c>
      <c r="AA274" s="24" t="s">
        <v>77</v>
      </c>
      <c r="AB274" s="24" t="s">
        <v>193</v>
      </c>
      <c r="AC274" s="24" t="s">
        <v>193</v>
      </c>
      <c r="AD274" s="24" t="s">
        <v>193</v>
      </c>
      <c r="AE274" s="24" t="s">
        <v>193</v>
      </c>
      <c r="AF274" s="24">
        <v>45894</v>
      </c>
      <c r="AG274" s="24">
        <v>45743</v>
      </c>
      <c r="AH274" s="24" t="s">
        <v>193</v>
      </c>
      <c r="AI274" s="24" t="s">
        <v>1764</v>
      </c>
      <c r="AJ274" s="24" t="s">
        <v>1764</v>
      </c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  <c r="CG274" s="24"/>
      <c r="CH274" s="24"/>
      <c r="CI274" s="24"/>
      <c r="CJ274" s="24"/>
      <c r="CK274" s="24"/>
      <c r="CL274" s="24"/>
      <c r="CM274" s="24"/>
      <c r="CN274" s="24"/>
      <c r="CO274" s="24"/>
      <c r="CP274" s="24"/>
      <c r="CQ274" s="24"/>
      <c r="CR274" s="24"/>
      <c r="CS274" s="24"/>
    </row>
    <row r="275" spans="1:97" ht="13" x14ac:dyDescent="0.35">
      <c r="A275" s="44">
        <v>26774868</v>
      </c>
      <c r="B275" s="21" t="s">
        <v>3504</v>
      </c>
      <c r="C275" s="44">
        <v>26774868</v>
      </c>
      <c r="D275" s="21" t="s">
        <v>361</v>
      </c>
      <c r="E275" s="21" t="s">
        <v>83</v>
      </c>
      <c r="F275" s="21" t="s">
        <v>110</v>
      </c>
      <c r="G275" s="24">
        <v>45730</v>
      </c>
      <c r="H275" s="24" t="s">
        <v>1764</v>
      </c>
      <c r="I275" s="40" t="s">
        <v>77</v>
      </c>
      <c r="J275" s="24" t="s">
        <v>1764</v>
      </c>
      <c r="K275" s="24" t="s">
        <v>1764</v>
      </c>
      <c r="L275" s="40" t="s">
        <v>77</v>
      </c>
      <c r="M275" s="24">
        <v>45730</v>
      </c>
      <c r="N275" s="24" t="s">
        <v>1764</v>
      </c>
      <c r="O275" s="24" t="s">
        <v>77</v>
      </c>
      <c r="P275" s="24" t="s">
        <v>1764</v>
      </c>
      <c r="Q275" s="24">
        <v>45921</v>
      </c>
      <c r="R275" s="24" t="s">
        <v>1764</v>
      </c>
      <c r="S275" s="24" t="s">
        <v>193</v>
      </c>
      <c r="T275" s="24" t="s">
        <v>77</v>
      </c>
      <c r="U275" s="24" t="s">
        <v>1764</v>
      </c>
      <c r="V275" s="24" t="s">
        <v>1764</v>
      </c>
      <c r="W275" s="24" t="s">
        <v>1764</v>
      </c>
      <c r="X275" s="24" t="s">
        <v>1764</v>
      </c>
      <c r="Y275" s="24" t="s">
        <v>1764</v>
      </c>
      <c r="Z275" s="24" t="s">
        <v>77</v>
      </c>
      <c r="AA275" s="24" t="s">
        <v>77</v>
      </c>
      <c r="AB275" s="24" t="s">
        <v>193</v>
      </c>
      <c r="AC275" s="24" t="s">
        <v>193</v>
      </c>
      <c r="AD275" s="24" t="s">
        <v>193</v>
      </c>
      <c r="AE275" s="24" t="s">
        <v>193</v>
      </c>
      <c r="AF275" s="24" t="s">
        <v>193</v>
      </c>
      <c r="AG275" s="24">
        <v>45739</v>
      </c>
      <c r="AH275" s="24" t="s">
        <v>193</v>
      </c>
      <c r="AI275" s="24" t="s">
        <v>1764</v>
      </c>
      <c r="AJ275" s="24" t="s">
        <v>1764</v>
      </c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>
        <v>45816</v>
      </c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>
        <v>45921</v>
      </c>
      <c r="BG275" s="24"/>
      <c r="BH275" s="24">
        <v>45921</v>
      </c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  <c r="CG275" s="24"/>
      <c r="CH275" s="24"/>
      <c r="CI275" s="24"/>
      <c r="CJ275" s="24"/>
      <c r="CK275" s="24"/>
      <c r="CL275" s="24"/>
      <c r="CM275" s="24"/>
      <c r="CN275" s="24"/>
      <c r="CO275" s="24"/>
      <c r="CP275" s="24"/>
      <c r="CQ275" s="24"/>
      <c r="CR275" s="24"/>
      <c r="CS275" s="24"/>
    </row>
    <row r="276" spans="1:97" ht="13" x14ac:dyDescent="0.35">
      <c r="A276" s="44">
        <v>33899541</v>
      </c>
      <c r="B276" s="21" t="s">
        <v>3727</v>
      </c>
      <c r="C276" s="44">
        <v>33899541</v>
      </c>
      <c r="D276" s="21" t="s">
        <v>362</v>
      </c>
      <c r="E276" s="21" t="s">
        <v>83</v>
      </c>
      <c r="F276" s="21" t="s">
        <v>363</v>
      </c>
      <c r="G276" s="24">
        <v>45840</v>
      </c>
      <c r="H276" s="24" t="s">
        <v>1764</v>
      </c>
      <c r="I276" s="40" t="s">
        <v>77</v>
      </c>
      <c r="J276" s="24" t="s">
        <v>1764</v>
      </c>
      <c r="K276" s="24" t="s">
        <v>1764</v>
      </c>
      <c r="L276" s="40" t="s">
        <v>77</v>
      </c>
      <c r="M276" s="24" t="s">
        <v>1764</v>
      </c>
      <c r="N276" s="24" t="s">
        <v>1764</v>
      </c>
      <c r="O276" s="24" t="s">
        <v>77</v>
      </c>
      <c r="P276" s="24" t="s">
        <v>1764</v>
      </c>
      <c r="Q276" s="24" t="s">
        <v>1764</v>
      </c>
      <c r="R276" s="24" t="s">
        <v>1764</v>
      </c>
      <c r="S276" s="24" t="s">
        <v>193</v>
      </c>
      <c r="T276" s="24" t="s">
        <v>77</v>
      </c>
      <c r="U276" s="24" t="s">
        <v>1764</v>
      </c>
      <c r="V276" s="24" t="s">
        <v>1764</v>
      </c>
      <c r="W276" s="24" t="s">
        <v>1764</v>
      </c>
      <c r="X276" s="24" t="s">
        <v>1764</v>
      </c>
      <c r="Y276" s="24" t="s">
        <v>1764</v>
      </c>
      <c r="Z276" s="24" t="s">
        <v>77</v>
      </c>
      <c r="AA276" s="24" t="s">
        <v>77</v>
      </c>
      <c r="AB276" s="24" t="s">
        <v>193</v>
      </c>
      <c r="AC276" s="24" t="s">
        <v>193</v>
      </c>
      <c r="AD276" s="24" t="s">
        <v>193</v>
      </c>
      <c r="AE276" s="24">
        <v>45878</v>
      </c>
      <c r="AF276" s="24">
        <v>45882</v>
      </c>
      <c r="AG276" s="24">
        <v>45840</v>
      </c>
      <c r="AH276" s="24">
        <v>45882</v>
      </c>
      <c r="AI276" s="24" t="s">
        <v>1764</v>
      </c>
      <c r="AJ276" s="24" t="s">
        <v>1764</v>
      </c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  <c r="CG276" s="24"/>
      <c r="CH276" s="24"/>
      <c r="CI276" s="24"/>
      <c r="CJ276" s="24"/>
      <c r="CK276" s="24"/>
      <c r="CL276" s="24"/>
      <c r="CM276" s="24"/>
      <c r="CN276" s="24"/>
      <c r="CO276" s="24"/>
      <c r="CP276" s="24"/>
      <c r="CQ276" s="24"/>
      <c r="CR276" s="24"/>
      <c r="CS276" s="24"/>
    </row>
    <row r="277" spans="1:97" ht="13" x14ac:dyDescent="0.35">
      <c r="A277" s="44">
        <v>28296107</v>
      </c>
      <c r="B277" s="21" t="s">
        <v>3505</v>
      </c>
      <c r="C277" s="44">
        <v>28296107</v>
      </c>
      <c r="D277" s="21" t="s">
        <v>364</v>
      </c>
      <c r="E277" s="21" t="s">
        <v>338</v>
      </c>
      <c r="F277" s="21" t="s">
        <v>110</v>
      </c>
      <c r="G277" s="24" t="s">
        <v>193</v>
      </c>
      <c r="H277" s="24" t="s">
        <v>1764</v>
      </c>
      <c r="I277" s="40" t="s">
        <v>77</v>
      </c>
      <c r="J277" s="24" t="s">
        <v>1764</v>
      </c>
      <c r="K277" s="24" t="s">
        <v>1764</v>
      </c>
      <c r="L277" s="40" t="s">
        <v>77</v>
      </c>
      <c r="M277" s="24" t="s">
        <v>1764</v>
      </c>
      <c r="N277" s="24" t="s">
        <v>1764</v>
      </c>
      <c r="O277" s="24" t="s">
        <v>193</v>
      </c>
      <c r="P277" s="24" t="s">
        <v>1764</v>
      </c>
      <c r="Q277" s="24" t="s">
        <v>1764</v>
      </c>
      <c r="R277" s="24" t="s">
        <v>1764</v>
      </c>
      <c r="S277" s="24" t="s">
        <v>193</v>
      </c>
      <c r="T277" s="24" t="s">
        <v>77</v>
      </c>
      <c r="U277" s="24" t="s">
        <v>193</v>
      </c>
      <c r="V277" s="24" t="s">
        <v>1764</v>
      </c>
      <c r="W277" s="24" t="s">
        <v>1764</v>
      </c>
      <c r="X277" s="24" t="s">
        <v>1764</v>
      </c>
      <c r="Y277" s="24" t="s">
        <v>1764</v>
      </c>
      <c r="Z277" s="24" t="s">
        <v>77</v>
      </c>
      <c r="AA277" s="24" t="s">
        <v>77</v>
      </c>
      <c r="AB277" s="24" t="s">
        <v>193</v>
      </c>
      <c r="AC277" s="24" t="s">
        <v>193</v>
      </c>
      <c r="AD277" s="24" t="s">
        <v>193</v>
      </c>
      <c r="AE277" s="24" t="s">
        <v>193</v>
      </c>
      <c r="AF277" s="24" t="s">
        <v>1764</v>
      </c>
      <c r="AG277" s="24">
        <v>45739</v>
      </c>
      <c r="AH277" s="24" t="s">
        <v>193</v>
      </c>
      <c r="AI277" s="24" t="s">
        <v>1764</v>
      </c>
      <c r="AJ277" s="24" t="s">
        <v>1764</v>
      </c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  <c r="CG277" s="24"/>
      <c r="CH277" s="24"/>
      <c r="CI277" s="24"/>
      <c r="CJ277" s="24"/>
      <c r="CK277" s="24"/>
      <c r="CL277" s="24"/>
      <c r="CM277" s="24"/>
      <c r="CN277" s="24"/>
      <c r="CO277" s="24"/>
      <c r="CP277" s="24"/>
      <c r="CQ277" s="24"/>
      <c r="CR277" s="24"/>
      <c r="CS277" s="24"/>
    </row>
    <row r="278" spans="1:97" ht="13" x14ac:dyDescent="0.35">
      <c r="A278" s="44">
        <v>32155847</v>
      </c>
      <c r="B278" s="21" t="s">
        <v>3728</v>
      </c>
      <c r="C278" s="44">
        <v>32155847</v>
      </c>
      <c r="D278" s="21" t="s">
        <v>365</v>
      </c>
      <c r="E278" s="21" t="s">
        <v>338</v>
      </c>
      <c r="F278" s="21" t="s">
        <v>136</v>
      </c>
      <c r="G278" s="24" t="s">
        <v>193</v>
      </c>
      <c r="H278" s="24" t="s">
        <v>1764</v>
      </c>
      <c r="I278" s="40" t="s">
        <v>77</v>
      </c>
      <c r="J278" s="24" t="s">
        <v>1764</v>
      </c>
      <c r="K278" s="24" t="s">
        <v>1764</v>
      </c>
      <c r="L278" s="40" t="s">
        <v>77</v>
      </c>
      <c r="M278" s="24" t="s">
        <v>1764</v>
      </c>
      <c r="N278" s="24" t="s">
        <v>1764</v>
      </c>
      <c r="O278" s="24" t="s">
        <v>193</v>
      </c>
      <c r="P278" s="24" t="s">
        <v>1764</v>
      </c>
      <c r="Q278" s="24" t="s">
        <v>1764</v>
      </c>
      <c r="R278" s="24" t="s">
        <v>1764</v>
      </c>
      <c r="S278" s="24" t="s">
        <v>193</v>
      </c>
      <c r="T278" s="24" t="s">
        <v>77</v>
      </c>
      <c r="U278" s="24" t="s">
        <v>193</v>
      </c>
      <c r="V278" s="24" t="s">
        <v>1764</v>
      </c>
      <c r="W278" s="24" t="s">
        <v>1764</v>
      </c>
      <c r="X278" s="24" t="s">
        <v>1764</v>
      </c>
      <c r="Y278" s="24" t="s">
        <v>1764</v>
      </c>
      <c r="Z278" s="24" t="s">
        <v>77</v>
      </c>
      <c r="AA278" s="24" t="s">
        <v>77</v>
      </c>
      <c r="AB278" s="24" t="s">
        <v>193</v>
      </c>
      <c r="AC278" s="24" t="s">
        <v>193</v>
      </c>
      <c r="AD278" s="24" t="s">
        <v>193</v>
      </c>
      <c r="AE278" s="24" t="s">
        <v>193</v>
      </c>
      <c r="AF278" s="24" t="s">
        <v>1764</v>
      </c>
      <c r="AG278" s="25">
        <v>45739</v>
      </c>
      <c r="AH278" s="24" t="s">
        <v>193</v>
      </c>
      <c r="AI278" s="24" t="s">
        <v>1764</v>
      </c>
      <c r="AJ278" s="24" t="s">
        <v>1764</v>
      </c>
      <c r="AK278" s="24"/>
      <c r="AL278" s="24"/>
      <c r="AM278" s="24"/>
      <c r="AN278" s="24"/>
      <c r="AO278" s="24"/>
      <c r="AP278" s="24"/>
      <c r="AQ278" s="24"/>
      <c r="AR278" s="24"/>
      <c r="AS278" s="24"/>
      <c r="AT278" s="24">
        <v>45886</v>
      </c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  <c r="CG278" s="24"/>
      <c r="CH278" s="24"/>
      <c r="CI278" s="24"/>
      <c r="CJ278" s="24"/>
      <c r="CK278" s="24"/>
      <c r="CL278" s="24"/>
      <c r="CM278" s="24"/>
      <c r="CN278" s="24"/>
      <c r="CO278" s="24"/>
      <c r="CP278" s="24"/>
      <c r="CQ278" s="24"/>
      <c r="CR278" s="24"/>
      <c r="CS278" s="24"/>
    </row>
    <row r="279" spans="1:97" ht="13" x14ac:dyDescent="0.35">
      <c r="A279" s="44">
        <v>29434359</v>
      </c>
      <c r="B279" s="21" t="s">
        <v>3729</v>
      </c>
      <c r="C279" s="44">
        <v>29434359</v>
      </c>
      <c r="D279" s="21" t="s">
        <v>366</v>
      </c>
      <c r="E279" s="21" t="s">
        <v>338</v>
      </c>
      <c r="F279" s="21" t="s">
        <v>101</v>
      </c>
      <c r="G279" s="24">
        <v>45747</v>
      </c>
      <c r="H279" s="24" t="s">
        <v>1764</v>
      </c>
      <c r="I279" s="40" t="s">
        <v>77</v>
      </c>
      <c r="J279" s="24" t="s">
        <v>1764</v>
      </c>
      <c r="K279" s="24" t="s">
        <v>1764</v>
      </c>
      <c r="L279" s="40" t="s">
        <v>77</v>
      </c>
      <c r="M279" s="24" t="s">
        <v>1764</v>
      </c>
      <c r="N279" s="24" t="s">
        <v>1764</v>
      </c>
      <c r="O279" s="24" t="s">
        <v>193</v>
      </c>
      <c r="P279" s="24" t="s">
        <v>1764</v>
      </c>
      <c r="Q279" s="24" t="s">
        <v>1764</v>
      </c>
      <c r="R279" s="24" t="s">
        <v>1764</v>
      </c>
      <c r="S279" s="24" t="s">
        <v>193</v>
      </c>
      <c r="T279" s="24" t="s">
        <v>77</v>
      </c>
      <c r="U279" s="24" t="s">
        <v>193</v>
      </c>
      <c r="V279" s="24" t="s">
        <v>1764</v>
      </c>
      <c r="W279" s="24" t="s">
        <v>1764</v>
      </c>
      <c r="X279" s="24" t="s">
        <v>1764</v>
      </c>
      <c r="Y279" s="24" t="s">
        <v>1764</v>
      </c>
      <c r="Z279" s="24" t="s">
        <v>77</v>
      </c>
      <c r="AA279" s="24" t="s">
        <v>77</v>
      </c>
      <c r="AB279" s="24" t="s">
        <v>193</v>
      </c>
      <c r="AC279" s="24" t="s">
        <v>193</v>
      </c>
      <c r="AD279" s="24">
        <v>45765</v>
      </c>
      <c r="AE279" s="24" t="s">
        <v>193</v>
      </c>
      <c r="AF279" s="24" t="s">
        <v>1764</v>
      </c>
      <c r="AG279" s="24" t="s">
        <v>193</v>
      </c>
      <c r="AH279" s="24" t="s">
        <v>193</v>
      </c>
      <c r="AI279" s="24" t="s">
        <v>1764</v>
      </c>
      <c r="AJ279" s="24" t="s">
        <v>1764</v>
      </c>
      <c r="AK279" s="24"/>
      <c r="AL279" s="24"/>
      <c r="AM279" s="24"/>
      <c r="AN279" s="24"/>
      <c r="AO279" s="24"/>
      <c r="AP279" s="24"/>
      <c r="AQ279" s="24"/>
      <c r="AR279" s="24">
        <v>45800</v>
      </c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  <c r="CG279" s="24"/>
      <c r="CH279" s="24"/>
      <c r="CI279" s="24"/>
      <c r="CJ279" s="24"/>
      <c r="CK279" s="24"/>
      <c r="CL279" s="24"/>
      <c r="CM279" s="24"/>
      <c r="CN279" s="24"/>
      <c r="CO279" s="24"/>
      <c r="CP279" s="24"/>
      <c r="CQ279" s="24"/>
      <c r="CR279" s="24"/>
      <c r="CS279" s="24"/>
    </row>
    <row r="280" spans="1:97" ht="13" x14ac:dyDescent="0.35">
      <c r="A280" s="44">
        <v>31826863</v>
      </c>
      <c r="B280" s="21" t="s">
        <v>3730</v>
      </c>
      <c r="C280" s="44">
        <v>31826863</v>
      </c>
      <c r="D280" s="21" t="s">
        <v>367</v>
      </c>
      <c r="E280" s="21" t="s">
        <v>338</v>
      </c>
      <c r="F280" s="21" t="s">
        <v>339</v>
      </c>
      <c r="G280" s="24" t="s">
        <v>193</v>
      </c>
      <c r="H280" s="24" t="s">
        <v>1764</v>
      </c>
      <c r="I280" s="40" t="s">
        <v>77</v>
      </c>
      <c r="J280" s="24" t="s">
        <v>1764</v>
      </c>
      <c r="K280" s="24" t="s">
        <v>1764</v>
      </c>
      <c r="L280" s="40" t="s">
        <v>77</v>
      </c>
      <c r="M280" s="24" t="s">
        <v>1764</v>
      </c>
      <c r="N280" s="24" t="s">
        <v>1764</v>
      </c>
      <c r="O280" s="24" t="s">
        <v>193</v>
      </c>
      <c r="P280" s="24" t="s">
        <v>1764</v>
      </c>
      <c r="Q280" s="24" t="s">
        <v>1764</v>
      </c>
      <c r="R280" s="24" t="s">
        <v>1764</v>
      </c>
      <c r="S280" s="24" t="s">
        <v>193</v>
      </c>
      <c r="T280" s="24" t="s">
        <v>77</v>
      </c>
      <c r="U280" s="24" t="s">
        <v>193</v>
      </c>
      <c r="V280" s="24" t="s">
        <v>1764</v>
      </c>
      <c r="W280" s="24" t="s">
        <v>1764</v>
      </c>
      <c r="X280" s="24" t="s">
        <v>1764</v>
      </c>
      <c r="Y280" s="24" t="s">
        <v>1764</v>
      </c>
      <c r="Z280" s="24" t="s">
        <v>77</v>
      </c>
      <c r="AA280" s="24" t="s">
        <v>77</v>
      </c>
      <c r="AB280" s="24" t="s">
        <v>193</v>
      </c>
      <c r="AC280" s="24" t="s">
        <v>193</v>
      </c>
      <c r="AD280" s="24" t="s">
        <v>193</v>
      </c>
      <c r="AE280" s="24" t="s">
        <v>193</v>
      </c>
      <c r="AF280" s="24">
        <v>45894</v>
      </c>
      <c r="AG280" s="24" t="s">
        <v>193</v>
      </c>
      <c r="AH280" s="24">
        <v>45882</v>
      </c>
      <c r="AI280" s="24" t="s">
        <v>1764</v>
      </c>
      <c r="AJ280" s="24" t="s">
        <v>1764</v>
      </c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>
        <v>45813</v>
      </c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  <c r="CG280" s="24"/>
      <c r="CH280" s="24"/>
      <c r="CI280" s="24"/>
      <c r="CJ280" s="24"/>
      <c r="CK280" s="24"/>
      <c r="CL280" s="24"/>
      <c r="CM280" s="24"/>
      <c r="CN280" s="24"/>
      <c r="CO280" s="24"/>
      <c r="CP280" s="24"/>
      <c r="CQ280" s="24"/>
      <c r="CR280" s="24"/>
      <c r="CS280" s="24"/>
    </row>
    <row r="281" spans="1:97" ht="13" x14ac:dyDescent="0.35">
      <c r="A281" s="44">
        <v>92526981</v>
      </c>
      <c r="B281" s="21" t="s">
        <v>3731</v>
      </c>
      <c r="C281" s="44">
        <v>92526981</v>
      </c>
      <c r="D281" s="21" t="s">
        <v>368</v>
      </c>
      <c r="E281" s="21" t="s">
        <v>83</v>
      </c>
      <c r="F281" s="21" t="s">
        <v>101</v>
      </c>
      <c r="G281" s="24" t="s">
        <v>193</v>
      </c>
      <c r="H281" s="24" t="s">
        <v>1764</v>
      </c>
      <c r="I281" s="40" t="s">
        <v>77</v>
      </c>
      <c r="J281" s="24" t="s">
        <v>1764</v>
      </c>
      <c r="K281" s="24" t="s">
        <v>1764</v>
      </c>
      <c r="L281" s="40" t="s">
        <v>77</v>
      </c>
      <c r="M281" s="24" t="s">
        <v>1764</v>
      </c>
      <c r="N281" s="24" t="s">
        <v>1764</v>
      </c>
      <c r="O281" s="24" t="s">
        <v>77</v>
      </c>
      <c r="P281" s="24" t="s">
        <v>1764</v>
      </c>
      <c r="Q281" s="24" t="s">
        <v>1764</v>
      </c>
      <c r="R281" s="24" t="s">
        <v>1764</v>
      </c>
      <c r="S281" s="24" t="s">
        <v>193</v>
      </c>
      <c r="T281" s="24" t="s">
        <v>77</v>
      </c>
      <c r="U281" s="24" t="s">
        <v>1764</v>
      </c>
      <c r="V281" s="24" t="s">
        <v>1764</v>
      </c>
      <c r="W281" s="24" t="s">
        <v>1764</v>
      </c>
      <c r="X281" s="24" t="s">
        <v>1764</v>
      </c>
      <c r="Y281" s="24" t="s">
        <v>1764</v>
      </c>
      <c r="Z281" s="24" t="s">
        <v>77</v>
      </c>
      <c r="AA281" s="24" t="s">
        <v>77</v>
      </c>
      <c r="AB281" s="24" t="s">
        <v>193</v>
      </c>
      <c r="AC281" s="24">
        <v>45925</v>
      </c>
      <c r="AD281" s="24" t="s">
        <v>193</v>
      </c>
      <c r="AE281" s="24">
        <v>45882</v>
      </c>
      <c r="AF281" s="24" t="s">
        <v>193</v>
      </c>
      <c r="AG281" s="24" t="s">
        <v>193</v>
      </c>
      <c r="AH281" s="24">
        <v>45797</v>
      </c>
      <c r="AI281" s="24" t="s">
        <v>1764</v>
      </c>
      <c r="AJ281" s="24" t="s">
        <v>1764</v>
      </c>
      <c r="AK281" s="24"/>
      <c r="AL281" s="24"/>
      <c r="AM281" s="24"/>
      <c r="AN281" s="24"/>
      <c r="AO281" s="24"/>
      <c r="AP281" s="24"/>
      <c r="AQ281" s="24"/>
      <c r="AR281" s="24">
        <v>45800</v>
      </c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  <c r="CG281" s="24"/>
      <c r="CH281" s="24"/>
      <c r="CI281" s="24"/>
      <c r="CJ281" s="24"/>
      <c r="CK281" s="24"/>
      <c r="CL281" s="24"/>
      <c r="CM281" s="24"/>
      <c r="CN281" s="24"/>
      <c r="CO281" s="24"/>
      <c r="CP281" s="24"/>
      <c r="CQ281" s="24"/>
      <c r="CR281" s="24"/>
      <c r="CS281" s="24"/>
    </row>
    <row r="282" spans="1:97" ht="13.4" customHeight="1" x14ac:dyDescent="0.35">
      <c r="A282" s="44">
        <v>26484071</v>
      </c>
      <c r="B282" s="21" t="s">
        <v>3354</v>
      </c>
      <c r="C282" s="44">
        <v>26484071</v>
      </c>
      <c r="D282" s="21" t="s">
        <v>369</v>
      </c>
      <c r="E282" s="21" t="s">
        <v>338</v>
      </c>
      <c r="F282" s="21" t="s">
        <v>344</v>
      </c>
      <c r="G282" s="24" t="s">
        <v>193</v>
      </c>
      <c r="H282" s="24" t="s">
        <v>1764</v>
      </c>
      <c r="I282" s="40" t="s">
        <v>77</v>
      </c>
      <c r="J282" s="24" t="s">
        <v>1764</v>
      </c>
      <c r="K282" s="24" t="s">
        <v>1764</v>
      </c>
      <c r="L282" s="40" t="s">
        <v>77</v>
      </c>
      <c r="M282" s="24" t="s">
        <v>1764</v>
      </c>
      <c r="N282" s="24" t="s">
        <v>1764</v>
      </c>
      <c r="O282" s="24" t="s">
        <v>193</v>
      </c>
      <c r="P282" s="24" t="s">
        <v>1764</v>
      </c>
      <c r="Q282" s="24" t="s">
        <v>1764</v>
      </c>
      <c r="R282" s="24" t="s">
        <v>1764</v>
      </c>
      <c r="S282" s="24" t="s">
        <v>193</v>
      </c>
      <c r="T282" s="24" t="s">
        <v>77</v>
      </c>
      <c r="U282" s="24" t="s">
        <v>193</v>
      </c>
      <c r="V282" s="24" t="s">
        <v>1764</v>
      </c>
      <c r="W282" s="24" t="s">
        <v>1764</v>
      </c>
      <c r="X282" s="24" t="s">
        <v>1764</v>
      </c>
      <c r="Y282" s="24" t="s">
        <v>1764</v>
      </c>
      <c r="Z282" s="24" t="s">
        <v>77</v>
      </c>
      <c r="AA282" s="24" t="s">
        <v>77</v>
      </c>
      <c r="AB282" s="24" t="s">
        <v>193</v>
      </c>
      <c r="AC282" s="24" t="s">
        <v>193</v>
      </c>
      <c r="AD282" s="24" t="s">
        <v>193</v>
      </c>
      <c r="AE282" s="24" t="s">
        <v>193</v>
      </c>
      <c r="AF282" s="24" t="s">
        <v>1764</v>
      </c>
      <c r="AG282" s="24" t="s">
        <v>193</v>
      </c>
      <c r="AH282" s="24" t="s">
        <v>193</v>
      </c>
      <c r="AI282" s="24" t="s">
        <v>1764</v>
      </c>
      <c r="AJ282" s="24" t="s">
        <v>1764</v>
      </c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>
        <v>45877</v>
      </c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  <c r="CG282" s="24"/>
      <c r="CH282" s="24"/>
      <c r="CI282" s="24"/>
      <c r="CJ282" s="24"/>
      <c r="CK282" s="24"/>
      <c r="CL282" s="24"/>
      <c r="CM282" s="24"/>
      <c r="CN282" s="24"/>
      <c r="CO282" s="24"/>
      <c r="CP282" s="24"/>
      <c r="CQ282" s="24"/>
      <c r="CR282" s="24"/>
      <c r="CS282" s="24"/>
    </row>
    <row r="283" spans="1:97" ht="13" x14ac:dyDescent="0.35">
      <c r="A283" s="44">
        <v>27961582</v>
      </c>
      <c r="B283" s="21" t="s">
        <v>3359</v>
      </c>
      <c r="C283" s="44">
        <v>27961582</v>
      </c>
      <c r="D283" s="21" t="s">
        <v>370</v>
      </c>
      <c r="E283" s="21" t="s">
        <v>338</v>
      </c>
      <c r="F283" s="21" t="s">
        <v>107</v>
      </c>
      <c r="G283" s="24">
        <v>45739</v>
      </c>
      <c r="H283" s="24" t="s">
        <v>1764</v>
      </c>
      <c r="I283" s="40" t="s">
        <v>77</v>
      </c>
      <c r="J283" s="24" t="s">
        <v>1764</v>
      </c>
      <c r="K283" s="24" t="s">
        <v>1764</v>
      </c>
      <c r="L283" s="40" t="s">
        <v>77</v>
      </c>
      <c r="M283" s="24" t="s">
        <v>1764</v>
      </c>
      <c r="N283" s="24" t="s">
        <v>1764</v>
      </c>
      <c r="O283" s="24" t="s">
        <v>193</v>
      </c>
      <c r="P283" s="24" t="s">
        <v>1764</v>
      </c>
      <c r="Q283" s="24" t="s">
        <v>1764</v>
      </c>
      <c r="R283" s="24" t="s">
        <v>1764</v>
      </c>
      <c r="S283" s="24">
        <v>45803</v>
      </c>
      <c r="T283" s="24" t="s">
        <v>1764</v>
      </c>
      <c r="U283" s="24" t="s">
        <v>193</v>
      </c>
      <c r="V283" s="24" t="s">
        <v>1764</v>
      </c>
      <c r="W283" s="24" t="s">
        <v>1764</v>
      </c>
      <c r="X283" s="24" t="s">
        <v>1764</v>
      </c>
      <c r="Y283" s="24" t="s">
        <v>1764</v>
      </c>
      <c r="Z283" s="24" t="s">
        <v>77</v>
      </c>
      <c r="AA283" s="24" t="s">
        <v>77</v>
      </c>
      <c r="AB283" s="24" t="s">
        <v>193</v>
      </c>
      <c r="AC283" s="24" t="s">
        <v>193</v>
      </c>
      <c r="AD283" s="24" t="s">
        <v>193</v>
      </c>
      <c r="AE283" s="24">
        <v>45828</v>
      </c>
      <c r="AF283" s="24" t="s">
        <v>1764</v>
      </c>
      <c r="AG283" s="24">
        <v>45739</v>
      </c>
      <c r="AH283" s="24" t="s">
        <v>193</v>
      </c>
      <c r="AI283" s="24">
        <v>45808</v>
      </c>
      <c r="AJ283" s="24" t="s">
        <v>1764</v>
      </c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>
        <v>45835</v>
      </c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  <c r="CG283" s="24"/>
      <c r="CH283" s="24"/>
      <c r="CI283" s="24"/>
      <c r="CJ283" s="24"/>
      <c r="CK283" s="24"/>
      <c r="CL283" s="24"/>
      <c r="CM283" s="24"/>
      <c r="CN283" s="24"/>
      <c r="CO283" s="24"/>
      <c r="CP283" s="24"/>
      <c r="CQ283" s="24"/>
      <c r="CR283" s="24"/>
      <c r="CS283" s="24"/>
    </row>
    <row r="284" spans="1:97" ht="13" x14ac:dyDescent="0.35">
      <c r="A284" s="44">
        <v>37359409</v>
      </c>
      <c r="B284" s="21" t="s">
        <v>3732</v>
      </c>
      <c r="C284" s="44">
        <v>37359409</v>
      </c>
      <c r="D284" s="21" t="s">
        <v>3718</v>
      </c>
      <c r="E284" s="21" t="s">
        <v>83</v>
      </c>
      <c r="F284" s="21" t="s">
        <v>97</v>
      </c>
      <c r="G284" s="24">
        <v>45708</v>
      </c>
      <c r="H284" s="24" t="s">
        <v>1764</v>
      </c>
      <c r="I284" s="40" t="s">
        <v>77</v>
      </c>
      <c r="J284" s="24" t="s">
        <v>1764</v>
      </c>
      <c r="K284" s="24" t="s">
        <v>1764</v>
      </c>
      <c r="L284" s="40" t="s">
        <v>77</v>
      </c>
      <c r="M284" s="24" t="s">
        <v>1764</v>
      </c>
      <c r="N284" s="24" t="s">
        <v>1764</v>
      </c>
      <c r="O284" s="24" t="s">
        <v>77</v>
      </c>
      <c r="P284" s="24" t="s">
        <v>1764</v>
      </c>
      <c r="Q284" s="24" t="s">
        <v>1764</v>
      </c>
      <c r="R284" s="24" t="s">
        <v>1764</v>
      </c>
      <c r="S284" s="24" t="s">
        <v>193</v>
      </c>
      <c r="T284" s="24" t="s">
        <v>77</v>
      </c>
      <c r="U284" s="24" t="s">
        <v>1764</v>
      </c>
      <c r="V284" s="24" t="s">
        <v>1764</v>
      </c>
      <c r="W284" s="24" t="s">
        <v>1764</v>
      </c>
      <c r="X284" s="24" t="s">
        <v>1764</v>
      </c>
      <c r="Y284" s="24" t="s">
        <v>1764</v>
      </c>
      <c r="Z284" s="24" t="s">
        <v>77</v>
      </c>
      <c r="AA284" s="24" t="s">
        <v>77</v>
      </c>
      <c r="AB284" s="24" t="s">
        <v>193</v>
      </c>
      <c r="AC284" s="24" t="s">
        <v>193</v>
      </c>
      <c r="AD284" s="24" t="s">
        <v>193</v>
      </c>
      <c r="AE284" s="24" t="s">
        <v>193</v>
      </c>
      <c r="AF284" s="24" t="s">
        <v>193</v>
      </c>
      <c r="AG284" s="24">
        <v>45739</v>
      </c>
      <c r="AH284" s="24" t="s">
        <v>193</v>
      </c>
      <c r="AI284" s="24" t="s">
        <v>1764</v>
      </c>
      <c r="AJ284" s="24" t="s">
        <v>1764</v>
      </c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  <c r="CG284" s="24"/>
      <c r="CH284" s="24"/>
      <c r="CI284" s="24"/>
      <c r="CJ284" s="24"/>
      <c r="CK284" s="24"/>
      <c r="CL284" s="24"/>
      <c r="CM284" s="24"/>
      <c r="CN284" s="24"/>
      <c r="CO284" s="24"/>
      <c r="CP284" s="24"/>
      <c r="CQ284" s="24"/>
      <c r="CR284" s="24"/>
      <c r="CS284" s="24"/>
    </row>
    <row r="285" spans="1:97" ht="13" x14ac:dyDescent="0.35">
      <c r="A285" s="44">
        <v>21377251</v>
      </c>
      <c r="B285" s="21" t="s">
        <v>3733</v>
      </c>
      <c r="C285" s="44">
        <v>21377251</v>
      </c>
      <c r="D285" s="21" t="s">
        <v>350</v>
      </c>
      <c r="E285" s="21" t="s">
        <v>83</v>
      </c>
      <c r="F285" s="21" t="s">
        <v>97</v>
      </c>
      <c r="G285" s="24">
        <v>45708</v>
      </c>
      <c r="H285" s="24" t="s">
        <v>1764</v>
      </c>
      <c r="I285" s="40" t="s">
        <v>77</v>
      </c>
      <c r="J285" s="24" t="s">
        <v>1764</v>
      </c>
      <c r="K285" s="24" t="s">
        <v>1764</v>
      </c>
      <c r="L285" s="40" t="s">
        <v>77</v>
      </c>
      <c r="M285" s="24" t="s">
        <v>1764</v>
      </c>
      <c r="N285" s="24" t="s">
        <v>1764</v>
      </c>
      <c r="O285" s="24" t="s">
        <v>77</v>
      </c>
      <c r="P285" s="24" t="s">
        <v>1764</v>
      </c>
      <c r="Q285" s="24" t="s">
        <v>1764</v>
      </c>
      <c r="R285" s="24" t="s">
        <v>1764</v>
      </c>
      <c r="S285" s="24" t="s">
        <v>193</v>
      </c>
      <c r="T285" s="24" t="s">
        <v>77</v>
      </c>
      <c r="U285" s="24" t="s">
        <v>1764</v>
      </c>
      <c r="V285" s="24" t="s">
        <v>1764</v>
      </c>
      <c r="W285" s="24" t="s">
        <v>1764</v>
      </c>
      <c r="X285" s="24" t="s">
        <v>1764</v>
      </c>
      <c r="Y285" s="24" t="s">
        <v>1764</v>
      </c>
      <c r="Z285" s="24" t="s">
        <v>77</v>
      </c>
      <c r="AA285" s="24" t="s">
        <v>77</v>
      </c>
      <c r="AB285" s="24" t="s">
        <v>193</v>
      </c>
      <c r="AC285" s="24" t="s">
        <v>193</v>
      </c>
      <c r="AD285" s="24" t="s">
        <v>193</v>
      </c>
      <c r="AE285" s="24" t="s">
        <v>193</v>
      </c>
      <c r="AF285" s="24" t="s">
        <v>193</v>
      </c>
      <c r="AG285" s="24">
        <v>45739</v>
      </c>
      <c r="AH285" s="24" t="s">
        <v>193</v>
      </c>
      <c r="AI285" s="24" t="s">
        <v>1764</v>
      </c>
      <c r="AJ285" s="24" t="s">
        <v>1764</v>
      </c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  <c r="CG285" s="24"/>
      <c r="CH285" s="24"/>
      <c r="CI285" s="24"/>
      <c r="CJ285" s="24"/>
      <c r="CK285" s="24"/>
      <c r="CL285" s="24"/>
      <c r="CM285" s="24"/>
      <c r="CN285" s="24"/>
      <c r="CO285" s="24"/>
      <c r="CP285" s="24"/>
      <c r="CQ285" s="24"/>
      <c r="CR285" s="24"/>
      <c r="CS285" s="24"/>
    </row>
    <row r="286" spans="1:97" ht="13" x14ac:dyDescent="0.35">
      <c r="A286" s="44">
        <v>29306934</v>
      </c>
      <c r="B286" s="21" t="s">
        <v>371</v>
      </c>
      <c r="C286" s="44">
        <v>29306934</v>
      </c>
      <c r="D286" s="21" t="s">
        <v>356</v>
      </c>
      <c r="E286" s="21" t="s">
        <v>83</v>
      </c>
      <c r="F286" s="21" t="s">
        <v>101</v>
      </c>
      <c r="G286" s="24">
        <v>45695</v>
      </c>
      <c r="H286" s="24" t="s">
        <v>1764</v>
      </c>
      <c r="I286" s="40" t="s">
        <v>77</v>
      </c>
      <c r="J286" s="24" t="s">
        <v>1764</v>
      </c>
      <c r="K286" s="24" t="s">
        <v>1764</v>
      </c>
      <c r="L286" s="40" t="s">
        <v>77</v>
      </c>
      <c r="M286" s="24" t="s">
        <v>1764</v>
      </c>
      <c r="N286" s="24" t="s">
        <v>1764</v>
      </c>
      <c r="O286" s="24" t="s">
        <v>77</v>
      </c>
      <c r="P286" s="24" t="s">
        <v>1764</v>
      </c>
      <c r="Q286" s="24" t="s">
        <v>1764</v>
      </c>
      <c r="R286" s="24" t="s">
        <v>1764</v>
      </c>
      <c r="S286" s="24" t="s">
        <v>193</v>
      </c>
      <c r="T286" s="24" t="s">
        <v>77</v>
      </c>
      <c r="U286" s="24" t="s">
        <v>1764</v>
      </c>
      <c r="V286" s="24" t="s">
        <v>1764</v>
      </c>
      <c r="W286" s="24" t="s">
        <v>1764</v>
      </c>
      <c r="X286" s="24" t="s">
        <v>1764</v>
      </c>
      <c r="Y286" s="24" t="s">
        <v>1764</v>
      </c>
      <c r="Z286" s="24" t="s">
        <v>77</v>
      </c>
      <c r="AA286" s="24" t="s">
        <v>77</v>
      </c>
      <c r="AB286" s="24" t="s">
        <v>193</v>
      </c>
      <c r="AC286" s="24" t="s">
        <v>193</v>
      </c>
      <c r="AD286" s="24" t="s">
        <v>193</v>
      </c>
      <c r="AE286" s="24" t="s">
        <v>193</v>
      </c>
      <c r="AF286" s="24" t="s">
        <v>193</v>
      </c>
      <c r="AG286" s="24">
        <v>45739</v>
      </c>
      <c r="AH286" s="24" t="s">
        <v>193</v>
      </c>
      <c r="AI286" s="24" t="s">
        <v>1764</v>
      </c>
      <c r="AJ286" s="24" t="s">
        <v>1764</v>
      </c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  <c r="CG286" s="24"/>
      <c r="CH286" s="24"/>
      <c r="CI286" s="24"/>
      <c r="CJ286" s="24"/>
      <c r="CK286" s="24"/>
      <c r="CL286" s="24"/>
      <c r="CM286" s="24"/>
      <c r="CN286" s="24"/>
      <c r="CO286" s="24"/>
      <c r="CP286" s="24"/>
      <c r="CQ286" s="24"/>
      <c r="CR286" s="24"/>
      <c r="CS286" s="24"/>
    </row>
    <row r="287" spans="1:97" ht="13" x14ac:dyDescent="0.35">
      <c r="A287" s="44">
        <v>26304880</v>
      </c>
      <c r="B287" s="21" t="s">
        <v>372</v>
      </c>
      <c r="C287" s="44">
        <v>26304880</v>
      </c>
      <c r="D287" s="21" t="s">
        <v>361</v>
      </c>
      <c r="E287" s="21" t="s">
        <v>83</v>
      </c>
      <c r="F287" s="21" t="s">
        <v>110</v>
      </c>
      <c r="G287" s="24">
        <v>45691</v>
      </c>
      <c r="H287" s="24">
        <v>45692</v>
      </c>
      <c r="I287" s="40" t="s">
        <v>77</v>
      </c>
      <c r="J287" s="24">
        <v>45692</v>
      </c>
      <c r="K287" s="24">
        <v>45692</v>
      </c>
      <c r="L287" s="40" t="s">
        <v>77</v>
      </c>
      <c r="M287" s="24">
        <v>45691</v>
      </c>
      <c r="N287" s="24" t="s">
        <v>1764</v>
      </c>
      <c r="O287" s="24" t="s">
        <v>77</v>
      </c>
      <c r="P287" s="24">
        <v>45851</v>
      </c>
      <c r="Q287" s="24" t="s">
        <v>1764</v>
      </c>
      <c r="R287" s="24" t="s">
        <v>1764</v>
      </c>
      <c r="S287" s="24" t="s">
        <v>193</v>
      </c>
      <c r="T287" s="24" t="s">
        <v>77</v>
      </c>
      <c r="U287" s="24" t="s">
        <v>1764</v>
      </c>
      <c r="V287" s="24" t="s">
        <v>1764</v>
      </c>
      <c r="W287" s="24" t="s">
        <v>1764</v>
      </c>
      <c r="X287" s="24" t="s">
        <v>1764</v>
      </c>
      <c r="Y287" s="24" t="s">
        <v>1764</v>
      </c>
      <c r="Z287" s="24">
        <v>45699</v>
      </c>
      <c r="AA287" s="24" t="s">
        <v>77</v>
      </c>
      <c r="AB287" s="24" t="s">
        <v>193</v>
      </c>
      <c r="AC287" s="24" t="s">
        <v>193</v>
      </c>
      <c r="AD287" s="24" t="s">
        <v>193</v>
      </c>
      <c r="AE287" s="24">
        <v>45821</v>
      </c>
      <c r="AF287" s="24">
        <v>45882</v>
      </c>
      <c r="AG287" s="24">
        <v>45739</v>
      </c>
      <c r="AH287" s="24">
        <v>45882</v>
      </c>
      <c r="AI287" s="24" t="s">
        <v>1764</v>
      </c>
      <c r="AJ287" s="24" t="s">
        <v>1764</v>
      </c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>
        <v>45816</v>
      </c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>
        <v>45899</v>
      </c>
      <c r="CC287" s="24"/>
      <c r="CD287" s="24"/>
      <c r="CE287" s="24"/>
      <c r="CF287" s="24"/>
      <c r="CG287" s="24"/>
      <c r="CH287" s="24"/>
      <c r="CI287" s="24">
        <v>45851</v>
      </c>
      <c r="CJ287" s="24"/>
      <c r="CK287" s="24"/>
      <c r="CL287" s="24"/>
      <c r="CM287" s="24"/>
      <c r="CN287" s="24"/>
      <c r="CO287" s="24"/>
      <c r="CP287" s="24"/>
      <c r="CQ287" s="24"/>
      <c r="CR287" s="24"/>
      <c r="CS287" s="24"/>
    </row>
    <row r="288" spans="1:97" ht="13" x14ac:dyDescent="0.35">
      <c r="A288" s="44">
        <v>31224164</v>
      </c>
      <c r="B288" s="21" t="s">
        <v>373</v>
      </c>
      <c r="C288" s="44">
        <v>31224164</v>
      </c>
      <c r="D288" s="21" t="s">
        <v>366</v>
      </c>
      <c r="E288" s="21" t="s">
        <v>338</v>
      </c>
      <c r="F288" s="21" t="s">
        <v>101</v>
      </c>
      <c r="G288" s="24" t="s">
        <v>193</v>
      </c>
      <c r="H288" s="24" t="s">
        <v>1764</v>
      </c>
      <c r="I288" s="40" t="s">
        <v>77</v>
      </c>
      <c r="J288" s="24" t="s">
        <v>1764</v>
      </c>
      <c r="K288" s="24" t="s">
        <v>1764</v>
      </c>
      <c r="L288" s="40" t="s">
        <v>77</v>
      </c>
      <c r="M288" s="24" t="s">
        <v>1764</v>
      </c>
      <c r="N288" s="24" t="s">
        <v>1764</v>
      </c>
      <c r="O288" s="24" t="s">
        <v>193</v>
      </c>
      <c r="P288" s="24" t="s">
        <v>1764</v>
      </c>
      <c r="Q288" s="24" t="s">
        <v>1764</v>
      </c>
      <c r="R288" s="24" t="s">
        <v>1764</v>
      </c>
      <c r="S288" s="24" t="s">
        <v>193</v>
      </c>
      <c r="T288" s="24" t="s">
        <v>77</v>
      </c>
      <c r="U288" s="24" t="s">
        <v>193</v>
      </c>
      <c r="V288" s="24" t="s">
        <v>1764</v>
      </c>
      <c r="W288" s="24" t="s">
        <v>1764</v>
      </c>
      <c r="X288" s="24" t="s">
        <v>1764</v>
      </c>
      <c r="Y288" s="24" t="s">
        <v>1764</v>
      </c>
      <c r="Z288" s="24" t="s">
        <v>77</v>
      </c>
      <c r="AA288" s="24" t="s">
        <v>77</v>
      </c>
      <c r="AB288" s="24" t="s">
        <v>193</v>
      </c>
      <c r="AC288" s="24" t="s">
        <v>193</v>
      </c>
      <c r="AD288" s="24" t="s">
        <v>193</v>
      </c>
      <c r="AE288" s="24" t="s">
        <v>193</v>
      </c>
      <c r="AF288" s="24">
        <v>45882</v>
      </c>
      <c r="AG288" s="24">
        <v>45739</v>
      </c>
      <c r="AH288" s="24">
        <v>45882</v>
      </c>
      <c r="AI288" s="24" t="s">
        <v>1764</v>
      </c>
      <c r="AJ288" s="24" t="s">
        <v>1764</v>
      </c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  <c r="CG288" s="24"/>
      <c r="CH288" s="24"/>
      <c r="CI288" s="24"/>
      <c r="CJ288" s="24"/>
      <c r="CK288" s="24"/>
      <c r="CL288" s="24"/>
      <c r="CM288" s="24"/>
      <c r="CN288" s="24"/>
      <c r="CO288" s="24"/>
      <c r="CP288" s="24"/>
      <c r="CQ288" s="24"/>
      <c r="CR288" s="24"/>
      <c r="CS288" s="24"/>
    </row>
    <row r="289" spans="1:97" ht="13" x14ac:dyDescent="0.35">
      <c r="A289" s="44">
        <v>30139934</v>
      </c>
      <c r="B289" s="21" t="s">
        <v>374</v>
      </c>
      <c r="C289" s="44">
        <v>30139934</v>
      </c>
      <c r="D289" s="21" t="s">
        <v>3734</v>
      </c>
      <c r="E289" s="21" t="s">
        <v>338</v>
      </c>
      <c r="F289" s="21" t="s">
        <v>309</v>
      </c>
      <c r="G289" s="24" t="s">
        <v>193</v>
      </c>
      <c r="H289" s="24" t="s">
        <v>1764</v>
      </c>
      <c r="I289" s="40" t="s">
        <v>77</v>
      </c>
      <c r="J289" s="24" t="s">
        <v>1764</v>
      </c>
      <c r="K289" s="24" t="s">
        <v>1764</v>
      </c>
      <c r="L289" s="40" t="s">
        <v>77</v>
      </c>
      <c r="M289" s="24" t="s">
        <v>1764</v>
      </c>
      <c r="N289" s="24" t="s">
        <v>1764</v>
      </c>
      <c r="O289" s="24" t="s">
        <v>193</v>
      </c>
      <c r="P289" s="24" t="s">
        <v>1764</v>
      </c>
      <c r="Q289" s="24" t="s">
        <v>1764</v>
      </c>
      <c r="R289" s="24" t="s">
        <v>1764</v>
      </c>
      <c r="S289" s="24">
        <v>45799</v>
      </c>
      <c r="T289" s="24" t="s">
        <v>77</v>
      </c>
      <c r="U289" s="24" t="s">
        <v>193</v>
      </c>
      <c r="V289" s="24" t="s">
        <v>1764</v>
      </c>
      <c r="W289" s="24" t="s">
        <v>1764</v>
      </c>
      <c r="X289" s="24" t="s">
        <v>1764</v>
      </c>
      <c r="Y289" s="24" t="s">
        <v>1764</v>
      </c>
      <c r="Z289" s="24">
        <v>45737</v>
      </c>
      <c r="AA289" s="24" t="s">
        <v>77</v>
      </c>
      <c r="AB289" s="24" t="s">
        <v>193</v>
      </c>
      <c r="AC289" s="24" t="s">
        <v>193</v>
      </c>
      <c r="AD289" s="24" t="s">
        <v>193</v>
      </c>
      <c r="AE289" s="24" t="s">
        <v>193</v>
      </c>
      <c r="AF289" s="24" t="s">
        <v>1764</v>
      </c>
      <c r="AG289" s="24">
        <v>45739</v>
      </c>
      <c r="AH289" s="24" t="s">
        <v>193</v>
      </c>
      <c r="AI289" s="24">
        <v>45913</v>
      </c>
      <c r="AJ289" s="24">
        <v>45913</v>
      </c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>
        <v>45877</v>
      </c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  <c r="CG289" s="24"/>
      <c r="CH289" s="24"/>
      <c r="CI289" s="24"/>
      <c r="CJ289" s="24"/>
      <c r="CK289" s="24"/>
      <c r="CL289" s="24"/>
      <c r="CM289" s="24"/>
      <c r="CN289" s="24"/>
      <c r="CO289" s="24"/>
      <c r="CP289" s="24"/>
      <c r="CQ289" s="24"/>
      <c r="CR289" s="24"/>
      <c r="CS289" s="24"/>
    </row>
    <row r="290" spans="1:97" ht="13.4" customHeight="1" x14ac:dyDescent="0.35">
      <c r="A290" s="44">
        <v>23119690</v>
      </c>
      <c r="B290" s="21" t="s">
        <v>375</v>
      </c>
      <c r="C290" s="44">
        <v>23119690</v>
      </c>
      <c r="D290" s="21" t="s">
        <v>376</v>
      </c>
      <c r="E290" s="21" t="s">
        <v>338</v>
      </c>
      <c r="F290" s="21" t="s">
        <v>121</v>
      </c>
      <c r="G290" s="24" t="s">
        <v>193</v>
      </c>
      <c r="H290" s="24" t="s">
        <v>1764</v>
      </c>
      <c r="I290" s="40" t="s">
        <v>77</v>
      </c>
      <c r="J290" s="24" t="s">
        <v>1764</v>
      </c>
      <c r="K290" s="24" t="s">
        <v>1764</v>
      </c>
      <c r="L290" s="40" t="s">
        <v>77</v>
      </c>
      <c r="M290" s="24" t="s">
        <v>1764</v>
      </c>
      <c r="N290" s="24" t="s">
        <v>1764</v>
      </c>
      <c r="O290" s="24" t="s">
        <v>193</v>
      </c>
      <c r="P290" s="24" t="s">
        <v>1764</v>
      </c>
      <c r="Q290" s="24" t="s">
        <v>1764</v>
      </c>
      <c r="R290" s="24" t="s">
        <v>1764</v>
      </c>
      <c r="S290" s="24" t="s">
        <v>193</v>
      </c>
      <c r="T290" s="24" t="s">
        <v>77</v>
      </c>
      <c r="U290" s="24" t="s">
        <v>193</v>
      </c>
      <c r="V290" s="24" t="s">
        <v>1764</v>
      </c>
      <c r="W290" s="24" t="s">
        <v>1764</v>
      </c>
      <c r="X290" s="24" t="s">
        <v>1764</v>
      </c>
      <c r="Y290" s="24" t="s">
        <v>1764</v>
      </c>
      <c r="Z290" s="24" t="s">
        <v>77</v>
      </c>
      <c r="AA290" s="24" t="s">
        <v>77</v>
      </c>
      <c r="AB290" s="24" t="s">
        <v>193</v>
      </c>
      <c r="AC290" s="24" t="s">
        <v>193</v>
      </c>
      <c r="AD290" s="24" t="s">
        <v>193</v>
      </c>
      <c r="AE290" s="24" t="s">
        <v>193</v>
      </c>
      <c r="AF290" s="24" t="s">
        <v>1764</v>
      </c>
      <c r="AG290" s="24">
        <v>45739</v>
      </c>
      <c r="AH290" s="24" t="s">
        <v>193</v>
      </c>
      <c r="AI290" s="24" t="s">
        <v>1764</v>
      </c>
      <c r="AJ290" s="24" t="s">
        <v>1764</v>
      </c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  <c r="CG290" s="24"/>
      <c r="CH290" s="24"/>
      <c r="CI290" s="24"/>
      <c r="CJ290" s="24"/>
      <c r="CK290" s="24"/>
      <c r="CL290" s="24"/>
      <c r="CM290" s="24"/>
      <c r="CN290" s="24"/>
      <c r="CO290" s="24"/>
      <c r="CP290" s="24"/>
      <c r="CQ290" s="24"/>
      <c r="CR290" s="24"/>
      <c r="CS290" s="24"/>
    </row>
    <row r="291" spans="1:97" ht="13" x14ac:dyDescent="0.35">
      <c r="A291" s="44">
        <v>27097418</v>
      </c>
      <c r="B291" s="21" t="s">
        <v>377</v>
      </c>
      <c r="C291" s="44">
        <v>27097418</v>
      </c>
      <c r="D291" s="21" t="s">
        <v>462</v>
      </c>
      <c r="E291" s="21" t="s">
        <v>338</v>
      </c>
      <c r="F291" s="21" t="s">
        <v>309</v>
      </c>
      <c r="G291" s="24">
        <v>45678</v>
      </c>
      <c r="H291" s="24" t="s">
        <v>1764</v>
      </c>
      <c r="I291" s="40" t="s">
        <v>77</v>
      </c>
      <c r="J291" s="24" t="s">
        <v>1764</v>
      </c>
      <c r="K291" s="24" t="s">
        <v>1764</v>
      </c>
      <c r="L291" s="40" t="s">
        <v>77</v>
      </c>
      <c r="M291" s="24" t="s">
        <v>1764</v>
      </c>
      <c r="N291" s="24" t="s">
        <v>1764</v>
      </c>
      <c r="O291" s="24" t="s">
        <v>193</v>
      </c>
      <c r="P291" s="24">
        <v>45900</v>
      </c>
      <c r="Q291" s="24">
        <v>45760</v>
      </c>
      <c r="R291" s="24" t="s">
        <v>1764</v>
      </c>
      <c r="S291" s="24">
        <v>45845</v>
      </c>
      <c r="T291" s="24" t="s">
        <v>77</v>
      </c>
      <c r="U291" s="24" t="s">
        <v>193</v>
      </c>
      <c r="V291" s="24" t="s">
        <v>1764</v>
      </c>
      <c r="W291" s="24" t="s">
        <v>1764</v>
      </c>
      <c r="X291" s="24" t="s">
        <v>1764</v>
      </c>
      <c r="Y291" s="24" t="s">
        <v>1764</v>
      </c>
      <c r="Z291" s="24">
        <v>45678</v>
      </c>
      <c r="AA291" s="24" t="s">
        <v>77</v>
      </c>
      <c r="AB291" s="24" t="s">
        <v>193</v>
      </c>
      <c r="AC291" s="24">
        <v>45900</v>
      </c>
      <c r="AD291" s="24">
        <v>45928</v>
      </c>
      <c r="AE291" s="24" t="s">
        <v>193</v>
      </c>
      <c r="AF291" s="24" t="s">
        <v>1764</v>
      </c>
      <c r="AG291" s="25">
        <v>45739</v>
      </c>
      <c r="AH291" s="24" t="s">
        <v>193</v>
      </c>
      <c r="AI291" s="24">
        <v>45919</v>
      </c>
      <c r="AJ291" s="24">
        <v>45900</v>
      </c>
      <c r="AK291" s="24"/>
      <c r="AL291" s="24">
        <v>45907</v>
      </c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>
        <v>45818</v>
      </c>
      <c r="CG291" s="24"/>
      <c r="CH291" s="24"/>
      <c r="CI291" s="24">
        <v>45879</v>
      </c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</row>
    <row r="292" spans="1:97" ht="13" x14ac:dyDescent="0.35">
      <c r="A292" s="44">
        <v>25216206</v>
      </c>
      <c r="B292" s="21" t="s">
        <v>379</v>
      </c>
      <c r="C292" s="44">
        <v>25216206</v>
      </c>
      <c r="D292" s="21" t="s">
        <v>380</v>
      </c>
      <c r="E292" s="21" t="s">
        <v>338</v>
      </c>
      <c r="F292" s="21" t="s">
        <v>110</v>
      </c>
      <c r="G292" s="24">
        <v>45709</v>
      </c>
      <c r="H292" s="24" t="s">
        <v>1764</v>
      </c>
      <c r="I292" s="40" t="s">
        <v>77</v>
      </c>
      <c r="J292" s="24" t="s">
        <v>1764</v>
      </c>
      <c r="K292" s="24" t="s">
        <v>1764</v>
      </c>
      <c r="L292" s="40" t="s">
        <v>77</v>
      </c>
      <c r="M292" s="24" t="s">
        <v>1764</v>
      </c>
      <c r="N292" s="24" t="s">
        <v>1764</v>
      </c>
      <c r="O292" s="24" t="s">
        <v>193</v>
      </c>
      <c r="P292" s="24" t="s">
        <v>1764</v>
      </c>
      <c r="Q292" s="24" t="s">
        <v>1764</v>
      </c>
      <c r="R292" s="24" t="s">
        <v>1764</v>
      </c>
      <c r="S292" s="24" t="s">
        <v>193</v>
      </c>
      <c r="T292" s="24" t="s">
        <v>77</v>
      </c>
      <c r="U292" s="24" t="s">
        <v>193</v>
      </c>
      <c r="V292" s="24" t="s">
        <v>1764</v>
      </c>
      <c r="W292" s="24" t="s">
        <v>1764</v>
      </c>
      <c r="X292" s="24" t="s">
        <v>1764</v>
      </c>
      <c r="Y292" s="24" t="s">
        <v>1764</v>
      </c>
      <c r="Z292" s="24" t="s">
        <v>77</v>
      </c>
      <c r="AA292" s="24" t="s">
        <v>77</v>
      </c>
      <c r="AB292" s="24" t="s">
        <v>193</v>
      </c>
      <c r="AC292" s="24" t="s">
        <v>193</v>
      </c>
      <c r="AD292" s="24" t="s">
        <v>193</v>
      </c>
      <c r="AE292" s="24" t="s">
        <v>193</v>
      </c>
      <c r="AF292" s="24" t="s">
        <v>1764</v>
      </c>
      <c r="AG292" s="24" t="s">
        <v>193</v>
      </c>
      <c r="AH292" s="24" t="s">
        <v>193</v>
      </c>
      <c r="AI292" s="24" t="s">
        <v>1764</v>
      </c>
      <c r="AJ292" s="24" t="s">
        <v>1764</v>
      </c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  <c r="CG292" s="24"/>
      <c r="CH292" s="24"/>
      <c r="CI292" s="24"/>
      <c r="CJ292" s="24"/>
      <c r="CK292" s="24"/>
      <c r="CL292" s="24"/>
      <c r="CM292" s="24"/>
      <c r="CN292" s="24"/>
      <c r="CO292" s="24"/>
      <c r="CP292" s="24"/>
      <c r="CQ292" s="24"/>
      <c r="CR292" s="24"/>
      <c r="CS292" s="24"/>
    </row>
    <row r="293" spans="1:97" ht="13" x14ac:dyDescent="0.35">
      <c r="A293" s="44">
        <v>34984275</v>
      </c>
      <c r="B293" s="21" t="s">
        <v>3735</v>
      </c>
      <c r="C293" s="44">
        <v>34984275</v>
      </c>
      <c r="D293" s="10" t="s">
        <v>357</v>
      </c>
      <c r="E293" s="21" t="s">
        <v>338</v>
      </c>
      <c r="F293" s="21" t="s">
        <v>136</v>
      </c>
      <c r="G293" s="24">
        <v>45700</v>
      </c>
      <c r="H293" s="24" t="s">
        <v>1764</v>
      </c>
      <c r="I293" s="40" t="s">
        <v>77</v>
      </c>
      <c r="J293" s="24" t="s">
        <v>1764</v>
      </c>
      <c r="K293" s="24" t="s">
        <v>1764</v>
      </c>
      <c r="L293" s="40" t="s">
        <v>77</v>
      </c>
      <c r="M293" s="24">
        <v>45700</v>
      </c>
      <c r="N293" s="24" t="s">
        <v>1764</v>
      </c>
      <c r="O293" s="24" t="s">
        <v>193</v>
      </c>
      <c r="P293" s="24">
        <v>45879</v>
      </c>
      <c r="Q293" s="24">
        <v>45889</v>
      </c>
      <c r="R293" s="24" t="s">
        <v>1764</v>
      </c>
      <c r="S293" s="24">
        <v>45771</v>
      </c>
      <c r="T293" s="24" t="s">
        <v>77</v>
      </c>
      <c r="U293" s="24" t="s">
        <v>193</v>
      </c>
      <c r="V293" s="24" t="s">
        <v>1764</v>
      </c>
      <c r="W293" s="24" t="s">
        <v>1764</v>
      </c>
      <c r="X293" s="24" t="s">
        <v>1764</v>
      </c>
      <c r="Y293" s="24" t="s">
        <v>1764</v>
      </c>
      <c r="Z293" s="24">
        <v>45700</v>
      </c>
      <c r="AA293" s="24" t="s">
        <v>77</v>
      </c>
      <c r="AB293" s="24" t="s">
        <v>193</v>
      </c>
      <c r="AC293" s="24" t="s">
        <v>193</v>
      </c>
      <c r="AD293" s="24" t="s">
        <v>193</v>
      </c>
      <c r="AE293" s="24" t="s">
        <v>193</v>
      </c>
      <c r="AF293" s="24">
        <v>45852</v>
      </c>
      <c r="AG293" s="24">
        <v>45700</v>
      </c>
      <c r="AH293" s="24">
        <v>45879</v>
      </c>
      <c r="AI293" s="24">
        <v>45776</v>
      </c>
      <c r="AJ293" s="24">
        <v>45793</v>
      </c>
      <c r="AK293" s="24">
        <v>45860</v>
      </c>
      <c r="AL293" s="24"/>
      <c r="AM293" s="24"/>
      <c r="AN293" s="24"/>
      <c r="AO293" s="24"/>
      <c r="AP293" s="24"/>
      <c r="AQ293" s="24"/>
      <c r="AR293" s="24"/>
      <c r="AS293" s="24"/>
      <c r="AT293" s="24">
        <v>45891</v>
      </c>
      <c r="AU293" s="24"/>
      <c r="AV293" s="24"/>
      <c r="AW293" s="24"/>
      <c r="AX293" s="24">
        <v>45859</v>
      </c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>
        <v>45889</v>
      </c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>
        <v>45793</v>
      </c>
      <c r="CH293" s="24"/>
      <c r="CI293" s="24">
        <v>45879</v>
      </c>
      <c r="CJ293" s="24"/>
      <c r="CK293" s="24"/>
      <c r="CL293" s="24"/>
      <c r="CM293" s="24"/>
      <c r="CN293" s="24"/>
      <c r="CO293" s="24"/>
      <c r="CP293" s="24">
        <v>45889</v>
      </c>
      <c r="CQ293" s="24"/>
      <c r="CR293" s="24"/>
      <c r="CS293" s="24"/>
    </row>
    <row r="294" spans="1:97" ht="13" x14ac:dyDescent="0.35">
      <c r="A294" s="44">
        <v>24251786</v>
      </c>
      <c r="B294" s="21" t="s">
        <v>3736</v>
      </c>
      <c r="C294" s="44">
        <v>24251786</v>
      </c>
      <c r="D294" s="21" t="s">
        <v>3737</v>
      </c>
      <c r="E294" s="21" t="s">
        <v>83</v>
      </c>
      <c r="F294" s="21" t="s">
        <v>136</v>
      </c>
      <c r="G294" s="24">
        <v>45691</v>
      </c>
      <c r="H294" s="24" t="s">
        <v>1764</v>
      </c>
      <c r="I294" s="40" t="s">
        <v>77</v>
      </c>
      <c r="J294" s="24" t="s">
        <v>1764</v>
      </c>
      <c r="K294" s="24" t="s">
        <v>1764</v>
      </c>
      <c r="L294" s="40" t="s">
        <v>77</v>
      </c>
      <c r="M294" s="24">
        <v>45691</v>
      </c>
      <c r="N294" s="24" t="s">
        <v>1764</v>
      </c>
      <c r="O294" s="24" t="s">
        <v>77</v>
      </c>
      <c r="P294" s="24" t="s">
        <v>1764</v>
      </c>
      <c r="Q294" s="24" t="s">
        <v>1764</v>
      </c>
      <c r="R294" s="24" t="s">
        <v>1764</v>
      </c>
      <c r="S294" s="24" t="s">
        <v>193</v>
      </c>
      <c r="T294" s="24" t="s">
        <v>77</v>
      </c>
      <c r="U294" s="24" t="s">
        <v>1764</v>
      </c>
      <c r="V294" s="24" t="s">
        <v>1764</v>
      </c>
      <c r="W294" s="24" t="s">
        <v>1764</v>
      </c>
      <c r="X294" s="24" t="s">
        <v>1764</v>
      </c>
      <c r="Y294" s="24" t="s">
        <v>1764</v>
      </c>
      <c r="Z294" s="24" t="s">
        <v>77</v>
      </c>
      <c r="AA294" s="24" t="s">
        <v>77</v>
      </c>
      <c r="AB294" s="24" t="s">
        <v>193</v>
      </c>
      <c r="AC294" s="24" t="s">
        <v>193</v>
      </c>
      <c r="AD294" s="24" t="s">
        <v>193</v>
      </c>
      <c r="AE294" s="24" t="s">
        <v>193</v>
      </c>
      <c r="AF294" s="24" t="s">
        <v>193</v>
      </c>
      <c r="AG294" s="24">
        <v>45691</v>
      </c>
      <c r="AH294" s="24" t="s">
        <v>193</v>
      </c>
      <c r="AI294" s="24" t="s">
        <v>1764</v>
      </c>
      <c r="AJ294" s="24" t="s">
        <v>1764</v>
      </c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>
        <v>45796</v>
      </c>
      <c r="CF294" s="24"/>
      <c r="CG294" s="24"/>
      <c r="CH294" s="24"/>
      <c r="CI294" s="24"/>
      <c r="CJ294" s="24"/>
      <c r="CK294" s="24"/>
      <c r="CL294" s="24"/>
      <c r="CM294" s="24"/>
      <c r="CN294" s="24"/>
      <c r="CO294" s="24"/>
      <c r="CP294" s="24"/>
      <c r="CQ294" s="24"/>
      <c r="CR294" s="24"/>
      <c r="CS294" s="24">
        <v>45889</v>
      </c>
    </row>
    <row r="295" spans="1:97" ht="13" x14ac:dyDescent="0.35">
      <c r="A295" s="44">
        <v>29118678</v>
      </c>
      <c r="B295" s="21" t="s">
        <v>382</v>
      </c>
      <c r="C295" s="44">
        <v>29118678</v>
      </c>
      <c r="D295" s="21" t="s">
        <v>3738</v>
      </c>
      <c r="E295" s="21" t="s">
        <v>83</v>
      </c>
      <c r="F295" s="21" t="s">
        <v>97</v>
      </c>
      <c r="G295" s="24" t="s">
        <v>193</v>
      </c>
      <c r="H295" s="24" t="s">
        <v>1764</v>
      </c>
      <c r="I295" s="40" t="s">
        <v>77</v>
      </c>
      <c r="J295" s="24" t="s">
        <v>1764</v>
      </c>
      <c r="K295" s="24" t="s">
        <v>1764</v>
      </c>
      <c r="L295" s="40" t="s">
        <v>77</v>
      </c>
      <c r="M295" s="24" t="s">
        <v>1764</v>
      </c>
      <c r="N295" s="24" t="s">
        <v>1764</v>
      </c>
      <c r="O295" s="24" t="s">
        <v>77</v>
      </c>
      <c r="P295" s="24" t="s">
        <v>1764</v>
      </c>
      <c r="Q295" s="24" t="s">
        <v>1764</v>
      </c>
      <c r="R295" s="24" t="s">
        <v>1764</v>
      </c>
      <c r="S295" s="24" t="s">
        <v>193</v>
      </c>
      <c r="T295" s="24" t="s">
        <v>77</v>
      </c>
      <c r="U295" s="24" t="s">
        <v>1764</v>
      </c>
      <c r="V295" s="24" t="s">
        <v>1764</v>
      </c>
      <c r="W295" s="24" t="s">
        <v>1764</v>
      </c>
      <c r="X295" s="24" t="s">
        <v>1764</v>
      </c>
      <c r="Y295" s="24" t="s">
        <v>1764</v>
      </c>
      <c r="Z295" s="24" t="s">
        <v>77</v>
      </c>
      <c r="AA295" s="24" t="s">
        <v>77</v>
      </c>
      <c r="AB295" s="24" t="s">
        <v>193</v>
      </c>
      <c r="AC295" s="24" t="s">
        <v>193</v>
      </c>
      <c r="AD295" s="24" t="s">
        <v>193</v>
      </c>
      <c r="AE295" s="24" t="s">
        <v>193</v>
      </c>
      <c r="AF295" s="24" t="s">
        <v>193</v>
      </c>
      <c r="AG295" s="24" t="s">
        <v>193</v>
      </c>
      <c r="AH295" s="24" t="s">
        <v>193</v>
      </c>
      <c r="AI295" s="24" t="s">
        <v>1764</v>
      </c>
      <c r="AJ295" s="24" t="s">
        <v>1764</v>
      </c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  <c r="CG295" s="24"/>
      <c r="CH295" s="24"/>
      <c r="CI295" s="24"/>
      <c r="CJ295" s="24"/>
      <c r="CK295" s="24"/>
      <c r="CL295" s="24"/>
      <c r="CM295" s="24"/>
      <c r="CN295" s="24"/>
      <c r="CO295" s="24"/>
      <c r="CP295" s="24"/>
      <c r="CQ295" s="24"/>
      <c r="CR295" s="24"/>
      <c r="CS295" s="24"/>
    </row>
    <row r="296" spans="1:97" ht="13.4" customHeight="1" x14ac:dyDescent="0.35">
      <c r="A296" s="44">
        <v>95871671</v>
      </c>
      <c r="B296" s="21" t="s">
        <v>383</v>
      </c>
      <c r="C296" s="44">
        <v>95871671</v>
      </c>
      <c r="D296" s="21" t="s">
        <v>384</v>
      </c>
      <c r="E296" s="21" t="s">
        <v>338</v>
      </c>
      <c r="F296" s="21" t="s">
        <v>84</v>
      </c>
      <c r="G296" s="24" t="s">
        <v>193</v>
      </c>
      <c r="H296" s="24" t="s">
        <v>1764</v>
      </c>
      <c r="I296" s="40" t="s">
        <v>77</v>
      </c>
      <c r="J296" s="24" t="s">
        <v>1764</v>
      </c>
      <c r="K296" s="24" t="s">
        <v>1764</v>
      </c>
      <c r="L296" s="40" t="s">
        <v>77</v>
      </c>
      <c r="M296" s="24">
        <v>45736</v>
      </c>
      <c r="N296" s="24" t="s">
        <v>1764</v>
      </c>
      <c r="O296" s="24" t="s">
        <v>193</v>
      </c>
      <c r="P296" s="24" t="s">
        <v>1764</v>
      </c>
      <c r="Q296" s="24" t="s">
        <v>1764</v>
      </c>
      <c r="R296" s="24" t="s">
        <v>1764</v>
      </c>
      <c r="S296" s="24" t="s">
        <v>193</v>
      </c>
      <c r="T296" s="24" t="s">
        <v>77</v>
      </c>
      <c r="U296" s="24" t="s">
        <v>193</v>
      </c>
      <c r="V296" s="24" t="s">
        <v>1764</v>
      </c>
      <c r="W296" s="24" t="s">
        <v>1764</v>
      </c>
      <c r="X296" s="24" t="s">
        <v>1764</v>
      </c>
      <c r="Y296" s="24" t="s">
        <v>1764</v>
      </c>
      <c r="Z296" s="24">
        <v>45885</v>
      </c>
      <c r="AA296" s="24" t="s">
        <v>77</v>
      </c>
      <c r="AB296" s="24" t="s">
        <v>193</v>
      </c>
      <c r="AC296" s="24" t="s">
        <v>193</v>
      </c>
      <c r="AD296" s="24" t="s">
        <v>193</v>
      </c>
      <c r="AE296" s="24">
        <v>45891</v>
      </c>
      <c r="AF296" s="24" t="s">
        <v>1764</v>
      </c>
      <c r="AG296" s="24">
        <v>45736</v>
      </c>
      <c r="AH296" s="24" t="s">
        <v>193</v>
      </c>
      <c r="AI296" s="24" t="s">
        <v>1764</v>
      </c>
      <c r="AJ296" s="24" t="s">
        <v>1764</v>
      </c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</row>
    <row r="297" spans="1:97" ht="13.4" customHeight="1" x14ac:dyDescent="0.35">
      <c r="A297" s="44">
        <v>29674670</v>
      </c>
      <c r="B297" s="21" t="s">
        <v>385</v>
      </c>
      <c r="C297" s="44">
        <v>29674670</v>
      </c>
      <c r="D297" s="21" t="s">
        <v>386</v>
      </c>
      <c r="E297" s="21" t="s">
        <v>83</v>
      </c>
      <c r="F297" s="21" t="s">
        <v>355</v>
      </c>
      <c r="G297" s="24">
        <v>45739</v>
      </c>
      <c r="H297" s="24" t="s">
        <v>1764</v>
      </c>
      <c r="I297" s="40" t="s">
        <v>77</v>
      </c>
      <c r="J297" s="24" t="s">
        <v>1764</v>
      </c>
      <c r="K297" s="24" t="s">
        <v>1764</v>
      </c>
      <c r="L297" s="40" t="s">
        <v>77</v>
      </c>
      <c r="M297" s="24" t="s">
        <v>1764</v>
      </c>
      <c r="N297" s="24" t="s">
        <v>1764</v>
      </c>
      <c r="O297" s="24" t="s">
        <v>77</v>
      </c>
      <c r="P297" s="24" t="s">
        <v>1764</v>
      </c>
      <c r="Q297" s="24" t="s">
        <v>1764</v>
      </c>
      <c r="R297" s="24" t="s">
        <v>1764</v>
      </c>
      <c r="S297" s="24" t="s">
        <v>193</v>
      </c>
      <c r="T297" s="24" t="s">
        <v>77</v>
      </c>
      <c r="U297" s="24" t="s">
        <v>1764</v>
      </c>
      <c r="V297" s="24" t="s">
        <v>1764</v>
      </c>
      <c r="W297" s="24" t="s">
        <v>1764</v>
      </c>
      <c r="X297" s="24" t="s">
        <v>1764</v>
      </c>
      <c r="Y297" s="24" t="s">
        <v>1764</v>
      </c>
      <c r="Z297" s="24" t="s">
        <v>77</v>
      </c>
      <c r="AA297" s="24" t="s">
        <v>77</v>
      </c>
      <c r="AB297" s="24">
        <v>45926</v>
      </c>
      <c r="AC297" s="24" t="s">
        <v>193</v>
      </c>
      <c r="AD297" s="24" t="s">
        <v>193</v>
      </c>
      <c r="AE297" s="24" t="s">
        <v>193</v>
      </c>
      <c r="AF297" s="24">
        <v>45882</v>
      </c>
      <c r="AG297" s="24">
        <v>45739</v>
      </c>
      <c r="AH297" s="24">
        <v>45882</v>
      </c>
      <c r="AI297" s="24" t="s">
        <v>1764</v>
      </c>
      <c r="AJ297" s="24" t="s">
        <v>1764</v>
      </c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  <c r="CG297" s="24"/>
      <c r="CH297" s="24"/>
      <c r="CI297" s="24"/>
      <c r="CJ297" s="24"/>
      <c r="CK297" s="24"/>
      <c r="CL297" s="24"/>
      <c r="CM297" s="24"/>
      <c r="CN297" s="24"/>
      <c r="CO297" s="24"/>
      <c r="CP297" s="24"/>
      <c r="CQ297" s="24"/>
      <c r="CR297" s="24"/>
      <c r="CS297" s="24"/>
    </row>
    <row r="298" spans="1:97" ht="13" x14ac:dyDescent="0.35">
      <c r="A298" s="44">
        <v>17409179</v>
      </c>
      <c r="B298" s="21" t="s">
        <v>387</v>
      </c>
      <c r="C298" s="44">
        <v>17409179</v>
      </c>
      <c r="D298" s="21" t="s">
        <v>337</v>
      </c>
      <c r="E298" s="21" t="s">
        <v>338</v>
      </c>
      <c r="F298" s="21" t="s">
        <v>339</v>
      </c>
      <c r="G298" s="24" t="s">
        <v>193</v>
      </c>
      <c r="H298" s="24" t="s">
        <v>1764</v>
      </c>
      <c r="I298" s="40" t="s">
        <v>77</v>
      </c>
      <c r="J298" s="24" t="s">
        <v>1764</v>
      </c>
      <c r="K298" s="24" t="s">
        <v>1764</v>
      </c>
      <c r="L298" s="40" t="s">
        <v>77</v>
      </c>
      <c r="M298" s="24" t="s">
        <v>1764</v>
      </c>
      <c r="N298" s="24" t="s">
        <v>1764</v>
      </c>
      <c r="O298" s="24" t="s">
        <v>193</v>
      </c>
      <c r="P298" s="24" t="s">
        <v>1764</v>
      </c>
      <c r="Q298" s="24" t="s">
        <v>1764</v>
      </c>
      <c r="R298" s="24" t="s">
        <v>1764</v>
      </c>
      <c r="S298" s="24" t="s">
        <v>193</v>
      </c>
      <c r="T298" s="24" t="s">
        <v>77</v>
      </c>
      <c r="U298" s="24" t="s">
        <v>193</v>
      </c>
      <c r="V298" s="24" t="s">
        <v>1764</v>
      </c>
      <c r="W298" s="24" t="s">
        <v>1764</v>
      </c>
      <c r="X298" s="24" t="s">
        <v>1764</v>
      </c>
      <c r="Y298" s="24" t="s">
        <v>1764</v>
      </c>
      <c r="Z298" s="24" t="s">
        <v>77</v>
      </c>
      <c r="AA298" s="24" t="s">
        <v>77</v>
      </c>
      <c r="AB298" s="24" t="s">
        <v>193</v>
      </c>
      <c r="AC298" s="24" t="s">
        <v>193</v>
      </c>
      <c r="AD298" s="24" t="s">
        <v>193</v>
      </c>
      <c r="AE298" s="24" t="s">
        <v>193</v>
      </c>
      <c r="AF298" s="24" t="s">
        <v>1764</v>
      </c>
      <c r="AG298" s="24">
        <v>45739</v>
      </c>
      <c r="AH298" s="24" t="s">
        <v>193</v>
      </c>
      <c r="AI298" s="24" t="s">
        <v>1764</v>
      </c>
      <c r="AJ298" s="24" t="s">
        <v>1764</v>
      </c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  <c r="CG298" s="24"/>
      <c r="CH298" s="24"/>
      <c r="CI298" s="24"/>
      <c r="CJ298" s="24"/>
      <c r="CK298" s="24"/>
      <c r="CL298" s="24"/>
      <c r="CM298" s="24"/>
      <c r="CN298" s="24"/>
      <c r="CO298" s="24"/>
      <c r="CP298" s="24"/>
      <c r="CQ298" s="24"/>
      <c r="CR298" s="24"/>
      <c r="CS298" s="24"/>
    </row>
    <row r="299" spans="1:97" ht="13" x14ac:dyDescent="0.35">
      <c r="A299" s="44">
        <v>35276461</v>
      </c>
      <c r="B299" s="21" t="s">
        <v>388</v>
      </c>
      <c r="C299" s="44">
        <v>35276461</v>
      </c>
      <c r="D299" s="21" t="s">
        <v>380</v>
      </c>
      <c r="E299" s="21" t="s">
        <v>83</v>
      </c>
      <c r="F299" s="21" t="s">
        <v>110</v>
      </c>
      <c r="G299" s="24">
        <v>45807</v>
      </c>
      <c r="H299" s="24" t="s">
        <v>1764</v>
      </c>
      <c r="I299" s="40" t="s">
        <v>77</v>
      </c>
      <c r="J299" s="24" t="s">
        <v>1764</v>
      </c>
      <c r="K299" s="24" t="s">
        <v>1764</v>
      </c>
      <c r="L299" s="40" t="s">
        <v>77</v>
      </c>
      <c r="M299" s="24" t="s">
        <v>1764</v>
      </c>
      <c r="N299" s="24" t="s">
        <v>1764</v>
      </c>
      <c r="O299" s="24" t="s">
        <v>77</v>
      </c>
      <c r="P299" s="24">
        <v>45879</v>
      </c>
      <c r="Q299" s="24" t="s">
        <v>1764</v>
      </c>
      <c r="R299" s="24" t="s">
        <v>1764</v>
      </c>
      <c r="S299" s="24" t="s">
        <v>193</v>
      </c>
      <c r="T299" s="24" t="s">
        <v>77</v>
      </c>
      <c r="U299" s="24" t="s">
        <v>1764</v>
      </c>
      <c r="V299" s="24" t="s">
        <v>1764</v>
      </c>
      <c r="W299" s="24" t="s">
        <v>1764</v>
      </c>
      <c r="X299" s="24" t="s">
        <v>1764</v>
      </c>
      <c r="Y299" s="24" t="s">
        <v>1764</v>
      </c>
      <c r="Z299" s="24">
        <v>45805</v>
      </c>
      <c r="AA299" s="24" t="s">
        <v>77</v>
      </c>
      <c r="AB299" s="24" t="s">
        <v>193</v>
      </c>
      <c r="AC299" s="24" t="s">
        <v>193</v>
      </c>
      <c r="AD299" s="24" t="s">
        <v>193</v>
      </c>
      <c r="AE299" s="24">
        <v>45950</v>
      </c>
      <c r="AF299" s="24" t="s">
        <v>193</v>
      </c>
      <c r="AG299" s="24">
        <v>45739</v>
      </c>
      <c r="AH299" s="24">
        <v>45892</v>
      </c>
      <c r="AI299" s="24">
        <v>45878</v>
      </c>
      <c r="AJ299" s="24" t="s">
        <v>1764</v>
      </c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  <c r="CG299" s="24"/>
      <c r="CH299" s="24"/>
      <c r="CI299" s="24">
        <v>45879</v>
      </c>
      <c r="CJ299" s="24"/>
      <c r="CK299" s="24"/>
      <c r="CL299" s="24"/>
      <c r="CM299" s="24"/>
      <c r="CN299" s="24"/>
      <c r="CO299" s="24"/>
      <c r="CP299" s="24"/>
      <c r="CQ299" s="24"/>
      <c r="CR299" s="24"/>
      <c r="CS299" s="24"/>
    </row>
    <row r="300" spans="1:97" ht="13" x14ac:dyDescent="0.35">
      <c r="A300" s="44">
        <v>36555801</v>
      </c>
      <c r="B300" s="21" t="s">
        <v>389</v>
      </c>
      <c r="C300" s="44">
        <v>36555801</v>
      </c>
      <c r="D300" s="21" t="s">
        <v>121</v>
      </c>
      <c r="E300" s="21" t="s">
        <v>83</v>
      </c>
      <c r="F300" s="21" t="s">
        <v>339</v>
      </c>
      <c r="G300" s="24">
        <v>45733</v>
      </c>
      <c r="H300" s="24">
        <v>45733</v>
      </c>
      <c r="I300" s="40" t="s">
        <v>77</v>
      </c>
      <c r="J300" s="24">
        <v>45733</v>
      </c>
      <c r="K300" s="24">
        <v>45733</v>
      </c>
      <c r="L300" s="40" t="s">
        <v>77</v>
      </c>
      <c r="M300" s="24">
        <v>45733</v>
      </c>
      <c r="N300" s="24" t="s">
        <v>1764</v>
      </c>
      <c r="O300" s="24" t="s">
        <v>77</v>
      </c>
      <c r="P300" s="24" t="s">
        <v>1764</v>
      </c>
      <c r="Q300" s="24" t="s">
        <v>1764</v>
      </c>
      <c r="R300" s="24" t="s">
        <v>1764</v>
      </c>
      <c r="S300" s="24" t="s">
        <v>193</v>
      </c>
      <c r="T300" s="24" t="s">
        <v>77</v>
      </c>
      <c r="U300" s="24" t="s">
        <v>1764</v>
      </c>
      <c r="V300" s="24" t="s">
        <v>1764</v>
      </c>
      <c r="W300" s="24" t="s">
        <v>1764</v>
      </c>
      <c r="X300" s="24" t="s">
        <v>1764</v>
      </c>
      <c r="Y300" s="24" t="s">
        <v>1764</v>
      </c>
      <c r="Z300" s="24" t="s">
        <v>77</v>
      </c>
      <c r="AA300" s="24" t="s">
        <v>77</v>
      </c>
      <c r="AB300" s="24" t="s">
        <v>193</v>
      </c>
      <c r="AC300" s="24" t="s">
        <v>193</v>
      </c>
      <c r="AD300" s="24" t="s">
        <v>193</v>
      </c>
      <c r="AE300" s="24">
        <v>45940</v>
      </c>
      <c r="AF300" s="24" t="s">
        <v>193</v>
      </c>
      <c r="AG300" s="24">
        <v>45739</v>
      </c>
      <c r="AH300" s="24">
        <v>45797</v>
      </c>
      <c r="AI300" s="24" t="s">
        <v>1764</v>
      </c>
      <c r="AJ300" s="24" t="s">
        <v>1764</v>
      </c>
      <c r="AK300" s="24"/>
      <c r="AL300" s="24"/>
      <c r="AM300" s="24"/>
      <c r="AN300" s="24"/>
      <c r="AO300" s="24"/>
      <c r="AP300" s="24"/>
      <c r="AQ300" s="24"/>
      <c r="AR300" s="24">
        <v>45800</v>
      </c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24"/>
      <c r="CI300" s="24"/>
      <c r="CJ300" s="24"/>
      <c r="CK300" s="24"/>
      <c r="CL300" s="24"/>
      <c r="CM300" s="24"/>
      <c r="CN300" s="24"/>
      <c r="CO300" s="24"/>
      <c r="CP300" s="24"/>
      <c r="CQ300" s="24"/>
      <c r="CR300" s="24"/>
      <c r="CS300" s="24"/>
    </row>
    <row r="301" spans="1:97" ht="13" x14ac:dyDescent="0.35">
      <c r="A301" s="44">
        <v>32420209</v>
      </c>
      <c r="B301" s="21" t="s">
        <v>390</v>
      </c>
      <c r="C301" s="44">
        <v>32420209</v>
      </c>
      <c r="D301" s="21" t="s">
        <v>370</v>
      </c>
      <c r="E301" s="21" t="s">
        <v>338</v>
      </c>
      <c r="F301" s="21" t="s">
        <v>107</v>
      </c>
      <c r="G301" s="24" t="s">
        <v>193</v>
      </c>
      <c r="H301" s="24" t="s">
        <v>1764</v>
      </c>
      <c r="I301" s="40" t="s">
        <v>77</v>
      </c>
      <c r="J301" s="24" t="s">
        <v>1764</v>
      </c>
      <c r="K301" s="24" t="s">
        <v>1764</v>
      </c>
      <c r="L301" s="40" t="s">
        <v>77</v>
      </c>
      <c r="M301" s="24" t="s">
        <v>1764</v>
      </c>
      <c r="N301" s="24" t="s">
        <v>1764</v>
      </c>
      <c r="O301" s="24" t="s">
        <v>193</v>
      </c>
      <c r="P301" s="24" t="s">
        <v>1764</v>
      </c>
      <c r="Q301" s="24" t="s">
        <v>1764</v>
      </c>
      <c r="R301" s="24" t="s">
        <v>1764</v>
      </c>
      <c r="S301" s="24" t="s">
        <v>193</v>
      </c>
      <c r="T301" s="24" t="s">
        <v>1764</v>
      </c>
      <c r="U301" s="24" t="s">
        <v>193</v>
      </c>
      <c r="V301" s="24" t="s">
        <v>1764</v>
      </c>
      <c r="W301" s="24" t="s">
        <v>1764</v>
      </c>
      <c r="X301" s="24" t="s">
        <v>1764</v>
      </c>
      <c r="Y301" s="24" t="s">
        <v>1764</v>
      </c>
      <c r="Z301" s="24" t="s">
        <v>77</v>
      </c>
      <c r="AA301" s="24" t="s">
        <v>77</v>
      </c>
      <c r="AB301" s="24" t="s">
        <v>193</v>
      </c>
      <c r="AC301" s="24" t="s">
        <v>193</v>
      </c>
      <c r="AD301" s="24" t="s">
        <v>193</v>
      </c>
      <c r="AE301" s="24" t="s">
        <v>193</v>
      </c>
      <c r="AF301" s="24" t="s">
        <v>1764</v>
      </c>
      <c r="AG301" s="24" t="s">
        <v>193</v>
      </c>
      <c r="AH301" s="24" t="s">
        <v>193</v>
      </c>
      <c r="AI301" s="24" t="s">
        <v>1764</v>
      </c>
      <c r="AJ301" s="24" t="s">
        <v>1764</v>
      </c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</row>
    <row r="302" spans="1:97" ht="13" x14ac:dyDescent="0.35">
      <c r="A302" s="44">
        <v>23326926</v>
      </c>
      <c r="B302" s="21" t="s">
        <v>391</v>
      </c>
      <c r="C302" s="44">
        <v>23326926</v>
      </c>
      <c r="D302" s="21" t="s">
        <v>392</v>
      </c>
      <c r="E302" s="21" t="s">
        <v>83</v>
      </c>
      <c r="F302" s="21" t="s">
        <v>103</v>
      </c>
      <c r="G302" s="24">
        <v>45728</v>
      </c>
      <c r="H302" s="24">
        <v>45728</v>
      </c>
      <c r="I302" s="40" t="s">
        <v>77</v>
      </c>
      <c r="J302" s="24">
        <v>45735</v>
      </c>
      <c r="K302" s="24">
        <v>45735</v>
      </c>
      <c r="L302" s="40" t="s">
        <v>77</v>
      </c>
      <c r="M302" s="24">
        <v>45728</v>
      </c>
      <c r="N302" s="24" t="s">
        <v>1764</v>
      </c>
      <c r="O302" s="24" t="s">
        <v>77</v>
      </c>
      <c r="P302" s="24" t="s">
        <v>1764</v>
      </c>
      <c r="Q302" s="24" t="s">
        <v>1764</v>
      </c>
      <c r="R302" s="24" t="s">
        <v>1764</v>
      </c>
      <c r="S302" s="24" t="s">
        <v>193</v>
      </c>
      <c r="T302" s="24" t="s">
        <v>77</v>
      </c>
      <c r="U302" s="24" t="s">
        <v>1764</v>
      </c>
      <c r="V302" s="24" t="s">
        <v>1764</v>
      </c>
      <c r="W302" s="24" t="s">
        <v>1764</v>
      </c>
      <c r="X302" s="24" t="s">
        <v>1764</v>
      </c>
      <c r="Y302" s="24" t="s">
        <v>1764</v>
      </c>
      <c r="Z302" s="24">
        <v>45728</v>
      </c>
      <c r="AA302" s="24" t="s">
        <v>77</v>
      </c>
      <c r="AB302" s="24" t="s">
        <v>193</v>
      </c>
      <c r="AC302" s="24" t="s">
        <v>193</v>
      </c>
      <c r="AD302" s="24" t="s">
        <v>193</v>
      </c>
      <c r="AE302" s="24">
        <v>45937</v>
      </c>
      <c r="AF302" s="24">
        <v>45884</v>
      </c>
      <c r="AG302" s="24">
        <v>45739</v>
      </c>
      <c r="AH302" s="24">
        <v>45884</v>
      </c>
      <c r="AI302" s="24" t="s">
        <v>1764</v>
      </c>
      <c r="AJ302" s="24" t="s">
        <v>1764</v>
      </c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</row>
    <row r="303" spans="1:97" ht="13" x14ac:dyDescent="0.35">
      <c r="A303" s="44">
        <v>95343936</v>
      </c>
      <c r="B303" s="21" t="s">
        <v>3739</v>
      </c>
      <c r="C303" s="44">
        <v>95343936</v>
      </c>
      <c r="D303" s="21" t="s">
        <v>3740</v>
      </c>
      <c r="E303" s="21" t="s">
        <v>83</v>
      </c>
      <c r="F303" s="21" t="s">
        <v>97</v>
      </c>
      <c r="G303" s="24">
        <v>45708</v>
      </c>
      <c r="H303" s="24" t="s">
        <v>1764</v>
      </c>
      <c r="I303" s="40" t="s">
        <v>77</v>
      </c>
      <c r="J303" s="24" t="s">
        <v>1764</v>
      </c>
      <c r="K303" s="24" t="s">
        <v>1764</v>
      </c>
      <c r="L303" s="40" t="s">
        <v>77</v>
      </c>
      <c r="M303" s="24" t="s">
        <v>1764</v>
      </c>
      <c r="N303" s="24" t="s">
        <v>1764</v>
      </c>
      <c r="O303" s="24" t="s">
        <v>77</v>
      </c>
      <c r="P303" s="24" t="s">
        <v>1764</v>
      </c>
      <c r="Q303" s="24" t="s">
        <v>1764</v>
      </c>
      <c r="R303" s="24" t="s">
        <v>1764</v>
      </c>
      <c r="S303" s="24" t="s">
        <v>193</v>
      </c>
      <c r="T303" s="24" t="s">
        <v>77</v>
      </c>
      <c r="U303" s="24" t="s">
        <v>1764</v>
      </c>
      <c r="V303" s="24" t="s">
        <v>1764</v>
      </c>
      <c r="W303" s="24" t="s">
        <v>1764</v>
      </c>
      <c r="X303" s="24" t="s">
        <v>1764</v>
      </c>
      <c r="Y303" s="24" t="s">
        <v>1764</v>
      </c>
      <c r="Z303" s="24" t="s">
        <v>77</v>
      </c>
      <c r="AA303" s="24" t="s">
        <v>77</v>
      </c>
      <c r="AB303" s="24" t="s">
        <v>193</v>
      </c>
      <c r="AC303" s="24" t="s">
        <v>193</v>
      </c>
      <c r="AD303" s="24" t="s">
        <v>193</v>
      </c>
      <c r="AE303" s="24" t="s">
        <v>193</v>
      </c>
      <c r="AF303" s="24" t="s">
        <v>193</v>
      </c>
      <c r="AG303" s="24">
        <v>45739</v>
      </c>
      <c r="AH303" s="24" t="s">
        <v>193</v>
      </c>
      <c r="AI303" s="24" t="s">
        <v>1764</v>
      </c>
      <c r="AJ303" s="24" t="s">
        <v>1764</v>
      </c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  <c r="CG303" s="24"/>
      <c r="CH303" s="24"/>
      <c r="CI303" s="24"/>
      <c r="CJ303" s="24"/>
      <c r="CK303" s="24"/>
      <c r="CL303" s="24"/>
      <c r="CM303" s="24"/>
      <c r="CN303" s="24"/>
      <c r="CO303" s="24"/>
      <c r="CP303" s="24"/>
      <c r="CQ303" s="24"/>
      <c r="CR303" s="24"/>
      <c r="CS303" s="24"/>
    </row>
    <row r="304" spans="1:97" ht="13" x14ac:dyDescent="0.35">
      <c r="A304" s="44">
        <v>31633141</v>
      </c>
      <c r="B304" s="21" t="s">
        <v>393</v>
      </c>
      <c r="C304" s="44">
        <v>31633141</v>
      </c>
      <c r="D304" s="21" t="s">
        <v>357</v>
      </c>
      <c r="E304" s="21" t="s">
        <v>338</v>
      </c>
      <c r="F304" s="21" t="s">
        <v>136</v>
      </c>
      <c r="G304" s="24">
        <v>45714</v>
      </c>
      <c r="H304" s="24" t="s">
        <v>1764</v>
      </c>
      <c r="I304" s="40" t="s">
        <v>77</v>
      </c>
      <c r="J304" s="24" t="s">
        <v>1764</v>
      </c>
      <c r="K304" s="24" t="s">
        <v>1764</v>
      </c>
      <c r="L304" s="40" t="s">
        <v>77</v>
      </c>
      <c r="M304" s="24" t="s">
        <v>1764</v>
      </c>
      <c r="N304" s="24" t="s">
        <v>1764</v>
      </c>
      <c r="O304" s="24" t="s">
        <v>193</v>
      </c>
      <c r="P304" s="24">
        <v>45845</v>
      </c>
      <c r="Q304" s="24" t="s">
        <v>1764</v>
      </c>
      <c r="R304" s="24" t="s">
        <v>1764</v>
      </c>
      <c r="S304" s="24" t="s">
        <v>193</v>
      </c>
      <c r="T304" s="24" t="s">
        <v>77</v>
      </c>
      <c r="U304" s="24" t="s">
        <v>193</v>
      </c>
      <c r="V304" s="24" t="s">
        <v>1764</v>
      </c>
      <c r="W304" s="24" t="s">
        <v>1764</v>
      </c>
      <c r="X304" s="24" t="s">
        <v>1764</v>
      </c>
      <c r="Y304" s="24" t="s">
        <v>1764</v>
      </c>
      <c r="Z304" s="24">
        <v>45830</v>
      </c>
      <c r="AA304" s="24" t="s">
        <v>77</v>
      </c>
      <c r="AB304" s="24" t="s">
        <v>193</v>
      </c>
      <c r="AC304" s="24" t="s">
        <v>193</v>
      </c>
      <c r="AD304" s="24" t="s">
        <v>193</v>
      </c>
      <c r="AE304" s="24" t="s">
        <v>193</v>
      </c>
      <c r="AF304" s="24">
        <v>45888</v>
      </c>
      <c r="AG304" s="24">
        <v>45739</v>
      </c>
      <c r="AH304" s="24">
        <v>45888</v>
      </c>
      <c r="AI304" s="24" t="s">
        <v>1764</v>
      </c>
      <c r="AJ304" s="24" t="s">
        <v>1764</v>
      </c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>
        <v>45814</v>
      </c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>
        <v>45827</v>
      </c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  <c r="CG304" s="24"/>
      <c r="CH304" s="24"/>
      <c r="CI304" s="24">
        <v>45845</v>
      </c>
      <c r="CJ304" s="24"/>
      <c r="CK304" s="24"/>
      <c r="CL304" s="24"/>
      <c r="CM304" s="24"/>
      <c r="CN304" s="24"/>
      <c r="CO304" s="24"/>
      <c r="CP304" s="24"/>
      <c r="CQ304" s="24"/>
      <c r="CR304" s="24"/>
      <c r="CS304" s="24"/>
    </row>
    <row r="305" spans="1:97" ht="13" x14ac:dyDescent="0.35">
      <c r="A305" s="44">
        <v>33427385</v>
      </c>
      <c r="B305" s="21" t="s">
        <v>394</v>
      </c>
      <c r="C305" s="44">
        <v>33427385</v>
      </c>
      <c r="D305" s="21" t="s">
        <v>395</v>
      </c>
      <c r="E305" s="21" t="s">
        <v>396</v>
      </c>
      <c r="F305" s="21" t="s">
        <v>174</v>
      </c>
      <c r="G305" s="24">
        <v>45691</v>
      </c>
      <c r="H305" s="24">
        <v>45692</v>
      </c>
      <c r="I305" s="40" t="s">
        <v>77</v>
      </c>
      <c r="J305" s="24">
        <v>45692</v>
      </c>
      <c r="K305" s="24">
        <v>45692</v>
      </c>
      <c r="L305" s="40" t="s">
        <v>77</v>
      </c>
      <c r="M305" s="24">
        <v>45691</v>
      </c>
      <c r="N305" s="24" t="s">
        <v>193</v>
      </c>
      <c r="O305" s="24" t="s">
        <v>193</v>
      </c>
      <c r="P305" s="24">
        <v>45846</v>
      </c>
      <c r="Q305" s="24">
        <v>45930</v>
      </c>
      <c r="R305" s="24" t="s">
        <v>193</v>
      </c>
      <c r="S305" s="24" t="s">
        <v>193</v>
      </c>
      <c r="T305" s="24" t="s">
        <v>193</v>
      </c>
      <c r="U305" s="24" t="s">
        <v>193</v>
      </c>
      <c r="V305" s="24" t="s">
        <v>193</v>
      </c>
      <c r="W305" s="24" t="s">
        <v>193</v>
      </c>
      <c r="X305" s="24" t="s">
        <v>193</v>
      </c>
      <c r="Y305" s="24" t="s">
        <v>193</v>
      </c>
      <c r="Z305" s="24" t="s">
        <v>77</v>
      </c>
      <c r="AA305" s="24" t="s">
        <v>77</v>
      </c>
      <c r="AB305" s="24" t="s">
        <v>193</v>
      </c>
      <c r="AC305" s="24" t="s">
        <v>193</v>
      </c>
      <c r="AD305" s="24" t="s">
        <v>193</v>
      </c>
      <c r="AE305" s="24">
        <v>45873</v>
      </c>
      <c r="AF305" s="24" t="s">
        <v>193</v>
      </c>
      <c r="AG305" s="25">
        <v>45739</v>
      </c>
      <c r="AH305" s="24">
        <v>45775</v>
      </c>
      <c r="AI305" s="24">
        <v>45878</v>
      </c>
      <c r="AJ305" s="24">
        <v>45854</v>
      </c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>
        <v>45950</v>
      </c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>
        <v>45796</v>
      </c>
      <c r="CF305" s="24"/>
      <c r="CG305" s="24"/>
      <c r="CH305" s="24"/>
      <c r="CI305" s="24"/>
      <c r="CJ305" s="24"/>
      <c r="CK305" s="24"/>
      <c r="CL305" s="24"/>
      <c r="CM305" s="24"/>
      <c r="CN305" s="24"/>
      <c r="CO305" s="24"/>
      <c r="CP305" s="24"/>
      <c r="CQ305" s="24"/>
      <c r="CR305" s="24"/>
      <c r="CS305" s="24"/>
    </row>
    <row r="306" spans="1:97" ht="13" x14ac:dyDescent="0.35">
      <c r="A306" s="44">
        <v>30258509</v>
      </c>
      <c r="B306" s="21" t="s">
        <v>397</v>
      </c>
      <c r="C306" s="44">
        <v>30258509</v>
      </c>
      <c r="D306" s="21" t="s">
        <v>398</v>
      </c>
      <c r="E306" s="21" t="s">
        <v>83</v>
      </c>
      <c r="F306" s="21" t="s">
        <v>339</v>
      </c>
      <c r="G306" s="24" t="s">
        <v>193</v>
      </c>
      <c r="H306" s="24" t="s">
        <v>1764</v>
      </c>
      <c r="I306" s="40" t="s">
        <v>77</v>
      </c>
      <c r="J306" s="24" t="s">
        <v>1764</v>
      </c>
      <c r="K306" s="24" t="s">
        <v>1764</v>
      </c>
      <c r="L306" s="40" t="s">
        <v>77</v>
      </c>
      <c r="M306" s="24" t="s">
        <v>1764</v>
      </c>
      <c r="N306" s="24" t="s">
        <v>1764</v>
      </c>
      <c r="O306" s="24" t="s">
        <v>77</v>
      </c>
      <c r="P306" s="24" t="s">
        <v>1764</v>
      </c>
      <c r="Q306" s="24" t="s">
        <v>1764</v>
      </c>
      <c r="R306" s="24" t="s">
        <v>1764</v>
      </c>
      <c r="S306" s="24" t="s">
        <v>193</v>
      </c>
      <c r="T306" s="24" t="s">
        <v>77</v>
      </c>
      <c r="U306" s="24" t="s">
        <v>1764</v>
      </c>
      <c r="V306" s="24" t="s">
        <v>1764</v>
      </c>
      <c r="W306" s="24" t="s">
        <v>1764</v>
      </c>
      <c r="X306" s="24" t="s">
        <v>1764</v>
      </c>
      <c r="Y306" s="24" t="s">
        <v>1764</v>
      </c>
      <c r="Z306" s="24" t="s">
        <v>77</v>
      </c>
      <c r="AA306" s="24" t="s">
        <v>77</v>
      </c>
      <c r="AB306" s="24" t="s">
        <v>193</v>
      </c>
      <c r="AC306" s="24" t="s">
        <v>193</v>
      </c>
      <c r="AD306" s="24" t="s">
        <v>193</v>
      </c>
      <c r="AE306" s="24" t="s">
        <v>193</v>
      </c>
      <c r="AF306" s="24" t="s">
        <v>193</v>
      </c>
      <c r="AG306" s="24" t="s">
        <v>193</v>
      </c>
      <c r="AH306" s="24" t="s">
        <v>193</v>
      </c>
      <c r="AI306" s="24" t="s">
        <v>1764</v>
      </c>
      <c r="AJ306" s="24" t="s">
        <v>1764</v>
      </c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  <c r="CG306" s="24"/>
      <c r="CH306" s="24"/>
      <c r="CI306" s="24"/>
      <c r="CJ306" s="24"/>
      <c r="CK306" s="24"/>
      <c r="CL306" s="24"/>
      <c r="CM306" s="24"/>
      <c r="CN306" s="24"/>
      <c r="CO306" s="24"/>
      <c r="CP306" s="24"/>
      <c r="CQ306" s="24"/>
      <c r="CR306" s="24"/>
      <c r="CS306" s="24"/>
    </row>
    <row r="307" spans="1:97" ht="13" x14ac:dyDescent="0.35">
      <c r="A307" s="44">
        <v>95088323</v>
      </c>
      <c r="B307" s="21" t="s">
        <v>399</v>
      </c>
      <c r="C307" s="44">
        <v>95088323</v>
      </c>
      <c r="D307" s="21" t="s">
        <v>343</v>
      </c>
      <c r="E307" s="21" t="s">
        <v>338</v>
      </c>
      <c r="F307" s="21" t="s">
        <v>344</v>
      </c>
      <c r="G307" s="24" t="s">
        <v>193</v>
      </c>
      <c r="H307" s="24" t="s">
        <v>1764</v>
      </c>
      <c r="I307" s="40" t="s">
        <v>77</v>
      </c>
      <c r="J307" s="24" t="s">
        <v>1764</v>
      </c>
      <c r="K307" s="24" t="s">
        <v>1764</v>
      </c>
      <c r="L307" s="40" t="s">
        <v>77</v>
      </c>
      <c r="M307" s="24" t="s">
        <v>1764</v>
      </c>
      <c r="N307" s="24" t="s">
        <v>1764</v>
      </c>
      <c r="O307" s="24" t="s">
        <v>193</v>
      </c>
      <c r="P307" s="24" t="s">
        <v>1764</v>
      </c>
      <c r="Q307" s="24" t="s">
        <v>1764</v>
      </c>
      <c r="R307" s="24" t="s">
        <v>1764</v>
      </c>
      <c r="S307" s="24" t="s">
        <v>193</v>
      </c>
      <c r="T307" s="24" t="s">
        <v>77</v>
      </c>
      <c r="U307" s="24" t="s">
        <v>193</v>
      </c>
      <c r="V307" s="24" t="s">
        <v>1764</v>
      </c>
      <c r="W307" s="24" t="s">
        <v>1764</v>
      </c>
      <c r="X307" s="24" t="s">
        <v>1764</v>
      </c>
      <c r="Y307" s="24" t="s">
        <v>1764</v>
      </c>
      <c r="Z307" s="24" t="s">
        <v>77</v>
      </c>
      <c r="AA307" s="24" t="s">
        <v>77</v>
      </c>
      <c r="AB307" s="24" t="s">
        <v>193</v>
      </c>
      <c r="AC307" s="24" t="s">
        <v>193</v>
      </c>
      <c r="AD307" s="24" t="s">
        <v>193</v>
      </c>
      <c r="AE307" s="24" t="s">
        <v>193</v>
      </c>
      <c r="AF307" s="24">
        <v>45894</v>
      </c>
      <c r="AG307" s="24" t="s">
        <v>193</v>
      </c>
      <c r="AH307" s="24" t="s">
        <v>193</v>
      </c>
      <c r="AI307" s="24" t="s">
        <v>1764</v>
      </c>
      <c r="AJ307" s="24" t="s">
        <v>1764</v>
      </c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  <c r="CG307" s="24"/>
      <c r="CH307" s="24"/>
      <c r="CI307" s="24"/>
      <c r="CJ307" s="24"/>
      <c r="CK307" s="24"/>
      <c r="CL307" s="24"/>
      <c r="CM307" s="24"/>
      <c r="CN307" s="24"/>
      <c r="CO307" s="24"/>
      <c r="CP307" s="24"/>
      <c r="CQ307" s="24"/>
      <c r="CR307" s="24"/>
      <c r="CS307" s="24"/>
    </row>
    <row r="308" spans="1:97" ht="13" x14ac:dyDescent="0.35">
      <c r="A308" s="44">
        <v>30856283</v>
      </c>
      <c r="B308" s="21" t="s">
        <v>400</v>
      </c>
      <c r="C308" s="44">
        <v>30856283</v>
      </c>
      <c r="D308" s="21" t="s">
        <v>401</v>
      </c>
      <c r="E308" s="21" t="s">
        <v>338</v>
      </c>
      <c r="F308" s="21" t="s">
        <v>339</v>
      </c>
      <c r="G308" s="24" t="s">
        <v>193</v>
      </c>
      <c r="H308" s="24" t="s">
        <v>1764</v>
      </c>
      <c r="I308" s="40" t="s">
        <v>77</v>
      </c>
      <c r="J308" s="24" t="s">
        <v>1764</v>
      </c>
      <c r="K308" s="24" t="s">
        <v>1764</v>
      </c>
      <c r="L308" s="40" t="s">
        <v>77</v>
      </c>
      <c r="M308" s="24" t="s">
        <v>1764</v>
      </c>
      <c r="N308" s="24" t="s">
        <v>1764</v>
      </c>
      <c r="O308" s="24" t="s">
        <v>193</v>
      </c>
      <c r="P308" s="24" t="s">
        <v>1764</v>
      </c>
      <c r="Q308" s="24" t="s">
        <v>1764</v>
      </c>
      <c r="R308" s="24" t="s">
        <v>1764</v>
      </c>
      <c r="S308" s="24" t="s">
        <v>193</v>
      </c>
      <c r="T308" s="24" t="s">
        <v>77</v>
      </c>
      <c r="U308" s="24" t="s">
        <v>193</v>
      </c>
      <c r="V308" s="24" t="s">
        <v>1764</v>
      </c>
      <c r="W308" s="24" t="s">
        <v>1764</v>
      </c>
      <c r="X308" s="24" t="s">
        <v>1764</v>
      </c>
      <c r="Y308" s="24" t="s">
        <v>1764</v>
      </c>
      <c r="Z308" s="24" t="s">
        <v>77</v>
      </c>
      <c r="AA308" s="24" t="s">
        <v>77</v>
      </c>
      <c r="AB308" s="24" t="s">
        <v>193</v>
      </c>
      <c r="AC308" s="24" t="s">
        <v>193</v>
      </c>
      <c r="AD308" s="24" t="s">
        <v>193</v>
      </c>
      <c r="AE308" s="24" t="s">
        <v>193</v>
      </c>
      <c r="AF308" s="24" t="s">
        <v>1764</v>
      </c>
      <c r="AG308" s="24" t="s">
        <v>193</v>
      </c>
      <c r="AH308" s="24" t="s">
        <v>193</v>
      </c>
      <c r="AI308" s="24" t="s">
        <v>1764</v>
      </c>
      <c r="AJ308" s="24" t="s">
        <v>1764</v>
      </c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  <c r="CG308" s="24"/>
      <c r="CH308" s="24"/>
      <c r="CI308" s="24"/>
      <c r="CJ308" s="24"/>
      <c r="CK308" s="24"/>
      <c r="CL308" s="24"/>
      <c r="CM308" s="24"/>
      <c r="CN308" s="24"/>
      <c r="CO308" s="24"/>
      <c r="CP308" s="24"/>
      <c r="CQ308" s="24"/>
      <c r="CR308" s="24"/>
      <c r="CS308" s="24"/>
    </row>
    <row r="309" spans="1:97" ht="13" x14ac:dyDescent="0.35">
      <c r="A309" s="44">
        <v>35359709</v>
      </c>
      <c r="B309" s="21" t="s">
        <v>3741</v>
      </c>
      <c r="C309" s="44">
        <v>35359709</v>
      </c>
      <c r="D309" s="21" t="s">
        <v>402</v>
      </c>
      <c r="E309" s="21" t="s">
        <v>83</v>
      </c>
      <c r="F309" s="21" t="s">
        <v>381</v>
      </c>
      <c r="G309" s="24">
        <v>45728</v>
      </c>
      <c r="H309" s="24">
        <v>45730</v>
      </c>
      <c r="I309" s="40" t="s">
        <v>77</v>
      </c>
      <c r="J309" s="24">
        <v>45730</v>
      </c>
      <c r="K309" s="24">
        <v>45730</v>
      </c>
      <c r="L309" s="40" t="s">
        <v>77</v>
      </c>
      <c r="M309" s="24">
        <v>45728</v>
      </c>
      <c r="N309" s="24" t="s">
        <v>1764</v>
      </c>
      <c r="O309" s="24" t="s">
        <v>77</v>
      </c>
      <c r="P309" s="24" t="s">
        <v>1764</v>
      </c>
      <c r="Q309" s="24" t="s">
        <v>1764</v>
      </c>
      <c r="R309" s="24" t="s">
        <v>1764</v>
      </c>
      <c r="S309" s="24" t="s">
        <v>193</v>
      </c>
      <c r="T309" s="24" t="s">
        <v>77</v>
      </c>
      <c r="U309" s="24" t="s">
        <v>1764</v>
      </c>
      <c r="V309" s="24" t="s">
        <v>1764</v>
      </c>
      <c r="W309" s="24" t="s">
        <v>1764</v>
      </c>
      <c r="X309" s="24" t="s">
        <v>1764</v>
      </c>
      <c r="Y309" s="24" t="s">
        <v>1764</v>
      </c>
      <c r="Z309" s="24" t="s">
        <v>77</v>
      </c>
      <c r="AA309" s="24" t="s">
        <v>77</v>
      </c>
      <c r="AB309" s="24" t="s">
        <v>193</v>
      </c>
      <c r="AC309" s="24" t="s">
        <v>193</v>
      </c>
      <c r="AD309" s="24" t="s">
        <v>193</v>
      </c>
      <c r="AE309" s="24" t="s">
        <v>193</v>
      </c>
      <c r="AF309" s="24">
        <v>45894</v>
      </c>
      <c r="AG309" s="24">
        <v>45728</v>
      </c>
      <c r="AH309" s="24">
        <v>45888</v>
      </c>
      <c r="AI309" s="24">
        <v>45788</v>
      </c>
      <c r="AJ309" s="24" t="s">
        <v>1764</v>
      </c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>
        <v>45796</v>
      </c>
      <c r="CF309" s="24"/>
      <c r="CG309" s="24"/>
      <c r="CH309" s="24"/>
      <c r="CI309" s="24"/>
      <c r="CJ309" s="24"/>
      <c r="CK309" s="24"/>
      <c r="CL309" s="24"/>
      <c r="CM309" s="24"/>
      <c r="CN309" s="24"/>
      <c r="CO309" s="24"/>
      <c r="CP309" s="24"/>
      <c r="CQ309" s="24"/>
      <c r="CR309" s="24"/>
      <c r="CS309" s="24"/>
    </row>
    <row r="310" spans="1:97" ht="13" x14ac:dyDescent="0.35">
      <c r="A310" s="44">
        <v>23662544</v>
      </c>
      <c r="B310" s="21" t="s">
        <v>403</v>
      </c>
      <c r="C310" s="44">
        <v>23662544</v>
      </c>
      <c r="D310" s="21" t="s">
        <v>404</v>
      </c>
      <c r="E310" s="21" t="s">
        <v>338</v>
      </c>
      <c r="F310" s="21" t="s">
        <v>165</v>
      </c>
      <c r="G310" s="24">
        <v>45705</v>
      </c>
      <c r="H310" s="24" t="s">
        <v>1764</v>
      </c>
      <c r="I310" s="40" t="s">
        <v>77</v>
      </c>
      <c r="J310" s="24" t="s">
        <v>1764</v>
      </c>
      <c r="K310" s="24" t="s">
        <v>1764</v>
      </c>
      <c r="L310" s="40" t="s">
        <v>77</v>
      </c>
      <c r="M310" s="24">
        <v>45705</v>
      </c>
      <c r="N310" s="24" t="s">
        <v>77</v>
      </c>
      <c r="O310" s="24" t="s">
        <v>193</v>
      </c>
      <c r="P310" s="24">
        <v>45846</v>
      </c>
      <c r="Q310" s="24" t="s">
        <v>1764</v>
      </c>
      <c r="R310" s="24" t="s">
        <v>1764</v>
      </c>
      <c r="S310" s="24" t="s">
        <v>193</v>
      </c>
      <c r="T310" s="24" t="s">
        <v>77</v>
      </c>
      <c r="U310" s="24" t="s">
        <v>193</v>
      </c>
      <c r="V310" s="24" t="s">
        <v>1764</v>
      </c>
      <c r="W310" s="24" t="s">
        <v>1764</v>
      </c>
      <c r="X310" s="24" t="s">
        <v>1764</v>
      </c>
      <c r="Y310" s="24" t="s">
        <v>1764</v>
      </c>
      <c r="Z310" s="24">
        <v>45705</v>
      </c>
      <c r="AA310" s="24" t="s">
        <v>77</v>
      </c>
      <c r="AB310" s="24" t="s">
        <v>193</v>
      </c>
      <c r="AC310" s="24" t="s">
        <v>193</v>
      </c>
      <c r="AD310" s="24" t="s">
        <v>193</v>
      </c>
      <c r="AE310" s="24" t="s">
        <v>193</v>
      </c>
      <c r="AF310" s="24">
        <v>45882</v>
      </c>
      <c r="AG310" s="24">
        <v>45705</v>
      </c>
      <c r="AH310" s="24">
        <v>45882</v>
      </c>
      <c r="AI310" s="24" t="s">
        <v>1764</v>
      </c>
      <c r="AJ310" s="24" t="s">
        <v>1764</v>
      </c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>
        <v>45796</v>
      </c>
      <c r="CF310" s="24"/>
      <c r="CG310" s="24"/>
      <c r="CH310" s="24"/>
      <c r="CI310" s="24"/>
      <c r="CJ310" s="24"/>
      <c r="CK310" s="24"/>
      <c r="CL310" s="24"/>
      <c r="CM310" s="24"/>
      <c r="CN310" s="24"/>
      <c r="CO310" s="24"/>
      <c r="CP310" s="24"/>
      <c r="CQ310" s="24"/>
      <c r="CR310" s="24"/>
      <c r="CS310" s="24"/>
    </row>
    <row r="311" spans="1:97" ht="13.4" customHeight="1" x14ac:dyDescent="0.35">
      <c r="A311" s="44">
        <v>95776966</v>
      </c>
      <c r="B311" s="21" t="s">
        <v>405</v>
      </c>
      <c r="C311" s="44">
        <v>95776966</v>
      </c>
      <c r="D311" s="21" t="s">
        <v>406</v>
      </c>
      <c r="E311" s="21" t="s">
        <v>338</v>
      </c>
      <c r="F311" s="21" t="s">
        <v>142</v>
      </c>
      <c r="G311" s="24">
        <v>45691</v>
      </c>
      <c r="H311" s="24" t="s">
        <v>1764</v>
      </c>
      <c r="I311" s="40" t="s">
        <v>77</v>
      </c>
      <c r="J311" s="24" t="s">
        <v>1764</v>
      </c>
      <c r="K311" s="24" t="s">
        <v>1764</v>
      </c>
      <c r="L311" s="40" t="s">
        <v>77</v>
      </c>
      <c r="M311" s="24">
        <v>45691</v>
      </c>
      <c r="N311" s="24" t="s">
        <v>1764</v>
      </c>
      <c r="O311" s="24">
        <v>45820</v>
      </c>
      <c r="P311" s="24">
        <v>45879</v>
      </c>
      <c r="Q311" s="24" t="s">
        <v>1764</v>
      </c>
      <c r="R311" s="24" t="s">
        <v>1764</v>
      </c>
      <c r="S311" s="24" t="s">
        <v>193</v>
      </c>
      <c r="T311" s="24" t="s">
        <v>77</v>
      </c>
      <c r="U311" s="24" t="s">
        <v>193</v>
      </c>
      <c r="V311" s="24" t="s">
        <v>1764</v>
      </c>
      <c r="W311" s="24" t="s">
        <v>1764</v>
      </c>
      <c r="X311" s="24" t="s">
        <v>1764</v>
      </c>
      <c r="Y311" s="24" t="s">
        <v>1764</v>
      </c>
      <c r="Z311" s="24" t="s">
        <v>77</v>
      </c>
      <c r="AA311" s="24" t="s">
        <v>77</v>
      </c>
      <c r="AB311" s="24" t="s">
        <v>193</v>
      </c>
      <c r="AC311" s="24" t="s">
        <v>193</v>
      </c>
      <c r="AD311" s="24" t="s">
        <v>193</v>
      </c>
      <c r="AE311" s="24">
        <v>45876</v>
      </c>
      <c r="AF311" s="24">
        <v>45894</v>
      </c>
      <c r="AG311" s="24">
        <v>45691</v>
      </c>
      <c r="AH311" s="24" t="s">
        <v>193</v>
      </c>
      <c r="AI311" s="24" t="s">
        <v>1764</v>
      </c>
      <c r="AJ311" s="24" t="s">
        <v>1764</v>
      </c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>
        <v>45747</v>
      </c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>
        <v>45818</v>
      </c>
      <c r="CG311" s="24"/>
      <c r="CH311" s="24"/>
      <c r="CI311" s="24">
        <v>45879</v>
      </c>
      <c r="CJ311" s="24"/>
      <c r="CK311" s="24"/>
      <c r="CL311" s="24"/>
      <c r="CM311" s="24"/>
      <c r="CN311" s="24"/>
      <c r="CO311" s="24"/>
      <c r="CP311" s="24"/>
      <c r="CQ311" s="24"/>
      <c r="CR311" s="24"/>
      <c r="CS311" s="24"/>
    </row>
    <row r="312" spans="1:97" ht="13" x14ac:dyDescent="0.35">
      <c r="A312" s="44">
        <v>34797630</v>
      </c>
      <c r="B312" s="21" t="s">
        <v>407</v>
      </c>
      <c r="C312" s="44">
        <v>34797630</v>
      </c>
      <c r="D312" s="21" t="s">
        <v>408</v>
      </c>
      <c r="E312" s="21" t="s">
        <v>83</v>
      </c>
      <c r="F312" s="21" t="s">
        <v>409</v>
      </c>
      <c r="G312" s="24" t="s">
        <v>193</v>
      </c>
      <c r="H312" s="24" t="s">
        <v>1764</v>
      </c>
      <c r="I312" s="40" t="s">
        <v>77</v>
      </c>
      <c r="J312" s="24" t="s">
        <v>1764</v>
      </c>
      <c r="K312" s="24" t="s">
        <v>1764</v>
      </c>
      <c r="L312" s="40" t="s">
        <v>77</v>
      </c>
      <c r="M312" s="24" t="s">
        <v>1764</v>
      </c>
      <c r="N312" s="24" t="s">
        <v>1764</v>
      </c>
      <c r="O312" s="24" t="s">
        <v>77</v>
      </c>
      <c r="P312" s="24" t="s">
        <v>1764</v>
      </c>
      <c r="Q312" s="24" t="s">
        <v>1764</v>
      </c>
      <c r="R312" s="24" t="s">
        <v>1764</v>
      </c>
      <c r="S312" s="24" t="s">
        <v>193</v>
      </c>
      <c r="T312" s="24" t="s">
        <v>77</v>
      </c>
      <c r="U312" s="24" t="s">
        <v>1764</v>
      </c>
      <c r="V312" s="24" t="s">
        <v>1764</v>
      </c>
      <c r="W312" s="24" t="s">
        <v>1764</v>
      </c>
      <c r="X312" s="24" t="s">
        <v>1764</v>
      </c>
      <c r="Y312" s="24" t="s">
        <v>1764</v>
      </c>
      <c r="Z312" s="24" t="s">
        <v>77</v>
      </c>
      <c r="AA312" s="24" t="s">
        <v>77</v>
      </c>
      <c r="AB312" s="24" t="s">
        <v>193</v>
      </c>
      <c r="AC312" s="24" t="s">
        <v>193</v>
      </c>
      <c r="AD312" s="24" t="s">
        <v>193</v>
      </c>
      <c r="AE312" s="24" t="s">
        <v>193</v>
      </c>
      <c r="AF312" s="24" t="s">
        <v>193</v>
      </c>
      <c r="AG312" s="24" t="s">
        <v>193</v>
      </c>
      <c r="AH312" s="24" t="s">
        <v>193</v>
      </c>
      <c r="AI312" s="24" t="s">
        <v>1764</v>
      </c>
      <c r="AJ312" s="24" t="s">
        <v>1764</v>
      </c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  <c r="CG312" s="24"/>
      <c r="CH312" s="24"/>
      <c r="CI312" s="24"/>
      <c r="CJ312" s="24"/>
      <c r="CK312" s="24"/>
      <c r="CL312" s="24"/>
      <c r="CM312" s="24"/>
      <c r="CN312" s="24"/>
      <c r="CO312" s="24"/>
      <c r="CP312" s="24"/>
      <c r="CQ312" s="24"/>
      <c r="CR312" s="24"/>
      <c r="CS312" s="24"/>
    </row>
    <row r="313" spans="1:97" ht="13" x14ac:dyDescent="0.35">
      <c r="A313" s="44">
        <v>22663824</v>
      </c>
      <c r="B313" s="21" t="s">
        <v>410</v>
      </c>
      <c r="C313" s="44">
        <v>22663824</v>
      </c>
      <c r="D313" s="21" t="s">
        <v>361</v>
      </c>
      <c r="E313" s="21" t="s">
        <v>83</v>
      </c>
      <c r="F313" s="21" t="s">
        <v>110</v>
      </c>
      <c r="G313" s="24">
        <v>45691</v>
      </c>
      <c r="H313" s="24">
        <v>45692</v>
      </c>
      <c r="I313" s="40" t="s">
        <v>77</v>
      </c>
      <c r="J313" s="24">
        <v>45692</v>
      </c>
      <c r="K313" s="24">
        <v>45692</v>
      </c>
      <c r="L313" s="40" t="s">
        <v>77</v>
      </c>
      <c r="M313" s="24">
        <v>45691</v>
      </c>
      <c r="N313" s="24" t="s">
        <v>1764</v>
      </c>
      <c r="O313" s="24" t="s">
        <v>77</v>
      </c>
      <c r="P313" s="24">
        <v>45851</v>
      </c>
      <c r="Q313" s="24" t="s">
        <v>1764</v>
      </c>
      <c r="R313" s="24" t="s">
        <v>1764</v>
      </c>
      <c r="S313" s="24" t="s">
        <v>193</v>
      </c>
      <c r="T313" s="24" t="s">
        <v>77</v>
      </c>
      <c r="U313" s="24" t="s">
        <v>1764</v>
      </c>
      <c r="V313" s="24" t="s">
        <v>1764</v>
      </c>
      <c r="W313" s="24" t="s">
        <v>1764</v>
      </c>
      <c r="X313" s="24" t="s">
        <v>1764</v>
      </c>
      <c r="Y313" s="24" t="s">
        <v>1764</v>
      </c>
      <c r="Z313" s="24" t="s">
        <v>77</v>
      </c>
      <c r="AA313" s="24" t="s">
        <v>77</v>
      </c>
      <c r="AB313" s="24" t="s">
        <v>193</v>
      </c>
      <c r="AC313" s="24" t="s">
        <v>193</v>
      </c>
      <c r="AD313" s="24" t="s">
        <v>193</v>
      </c>
      <c r="AE313" s="24">
        <v>45873</v>
      </c>
      <c r="AF313" s="24" t="s">
        <v>193</v>
      </c>
      <c r="AG313" s="24">
        <v>45691</v>
      </c>
      <c r="AH313" s="24" t="s">
        <v>193</v>
      </c>
      <c r="AI313" s="24" t="s">
        <v>1764</v>
      </c>
      <c r="AJ313" s="24" t="s">
        <v>1764</v>
      </c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>
        <v>45816</v>
      </c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  <c r="CG313" s="24"/>
      <c r="CH313" s="24"/>
      <c r="CI313" s="24">
        <v>45851</v>
      </c>
      <c r="CJ313" s="24"/>
      <c r="CK313" s="24"/>
      <c r="CL313" s="24"/>
      <c r="CM313" s="24"/>
      <c r="CN313" s="24"/>
      <c r="CO313" s="24"/>
      <c r="CP313" s="24"/>
      <c r="CQ313" s="24"/>
      <c r="CR313" s="24"/>
      <c r="CS313" s="24"/>
    </row>
    <row r="314" spans="1:97" ht="13.4" customHeight="1" x14ac:dyDescent="0.35">
      <c r="A314" s="44">
        <v>25366172</v>
      </c>
      <c r="B314" s="21" t="s">
        <v>411</v>
      </c>
      <c r="C314" s="44">
        <v>25366172</v>
      </c>
      <c r="D314" s="21" t="s">
        <v>412</v>
      </c>
      <c r="E314" s="21" t="s">
        <v>338</v>
      </c>
      <c r="F314" s="21" t="s">
        <v>344</v>
      </c>
      <c r="G314" s="24">
        <v>45717</v>
      </c>
      <c r="H314" s="24" t="s">
        <v>1764</v>
      </c>
      <c r="I314" s="40" t="s">
        <v>77</v>
      </c>
      <c r="J314" s="24" t="s">
        <v>1764</v>
      </c>
      <c r="K314" s="24" t="s">
        <v>1764</v>
      </c>
      <c r="L314" s="40" t="s">
        <v>77</v>
      </c>
      <c r="M314" s="24" t="s">
        <v>1764</v>
      </c>
      <c r="N314" s="24" t="s">
        <v>1764</v>
      </c>
      <c r="O314" s="24" t="s">
        <v>193</v>
      </c>
      <c r="P314" s="24" t="s">
        <v>1764</v>
      </c>
      <c r="Q314" s="24" t="s">
        <v>1764</v>
      </c>
      <c r="R314" s="24" t="s">
        <v>1764</v>
      </c>
      <c r="S314" s="24" t="s">
        <v>193</v>
      </c>
      <c r="T314" s="24" t="s">
        <v>77</v>
      </c>
      <c r="U314" s="24" t="s">
        <v>193</v>
      </c>
      <c r="V314" s="24" t="s">
        <v>1764</v>
      </c>
      <c r="W314" s="24" t="s">
        <v>1764</v>
      </c>
      <c r="X314" s="24" t="s">
        <v>1764</v>
      </c>
      <c r="Y314" s="24" t="s">
        <v>1764</v>
      </c>
      <c r="Z314" s="24" t="s">
        <v>77</v>
      </c>
      <c r="AA314" s="24" t="s">
        <v>77</v>
      </c>
      <c r="AB314" s="24" t="s">
        <v>193</v>
      </c>
      <c r="AC314" s="24" t="s">
        <v>193</v>
      </c>
      <c r="AD314" s="24" t="s">
        <v>193</v>
      </c>
      <c r="AE314" s="24" t="s">
        <v>193</v>
      </c>
      <c r="AF314" s="24">
        <v>45894</v>
      </c>
      <c r="AG314" s="24" t="s">
        <v>193</v>
      </c>
      <c r="AH314" s="24" t="s">
        <v>193</v>
      </c>
      <c r="AI314" s="24" t="s">
        <v>1764</v>
      </c>
      <c r="AJ314" s="24" t="s">
        <v>1764</v>
      </c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  <c r="CG314" s="24"/>
      <c r="CH314" s="24"/>
      <c r="CI314" s="24"/>
      <c r="CJ314" s="24"/>
      <c r="CK314" s="24"/>
      <c r="CL314" s="24"/>
      <c r="CM314" s="24"/>
      <c r="CN314" s="24"/>
      <c r="CO314" s="24"/>
      <c r="CP314" s="24"/>
      <c r="CQ314" s="24"/>
      <c r="CR314" s="24"/>
      <c r="CS314" s="24"/>
    </row>
    <row r="315" spans="1:97" ht="13.4" customHeight="1" x14ac:dyDescent="0.35">
      <c r="A315" s="44">
        <v>25259469</v>
      </c>
      <c r="B315" s="21" t="s">
        <v>413</v>
      </c>
      <c r="C315" s="44">
        <v>25259469</v>
      </c>
      <c r="D315" s="21" t="s">
        <v>361</v>
      </c>
      <c r="E315" s="21" t="s">
        <v>83</v>
      </c>
      <c r="F315" s="21" t="s">
        <v>110</v>
      </c>
      <c r="G315" s="24">
        <v>45694</v>
      </c>
      <c r="H315" s="24" t="s">
        <v>1764</v>
      </c>
      <c r="I315" s="40" t="s">
        <v>77</v>
      </c>
      <c r="J315" s="24" t="s">
        <v>1764</v>
      </c>
      <c r="K315" s="24" t="s">
        <v>1764</v>
      </c>
      <c r="L315" s="40" t="s">
        <v>77</v>
      </c>
      <c r="M315" s="24">
        <v>45694</v>
      </c>
      <c r="N315" s="24" t="s">
        <v>1764</v>
      </c>
      <c r="O315" s="24" t="s">
        <v>77</v>
      </c>
      <c r="P315" s="24" t="s">
        <v>1764</v>
      </c>
      <c r="Q315" s="24" t="s">
        <v>1764</v>
      </c>
      <c r="R315" s="24" t="s">
        <v>1764</v>
      </c>
      <c r="S315" s="24" t="s">
        <v>193</v>
      </c>
      <c r="T315" s="24" t="s">
        <v>77</v>
      </c>
      <c r="U315" s="24" t="s">
        <v>1764</v>
      </c>
      <c r="V315" s="24" t="s">
        <v>1764</v>
      </c>
      <c r="W315" s="24" t="s">
        <v>1764</v>
      </c>
      <c r="X315" s="24" t="s">
        <v>1764</v>
      </c>
      <c r="Y315" s="24" t="s">
        <v>1764</v>
      </c>
      <c r="Z315" s="24" t="s">
        <v>77</v>
      </c>
      <c r="AA315" s="24" t="s">
        <v>77</v>
      </c>
      <c r="AB315" s="24" t="s">
        <v>193</v>
      </c>
      <c r="AC315" s="24" t="s">
        <v>193</v>
      </c>
      <c r="AD315" s="24" t="s">
        <v>193</v>
      </c>
      <c r="AE315" s="24" t="s">
        <v>193</v>
      </c>
      <c r="AF315" s="24" t="s">
        <v>193</v>
      </c>
      <c r="AG315" s="24">
        <v>45694</v>
      </c>
      <c r="AH315" s="24" t="s">
        <v>193</v>
      </c>
      <c r="AI315" s="24" t="s">
        <v>1764</v>
      </c>
      <c r="AJ315" s="24" t="s">
        <v>1764</v>
      </c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  <c r="CG315" s="24"/>
      <c r="CH315" s="24"/>
      <c r="CI315" s="24"/>
      <c r="CJ315" s="24"/>
      <c r="CK315" s="24"/>
      <c r="CL315" s="24"/>
      <c r="CM315" s="24"/>
      <c r="CN315" s="24">
        <v>45869</v>
      </c>
      <c r="CO315" s="24"/>
      <c r="CP315" s="24"/>
      <c r="CQ315" s="24"/>
      <c r="CR315" s="24"/>
      <c r="CS315" s="24"/>
    </row>
    <row r="316" spans="1:97" ht="13" x14ac:dyDescent="0.35">
      <c r="A316" s="44">
        <v>26411837</v>
      </c>
      <c r="B316" s="21" t="s">
        <v>414</v>
      </c>
      <c r="C316" s="44">
        <v>26411837</v>
      </c>
      <c r="D316" s="21" t="s">
        <v>415</v>
      </c>
      <c r="E316" s="21" t="s">
        <v>338</v>
      </c>
      <c r="F316" s="21" t="s">
        <v>344</v>
      </c>
      <c r="G316" s="24" t="s">
        <v>193</v>
      </c>
      <c r="H316" s="24" t="s">
        <v>1764</v>
      </c>
      <c r="I316" s="40" t="s">
        <v>77</v>
      </c>
      <c r="J316" s="24" t="s">
        <v>1764</v>
      </c>
      <c r="K316" s="24" t="s">
        <v>1764</v>
      </c>
      <c r="L316" s="40" t="s">
        <v>77</v>
      </c>
      <c r="M316" s="24" t="s">
        <v>1764</v>
      </c>
      <c r="N316" s="24" t="s">
        <v>1764</v>
      </c>
      <c r="O316" s="24" t="s">
        <v>193</v>
      </c>
      <c r="P316" s="24" t="s">
        <v>1764</v>
      </c>
      <c r="Q316" s="24" t="s">
        <v>1764</v>
      </c>
      <c r="R316" s="24" t="s">
        <v>1764</v>
      </c>
      <c r="S316" s="24" t="s">
        <v>193</v>
      </c>
      <c r="T316" s="24" t="s">
        <v>77</v>
      </c>
      <c r="U316" s="24" t="s">
        <v>193</v>
      </c>
      <c r="V316" s="24" t="s">
        <v>1764</v>
      </c>
      <c r="W316" s="24" t="s">
        <v>1764</v>
      </c>
      <c r="X316" s="24" t="s">
        <v>1764</v>
      </c>
      <c r="Y316" s="24" t="s">
        <v>1764</v>
      </c>
      <c r="Z316" s="24" t="s">
        <v>77</v>
      </c>
      <c r="AA316" s="24" t="s">
        <v>77</v>
      </c>
      <c r="AB316" s="24" t="s">
        <v>193</v>
      </c>
      <c r="AC316" s="24" t="s">
        <v>193</v>
      </c>
      <c r="AD316" s="24" t="s">
        <v>193</v>
      </c>
      <c r="AE316" s="24" t="s">
        <v>193</v>
      </c>
      <c r="AF316" s="24" t="s">
        <v>1764</v>
      </c>
      <c r="AG316" s="24" t="s">
        <v>193</v>
      </c>
      <c r="AH316" s="24" t="s">
        <v>193</v>
      </c>
      <c r="AI316" s="24" t="s">
        <v>1764</v>
      </c>
      <c r="AJ316" s="24" t="s">
        <v>1764</v>
      </c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  <c r="CG316" s="24"/>
      <c r="CH316" s="24"/>
      <c r="CI316" s="24"/>
      <c r="CJ316" s="24"/>
      <c r="CK316" s="24"/>
      <c r="CL316" s="24"/>
      <c r="CM316" s="24"/>
      <c r="CN316" s="24"/>
      <c r="CO316" s="24"/>
      <c r="CP316" s="24"/>
      <c r="CQ316" s="24"/>
      <c r="CR316" s="24"/>
      <c r="CS316" s="24"/>
    </row>
    <row r="317" spans="1:97" ht="13" x14ac:dyDescent="0.35">
      <c r="A317" s="44">
        <v>23249070</v>
      </c>
      <c r="B317" s="21" t="s">
        <v>416</v>
      </c>
      <c r="C317" s="44">
        <v>23249070</v>
      </c>
      <c r="D317" s="21" t="s">
        <v>408</v>
      </c>
      <c r="E317" s="21" t="s">
        <v>83</v>
      </c>
      <c r="F317" s="21" t="s">
        <v>409</v>
      </c>
      <c r="G317" s="24" t="s">
        <v>193</v>
      </c>
      <c r="H317" s="24" t="s">
        <v>1764</v>
      </c>
      <c r="I317" s="40" t="s">
        <v>77</v>
      </c>
      <c r="J317" s="24" t="s">
        <v>1764</v>
      </c>
      <c r="K317" s="24" t="s">
        <v>1764</v>
      </c>
      <c r="L317" s="40" t="s">
        <v>77</v>
      </c>
      <c r="M317" s="24" t="s">
        <v>1764</v>
      </c>
      <c r="N317" s="24" t="s">
        <v>1764</v>
      </c>
      <c r="O317" s="24" t="s">
        <v>77</v>
      </c>
      <c r="P317" s="24" t="s">
        <v>1764</v>
      </c>
      <c r="Q317" s="24" t="s">
        <v>1764</v>
      </c>
      <c r="R317" s="24" t="s">
        <v>1764</v>
      </c>
      <c r="S317" s="24" t="s">
        <v>193</v>
      </c>
      <c r="T317" s="24" t="s">
        <v>77</v>
      </c>
      <c r="U317" s="24" t="s">
        <v>1764</v>
      </c>
      <c r="V317" s="24" t="s">
        <v>1764</v>
      </c>
      <c r="W317" s="24" t="s">
        <v>1764</v>
      </c>
      <c r="X317" s="24" t="s">
        <v>1764</v>
      </c>
      <c r="Y317" s="24" t="s">
        <v>1764</v>
      </c>
      <c r="Z317" s="24" t="s">
        <v>77</v>
      </c>
      <c r="AA317" s="24" t="s">
        <v>77</v>
      </c>
      <c r="AB317" s="24" t="s">
        <v>193</v>
      </c>
      <c r="AC317" s="24" t="s">
        <v>193</v>
      </c>
      <c r="AD317" s="24" t="s">
        <v>193</v>
      </c>
      <c r="AE317" s="24" t="s">
        <v>193</v>
      </c>
      <c r="AF317" s="24" t="s">
        <v>193</v>
      </c>
      <c r="AG317" s="24" t="s">
        <v>193</v>
      </c>
      <c r="AH317" s="24" t="s">
        <v>193</v>
      </c>
      <c r="AI317" s="24" t="s">
        <v>1764</v>
      </c>
      <c r="AJ317" s="24" t="s">
        <v>1764</v>
      </c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  <c r="CG317" s="24"/>
      <c r="CH317" s="24"/>
      <c r="CI317" s="24"/>
      <c r="CJ317" s="24"/>
      <c r="CK317" s="24"/>
      <c r="CL317" s="24"/>
      <c r="CM317" s="24"/>
      <c r="CN317" s="24"/>
      <c r="CO317" s="24"/>
      <c r="CP317" s="24"/>
      <c r="CQ317" s="24"/>
      <c r="CR317" s="24"/>
      <c r="CS317" s="24"/>
    </row>
    <row r="318" spans="1:97" ht="13" x14ac:dyDescent="0.35">
      <c r="A318" s="44">
        <v>26441284</v>
      </c>
      <c r="B318" s="21" t="s">
        <v>417</v>
      </c>
      <c r="C318" s="44">
        <v>26441284</v>
      </c>
      <c r="D318" s="21" t="s">
        <v>384</v>
      </c>
      <c r="E318" s="21" t="s">
        <v>338</v>
      </c>
      <c r="F318" s="21" t="s">
        <v>84</v>
      </c>
      <c r="G318" s="24">
        <v>45719</v>
      </c>
      <c r="H318" s="24">
        <v>45719</v>
      </c>
      <c r="I318" s="40" t="s">
        <v>77</v>
      </c>
      <c r="J318" s="24">
        <v>45719</v>
      </c>
      <c r="K318" s="24">
        <v>45719</v>
      </c>
      <c r="L318" s="40" t="s">
        <v>77</v>
      </c>
      <c r="M318" s="24">
        <v>45719</v>
      </c>
      <c r="N318" s="24" t="s">
        <v>1764</v>
      </c>
      <c r="O318" s="24" t="s">
        <v>193</v>
      </c>
      <c r="P318" s="24">
        <v>45851</v>
      </c>
      <c r="Q318" s="24" t="s">
        <v>1764</v>
      </c>
      <c r="R318" s="24" t="s">
        <v>1764</v>
      </c>
      <c r="S318" s="24" t="s">
        <v>193</v>
      </c>
      <c r="T318" s="24" t="s">
        <v>77</v>
      </c>
      <c r="U318" s="24" t="s">
        <v>193</v>
      </c>
      <c r="V318" s="24" t="s">
        <v>1764</v>
      </c>
      <c r="W318" s="24" t="s">
        <v>1764</v>
      </c>
      <c r="X318" s="24" t="s">
        <v>1764</v>
      </c>
      <c r="Y318" s="24" t="s">
        <v>1764</v>
      </c>
      <c r="Z318" s="24" t="s">
        <v>77</v>
      </c>
      <c r="AA318" s="24" t="s">
        <v>77</v>
      </c>
      <c r="AB318" s="24" t="s">
        <v>193</v>
      </c>
      <c r="AC318" s="24" t="s">
        <v>193</v>
      </c>
      <c r="AD318" s="24" t="s">
        <v>193</v>
      </c>
      <c r="AE318" s="24">
        <v>45885</v>
      </c>
      <c r="AF318" s="24">
        <v>45774</v>
      </c>
      <c r="AG318" s="24">
        <v>45719</v>
      </c>
      <c r="AH318" s="24" t="s">
        <v>193</v>
      </c>
      <c r="AI318" s="24" t="s">
        <v>1764</v>
      </c>
      <c r="AJ318" s="24" t="s">
        <v>1764</v>
      </c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  <c r="CG318" s="24"/>
      <c r="CH318" s="24"/>
      <c r="CI318" s="24">
        <v>45851</v>
      </c>
      <c r="CJ318" s="24"/>
      <c r="CK318" s="24"/>
      <c r="CL318" s="24"/>
      <c r="CM318" s="24"/>
      <c r="CN318" s="24"/>
      <c r="CO318" s="24"/>
      <c r="CP318" s="24"/>
      <c r="CQ318" s="24"/>
      <c r="CR318" s="24"/>
      <c r="CS318" s="24"/>
    </row>
    <row r="319" spans="1:97" ht="13" x14ac:dyDescent="0.35">
      <c r="A319" s="44">
        <v>25195724</v>
      </c>
      <c r="B319" s="21" t="s">
        <v>418</v>
      </c>
      <c r="C319" s="44">
        <v>25195724</v>
      </c>
      <c r="D319" s="21" t="s">
        <v>419</v>
      </c>
      <c r="E319" s="21" t="s">
        <v>83</v>
      </c>
      <c r="F319" s="21" t="s">
        <v>113</v>
      </c>
      <c r="G319" s="24" t="s">
        <v>193</v>
      </c>
      <c r="H319" s="24" t="s">
        <v>1764</v>
      </c>
      <c r="I319" s="40" t="s">
        <v>77</v>
      </c>
      <c r="J319" s="24" t="s">
        <v>1764</v>
      </c>
      <c r="K319" s="24" t="s">
        <v>1764</v>
      </c>
      <c r="L319" s="40" t="s">
        <v>77</v>
      </c>
      <c r="M319" s="24" t="s">
        <v>1764</v>
      </c>
      <c r="N319" s="24" t="s">
        <v>1764</v>
      </c>
      <c r="O319" s="24" t="s">
        <v>77</v>
      </c>
      <c r="P319" s="24" t="s">
        <v>1764</v>
      </c>
      <c r="Q319" s="24" t="s">
        <v>1764</v>
      </c>
      <c r="R319" s="24" t="s">
        <v>1764</v>
      </c>
      <c r="S319" s="24" t="s">
        <v>193</v>
      </c>
      <c r="T319" s="24" t="s">
        <v>77</v>
      </c>
      <c r="U319" s="24" t="s">
        <v>1764</v>
      </c>
      <c r="V319" s="24" t="s">
        <v>1764</v>
      </c>
      <c r="W319" s="24" t="s">
        <v>1764</v>
      </c>
      <c r="X319" s="24" t="s">
        <v>1764</v>
      </c>
      <c r="Y319" s="24" t="s">
        <v>1764</v>
      </c>
      <c r="Z319" s="24" t="s">
        <v>77</v>
      </c>
      <c r="AA319" s="24" t="s">
        <v>77</v>
      </c>
      <c r="AB319" s="24" t="s">
        <v>193</v>
      </c>
      <c r="AC319" s="24" t="s">
        <v>193</v>
      </c>
      <c r="AD319" s="24" t="s">
        <v>193</v>
      </c>
      <c r="AE319" s="24">
        <v>45767</v>
      </c>
      <c r="AF319" s="24">
        <v>45884</v>
      </c>
      <c r="AG319" s="24" t="s">
        <v>193</v>
      </c>
      <c r="AH319" s="24">
        <v>45884</v>
      </c>
      <c r="AI319" s="24" t="s">
        <v>1764</v>
      </c>
      <c r="AJ319" s="24" t="s">
        <v>1764</v>
      </c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  <c r="CG319" s="24"/>
      <c r="CH319" s="24"/>
      <c r="CI319" s="24"/>
      <c r="CJ319" s="24"/>
      <c r="CK319" s="24"/>
      <c r="CL319" s="24"/>
      <c r="CM319" s="24"/>
      <c r="CN319" s="24"/>
      <c r="CO319" s="24"/>
      <c r="CP319" s="24"/>
      <c r="CQ319" s="24"/>
      <c r="CR319" s="24"/>
      <c r="CS319" s="24"/>
    </row>
    <row r="320" spans="1:97" ht="13" customHeight="1" x14ac:dyDescent="0.35">
      <c r="A320" s="44">
        <v>96060622</v>
      </c>
      <c r="B320" s="21" t="s">
        <v>420</v>
      </c>
      <c r="C320" s="44">
        <v>96060622</v>
      </c>
      <c r="D320" s="21" t="s">
        <v>421</v>
      </c>
      <c r="E320" s="21" t="s">
        <v>83</v>
      </c>
      <c r="F320" s="21" t="s">
        <v>339</v>
      </c>
      <c r="G320" s="24" t="s">
        <v>193</v>
      </c>
      <c r="H320" s="24" t="s">
        <v>1764</v>
      </c>
      <c r="I320" s="40" t="s">
        <v>77</v>
      </c>
      <c r="J320" s="24" t="s">
        <v>1764</v>
      </c>
      <c r="K320" s="24" t="s">
        <v>1764</v>
      </c>
      <c r="L320" s="40" t="s">
        <v>77</v>
      </c>
      <c r="M320" s="24" t="s">
        <v>1764</v>
      </c>
      <c r="N320" s="24" t="s">
        <v>1764</v>
      </c>
      <c r="O320" s="24" t="s">
        <v>77</v>
      </c>
      <c r="P320" s="24" t="s">
        <v>1764</v>
      </c>
      <c r="Q320" s="24" t="s">
        <v>1764</v>
      </c>
      <c r="R320" s="24" t="s">
        <v>1764</v>
      </c>
      <c r="S320" s="24" t="s">
        <v>193</v>
      </c>
      <c r="T320" s="24" t="s">
        <v>77</v>
      </c>
      <c r="U320" s="24" t="s">
        <v>1764</v>
      </c>
      <c r="V320" s="24" t="s">
        <v>1764</v>
      </c>
      <c r="W320" s="24" t="s">
        <v>1764</v>
      </c>
      <c r="X320" s="24" t="s">
        <v>1764</v>
      </c>
      <c r="Y320" s="24" t="s">
        <v>1764</v>
      </c>
      <c r="Z320" s="24" t="s">
        <v>77</v>
      </c>
      <c r="AA320" s="24" t="s">
        <v>77</v>
      </c>
      <c r="AB320" s="24" t="s">
        <v>193</v>
      </c>
      <c r="AC320" s="24" t="s">
        <v>193</v>
      </c>
      <c r="AD320" s="24" t="s">
        <v>193</v>
      </c>
      <c r="AE320" s="24" t="s">
        <v>193</v>
      </c>
      <c r="AF320" s="24" t="s">
        <v>193</v>
      </c>
      <c r="AG320" s="24" t="s">
        <v>193</v>
      </c>
      <c r="AH320" s="24" t="s">
        <v>193</v>
      </c>
      <c r="AI320" s="24" t="s">
        <v>1764</v>
      </c>
      <c r="AJ320" s="24" t="s">
        <v>1764</v>
      </c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  <c r="CG320" s="24"/>
      <c r="CH320" s="24"/>
      <c r="CI320" s="24"/>
      <c r="CJ320" s="24"/>
      <c r="CK320" s="24"/>
      <c r="CL320" s="24"/>
      <c r="CM320" s="24"/>
      <c r="CN320" s="24"/>
      <c r="CO320" s="24"/>
      <c r="CP320" s="24"/>
      <c r="CQ320" s="24"/>
      <c r="CR320" s="24"/>
      <c r="CS320" s="24"/>
    </row>
    <row r="321" spans="1:97" ht="13" x14ac:dyDescent="0.35">
      <c r="A321" s="44">
        <v>31385451</v>
      </c>
      <c r="B321" s="21" t="s">
        <v>3742</v>
      </c>
      <c r="C321" s="44">
        <v>31385451</v>
      </c>
      <c r="D321" s="10" t="s">
        <v>422</v>
      </c>
      <c r="E321" s="21" t="s">
        <v>338</v>
      </c>
      <c r="F321" s="21" t="s">
        <v>142</v>
      </c>
      <c r="G321" s="24">
        <v>45678</v>
      </c>
      <c r="H321" s="24" t="s">
        <v>1764</v>
      </c>
      <c r="I321" s="40" t="s">
        <v>77</v>
      </c>
      <c r="J321" s="24" t="s">
        <v>1764</v>
      </c>
      <c r="K321" s="24" t="s">
        <v>1764</v>
      </c>
      <c r="L321" s="40" t="s">
        <v>77</v>
      </c>
      <c r="M321" s="24" t="s">
        <v>1764</v>
      </c>
      <c r="N321" s="24" t="s">
        <v>1764</v>
      </c>
      <c r="O321" s="24">
        <v>45820</v>
      </c>
      <c r="P321" s="24">
        <v>45851</v>
      </c>
      <c r="Q321" s="24">
        <v>45912</v>
      </c>
      <c r="R321" s="24" t="s">
        <v>1764</v>
      </c>
      <c r="S321" s="24">
        <v>45771</v>
      </c>
      <c r="T321" s="24" t="s">
        <v>77</v>
      </c>
      <c r="U321" s="24" t="s">
        <v>193</v>
      </c>
      <c r="V321" s="24">
        <v>45912</v>
      </c>
      <c r="W321" s="24" t="s">
        <v>1764</v>
      </c>
      <c r="X321" s="24" t="s">
        <v>1764</v>
      </c>
      <c r="Y321" s="24" t="s">
        <v>1764</v>
      </c>
      <c r="Z321" s="24">
        <v>45678</v>
      </c>
      <c r="AA321" s="24" t="s">
        <v>77</v>
      </c>
      <c r="AB321" s="24" t="s">
        <v>193</v>
      </c>
      <c r="AC321" s="24" t="s">
        <v>193</v>
      </c>
      <c r="AD321" s="24" t="s">
        <v>193</v>
      </c>
      <c r="AE321" s="24">
        <v>45841</v>
      </c>
      <c r="AF321" s="24" t="s">
        <v>1764</v>
      </c>
      <c r="AG321" s="24" t="s">
        <v>193</v>
      </c>
      <c r="AH321" s="24" t="s">
        <v>193</v>
      </c>
      <c r="AI321" s="24">
        <v>45870</v>
      </c>
      <c r="AJ321" s="24" t="s">
        <v>1764</v>
      </c>
      <c r="AK321" s="24"/>
      <c r="AL321" s="24"/>
      <c r="AM321" s="24"/>
      <c r="AN321" s="24"/>
      <c r="AO321" s="24"/>
      <c r="AP321" s="24"/>
      <c r="AQ321" s="24"/>
      <c r="AR321" s="24"/>
      <c r="AS321" s="24"/>
      <c r="AT321" s="24">
        <v>45886</v>
      </c>
      <c r="AU321" s="24">
        <v>45815</v>
      </c>
      <c r="AV321" s="24"/>
      <c r="AW321" s="24"/>
      <c r="AX321" s="24">
        <v>45814</v>
      </c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>
        <v>45873</v>
      </c>
      <c r="BP321" s="24">
        <v>45747</v>
      </c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>
        <v>45908</v>
      </c>
      <c r="CG321" s="24"/>
      <c r="CH321" s="24"/>
      <c r="CI321" s="24"/>
      <c r="CJ321" s="24"/>
      <c r="CK321" s="24"/>
      <c r="CL321" s="24"/>
      <c r="CM321" s="24"/>
      <c r="CN321" s="24"/>
      <c r="CO321" s="24"/>
      <c r="CP321" s="24"/>
      <c r="CQ321" s="24"/>
      <c r="CR321" s="24"/>
      <c r="CS321" s="24"/>
    </row>
    <row r="322" spans="1:97" ht="13" x14ac:dyDescent="0.35">
      <c r="A322" s="44">
        <v>14972170</v>
      </c>
      <c r="B322" s="21" t="s">
        <v>423</v>
      </c>
      <c r="C322" s="44">
        <v>14972170</v>
      </c>
      <c r="D322" s="21" t="s">
        <v>424</v>
      </c>
      <c r="E322" s="21" t="s">
        <v>425</v>
      </c>
      <c r="F322" s="21" t="s">
        <v>142</v>
      </c>
      <c r="G322" s="24">
        <v>45739</v>
      </c>
      <c r="H322" s="24" t="s">
        <v>1764</v>
      </c>
      <c r="I322" s="40" t="s">
        <v>77</v>
      </c>
      <c r="J322" s="24" t="s">
        <v>1764</v>
      </c>
      <c r="K322" s="24" t="s">
        <v>1764</v>
      </c>
      <c r="L322" s="40" t="s">
        <v>77</v>
      </c>
      <c r="M322" s="24" t="s">
        <v>1764</v>
      </c>
      <c r="N322" s="24" t="s">
        <v>1764</v>
      </c>
      <c r="O322" s="24" t="s">
        <v>193</v>
      </c>
      <c r="P322" s="24">
        <v>45851</v>
      </c>
      <c r="Q322" s="24" t="s">
        <v>1764</v>
      </c>
      <c r="R322" s="24" t="s">
        <v>1764</v>
      </c>
      <c r="S322" s="24" t="s">
        <v>193</v>
      </c>
      <c r="T322" s="24" t="s">
        <v>77</v>
      </c>
      <c r="U322" s="24" t="s">
        <v>1764</v>
      </c>
      <c r="V322" s="24">
        <v>45796</v>
      </c>
      <c r="W322" s="24" t="s">
        <v>1764</v>
      </c>
      <c r="X322" s="24" t="s">
        <v>1764</v>
      </c>
      <c r="Y322" s="24" t="s">
        <v>1764</v>
      </c>
      <c r="Z322" s="24">
        <v>45733</v>
      </c>
      <c r="AA322" s="24" t="s">
        <v>77</v>
      </c>
      <c r="AB322" s="24" t="s">
        <v>193</v>
      </c>
      <c r="AC322" s="24" t="s">
        <v>193</v>
      </c>
      <c r="AD322" s="24" t="s">
        <v>193</v>
      </c>
      <c r="AE322" s="24" t="s">
        <v>193</v>
      </c>
      <c r="AF322" s="24" t="s">
        <v>1764</v>
      </c>
      <c r="AG322" s="24">
        <v>45739</v>
      </c>
      <c r="AH322" s="24" t="s">
        <v>193</v>
      </c>
      <c r="AI322" s="24" t="s">
        <v>1764</v>
      </c>
      <c r="AJ322" s="24" t="s">
        <v>1764</v>
      </c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>
        <v>45815</v>
      </c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  <c r="CG322" s="24"/>
      <c r="CH322" s="24"/>
      <c r="CI322" s="24"/>
      <c r="CJ322" s="24"/>
      <c r="CK322" s="24"/>
      <c r="CL322" s="24"/>
      <c r="CM322" s="24"/>
      <c r="CN322" s="24"/>
      <c r="CO322" s="24"/>
      <c r="CP322" s="24"/>
      <c r="CQ322" s="24"/>
      <c r="CR322" s="24"/>
      <c r="CS322" s="24"/>
    </row>
    <row r="323" spans="1:97" ht="13" x14ac:dyDescent="0.35">
      <c r="A323" s="52">
        <v>63228899</v>
      </c>
      <c r="B323" s="21" t="s">
        <v>426</v>
      </c>
      <c r="C323" s="52">
        <v>63228899</v>
      </c>
      <c r="D323" s="21" t="s">
        <v>384</v>
      </c>
      <c r="E323" s="21" t="s">
        <v>338</v>
      </c>
      <c r="F323" s="21" t="s">
        <v>84</v>
      </c>
      <c r="G323" s="27">
        <v>45739</v>
      </c>
      <c r="H323" s="24" t="s">
        <v>1764</v>
      </c>
      <c r="I323" s="40" t="s">
        <v>77</v>
      </c>
      <c r="J323" s="24" t="s">
        <v>1764</v>
      </c>
      <c r="K323" s="24" t="s">
        <v>1764</v>
      </c>
      <c r="L323" s="40" t="s">
        <v>77</v>
      </c>
      <c r="M323" s="24" t="s">
        <v>1764</v>
      </c>
      <c r="N323" s="24" t="s">
        <v>1764</v>
      </c>
      <c r="O323" s="24" t="s">
        <v>193</v>
      </c>
      <c r="P323" s="24" t="s">
        <v>1764</v>
      </c>
      <c r="Q323" s="24" t="s">
        <v>1764</v>
      </c>
      <c r="R323" s="24" t="s">
        <v>1764</v>
      </c>
      <c r="S323" s="24" t="s">
        <v>193</v>
      </c>
      <c r="T323" s="24" t="s">
        <v>77</v>
      </c>
      <c r="U323" s="24" t="s">
        <v>193</v>
      </c>
      <c r="V323" s="24" t="s">
        <v>1764</v>
      </c>
      <c r="W323" s="24" t="s">
        <v>1764</v>
      </c>
      <c r="X323" s="24" t="s">
        <v>1764</v>
      </c>
      <c r="Y323" s="24" t="s">
        <v>1764</v>
      </c>
      <c r="Z323" s="24" t="s">
        <v>77</v>
      </c>
      <c r="AA323" s="24" t="s">
        <v>77</v>
      </c>
      <c r="AB323" s="24" t="s">
        <v>193</v>
      </c>
      <c r="AC323" s="24" t="s">
        <v>193</v>
      </c>
      <c r="AD323" s="24" t="s">
        <v>193</v>
      </c>
      <c r="AE323" s="24" t="s">
        <v>193</v>
      </c>
      <c r="AF323" s="24" t="s">
        <v>1764</v>
      </c>
      <c r="AG323" s="24">
        <v>45739</v>
      </c>
      <c r="AH323" s="24">
        <v>45797</v>
      </c>
      <c r="AI323" s="24" t="s">
        <v>1764</v>
      </c>
      <c r="AJ323" s="24" t="s">
        <v>1764</v>
      </c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  <c r="CG323" s="24"/>
      <c r="CH323" s="24"/>
      <c r="CI323" s="24"/>
      <c r="CJ323" s="24"/>
      <c r="CK323" s="24"/>
      <c r="CL323" s="24"/>
      <c r="CM323" s="24"/>
      <c r="CN323" s="24"/>
      <c r="CO323" s="24"/>
      <c r="CP323" s="24"/>
      <c r="CQ323" s="24"/>
      <c r="CR323" s="24"/>
      <c r="CS323" s="24"/>
    </row>
    <row r="324" spans="1:97" ht="13.4" customHeight="1" x14ac:dyDescent="0.35">
      <c r="A324" s="52">
        <v>63232044</v>
      </c>
      <c r="B324" s="21" t="s">
        <v>427</v>
      </c>
      <c r="C324" s="52">
        <v>63232044</v>
      </c>
      <c r="D324" s="21" t="s">
        <v>428</v>
      </c>
      <c r="E324" s="21" t="s">
        <v>338</v>
      </c>
      <c r="F324" s="21" t="s">
        <v>142</v>
      </c>
      <c r="G324" s="24">
        <v>45740</v>
      </c>
      <c r="H324" s="24" t="s">
        <v>1764</v>
      </c>
      <c r="I324" s="40" t="s">
        <v>77</v>
      </c>
      <c r="J324" s="24" t="s">
        <v>1764</v>
      </c>
      <c r="K324" s="24" t="s">
        <v>1764</v>
      </c>
      <c r="L324" s="40" t="s">
        <v>77</v>
      </c>
      <c r="M324" s="24" t="s">
        <v>1764</v>
      </c>
      <c r="N324" s="24" t="s">
        <v>1764</v>
      </c>
      <c r="O324" s="24" t="s">
        <v>193</v>
      </c>
      <c r="P324" s="24">
        <v>45851</v>
      </c>
      <c r="Q324" s="24" t="s">
        <v>1764</v>
      </c>
      <c r="R324" s="24" t="s">
        <v>1764</v>
      </c>
      <c r="S324" s="24" t="s">
        <v>193</v>
      </c>
      <c r="T324" s="24" t="s">
        <v>77</v>
      </c>
      <c r="U324" s="24" t="s">
        <v>193</v>
      </c>
      <c r="V324" s="24" t="s">
        <v>1764</v>
      </c>
      <c r="W324" s="24" t="s">
        <v>1764</v>
      </c>
      <c r="X324" s="24" t="s">
        <v>1764</v>
      </c>
      <c r="Y324" s="24" t="s">
        <v>1764</v>
      </c>
      <c r="Z324" s="24" t="s">
        <v>77</v>
      </c>
      <c r="AA324" s="24" t="s">
        <v>77</v>
      </c>
      <c r="AB324" s="24" t="s">
        <v>193</v>
      </c>
      <c r="AC324" s="24">
        <v>45918</v>
      </c>
      <c r="AD324" s="24" t="s">
        <v>193</v>
      </c>
      <c r="AE324" s="24" t="s">
        <v>193</v>
      </c>
      <c r="AF324" s="24">
        <v>45894</v>
      </c>
      <c r="AG324" s="24" t="s">
        <v>193</v>
      </c>
      <c r="AH324" s="24">
        <v>45888</v>
      </c>
      <c r="AI324" s="24" t="s">
        <v>1764</v>
      </c>
      <c r="AJ324" s="24" t="s">
        <v>1764</v>
      </c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>
        <v>45747</v>
      </c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  <c r="CG324" s="24"/>
      <c r="CH324" s="24"/>
      <c r="CI324" s="24"/>
      <c r="CJ324" s="24"/>
      <c r="CK324" s="24"/>
      <c r="CL324" s="24"/>
      <c r="CM324" s="24"/>
      <c r="CN324" s="24"/>
      <c r="CO324" s="24"/>
      <c r="CP324" s="24"/>
      <c r="CQ324" s="24"/>
      <c r="CR324" s="24"/>
      <c r="CS324" s="24"/>
    </row>
    <row r="325" spans="1:97" ht="13" x14ac:dyDescent="0.35">
      <c r="A325" s="44">
        <v>30009794</v>
      </c>
      <c r="B325" s="21" t="s">
        <v>429</v>
      </c>
      <c r="C325" s="44">
        <v>30009794</v>
      </c>
      <c r="D325" s="21" t="s">
        <v>430</v>
      </c>
      <c r="E325" s="21" t="s">
        <v>338</v>
      </c>
      <c r="F325" s="21" t="s">
        <v>101</v>
      </c>
      <c r="G325" s="24">
        <v>45750</v>
      </c>
      <c r="H325" s="24" t="s">
        <v>1764</v>
      </c>
      <c r="I325" s="40" t="s">
        <v>77</v>
      </c>
      <c r="J325" s="24" t="s">
        <v>1764</v>
      </c>
      <c r="K325" s="24" t="s">
        <v>1764</v>
      </c>
      <c r="L325" s="40" t="s">
        <v>77</v>
      </c>
      <c r="M325" s="24" t="s">
        <v>1764</v>
      </c>
      <c r="N325" s="24" t="s">
        <v>1764</v>
      </c>
      <c r="O325" s="24" t="s">
        <v>193</v>
      </c>
      <c r="P325" s="24" t="s">
        <v>1764</v>
      </c>
      <c r="Q325" s="24" t="s">
        <v>1764</v>
      </c>
      <c r="R325" s="24" t="s">
        <v>1764</v>
      </c>
      <c r="S325" s="24" t="s">
        <v>193</v>
      </c>
      <c r="T325" s="24" t="s">
        <v>77</v>
      </c>
      <c r="U325" s="24" t="s">
        <v>193</v>
      </c>
      <c r="V325" s="24" t="s">
        <v>1764</v>
      </c>
      <c r="W325" s="24" t="s">
        <v>1764</v>
      </c>
      <c r="X325" s="24" t="s">
        <v>1764</v>
      </c>
      <c r="Y325" s="24" t="s">
        <v>1764</v>
      </c>
      <c r="Z325" s="24" t="s">
        <v>77</v>
      </c>
      <c r="AA325" s="24" t="s">
        <v>77</v>
      </c>
      <c r="AB325" s="24" t="s">
        <v>193</v>
      </c>
      <c r="AC325" s="24" t="s">
        <v>193</v>
      </c>
      <c r="AD325" s="24" t="s">
        <v>193</v>
      </c>
      <c r="AE325" s="24" t="s">
        <v>193</v>
      </c>
      <c r="AF325" s="24">
        <v>45882</v>
      </c>
      <c r="AG325" s="24" t="s">
        <v>193</v>
      </c>
      <c r="AH325" s="24">
        <v>45882</v>
      </c>
      <c r="AI325" s="24" t="s">
        <v>1764</v>
      </c>
      <c r="AJ325" s="24" t="s">
        <v>1764</v>
      </c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  <c r="CG325" s="24"/>
      <c r="CH325" s="24"/>
      <c r="CI325" s="24"/>
      <c r="CJ325" s="24"/>
      <c r="CK325" s="24"/>
      <c r="CL325" s="24"/>
      <c r="CM325" s="24"/>
      <c r="CN325" s="24"/>
      <c r="CO325" s="24"/>
      <c r="CP325" s="24"/>
      <c r="CQ325" s="24"/>
      <c r="CR325" s="24"/>
      <c r="CS325" s="24"/>
    </row>
    <row r="326" spans="1:97" ht="13" x14ac:dyDescent="0.35">
      <c r="A326" s="44">
        <v>11243978</v>
      </c>
      <c r="B326" s="21" t="s">
        <v>431</v>
      </c>
      <c r="C326" s="44">
        <v>11243978</v>
      </c>
      <c r="D326" s="21" t="s">
        <v>432</v>
      </c>
      <c r="E326" s="21" t="s">
        <v>338</v>
      </c>
      <c r="F326" s="21" t="s">
        <v>165</v>
      </c>
      <c r="G326" s="24">
        <v>45752</v>
      </c>
      <c r="H326" s="24">
        <v>45752</v>
      </c>
      <c r="I326" s="40" t="s">
        <v>77</v>
      </c>
      <c r="J326" s="24">
        <v>45752</v>
      </c>
      <c r="K326" s="24">
        <v>45752</v>
      </c>
      <c r="L326" s="40" t="s">
        <v>77</v>
      </c>
      <c r="M326" s="24">
        <v>45752</v>
      </c>
      <c r="N326" s="24" t="s">
        <v>77</v>
      </c>
      <c r="O326" s="24" t="s">
        <v>193</v>
      </c>
      <c r="P326" s="24">
        <v>45852</v>
      </c>
      <c r="Q326" s="24" t="s">
        <v>1764</v>
      </c>
      <c r="R326" s="24" t="s">
        <v>1764</v>
      </c>
      <c r="S326" s="24">
        <v>45880</v>
      </c>
      <c r="T326" s="24" t="s">
        <v>77</v>
      </c>
      <c r="U326" s="24" t="s">
        <v>193</v>
      </c>
      <c r="V326" s="24" t="s">
        <v>1764</v>
      </c>
      <c r="W326" s="24" t="s">
        <v>1764</v>
      </c>
      <c r="X326" s="24" t="s">
        <v>1764</v>
      </c>
      <c r="Y326" s="24" t="s">
        <v>1764</v>
      </c>
      <c r="Z326" s="24" t="s">
        <v>77</v>
      </c>
      <c r="AA326" s="24" t="s">
        <v>77</v>
      </c>
      <c r="AB326" s="24">
        <v>45926</v>
      </c>
      <c r="AC326" s="24">
        <v>45862</v>
      </c>
      <c r="AD326" s="24" t="s">
        <v>193</v>
      </c>
      <c r="AE326" s="24" t="s">
        <v>193</v>
      </c>
      <c r="AF326" s="24" t="s">
        <v>1764</v>
      </c>
      <c r="AG326" s="24">
        <v>45752</v>
      </c>
      <c r="AH326" s="24" t="s">
        <v>193</v>
      </c>
      <c r="AI326" s="24" t="s">
        <v>1764</v>
      </c>
      <c r="AJ326" s="24" t="s">
        <v>1764</v>
      </c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>
        <v>45841</v>
      </c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  <c r="CG326" s="24"/>
      <c r="CH326" s="24"/>
      <c r="CI326" s="24">
        <v>45852</v>
      </c>
      <c r="CJ326" s="24"/>
      <c r="CK326" s="24"/>
      <c r="CL326" s="24"/>
      <c r="CM326" s="24"/>
      <c r="CN326" s="24"/>
      <c r="CO326" s="24"/>
      <c r="CP326" s="24"/>
      <c r="CQ326" s="24"/>
      <c r="CR326" s="24"/>
      <c r="CS326" s="24"/>
    </row>
    <row r="327" spans="1:97" ht="13" x14ac:dyDescent="0.35">
      <c r="A327" s="44">
        <v>42542058</v>
      </c>
      <c r="B327" s="21" t="s">
        <v>433</v>
      </c>
      <c r="C327" s="44">
        <v>42542058</v>
      </c>
      <c r="D327" s="21" t="s">
        <v>352</v>
      </c>
      <c r="E327" s="21" t="s">
        <v>338</v>
      </c>
      <c r="F327" s="21" t="s">
        <v>101</v>
      </c>
      <c r="G327" s="24">
        <v>45750</v>
      </c>
      <c r="H327" s="24">
        <v>45748</v>
      </c>
      <c r="I327" s="40" t="s">
        <v>77</v>
      </c>
      <c r="J327" s="24">
        <v>45748</v>
      </c>
      <c r="K327" s="24">
        <v>45748</v>
      </c>
      <c r="L327" s="40" t="s">
        <v>77</v>
      </c>
      <c r="M327" s="24">
        <v>45748</v>
      </c>
      <c r="N327" s="24" t="s">
        <v>1764</v>
      </c>
      <c r="O327" s="24" t="s">
        <v>193</v>
      </c>
      <c r="P327" s="24" t="s">
        <v>1764</v>
      </c>
      <c r="Q327" s="24" t="s">
        <v>1764</v>
      </c>
      <c r="R327" s="24" t="s">
        <v>1764</v>
      </c>
      <c r="S327" s="24" t="s">
        <v>193</v>
      </c>
      <c r="T327" s="24" t="s">
        <v>77</v>
      </c>
      <c r="U327" s="24" t="s">
        <v>193</v>
      </c>
      <c r="V327" s="24" t="s">
        <v>1764</v>
      </c>
      <c r="W327" s="24" t="s">
        <v>1764</v>
      </c>
      <c r="X327" s="24" t="s">
        <v>1764</v>
      </c>
      <c r="Y327" s="24" t="s">
        <v>1764</v>
      </c>
      <c r="Z327" s="24" t="s">
        <v>77</v>
      </c>
      <c r="AA327" s="24" t="s">
        <v>77</v>
      </c>
      <c r="AB327" s="24" t="s">
        <v>193</v>
      </c>
      <c r="AC327" s="24" t="s">
        <v>193</v>
      </c>
      <c r="AD327" s="24" t="s">
        <v>193</v>
      </c>
      <c r="AE327" s="24" t="s">
        <v>193</v>
      </c>
      <c r="AF327" s="24" t="s">
        <v>1764</v>
      </c>
      <c r="AG327" s="24" t="s">
        <v>193</v>
      </c>
      <c r="AH327" s="24" t="s">
        <v>193</v>
      </c>
      <c r="AI327" s="24" t="s">
        <v>1764</v>
      </c>
      <c r="AJ327" s="24" t="s">
        <v>1764</v>
      </c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</row>
    <row r="328" spans="1:97" ht="13" x14ac:dyDescent="0.35">
      <c r="A328" s="44">
        <v>25641143</v>
      </c>
      <c r="B328" s="21" t="s">
        <v>434</v>
      </c>
      <c r="C328" s="44">
        <v>25641143</v>
      </c>
      <c r="D328" s="21" t="s">
        <v>435</v>
      </c>
      <c r="E328" s="21" t="s">
        <v>338</v>
      </c>
      <c r="F328" s="21" t="s">
        <v>344</v>
      </c>
      <c r="G328" s="24" t="s">
        <v>193</v>
      </c>
      <c r="H328" s="24" t="s">
        <v>1764</v>
      </c>
      <c r="I328" s="40" t="s">
        <v>77</v>
      </c>
      <c r="J328" s="24" t="s">
        <v>1764</v>
      </c>
      <c r="K328" s="24" t="s">
        <v>1764</v>
      </c>
      <c r="L328" s="40" t="s">
        <v>77</v>
      </c>
      <c r="M328" s="24" t="s">
        <v>1764</v>
      </c>
      <c r="N328" s="24" t="s">
        <v>1764</v>
      </c>
      <c r="O328" s="24" t="s">
        <v>193</v>
      </c>
      <c r="P328" s="24" t="s">
        <v>1764</v>
      </c>
      <c r="Q328" s="24" t="s">
        <v>1764</v>
      </c>
      <c r="R328" s="24" t="s">
        <v>1764</v>
      </c>
      <c r="S328" s="24" t="s">
        <v>193</v>
      </c>
      <c r="T328" s="24" t="s">
        <v>77</v>
      </c>
      <c r="U328" s="24" t="s">
        <v>193</v>
      </c>
      <c r="V328" s="24" t="s">
        <v>1764</v>
      </c>
      <c r="W328" s="24" t="s">
        <v>1764</v>
      </c>
      <c r="X328" s="24" t="s">
        <v>1764</v>
      </c>
      <c r="Y328" s="24" t="s">
        <v>1764</v>
      </c>
      <c r="Z328" s="24" t="s">
        <v>77</v>
      </c>
      <c r="AA328" s="24" t="s">
        <v>77</v>
      </c>
      <c r="AB328" s="24" t="s">
        <v>193</v>
      </c>
      <c r="AC328" s="24" t="s">
        <v>193</v>
      </c>
      <c r="AD328" s="24" t="s">
        <v>193</v>
      </c>
      <c r="AE328" s="24" t="s">
        <v>193</v>
      </c>
      <c r="AF328" s="24" t="s">
        <v>1764</v>
      </c>
      <c r="AG328" s="24" t="s">
        <v>193</v>
      </c>
      <c r="AH328" s="24" t="s">
        <v>193</v>
      </c>
      <c r="AI328" s="24" t="s">
        <v>1764</v>
      </c>
      <c r="AJ328" s="24" t="s">
        <v>1764</v>
      </c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  <c r="CG328" s="24"/>
      <c r="CH328" s="24"/>
      <c r="CI328" s="24"/>
      <c r="CJ328" s="24"/>
      <c r="CK328" s="24"/>
      <c r="CL328" s="24"/>
      <c r="CM328" s="24"/>
      <c r="CN328" s="24"/>
      <c r="CO328" s="24"/>
      <c r="CP328" s="24"/>
      <c r="CQ328" s="24"/>
      <c r="CR328" s="24"/>
      <c r="CS328" s="24"/>
    </row>
    <row r="329" spans="1:97" ht="13" x14ac:dyDescent="0.35">
      <c r="A329" s="61">
        <v>19141080</v>
      </c>
      <c r="B329" s="21" t="s">
        <v>436</v>
      </c>
      <c r="C329" s="61">
        <v>19141080</v>
      </c>
      <c r="D329" s="21" t="s">
        <v>437</v>
      </c>
      <c r="E329" s="21" t="s">
        <v>83</v>
      </c>
      <c r="F329" s="21" t="s">
        <v>110</v>
      </c>
      <c r="G329" s="24">
        <v>45749</v>
      </c>
      <c r="H329" s="24">
        <v>45749</v>
      </c>
      <c r="I329" s="40" t="s">
        <v>77</v>
      </c>
      <c r="J329" s="24">
        <v>45750</v>
      </c>
      <c r="K329" s="24">
        <v>45750</v>
      </c>
      <c r="L329" s="40" t="s">
        <v>77</v>
      </c>
      <c r="M329" s="24">
        <v>45749</v>
      </c>
      <c r="N329" s="24" t="s">
        <v>1764</v>
      </c>
      <c r="O329" s="24" t="s">
        <v>77</v>
      </c>
      <c r="P329" s="24">
        <v>45851</v>
      </c>
      <c r="Q329" s="24" t="s">
        <v>1764</v>
      </c>
      <c r="R329" s="24" t="s">
        <v>1764</v>
      </c>
      <c r="S329" s="24" t="s">
        <v>193</v>
      </c>
      <c r="T329" s="24" t="s">
        <v>77</v>
      </c>
      <c r="U329" s="24" t="s">
        <v>1764</v>
      </c>
      <c r="V329" s="24" t="s">
        <v>1764</v>
      </c>
      <c r="W329" s="24" t="s">
        <v>1764</v>
      </c>
      <c r="X329" s="24" t="s">
        <v>1764</v>
      </c>
      <c r="Y329" s="24" t="s">
        <v>1764</v>
      </c>
      <c r="Z329" s="24">
        <v>45751</v>
      </c>
      <c r="AA329" s="24" t="s">
        <v>77</v>
      </c>
      <c r="AB329" s="24" t="s">
        <v>193</v>
      </c>
      <c r="AC329" s="24" t="s">
        <v>193</v>
      </c>
      <c r="AD329" s="24" t="s">
        <v>193</v>
      </c>
      <c r="AE329" s="24">
        <v>45886</v>
      </c>
      <c r="AF329" s="24">
        <v>45882</v>
      </c>
      <c r="AG329" s="24">
        <v>45749</v>
      </c>
      <c r="AH329" s="24">
        <v>45882</v>
      </c>
      <c r="AI329" s="24" t="s">
        <v>1764</v>
      </c>
      <c r="AJ329" s="24" t="s">
        <v>1764</v>
      </c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>
        <v>45816</v>
      </c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R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>
        <v>45796</v>
      </c>
      <c r="CF329" s="24"/>
      <c r="CG329" s="24"/>
      <c r="CH329" s="24"/>
      <c r="CI329" s="24">
        <v>45851</v>
      </c>
      <c r="CJ329" s="24"/>
      <c r="CK329" s="24"/>
      <c r="CL329" s="24"/>
      <c r="CM329" s="24"/>
      <c r="CN329" s="24"/>
      <c r="CO329" s="24"/>
      <c r="CP329" s="24"/>
      <c r="CQ329" s="24"/>
      <c r="CR329" s="24"/>
      <c r="CS329" s="24"/>
    </row>
    <row r="330" spans="1:97" ht="13" x14ac:dyDescent="0.35">
      <c r="A330" s="44">
        <v>24521926</v>
      </c>
      <c r="B330" s="21" t="s">
        <v>438</v>
      </c>
      <c r="C330" s="44">
        <v>24521926</v>
      </c>
      <c r="D330" s="21" t="s">
        <v>370</v>
      </c>
      <c r="E330" s="21" t="s">
        <v>338</v>
      </c>
      <c r="F330" s="21" t="s">
        <v>107</v>
      </c>
      <c r="G330" s="24" t="s">
        <v>193</v>
      </c>
      <c r="H330" s="24" t="s">
        <v>1764</v>
      </c>
      <c r="I330" s="40" t="s">
        <v>77</v>
      </c>
      <c r="J330" s="24" t="s">
        <v>1764</v>
      </c>
      <c r="K330" s="24" t="s">
        <v>1764</v>
      </c>
      <c r="L330" s="40" t="s">
        <v>77</v>
      </c>
      <c r="M330" s="24" t="s">
        <v>1764</v>
      </c>
      <c r="N330" s="24" t="s">
        <v>1764</v>
      </c>
      <c r="O330" s="24" t="s">
        <v>193</v>
      </c>
      <c r="P330" s="24" t="s">
        <v>1764</v>
      </c>
      <c r="Q330" s="24" t="s">
        <v>1764</v>
      </c>
      <c r="R330" s="24" t="s">
        <v>1764</v>
      </c>
      <c r="S330" s="24" t="s">
        <v>193</v>
      </c>
      <c r="T330" s="24" t="s">
        <v>1764</v>
      </c>
      <c r="U330" s="24" t="s">
        <v>193</v>
      </c>
      <c r="V330" s="24" t="s">
        <v>1764</v>
      </c>
      <c r="W330" s="24" t="s">
        <v>1764</v>
      </c>
      <c r="X330" s="24" t="s">
        <v>1764</v>
      </c>
      <c r="Y330" s="24" t="s">
        <v>1764</v>
      </c>
      <c r="Z330" s="24" t="s">
        <v>77</v>
      </c>
      <c r="AA330" s="24" t="s">
        <v>77</v>
      </c>
      <c r="AB330" s="24" t="s">
        <v>193</v>
      </c>
      <c r="AC330" s="24" t="s">
        <v>193</v>
      </c>
      <c r="AD330" s="24" t="s">
        <v>193</v>
      </c>
      <c r="AE330" s="24" t="s">
        <v>193</v>
      </c>
      <c r="AF330" s="24" t="s">
        <v>1764</v>
      </c>
      <c r="AG330" s="24" t="s">
        <v>193</v>
      </c>
      <c r="AH330" s="24" t="s">
        <v>193</v>
      </c>
      <c r="AI330" s="24" t="s">
        <v>1764</v>
      </c>
      <c r="AJ330" s="24" t="s">
        <v>1764</v>
      </c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R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  <c r="CG330" s="24"/>
      <c r="CH330" s="24"/>
      <c r="CI330" s="24"/>
      <c r="CJ330" s="24"/>
      <c r="CK330" s="24"/>
      <c r="CL330" s="24"/>
      <c r="CM330" s="24"/>
      <c r="CN330" s="24"/>
      <c r="CO330" s="24"/>
      <c r="CP330" s="24"/>
      <c r="CQ330" s="24"/>
      <c r="CR330" s="24"/>
      <c r="CS330" s="24"/>
    </row>
    <row r="331" spans="1:97" ht="13" x14ac:dyDescent="0.35">
      <c r="A331" s="44">
        <v>36860946</v>
      </c>
      <c r="B331" s="21" t="s">
        <v>439</v>
      </c>
      <c r="C331" s="44">
        <v>36860946</v>
      </c>
      <c r="D331" s="21" t="s">
        <v>440</v>
      </c>
      <c r="E331" s="21" t="s">
        <v>338</v>
      </c>
      <c r="F331" s="21" t="s">
        <v>344</v>
      </c>
      <c r="G331" s="24">
        <v>45748</v>
      </c>
      <c r="H331" s="24" t="s">
        <v>1764</v>
      </c>
      <c r="I331" s="40" t="s">
        <v>77</v>
      </c>
      <c r="J331" s="24" t="s">
        <v>1764</v>
      </c>
      <c r="K331" s="24" t="s">
        <v>1764</v>
      </c>
      <c r="L331" s="40" t="s">
        <v>77</v>
      </c>
      <c r="M331" s="24" t="s">
        <v>1764</v>
      </c>
      <c r="N331" s="24" t="s">
        <v>1764</v>
      </c>
      <c r="O331" s="24" t="s">
        <v>193</v>
      </c>
      <c r="P331" s="24">
        <v>45853</v>
      </c>
      <c r="Q331" s="24" t="s">
        <v>1764</v>
      </c>
      <c r="R331" s="24" t="s">
        <v>1764</v>
      </c>
      <c r="S331" s="24" t="s">
        <v>193</v>
      </c>
      <c r="T331" s="24" t="s">
        <v>77</v>
      </c>
      <c r="U331" s="24" t="s">
        <v>193</v>
      </c>
      <c r="V331" s="24" t="s">
        <v>1764</v>
      </c>
      <c r="W331" s="24" t="s">
        <v>1764</v>
      </c>
      <c r="X331" s="24" t="s">
        <v>1764</v>
      </c>
      <c r="Y331" s="24" t="s">
        <v>1764</v>
      </c>
      <c r="Z331" s="24">
        <v>45757</v>
      </c>
      <c r="AA331" s="24" t="s">
        <v>77</v>
      </c>
      <c r="AB331" s="24" t="s">
        <v>193</v>
      </c>
      <c r="AC331" s="24" t="s">
        <v>193</v>
      </c>
      <c r="AD331" s="24" t="s">
        <v>193</v>
      </c>
      <c r="AE331" s="24">
        <v>45888</v>
      </c>
      <c r="AF331" s="24">
        <v>45857</v>
      </c>
      <c r="AG331" s="24" t="s">
        <v>193</v>
      </c>
      <c r="AH331" s="24" t="s">
        <v>193</v>
      </c>
      <c r="AI331" s="24" t="s">
        <v>1764</v>
      </c>
      <c r="AJ331" s="24" t="s">
        <v>1764</v>
      </c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R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  <c r="CG331" s="24"/>
      <c r="CH331" s="24"/>
      <c r="CI331" s="24"/>
      <c r="CJ331" s="24"/>
      <c r="CK331" s="24"/>
      <c r="CL331" s="24"/>
      <c r="CM331" s="24"/>
      <c r="CN331" s="24"/>
      <c r="CO331" s="24"/>
      <c r="CP331" s="24"/>
      <c r="CQ331" s="24"/>
      <c r="CR331" s="24"/>
      <c r="CS331" s="24"/>
    </row>
    <row r="332" spans="1:97" ht="13.4" customHeight="1" x14ac:dyDescent="0.35">
      <c r="A332" s="44">
        <v>17419733</v>
      </c>
      <c r="B332" s="21" t="s">
        <v>441</v>
      </c>
      <c r="C332" s="44">
        <v>17419733</v>
      </c>
      <c r="D332" s="21" t="s">
        <v>442</v>
      </c>
      <c r="E332" s="21" t="s">
        <v>338</v>
      </c>
      <c r="F332" s="21" t="s">
        <v>344</v>
      </c>
      <c r="G332" s="24" t="s">
        <v>193</v>
      </c>
      <c r="H332" s="24" t="s">
        <v>1764</v>
      </c>
      <c r="I332" s="40" t="s">
        <v>77</v>
      </c>
      <c r="J332" s="24" t="s">
        <v>1764</v>
      </c>
      <c r="K332" s="24" t="s">
        <v>1764</v>
      </c>
      <c r="L332" s="40" t="s">
        <v>77</v>
      </c>
      <c r="M332" s="24" t="s">
        <v>1764</v>
      </c>
      <c r="N332" s="24" t="s">
        <v>1764</v>
      </c>
      <c r="O332" s="24" t="s">
        <v>193</v>
      </c>
      <c r="P332" s="24" t="s">
        <v>1764</v>
      </c>
      <c r="Q332" s="24" t="s">
        <v>1764</v>
      </c>
      <c r="R332" s="24" t="s">
        <v>1764</v>
      </c>
      <c r="S332" s="24" t="s">
        <v>193</v>
      </c>
      <c r="T332" s="24" t="s">
        <v>77</v>
      </c>
      <c r="U332" s="24" t="s">
        <v>193</v>
      </c>
      <c r="V332" s="24" t="s">
        <v>1764</v>
      </c>
      <c r="W332" s="24" t="s">
        <v>1764</v>
      </c>
      <c r="X332" s="24" t="s">
        <v>1764</v>
      </c>
      <c r="Y332" s="24" t="s">
        <v>1764</v>
      </c>
      <c r="Z332" s="24">
        <v>45751</v>
      </c>
      <c r="AA332" s="24" t="s">
        <v>77</v>
      </c>
      <c r="AB332" s="24" t="s">
        <v>193</v>
      </c>
      <c r="AC332" s="24" t="s">
        <v>193</v>
      </c>
      <c r="AD332" s="24" t="s">
        <v>193</v>
      </c>
      <c r="AE332" s="24" t="s">
        <v>193</v>
      </c>
      <c r="AF332" s="24" t="s">
        <v>1764</v>
      </c>
      <c r="AG332" s="24" t="s">
        <v>193</v>
      </c>
      <c r="AH332" s="24" t="s">
        <v>193</v>
      </c>
      <c r="AI332" s="24" t="s">
        <v>1764</v>
      </c>
      <c r="AJ332" s="24" t="s">
        <v>1764</v>
      </c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>
        <v>45877</v>
      </c>
      <c r="BM332" s="24"/>
      <c r="BN332" s="24"/>
      <c r="BO332" s="24"/>
      <c r="BP332" s="24"/>
      <c r="BQ332" s="24"/>
      <c r="BR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  <c r="CG332" s="24"/>
      <c r="CH332" s="24"/>
      <c r="CI332" s="24"/>
      <c r="CJ332" s="24"/>
      <c r="CK332" s="24"/>
      <c r="CL332" s="24"/>
      <c r="CM332" s="24"/>
      <c r="CN332" s="24"/>
      <c r="CO332" s="24"/>
      <c r="CP332" s="24"/>
      <c r="CQ332" s="24"/>
      <c r="CR332" s="24"/>
      <c r="CS332" s="24"/>
    </row>
    <row r="333" spans="1:97" ht="13" x14ac:dyDescent="0.35">
      <c r="A333" s="44">
        <v>18122733</v>
      </c>
      <c r="B333" s="21" t="s">
        <v>443</v>
      </c>
      <c r="C333" s="44">
        <v>18122733</v>
      </c>
      <c r="D333" s="21" t="s">
        <v>349</v>
      </c>
      <c r="E333" s="21" t="s">
        <v>338</v>
      </c>
      <c r="F333" s="21" t="s">
        <v>339</v>
      </c>
      <c r="G333" s="24" t="s">
        <v>193</v>
      </c>
      <c r="H333" s="24" t="s">
        <v>1764</v>
      </c>
      <c r="I333" s="40" t="s">
        <v>77</v>
      </c>
      <c r="J333" s="24" t="s">
        <v>1764</v>
      </c>
      <c r="K333" s="24" t="s">
        <v>1764</v>
      </c>
      <c r="L333" s="40" t="s">
        <v>77</v>
      </c>
      <c r="M333" s="24" t="s">
        <v>1764</v>
      </c>
      <c r="N333" s="24" t="s">
        <v>1764</v>
      </c>
      <c r="O333" s="24" t="s">
        <v>193</v>
      </c>
      <c r="P333" s="24" t="s">
        <v>1764</v>
      </c>
      <c r="Q333" s="24" t="s">
        <v>1764</v>
      </c>
      <c r="R333" s="24" t="s">
        <v>1764</v>
      </c>
      <c r="S333" s="24" t="s">
        <v>193</v>
      </c>
      <c r="T333" s="24" t="s">
        <v>77</v>
      </c>
      <c r="U333" s="24" t="s">
        <v>193</v>
      </c>
      <c r="V333" s="24" t="s">
        <v>1764</v>
      </c>
      <c r="W333" s="24" t="s">
        <v>1764</v>
      </c>
      <c r="X333" s="24" t="s">
        <v>1764</v>
      </c>
      <c r="Y333" s="24" t="s">
        <v>1764</v>
      </c>
      <c r="Z333" s="24" t="s">
        <v>77</v>
      </c>
      <c r="AA333" s="24" t="s">
        <v>77</v>
      </c>
      <c r="AB333" s="24" t="s">
        <v>193</v>
      </c>
      <c r="AC333" s="24" t="s">
        <v>193</v>
      </c>
      <c r="AD333" s="24" t="s">
        <v>193</v>
      </c>
      <c r="AE333" s="24" t="s">
        <v>193</v>
      </c>
      <c r="AF333" s="24" t="s">
        <v>1764</v>
      </c>
      <c r="AG333" s="24" t="s">
        <v>193</v>
      </c>
      <c r="AH333" s="24" t="s">
        <v>193</v>
      </c>
      <c r="AI333" s="24" t="s">
        <v>1764</v>
      </c>
      <c r="AJ333" s="24" t="s">
        <v>1764</v>
      </c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  <c r="CG333" s="24"/>
      <c r="CH333" s="24"/>
      <c r="CI333" s="24"/>
      <c r="CJ333" s="24"/>
      <c r="CK333" s="24"/>
      <c r="CL333" s="24"/>
      <c r="CM333" s="24"/>
      <c r="CN333" s="24"/>
      <c r="CO333" s="24"/>
      <c r="CP333" s="24"/>
      <c r="CQ333" s="24"/>
      <c r="CR333" s="24"/>
      <c r="CS333" s="24"/>
    </row>
    <row r="334" spans="1:97" ht="13" x14ac:dyDescent="0.35">
      <c r="A334" s="44">
        <v>29691252</v>
      </c>
      <c r="B334" s="21" t="s">
        <v>444</v>
      </c>
      <c r="C334" s="44">
        <v>29691252</v>
      </c>
      <c r="D334" s="71" t="s">
        <v>777</v>
      </c>
      <c r="E334" s="21" t="s">
        <v>83</v>
      </c>
      <c r="F334" s="21" t="s">
        <v>445</v>
      </c>
      <c r="G334" s="24">
        <v>45749</v>
      </c>
      <c r="H334" s="24">
        <v>45749</v>
      </c>
      <c r="I334" s="40" t="s">
        <v>77</v>
      </c>
      <c r="J334" s="24">
        <v>45750</v>
      </c>
      <c r="K334" s="24">
        <v>45750</v>
      </c>
      <c r="L334" s="40" t="s">
        <v>77</v>
      </c>
      <c r="M334" s="24">
        <v>45749</v>
      </c>
      <c r="N334" s="24" t="s">
        <v>1764</v>
      </c>
      <c r="O334" s="24" t="s">
        <v>77</v>
      </c>
      <c r="P334" s="24">
        <v>45853</v>
      </c>
      <c r="Q334" s="24">
        <v>45907</v>
      </c>
      <c r="R334" s="24" t="s">
        <v>1764</v>
      </c>
      <c r="S334" s="24" t="s">
        <v>193</v>
      </c>
      <c r="T334" s="24" t="s">
        <v>77</v>
      </c>
      <c r="U334" s="24" t="s">
        <v>1764</v>
      </c>
      <c r="V334" s="24">
        <v>45908</v>
      </c>
      <c r="W334" s="24" t="s">
        <v>1764</v>
      </c>
      <c r="X334" s="24" t="s">
        <v>1764</v>
      </c>
      <c r="Y334" s="24">
        <v>45906</v>
      </c>
      <c r="Z334" s="24">
        <v>45766</v>
      </c>
      <c r="AA334" s="24" t="s">
        <v>77</v>
      </c>
      <c r="AB334" s="24" t="s">
        <v>193</v>
      </c>
      <c r="AC334" s="24">
        <v>45932</v>
      </c>
      <c r="AD334" s="24" t="s">
        <v>193</v>
      </c>
      <c r="AE334" s="24" t="s">
        <v>193</v>
      </c>
      <c r="AF334" s="24">
        <v>45857</v>
      </c>
      <c r="AG334" s="24">
        <v>45749</v>
      </c>
      <c r="AH334" s="24" t="s">
        <v>193</v>
      </c>
      <c r="AI334" s="24" t="s">
        <v>1764</v>
      </c>
      <c r="AJ334" s="24" t="s">
        <v>1764</v>
      </c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R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>
        <v>45796</v>
      </c>
      <c r="CF334" s="24"/>
      <c r="CG334" s="24"/>
      <c r="CH334" s="24"/>
      <c r="CI334" s="24"/>
      <c r="CJ334" s="24"/>
      <c r="CK334" s="24"/>
      <c r="CL334" s="24"/>
      <c r="CM334" s="24"/>
      <c r="CN334" s="24">
        <v>45870</v>
      </c>
      <c r="CO334" s="24"/>
      <c r="CP334" s="24"/>
      <c r="CQ334" s="24"/>
      <c r="CR334" s="24"/>
      <c r="CS334" s="24"/>
    </row>
    <row r="335" spans="1:97" ht="13" x14ac:dyDescent="0.35">
      <c r="A335" s="44">
        <v>41484130</v>
      </c>
      <c r="B335" s="21" t="s">
        <v>446</v>
      </c>
      <c r="C335" s="44">
        <v>41484130</v>
      </c>
      <c r="D335" s="21" t="s">
        <v>447</v>
      </c>
      <c r="E335" s="21" t="s">
        <v>338</v>
      </c>
      <c r="F335" s="21" t="s">
        <v>107</v>
      </c>
      <c r="G335" s="24">
        <v>45752</v>
      </c>
      <c r="H335" s="24" t="s">
        <v>1764</v>
      </c>
      <c r="I335" s="40" t="s">
        <v>77</v>
      </c>
      <c r="J335" s="24">
        <v>45752</v>
      </c>
      <c r="K335" s="24" t="s">
        <v>1764</v>
      </c>
      <c r="L335" s="40" t="s">
        <v>77</v>
      </c>
      <c r="M335" s="24">
        <v>45752</v>
      </c>
      <c r="N335" s="24">
        <v>45789</v>
      </c>
      <c r="O335" s="24">
        <v>45821</v>
      </c>
      <c r="P335" s="24" t="s">
        <v>1764</v>
      </c>
      <c r="Q335" s="24">
        <v>45912</v>
      </c>
      <c r="R335" s="24">
        <v>45786</v>
      </c>
      <c r="S335" s="24" t="s">
        <v>193</v>
      </c>
      <c r="T335" s="24">
        <v>45804</v>
      </c>
      <c r="U335" s="24" t="s">
        <v>193</v>
      </c>
      <c r="V335" s="24">
        <v>45908</v>
      </c>
      <c r="W335" s="24" t="s">
        <v>1764</v>
      </c>
      <c r="X335" s="24" t="s">
        <v>1764</v>
      </c>
      <c r="Y335" s="24">
        <v>45912</v>
      </c>
      <c r="Z335" s="24" t="s">
        <v>77</v>
      </c>
      <c r="AA335" s="24" t="s">
        <v>77</v>
      </c>
      <c r="AB335" s="24" t="s">
        <v>193</v>
      </c>
      <c r="AC335" s="24" t="s">
        <v>193</v>
      </c>
      <c r="AD335" s="24" t="s">
        <v>193</v>
      </c>
      <c r="AE335" s="24">
        <v>45829</v>
      </c>
      <c r="AF335" s="24">
        <v>45797</v>
      </c>
      <c r="AG335" s="24">
        <v>45752</v>
      </c>
      <c r="AH335" s="24">
        <v>45802</v>
      </c>
      <c r="AI335" s="24">
        <v>45804</v>
      </c>
      <c r="AJ335" s="24">
        <v>45900</v>
      </c>
      <c r="AK335" s="24"/>
      <c r="AL335" s="24"/>
      <c r="AM335" s="24"/>
      <c r="AN335" s="24"/>
      <c r="AO335" s="24"/>
      <c r="AP335" s="24"/>
      <c r="AQ335" s="24"/>
      <c r="AR335" s="24">
        <v>45799</v>
      </c>
      <c r="AS335" s="24"/>
      <c r="AT335" s="24">
        <v>45787</v>
      </c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R335" s="24">
        <v>45830</v>
      </c>
      <c r="BS335" s="24"/>
      <c r="BT335" s="24"/>
      <c r="BU335" s="24">
        <v>45803</v>
      </c>
      <c r="BV335" s="24"/>
      <c r="BW335" s="24"/>
      <c r="BX335" s="24"/>
      <c r="BY335" s="24"/>
      <c r="BZ335" s="24"/>
      <c r="CA335" s="24">
        <v>45804</v>
      </c>
      <c r="CB335" s="24"/>
      <c r="CC335" s="24"/>
      <c r="CD335" s="24"/>
      <c r="CE335" s="24">
        <v>45761</v>
      </c>
      <c r="CF335" s="24">
        <v>45845</v>
      </c>
      <c r="CG335" s="24">
        <v>45768</v>
      </c>
      <c r="CH335" s="24"/>
      <c r="CI335" s="24"/>
      <c r="CJ335" s="24"/>
      <c r="CK335" s="24"/>
      <c r="CL335" s="24"/>
      <c r="CM335" s="24"/>
      <c r="CN335" s="24"/>
      <c r="CO335" s="24"/>
      <c r="CP335" s="24"/>
      <c r="CQ335" s="24"/>
      <c r="CR335" s="24"/>
      <c r="CS335" s="24"/>
    </row>
    <row r="336" spans="1:97" ht="13.4" customHeight="1" x14ac:dyDescent="0.35">
      <c r="A336" s="44">
        <v>37490431</v>
      </c>
      <c r="B336" s="21" t="s">
        <v>448</v>
      </c>
      <c r="C336" s="44">
        <v>37490431</v>
      </c>
      <c r="D336" s="21" t="s">
        <v>370</v>
      </c>
      <c r="E336" s="21" t="s">
        <v>338</v>
      </c>
      <c r="F336" s="21" t="s">
        <v>107</v>
      </c>
      <c r="G336" s="24">
        <v>45749</v>
      </c>
      <c r="H336" s="24">
        <v>45749</v>
      </c>
      <c r="I336" s="40" t="s">
        <v>77</v>
      </c>
      <c r="J336" s="24" t="s">
        <v>1764</v>
      </c>
      <c r="K336" s="24" t="s">
        <v>1764</v>
      </c>
      <c r="L336" s="40" t="s">
        <v>77</v>
      </c>
      <c r="M336" s="24">
        <v>45749</v>
      </c>
      <c r="N336" s="24" t="s">
        <v>1764</v>
      </c>
      <c r="O336" s="24">
        <v>45821</v>
      </c>
      <c r="P336" s="24" t="s">
        <v>1764</v>
      </c>
      <c r="Q336" s="24">
        <v>45760</v>
      </c>
      <c r="R336" s="24" t="s">
        <v>1764</v>
      </c>
      <c r="S336" s="24" t="s">
        <v>193</v>
      </c>
      <c r="T336" s="24">
        <v>45804</v>
      </c>
      <c r="U336" s="24">
        <v>45769</v>
      </c>
      <c r="V336" s="24" t="s">
        <v>1764</v>
      </c>
      <c r="W336" s="24">
        <v>45797</v>
      </c>
      <c r="X336" s="24">
        <v>45800</v>
      </c>
      <c r="Y336" s="24" t="s">
        <v>1764</v>
      </c>
      <c r="Z336" s="24" t="s">
        <v>77</v>
      </c>
      <c r="AA336" s="24" t="s">
        <v>77</v>
      </c>
      <c r="AB336" s="24" t="s">
        <v>193</v>
      </c>
      <c r="AC336" s="24">
        <v>45925</v>
      </c>
      <c r="AD336" s="24" t="s">
        <v>193</v>
      </c>
      <c r="AE336" s="24">
        <v>45945</v>
      </c>
      <c r="AF336" s="24">
        <v>45774</v>
      </c>
      <c r="AG336" s="24">
        <v>45749</v>
      </c>
      <c r="AH336" s="24">
        <v>45790</v>
      </c>
      <c r="AI336" s="24">
        <v>45861</v>
      </c>
      <c r="AJ336" s="24">
        <v>45798</v>
      </c>
      <c r="AK336" s="24"/>
      <c r="AL336" s="24"/>
      <c r="AM336" s="24"/>
      <c r="AN336" s="24"/>
      <c r="AO336" s="24"/>
      <c r="AP336" s="24"/>
      <c r="AQ336" s="24"/>
      <c r="AR336" s="24"/>
      <c r="AS336" s="24"/>
      <c r="AT336" s="24">
        <v>45886</v>
      </c>
      <c r="AU336" s="24">
        <v>45835</v>
      </c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  <c r="CG336" s="24"/>
      <c r="CH336" s="24"/>
      <c r="CI336" s="24"/>
      <c r="CJ336" s="24"/>
      <c r="CK336" s="24"/>
      <c r="CL336" s="24"/>
      <c r="CM336" s="24"/>
      <c r="CN336" s="24"/>
      <c r="CO336" s="24"/>
      <c r="CP336" s="24"/>
      <c r="CQ336" s="24"/>
      <c r="CR336" s="24"/>
      <c r="CS336" s="24"/>
    </row>
    <row r="337" spans="1:97" ht="13" x14ac:dyDescent="0.35">
      <c r="A337" s="44">
        <v>14373666</v>
      </c>
      <c r="B337" s="21" t="s">
        <v>449</v>
      </c>
      <c r="C337" s="44">
        <v>14373666</v>
      </c>
      <c r="D337" s="21" t="s">
        <v>450</v>
      </c>
      <c r="E337" s="21" t="s">
        <v>338</v>
      </c>
      <c r="F337" s="21" t="s">
        <v>110</v>
      </c>
      <c r="G337" s="24" t="s">
        <v>193</v>
      </c>
      <c r="H337" s="24" t="s">
        <v>1764</v>
      </c>
      <c r="I337" s="40" t="s">
        <v>77</v>
      </c>
      <c r="J337" s="24" t="s">
        <v>1764</v>
      </c>
      <c r="K337" s="24" t="s">
        <v>1764</v>
      </c>
      <c r="L337" s="40" t="s">
        <v>77</v>
      </c>
      <c r="M337" s="24" t="s">
        <v>1764</v>
      </c>
      <c r="N337" s="24" t="s">
        <v>1764</v>
      </c>
      <c r="O337" s="24" t="s">
        <v>193</v>
      </c>
      <c r="P337" s="24">
        <v>45879</v>
      </c>
      <c r="Q337" s="24" t="s">
        <v>1764</v>
      </c>
      <c r="R337" s="24" t="s">
        <v>1764</v>
      </c>
      <c r="S337" s="24" t="s">
        <v>193</v>
      </c>
      <c r="T337" s="24" t="s">
        <v>77</v>
      </c>
      <c r="U337" s="24" t="s">
        <v>193</v>
      </c>
      <c r="V337" s="24" t="s">
        <v>1764</v>
      </c>
      <c r="W337" s="24" t="s">
        <v>1764</v>
      </c>
      <c r="X337" s="24" t="s">
        <v>1764</v>
      </c>
      <c r="Y337" s="24" t="s">
        <v>1764</v>
      </c>
      <c r="Z337" s="24">
        <v>45751</v>
      </c>
      <c r="AA337" s="24" t="s">
        <v>77</v>
      </c>
      <c r="AB337" s="24" t="s">
        <v>193</v>
      </c>
      <c r="AC337" s="24" t="s">
        <v>193</v>
      </c>
      <c r="AD337" s="24" t="s">
        <v>193</v>
      </c>
      <c r="AE337" s="24" t="s">
        <v>193</v>
      </c>
      <c r="AF337" s="24">
        <v>45852</v>
      </c>
      <c r="AG337" s="24" t="s">
        <v>193</v>
      </c>
      <c r="AH337" s="24">
        <v>45884</v>
      </c>
      <c r="AI337" s="24" t="s">
        <v>1764</v>
      </c>
      <c r="AJ337" s="24" t="s">
        <v>1764</v>
      </c>
      <c r="AK337" s="24"/>
      <c r="AL337" s="24"/>
      <c r="AM337" s="24"/>
      <c r="AN337" s="24"/>
      <c r="AO337" s="24"/>
      <c r="AP337" s="24"/>
      <c r="AQ337" s="24"/>
      <c r="AR337" s="24"/>
      <c r="AS337" s="24"/>
      <c r="AT337" s="24">
        <v>45886</v>
      </c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  <c r="CG337" s="24"/>
      <c r="CH337" s="24"/>
      <c r="CI337" s="24">
        <v>45879</v>
      </c>
      <c r="CJ337" s="24"/>
      <c r="CK337" s="24"/>
      <c r="CL337" s="24"/>
      <c r="CM337" s="24"/>
      <c r="CN337" s="24"/>
      <c r="CO337" s="24"/>
      <c r="CP337" s="24"/>
      <c r="CQ337" s="24"/>
      <c r="CR337" s="24"/>
      <c r="CS337" s="24"/>
    </row>
    <row r="338" spans="1:97" ht="13" x14ac:dyDescent="0.35">
      <c r="A338" s="44">
        <v>27267882</v>
      </c>
      <c r="B338" s="21" t="s">
        <v>451</v>
      </c>
      <c r="C338" s="44">
        <v>27267882</v>
      </c>
      <c r="D338" s="21" t="s">
        <v>452</v>
      </c>
      <c r="E338" s="21" t="s">
        <v>338</v>
      </c>
      <c r="F338" s="21" t="s">
        <v>142</v>
      </c>
      <c r="G338" s="24">
        <v>45756</v>
      </c>
      <c r="H338" s="24">
        <v>45756</v>
      </c>
      <c r="I338" s="40" t="s">
        <v>77</v>
      </c>
      <c r="J338" s="24">
        <v>45756</v>
      </c>
      <c r="K338" s="24">
        <v>45756</v>
      </c>
      <c r="L338" s="40" t="s">
        <v>77</v>
      </c>
      <c r="M338" s="24">
        <v>45756</v>
      </c>
      <c r="N338" s="24" t="s">
        <v>1764</v>
      </c>
      <c r="O338" s="24">
        <v>45820</v>
      </c>
      <c r="P338" s="24">
        <v>45879</v>
      </c>
      <c r="Q338" s="24">
        <v>45912</v>
      </c>
      <c r="R338" s="24" t="s">
        <v>1764</v>
      </c>
      <c r="S338" s="24" t="s">
        <v>193</v>
      </c>
      <c r="T338" s="24" t="s">
        <v>77</v>
      </c>
      <c r="U338" s="24" t="s">
        <v>193</v>
      </c>
      <c r="V338" s="24">
        <v>45912</v>
      </c>
      <c r="W338" s="24" t="s">
        <v>1764</v>
      </c>
      <c r="X338" s="24" t="s">
        <v>1764</v>
      </c>
      <c r="Y338" s="24" t="s">
        <v>1764</v>
      </c>
      <c r="Z338" s="24">
        <v>45757</v>
      </c>
      <c r="AA338" s="24" t="s">
        <v>77</v>
      </c>
      <c r="AB338" s="24" t="s">
        <v>193</v>
      </c>
      <c r="AC338" s="24" t="s">
        <v>193</v>
      </c>
      <c r="AD338" s="24" t="s">
        <v>193</v>
      </c>
      <c r="AE338" s="24" t="s">
        <v>193</v>
      </c>
      <c r="AF338" s="24">
        <v>45894</v>
      </c>
      <c r="AG338" s="24">
        <v>45756</v>
      </c>
      <c r="AH338" s="24">
        <v>45893</v>
      </c>
      <c r="AI338" s="24">
        <v>45868</v>
      </c>
      <c r="AJ338" s="24" t="s">
        <v>1764</v>
      </c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>
        <v>45835</v>
      </c>
      <c r="AV338" s="24"/>
      <c r="AW338" s="24"/>
      <c r="AX338" s="24">
        <v>45859</v>
      </c>
      <c r="AY338" s="24"/>
      <c r="AZ338" s="24"/>
      <c r="BA338" s="24"/>
      <c r="BB338" s="24">
        <v>45947</v>
      </c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>
        <v>45893</v>
      </c>
      <c r="CD338" s="24"/>
      <c r="CE338" s="24"/>
      <c r="CF338" s="24">
        <v>45827</v>
      </c>
      <c r="CG338" s="24"/>
      <c r="CH338" s="24"/>
      <c r="CI338" s="24">
        <v>45879</v>
      </c>
      <c r="CJ338" s="24"/>
      <c r="CK338" s="24"/>
      <c r="CL338" s="24"/>
      <c r="CM338" s="24"/>
      <c r="CN338" s="24"/>
      <c r="CO338" s="24"/>
      <c r="CP338" s="24">
        <v>45889</v>
      </c>
      <c r="CQ338" s="24"/>
      <c r="CR338" s="24"/>
      <c r="CS338" s="24"/>
    </row>
    <row r="339" spans="1:97" ht="13.4" customHeight="1" x14ac:dyDescent="0.35">
      <c r="A339" s="44">
        <v>35518067</v>
      </c>
      <c r="B339" s="21" t="s">
        <v>453</v>
      </c>
      <c r="C339" s="44">
        <v>35518067</v>
      </c>
      <c r="D339" s="21" t="s">
        <v>454</v>
      </c>
      <c r="E339" s="21" t="s">
        <v>338</v>
      </c>
      <c r="F339" s="21" t="s">
        <v>323</v>
      </c>
      <c r="G339" s="24">
        <v>45762</v>
      </c>
      <c r="H339" s="24">
        <v>45763</v>
      </c>
      <c r="I339" s="40" t="s">
        <v>77</v>
      </c>
      <c r="J339" s="24">
        <v>45762</v>
      </c>
      <c r="K339" s="24">
        <v>45762</v>
      </c>
      <c r="L339" s="40" t="s">
        <v>77</v>
      </c>
      <c r="M339" s="24">
        <v>45762</v>
      </c>
      <c r="N339" s="24" t="s">
        <v>1764</v>
      </c>
      <c r="O339" s="24" t="s">
        <v>193</v>
      </c>
      <c r="P339" s="24">
        <v>45879</v>
      </c>
      <c r="Q339" s="24" t="s">
        <v>1764</v>
      </c>
      <c r="R339" s="24" t="s">
        <v>1764</v>
      </c>
      <c r="S339" s="24" t="s">
        <v>193</v>
      </c>
      <c r="T339" s="24" t="s">
        <v>77</v>
      </c>
      <c r="U339" s="24" t="s">
        <v>193</v>
      </c>
      <c r="V339" s="24">
        <v>45923</v>
      </c>
      <c r="W339" s="24">
        <v>45844</v>
      </c>
      <c r="X339" s="24" t="s">
        <v>1764</v>
      </c>
      <c r="Y339" s="24" t="s">
        <v>1764</v>
      </c>
      <c r="Z339" s="24">
        <v>45763</v>
      </c>
      <c r="AA339" s="24" t="s">
        <v>77</v>
      </c>
      <c r="AB339" s="24" t="s">
        <v>193</v>
      </c>
      <c r="AC339" s="24">
        <v>45910</v>
      </c>
      <c r="AD339" s="24" t="s">
        <v>193</v>
      </c>
      <c r="AE339" s="24">
        <v>45931</v>
      </c>
      <c r="AF339" s="24">
        <v>45882</v>
      </c>
      <c r="AG339" s="24">
        <v>45762</v>
      </c>
      <c r="AH339" s="24">
        <v>45923</v>
      </c>
      <c r="AI339" s="24" t="s">
        <v>1764</v>
      </c>
      <c r="AJ339" s="24" t="s">
        <v>1764</v>
      </c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>
        <v>45813</v>
      </c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  <c r="CG339" s="24"/>
      <c r="CH339" s="24"/>
      <c r="CI339" s="24">
        <v>45879</v>
      </c>
      <c r="CJ339" s="24"/>
      <c r="CK339" s="24"/>
      <c r="CL339" s="24"/>
      <c r="CM339" s="24"/>
      <c r="CN339" s="24"/>
      <c r="CO339" s="24"/>
      <c r="CP339" s="24"/>
      <c r="CQ339" s="24"/>
      <c r="CR339" s="24"/>
      <c r="CS339" s="24">
        <v>45889</v>
      </c>
    </row>
    <row r="340" spans="1:97" ht="13.4" customHeight="1" x14ac:dyDescent="0.35">
      <c r="A340" s="44">
        <v>35949419</v>
      </c>
      <c r="B340" s="21" t="s">
        <v>455</v>
      </c>
      <c r="C340" s="44">
        <v>35949419</v>
      </c>
      <c r="D340" s="21" t="s">
        <v>456</v>
      </c>
      <c r="E340" s="21" t="s">
        <v>83</v>
      </c>
      <c r="F340" s="21" t="s">
        <v>103</v>
      </c>
      <c r="G340" s="24">
        <v>45761</v>
      </c>
      <c r="H340" s="24" t="s">
        <v>1764</v>
      </c>
      <c r="I340" s="40" t="s">
        <v>77</v>
      </c>
      <c r="J340" s="24" t="s">
        <v>1764</v>
      </c>
      <c r="K340" s="24" t="s">
        <v>1764</v>
      </c>
      <c r="L340" s="40" t="s">
        <v>77</v>
      </c>
      <c r="M340" s="24" t="s">
        <v>1764</v>
      </c>
      <c r="N340" s="24" t="s">
        <v>1764</v>
      </c>
      <c r="O340" s="24" t="s">
        <v>77</v>
      </c>
      <c r="P340" s="24" t="s">
        <v>1764</v>
      </c>
      <c r="Q340" s="24" t="s">
        <v>1764</v>
      </c>
      <c r="R340" s="24" t="s">
        <v>1764</v>
      </c>
      <c r="S340" s="24" t="s">
        <v>193</v>
      </c>
      <c r="T340" s="24" t="s">
        <v>77</v>
      </c>
      <c r="U340" s="24" t="s">
        <v>1764</v>
      </c>
      <c r="V340" s="24" t="s">
        <v>1764</v>
      </c>
      <c r="W340" s="24" t="s">
        <v>1764</v>
      </c>
      <c r="X340" s="24" t="s">
        <v>1764</v>
      </c>
      <c r="Y340" s="24" t="s">
        <v>1764</v>
      </c>
      <c r="Z340" s="24" t="s">
        <v>77</v>
      </c>
      <c r="AA340" s="24" t="s">
        <v>77</v>
      </c>
      <c r="AB340" s="24" t="s">
        <v>193</v>
      </c>
      <c r="AC340" s="24">
        <v>45851</v>
      </c>
      <c r="AD340" s="24" t="s">
        <v>193</v>
      </c>
      <c r="AE340" s="24">
        <v>45933</v>
      </c>
      <c r="AF340" s="24">
        <v>45884</v>
      </c>
      <c r="AG340" s="24">
        <v>45761</v>
      </c>
      <c r="AH340" s="24">
        <v>45884</v>
      </c>
      <c r="AI340" s="24" t="s">
        <v>1764</v>
      </c>
      <c r="AJ340" s="24" t="s">
        <v>1764</v>
      </c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  <c r="CG340" s="24"/>
      <c r="CH340" s="24"/>
      <c r="CI340" s="24"/>
      <c r="CJ340" s="24"/>
      <c r="CK340" s="24"/>
      <c r="CL340" s="24"/>
      <c r="CM340" s="24"/>
      <c r="CN340" s="24"/>
      <c r="CO340" s="24"/>
      <c r="CP340" s="24"/>
      <c r="CQ340" s="24"/>
      <c r="CR340" s="24"/>
      <c r="CS340" s="24"/>
    </row>
    <row r="341" spans="1:97" ht="13" x14ac:dyDescent="0.35">
      <c r="A341" s="44">
        <v>63234494</v>
      </c>
      <c r="B341" s="21" t="s">
        <v>457</v>
      </c>
      <c r="C341" s="44">
        <v>63234494</v>
      </c>
      <c r="D341" s="21" t="s">
        <v>458</v>
      </c>
      <c r="E341" s="21" t="s">
        <v>83</v>
      </c>
      <c r="F341" s="21" t="s">
        <v>121</v>
      </c>
      <c r="G341" s="24">
        <v>45790</v>
      </c>
      <c r="H341" s="24" t="s">
        <v>1764</v>
      </c>
      <c r="I341" s="40" t="s">
        <v>77</v>
      </c>
      <c r="J341" s="24" t="s">
        <v>1764</v>
      </c>
      <c r="K341" s="24" t="s">
        <v>1764</v>
      </c>
      <c r="L341" s="40" t="s">
        <v>77</v>
      </c>
      <c r="M341" s="24" t="s">
        <v>1764</v>
      </c>
      <c r="N341" s="24" t="s">
        <v>1764</v>
      </c>
      <c r="O341" s="24" t="s">
        <v>77</v>
      </c>
      <c r="P341" s="24" t="s">
        <v>1764</v>
      </c>
      <c r="Q341" s="24" t="s">
        <v>1764</v>
      </c>
      <c r="R341" s="24" t="s">
        <v>1764</v>
      </c>
      <c r="S341" s="24" t="s">
        <v>193</v>
      </c>
      <c r="T341" s="24" t="s">
        <v>77</v>
      </c>
      <c r="U341" s="24" t="s">
        <v>1764</v>
      </c>
      <c r="V341" s="24" t="s">
        <v>1764</v>
      </c>
      <c r="W341" s="24" t="s">
        <v>1764</v>
      </c>
      <c r="X341" s="24" t="s">
        <v>1764</v>
      </c>
      <c r="Y341" s="24" t="s">
        <v>1764</v>
      </c>
      <c r="Z341" s="24" t="s">
        <v>77</v>
      </c>
      <c r="AA341" s="24" t="s">
        <v>77</v>
      </c>
      <c r="AB341" s="24" t="s">
        <v>193</v>
      </c>
      <c r="AC341" s="24" t="s">
        <v>193</v>
      </c>
      <c r="AD341" s="24" t="s">
        <v>193</v>
      </c>
      <c r="AE341" s="24" t="s">
        <v>193</v>
      </c>
      <c r="AF341" s="24" t="s">
        <v>193</v>
      </c>
      <c r="AG341" s="24">
        <v>45790</v>
      </c>
      <c r="AH341" s="24">
        <v>45797</v>
      </c>
      <c r="AI341" s="24" t="s">
        <v>1764</v>
      </c>
      <c r="AJ341" s="24" t="s">
        <v>1764</v>
      </c>
      <c r="AK341" s="24"/>
      <c r="AL341" s="24"/>
      <c r="AM341" s="24"/>
      <c r="AN341" s="24"/>
      <c r="AO341" s="24"/>
      <c r="AP341" s="24"/>
      <c r="AQ341" s="24"/>
      <c r="AR341" s="24">
        <v>45800</v>
      </c>
      <c r="AS341" s="24"/>
      <c r="AT341" s="24"/>
      <c r="AU341" s="24">
        <v>45813</v>
      </c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  <c r="CG341" s="24"/>
      <c r="CH341" s="24"/>
      <c r="CI341" s="24"/>
      <c r="CJ341" s="24"/>
      <c r="CK341" s="24"/>
      <c r="CL341" s="24"/>
      <c r="CM341" s="24"/>
      <c r="CN341" s="24"/>
      <c r="CO341" s="24"/>
      <c r="CP341" s="24"/>
      <c r="CQ341" s="24"/>
      <c r="CR341" s="24"/>
      <c r="CS341" s="24"/>
    </row>
    <row r="342" spans="1:97" ht="13" x14ac:dyDescent="0.35">
      <c r="A342" s="44">
        <v>27774004</v>
      </c>
      <c r="B342" s="21" t="s">
        <v>459</v>
      </c>
      <c r="C342" s="44">
        <v>27774004</v>
      </c>
      <c r="D342" s="21" t="s">
        <v>460</v>
      </c>
      <c r="E342" s="21" t="s">
        <v>338</v>
      </c>
      <c r="F342" s="21" t="s">
        <v>103</v>
      </c>
      <c r="G342" s="24">
        <v>45814</v>
      </c>
      <c r="H342" s="24" t="s">
        <v>1764</v>
      </c>
      <c r="I342" s="40" t="s">
        <v>77</v>
      </c>
      <c r="J342" s="24" t="s">
        <v>1764</v>
      </c>
      <c r="K342" s="24" t="s">
        <v>1764</v>
      </c>
      <c r="L342" s="40" t="s">
        <v>77</v>
      </c>
      <c r="M342" s="24" t="s">
        <v>1764</v>
      </c>
      <c r="N342" s="24" t="s">
        <v>1764</v>
      </c>
      <c r="O342" s="24" t="s">
        <v>193</v>
      </c>
      <c r="P342" s="24" t="s">
        <v>1764</v>
      </c>
      <c r="Q342" s="24" t="s">
        <v>1764</v>
      </c>
      <c r="R342" s="24" t="s">
        <v>1764</v>
      </c>
      <c r="S342" s="24" t="s">
        <v>193</v>
      </c>
      <c r="T342" s="24" t="s">
        <v>77</v>
      </c>
      <c r="U342" s="24" t="s">
        <v>193</v>
      </c>
      <c r="V342" s="24" t="s">
        <v>1764</v>
      </c>
      <c r="W342" s="24" t="s">
        <v>1764</v>
      </c>
      <c r="X342" s="24" t="s">
        <v>1764</v>
      </c>
      <c r="Y342" s="24" t="s">
        <v>1764</v>
      </c>
      <c r="Z342" s="24">
        <v>45820</v>
      </c>
      <c r="AA342" s="24" t="s">
        <v>77</v>
      </c>
      <c r="AB342" s="24" t="s">
        <v>193</v>
      </c>
      <c r="AC342" s="24">
        <v>45860</v>
      </c>
      <c r="AD342" s="24" t="s">
        <v>193</v>
      </c>
      <c r="AE342" s="24" t="s">
        <v>193</v>
      </c>
      <c r="AF342" s="24">
        <v>45884</v>
      </c>
      <c r="AG342" s="24">
        <v>45814</v>
      </c>
      <c r="AH342" s="24">
        <v>45884</v>
      </c>
      <c r="AI342" s="24" t="s">
        <v>1764</v>
      </c>
      <c r="AJ342" s="24" t="s">
        <v>1764</v>
      </c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  <c r="CG342" s="24"/>
      <c r="CH342" s="24"/>
      <c r="CI342" s="24"/>
      <c r="CJ342" s="24"/>
      <c r="CK342" s="24"/>
      <c r="CL342" s="24"/>
      <c r="CM342" s="24"/>
      <c r="CN342" s="24"/>
      <c r="CO342" s="24"/>
      <c r="CP342" s="24"/>
      <c r="CQ342" s="24"/>
      <c r="CR342" s="24"/>
      <c r="CS342" s="24"/>
    </row>
    <row r="343" spans="1:97" ht="13" x14ac:dyDescent="0.35">
      <c r="A343" s="44">
        <v>17013281</v>
      </c>
      <c r="B343" s="21" t="s">
        <v>461</v>
      </c>
      <c r="C343" s="44">
        <v>17013281</v>
      </c>
      <c r="D343" s="21" t="s">
        <v>462</v>
      </c>
      <c r="E343" s="21" t="s">
        <v>338</v>
      </c>
      <c r="F343" s="21" t="s">
        <v>445</v>
      </c>
      <c r="G343" s="24">
        <v>45769</v>
      </c>
      <c r="H343" s="24" t="s">
        <v>1764</v>
      </c>
      <c r="I343" s="40" t="s">
        <v>77</v>
      </c>
      <c r="J343" s="24" t="s">
        <v>1764</v>
      </c>
      <c r="K343" s="24" t="s">
        <v>1764</v>
      </c>
      <c r="L343" s="40" t="s">
        <v>77</v>
      </c>
      <c r="M343" s="24" t="s">
        <v>1764</v>
      </c>
      <c r="N343" s="24" t="s">
        <v>1764</v>
      </c>
      <c r="O343" s="24" t="s">
        <v>193</v>
      </c>
      <c r="P343" s="24">
        <v>45846</v>
      </c>
      <c r="Q343" s="24" t="s">
        <v>1764</v>
      </c>
      <c r="R343" s="24" t="s">
        <v>1764</v>
      </c>
      <c r="S343" s="24" t="s">
        <v>193</v>
      </c>
      <c r="T343" s="24" t="s">
        <v>77</v>
      </c>
      <c r="U343" s="24" t="s">
        <v>193</v>
      </c>
      <c r="V343" s="24" t="s">
        <v>1764</v>
      </c>
      <c r="W343" s="24" t="s">
        <v>1764</v>
      </c>
      <c r="X343" s="24" t="s">
        <v>1764</v>
      </c>
      <c r="Y343" s="24" t="s">
        <v>1764</v>
      </c>
      <c r="Z343" s="24">
        <v>45770</v>
      </c>
      <c r="AA343" s="24" t="s">
        <v>77</v>
      </c>
      <c r="AB343" s="24" t="s">
        <v>193</v>
      </c>
      <c r="AC343" s="24">
        <v>45847</v>
      </c>
      <c r="AD343" s="24" t="s">
        <v>193</v>
      </c>
      <c r="AE343" s="24" t="s">
        <v>193</v>
      </c>
      <c r="AF343" s="24" t="s">
        <v>1764</v>
      </c>
      <c r="AG343" s="24">
        <v>45769</v>
      </c>
      <c r="AH343" s="24" t="s">
        <v>193</v>
      </c>
      <c r="AI343" s="24" t="s">
        <v>1764</v>
      </c>
      <c r="AJ343" s="24" t="s">
        <v>1764</v>
      </c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R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>
        <v>45796</v>
      </c>
      <c r="CF343" s="24"/>
      <c r="CG343" s="24"/>
      <c r="CH343" s="24"/>
      <c r="CI343" s="24">
        <v>45846</v>
      </c>
      <c r="CJ343" s="24"/>
      <c r="CK343" s="24"/>
      <c r="CL343" s="24"/>
      <c r="CM343" s="24"/>
      <c r="CN343" s="24"/>
      <c r="CO343" s="24"/>
      <c r="CP343" s="24"/>
      <c r="CQ343" s="24"/>
      <c r="CR343" s="24"/>
      <c r="CS343" s="24"/>
    </row>
    <row r="344" spans="1:97" ht="13" x14ac:dyDescent="0.35">
      <c r="A344" s="44">
        <v>37759277</v>
      </c>
      <c r="B344" s="71" t="s">
        <v>3743</v>
      </c>
      <c r="C344" s="44">
        <v>37759277</v>
      </c>
      <c r="D344" s="21" t="s">
        <v>2137</v>
      </c>
      <c r="E344" s="21" t="s">
        <v>479</v>
      </c>
      <c r="F344" s="21" t="s">
        <v>148</v>
      </c>
      <c r="G344" s="24">
        <v>45705</v>
      </c>
      <c r="H344" s="24">
        <v>45706</v>
      </c>
      <c r="I344" s="40">
        <v>45763</v>
      </c>
      <c r="J344" s="24">
        <v>45706</v>
      </c>
      <c r="K344" s="24" t="s">
        <v>193</v>
      </c>
      <c r="L344" s="40" t="s">
        <v>77</v>
      </c>
      <c r="M344" s="24" t="s">
        <v>193</v>
      </c>
      <c r="N344" s="24" t="s">
        <v>1764</v>
      </c>
      <c r="O344" s="24">
        <v>45777</v>
      </c>
      <c r="P344" s="24" t="s">
        <v>1764</v>
      </c>
      <c r="Q344" s="24">
        <v>45912</v>
      </c>
      <c r="R344" s="24">
        <v>45926</v>
      </c>
      <c r="S344" s="24">
        <v>45772</v>
      </c>
      <c r="T344" s="24">
        <v>45871</v>
      </c>
      <c r="U344" s="24" t="s">
        <v>1764</v>
      </c>
      <c r="V344" s="24">
        <v>45913</v>
      </c>
      <c r="W344" s="24" t="s">
        <v>1764</v>
      </c>
      <c r="X344" s="24">
        <v>45780</v>
      </c>
      <c r="Y344" s="24">
        <v>45913</v>
      </c>
      <c r="Z344" s="24" t="s">
        <v>77</v>
      </c>
      <c r="AA344" s="24" t="s">
        <v>77</v>
      </c>
      <c r="AB344" s="24" t="s">
        <v>193</v>
      </c>
      <c r="AC344" s="24" t="s">
        <v>193</v>
      </c>
      <c r="AD344" s="24" t="s">
        <v>193</v>
      </c>
      <c r="AE344" s="24" t="s">
        <v>193</v>
      </c>
      <c r="AF344" s="24" t="s">
        <v>1764</v>
      </c>
      <c r="AG344" s="24">
        <v>45739</v>
      </c>
      <c r="AH344" s="24">
        <v>45926</v>
      </c>
      <c r="AI344" s="24" t="s">
        <v>1764</v>
      </c>
      <c r="AJ344" s="24" t="s">
        <v>1764</v>
      </c>
      <c r="AK344" s="24"/>
      <c r="AL344" s="24"/>
      <c r="AM344" s="24"/>
      <c r="AN344" s="24"/>
      <c r="AO344" s="24"/>
      <c r="AP344" s="24">
        <v>45772</v>
      </c>
      <c r="AQ344" s="24"/>
      <c r="AR344" s="24"/>
      <c r="AS344" s="24"/>
      <c r="AT344" s="24"/>
      <c r="AU344" s="72">
        <v>45815</v>
      </c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72"/>
      <c r="BL344" s="72"/>
      <c r="BM344" s="72"/>
      <c r="BN344" s="72"/>
      <c r="BO344" s="72"/>
      <c r="BP344" s="72"/>
      <c r="BQ344" s="24"/>
      <c r="BR344" s="24"/>
      <c r="BS344" s="24"/>
      <c r="BT344" s="24"/>
      <c r="BU344" s="24"/>
      <c r="BV344" s="24"/>
      <c r="BW344" s="24"/>
      <c r="BX344" s="24"/>
      <c r="BY344" s="24"/>
      <c r="BZ344" s="24"/>
      <c r="CA344" s="72">
        <v>45728</v>
      </c>
      <c r="CB344" s="72"/>
      <c r="CC344" s="72"/>
      <c r="CD344" s="72"/>
      <c r="CE344" s="24"/>
      <c r="CF344" s="24">
        <v>45777</v>
      </c>
      <c r="CG344" s="24"/>
      <c r="CH344" s="24"/>
      <c r="CI344" s="24"/>
      <c r="CJ344" s="24"/>
      <c r="CK344" s="24"/>
      <c r="CL344" s="24"/>
      <c r="CM344" s="24"/>
      <c r="CN344" s="24"/>
      <c r="CO344" s="24"/>
      <c r="CP344" s="24"/>
      <c r="CQ344" s="24"/>
      <c r="CR344" s="24"/>
      <c r="CS344" s="24"/>
    </row>
    <row r="345" spans="1:97" ht="13" x14ac:dyDescent="0.35">
      <c r="A345" s="44">
        <v>35865136</v>
      </c>
      <c r="B345" s="71" t="s">
        <v>3744</v>
      </c>
      <c r="C345" s="44">
        <v>35865136</v>
      </c>
      <c r="D345" s="21" t="s">
        <v>3148</v>
      </c>
      <c r="E345" s="21" t="s">
        <v>479</v>
      </c>
      <c r="F345" s="21" t="s">
        <v>148</v>
      </c>
      <c r="G345" s="24">
        <v>45694</v>
      </c>
      <c r="H345" s="24">
        <v>45694</v>
      </c>
      <c r="I345" s="40">
        <v>45763</v>
      </c>
      <c r="J345" s="24">
        <v>45694</v>
      </c>
      <c r="K345" s="24">
        <v>45694</v>
      </c>
      <c r="L345" s="40" t="s">
        <v>77</v>
      </c>
      <c r="M345" s="24" t="s">
        <v>193</v>
      </c>
      <c r="N345" s="24" t="s">
        <v>1764</v>
      </c>
      <c r="O345" s="24" t="s">
        <v>193</v>
      </c>
      <c r="P345" s="24" t="s">
        <v>1764</v>
      </c>
      <c r="Q345" s="24">
        <v>45936</v>
      </c>
      <c r="R345" s="24" t="s">
        <v>193</v>
      </c>
      <c r="S345" s="24">
        <v>45806</v>
      </c>
      <c r="T345" s="24">
        <v>45871</v>
      </c>
      <c r="U345" s="24" t="s">
        <v>1764</v>
      </c>
      <c r="V345" s="24">
        <v>45756</v>
      </c>
      <c r="W345" s="24" t="s">
        <v>1764</v>
      </c>
      <c r="X345" s="24">
        <v>45780</v>
      </c>
      <c r="Y345" s="24">
        <v>45823</v>
      </c>
      <c r="Z345" s="24" t="s">
        <v>77</v>
      </c>
      <c r="AA345" s="24" t="s">
        <v>77</v>
      </c>
      <c r="AB345" s="24" t="s">
        <v>193</v>
      </c>
      <c r="AC345" s="24" t="s">
        <v>193</v>
      </c>
      <c r="AD345" s="24" t="s">
        <v>193</v>
      </c>
      <c r="AE345" s="24">
        <v>45734</v>
      </c>
      <c r="AF345" s="24" t="s">
        <v>1764</v>
      </c>
      <c r="AG345" s="24">
        <v>45739</v>
      </c>
      <c r="AH345" s="24">
        <v>45847</v>
      </c>
      <c r="AI345" s="24" t="s">
        <v>1764</v>
      </c>
      <c r="AJ345" s="24" t="s">
        <v>1764</v>
      </c>
      <c r="AK345" s="72"/>
      <c r="AL345" s="72"/>
      <c r="AM345" s="72"/>
      <c r="AN345" s="72"/>
      <c r="AO345" s="72"/>
      <c r="AP345" s="72"/>
      <c r="AQ345" s="72"/>
      <c r="AR345" s="72"/>
      <c r="AS345" s="72"/>
      <c r="AT345" s="72"/>
      <c r="AU345" s="24">
        <v>45835</v>
      </c>
      <c r="AV345" s="72"/>
      <c r="AW345" s="72"/>
      <c r="AX345" s="72"/>
      <c r="AY345" s="72">
        <v>45768</v>
      </c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  <c r="BL345" s="72"/>
      <c r="BM345" s="72"/>
      <c r="BN345" s="72"/>
      <c r="BO345" s="72"/>
      <c r="BP345" s="72"/>
      <c r="BQ345" s="72"/>
      <c r="BR345" s="72"/>
      <c r="BS345" s="72"/>
      <c r="BT345" s="72"/>
      <c r="BU345" s="72"/>
      <c r="BV345" s="72"/>
      <c r="BW345" s="72"/>
      <c r="BX345" s="72"/>
      <c r="BY345" s="72"/>
      <c r="BZ345" s="72"/>
      <c r="CA345" s="72">
        <v>45766</v>
      </c>
      <c r="CB345" s="72"/>
      <c r="CC345" s="72"/>
      <c r="CD345" s="72"/>
      <c r="CE345" s="72"/>
      <c r="CF345" s="72">
        <v>45817</v>
      </c>
      <c r="CG345" s="24">
        <v>45768</v>
      </c>
      <c r="CH345" s="72"/>
      <c r="CI345" s="72"/>
      <c r="CJ345" s="72"/>
      <c r="CK345" s="72"/>
      <c r="CL345" s="72"/>
      <c r="CM345" s="72"/>
      <c r="CN345" s="72"/>
      <c r="CO345" s="72"/>
      <c r="CP345" s="31"/>
      <c r="CQ345" s="24"/>
      <c r="CR345" s="24"/>
      <c r="CS345" s="24"/>
    </row>
    <row r="346" spans="1:97" ht="13" x14ac:dyDescent="0.35">
      <c r="A346" s="44">
        <v>44779278</v>
      </c>
      <c r="B346" s="21" t="s">
        <v>463</v>
      </c>
      <c r="C346" s="44">
        <v>44779278</v>
      </c>
      <c r="D346" s="21" t="s">
        <v>124</v>
      </c>
      <c r="E346" s="21" t="s">
        <v>124</v>
      </c>
      <c r="F346" s="21" t="s">
        <v>148</v>
      </c>
      <c r="G346" s="24">
        <v>45705</v>
      </c>
      <c r="H346" s="24">
        <v>45706</v>
      </c>
      <c r="I346" s="40">
        <v>45763</v>
      </c>
      <c r="J346" s="24">
        <v>45706</v>
      </c>
      <c r="K346" s="24" t="s">
        <v>193</v>
      </c>
      <c r="L346" s="40" t="s">
        <v>77</v>
      </c>
      <c r="M346" s="24" t="s">
        <v>193</v>
      </c>
      <c r="N346" s="24" t="s">
        <v>1764</v>
      </c>
      <c r="O346" s="24">
        <v>45777</v>
      </c>
      <c r="P346" s="24" t="s">
        <v>1764</v>
      </c>
      <c r="Q346" s="24">
        <v>45912</v>
      </c>
      <c r="R346" s="24">
        <v>45926</v>
      </c>
      <c r="S346" s="24">
        <v>45772</v>
      </c>
      <c r="T346" s="24">
        <v>45871</v>
      </c>
      <c r="U346" s="24" t="s">
        <v>1764</v>
      </c>
      <c r="V346" s="24">
        <v>45756</v>
      </c>
      <c r="W346" s="24" t="s">
        <v>1764</v>
      </c>
      <c r="X346" s="24">
        <v>45790</v>
      </c>
      <c r="Y346" s="24">
        <v>45827</v>
      </c>
      <c r="Z346" s="24" t="s">
        <v>77</v>
      </c>
      <c r="AA346" s="24" t="s">
        <v>77</v>
      </c>
      <c r="AB346" s="24" t="s">
        <v>193</v>
      </c>
      <c r="AC346" s="24" t="s">
        <v>193</v>
      </c>
      <c r="AD346" s="24" t="s">
        <v>193</v>
      </c>
      <c r="AE346" s="24">
        <v>45845</v>
      </c>
      <c r="AF346" s="24">
        <v>45884</v>
      </c>
      <c r="AG346" s="24">
        <v>45739</v>
      </c>
      <c r="AH346" s="24">
        <v>45884</v>
      </c>
      <c r="AI346" s="24" t="s">
        <v>1764</v>
      </c>
      <c r="AJ346" s="24">
        <v>45914</v>
      </c>
      <c r="AK346" s="24"/>
      <c r="AL346" s="24"/>
      <c r="AM346" s="24"/>
      <c r="AN346" s="24">
        <v>45914</v>
      </c>
      <c r="AO346" s="24"/>
      <c r="AP346" s="24">
        <v>45772</v>
      </c>
      <c r="AQ346" s="24"/>
      <c r="AR346" s="24"/>
      <c r="AS346" s="24"/>
      <c r="AT346" s="24"/>
      <c r="AU346" s="72">
        <v>45815</v>
      </c>
      <c r="AV346" s="24"/>
      <c r="AW346" s="24"/>
      <c r="AX346" s="24"/>
      <c r="AY346" s="24"/>
      <c r="AZ346" s="24">
        <v>45949</v>
      </c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R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>
        <v>45893</v>
      </c>
      <c r="CD346" s="24"/>
      <c r="CE346" s="24"/>
      <c r="CF346" s="24">
        <v>45777</v>
      </c>
      <c r="CG346" s="24"/>
      <c r="CH346" s="24"/>
      <c r="CI346" s="24"/>
      <c r="CJ346" s="24"/>
      <c r="CK346" s="24"/>
      <c r="CL346" s="24"/>
      <c r="CM346" s="24"/>
      <c r="CN346" s="24"/>
      <c r="CO346" s="24"/>
      <c r="CP346" s="24"/>
      <c r="CQ346" s="72"/>
      <c r="CR346" s="72"/>
      <c r="CS346" s="31"/>
    </row>
    <row r="347" spans="1:97" ht="13" x14ac:dyDescent="0.35">
      <c r="A347" s="44">
        <v>95582620</v>
      </c>
      <c r="B347" s="21" t="s">
        <v>464</v>
      </c>
      <c r="C347" s="44">
        <v>95582620</v>
      </c>
      <c r="D347" s="21" t="s">
        <v>465</v>
      </c>
      <c r="E347" s="21" t="s">
        <v>334</v>
      </c>
      <c r="F347" s="21" t="s">
        <v>86</v>
      </c>
      <c r="G347" s="24">
        <v>45762</v>
      </c>
      <c r="H347" s="24">
        <v>45865</v>
      </c>
      <c r="I347" s="40">
        <v>45860</v>
      </c>
      <c r="J347" s="24">
        <v>45762</v>
      </c>
      <c r="K347" s="24">
        <v>45762</v>
      </c>
      <c r="L347" s="40" t="s">
        <v>77</v>
      </c>
      <c r="M347" s="26">
        <v>45762</v>
      </c>
      <c r="N347" s="24">
        <v>45828</v>
      </c>
      <c r="O347" s="24">
        <v>45805</v>
      </c>
      <c r="P347" s="24" t="s">
        <v>1764</v>
      </c>
      <c r="Q347" s="24">
        <v>45860</v>
      </c>
      <c r="R347" s="24" t="s">
        <v>193</v>
      </c>
      <c r="S347" s="24">
        <v>45774</v>
      </c>
      <c r="T347" s="24">
        <v>45857</v>
      </c>
      <c r="U347" s="24" t="s">
        <v>1764</v>
      </c>
      <c r="V347" s="24">
        <v>45788</v>
      </c>
      <c r="W347" s="24" t="s">
        <v>193</v>
      </c>
      <c r="X347" s="24" t="s">
        <v>193</v>
      </c>
      <c r="Y347" s="24" t="s">
        <v>1764</v>
      </c>
      <c r="Z347" s="24" t="s">
        <v>77</v>
      </c>
      <c r="AA347" s="24" t="s">
        <v>77</v>
      </c>
      <c r="AB347" s="24" t="s">
        <v>193</v>
      </c>
      <c r="AC347" s="24" t="s">
        <v>193</v>
      </c>
      <c r="AD347" s="24">
        <v>45914</v>
      </c>
      <c r="AE347" s="24" t="s">
        <v>193</v>
      </c>
      <c r="AF347" s="24">
        <v>45920</v>
      </c>
      <c r="AG347" s="24">
        <v>45762</v>
      </c>
      <c r="AH347" s="24" t="s">
        <v>193</v>
      </c>
      <c r="AI347" s="24">
        <v>45920</v>
      </c>
      <c r="AJ347" s="24" t="s">
        <v>193</v>
      </c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>
        <v>45860</v>
      </c>
      <c r="BR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>
        <v>45890</v>
      </c>
      <c r="CD347" s="24"/>
      <c r="CE347" s="24"/>
      <c r="CF347" s="24"/>
      <c r="CG347" s="24"/>
      <c r="CH347" s="24"/>
      <c r="CI347" s="24"/>
      <c r="CJ347" s="24"/>
      <c r="CK347" s="24"/>
      <c r="CL347" s="24"/>
      <c r="CM347" s="24"/>
      <c r="CN347" s="24"/>
      <c r="CO347" s="24"/>
      <c r="CP347" s="24">
        <v>45860</v>
      </c>
      <c r="CQ347" s="24">
        <v>45845</v>
      </c>
      <c r="CR347" s="24"/>
      <c r="CS347" s="24"/>
    </row>
    <row r="348" spans="1:97" ht="13" x14ac:dyDescent="0.35">
      <c r="A348" s="44">
        <v>35664870</v>
      </c>
      <c r="B348" s="21" t="s">
        <v>466</v>
      </c>
      <c r="C348" s="44">
        <v>35664870</v>
      </c>
      <c r="D348" s="21" t="s">
        <v>189</v>
      </c>
      <c r="E348" s="21" t="s">
        <v>190</v>
      </c>
      <c r="F348" s="21" t="s">
        <v>110</v>
      </c>
      <c r="G348" s="24">
        <v>45762</v>
      </c>
      <c r="H348" s="24">
        <v>45763</v>
      </c>
      <c r="I348" s="40" t="s">
        <v>77</v>
      </c>
      <c r="J348" s="24">
        <v>45762</v>
      </c>
      <c r="K348" s="24">
        <v>45762</v>
      </c>
      <c r="L348" s="40" t="s">
        <v>77</v>
      </c>
      <c r="M348" s="24">
        <v>45762</v>
      </c>
      <c r="N348" s="24" t="s">
        <v>77</v>
      </c>
      <c r="O348" s="24" t="s">
        <v>193</v>
      </c>
      <c r="P348" s="24" t="s">
        <v>1764</v>
      </c>
      <c r="Q348" s="24">
        <v>45938</v>
      </c>
      <c r="R348" s="24">
        <v>45938</v>
      </c>
      <c r="S348" s="24">
        <v>45938</v>
      </c>
      <c r="T348" s="24" t="s">
        <v>77</v>
      </c>
      <c r="U348" s="24" t="s">
        <v>1764</v>
      </c>
      <c r="V348" s="24" t="s">
        <v>1764</v>
      </c>
      <c r="W348" s="24" t="s">
        <v>1764</v>
      </c>
      <c r="X348" s="24" t="s">
        <v>1764</v>
      </c>
      <c r="Y348" s="24" t="s">
        <v>1764</v>
      </c>
      <c r="Z348" s="24" t="s">
        <v>77</v>
      </c>
      <c r="AA348" s="24">
        <v>45795</v>
      </c>
      <c r="AB348" s="24" t="s">
        <v>193</v>
      </c>
      <c r="AC348" s="24" t="s">
        <v>193</v>
      </c>
      <c r="AD348" s="24" t="s">
        <v>193</v>
      </c>
      <c r="AE348" s="24">
        <v>45933</v>
      </c>
      <c r="AF348" s="24">
        <v>45889</v>
      </c>
      <c r="AG348" s="24">
        <v>45762</v>
      </c>
      <c r="AH348" s="24">
        <v>45889</v>
      </c>
      <c r="AI348" s="24">
        <v>45889</v>
      </c>
      <c r="AJ348" s="24">
        <v>45793</v>
      </c>
      <c r="AK348" s="24"/>
      <c r="AL348" s="24"/>
      <c r="AM348" s="24">
        <v>45789</v>
      </c>
      <c r="AN348" s="24"/>
      <c r="AO348" s="24"/>
      <c r="AP348" s="24"/>
      <c r="AQ348" s="24"/>
      <c r="AR348" s="24"/>
      <c r="AS348" s="24"/>
      <c r="AT348" s="24"/>
      <c r="AU348" s="24">
        <v>45814</v>
      </c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>
        <v>45819</v>
      </c>
      <c r="BH348" s="24"/>
      <c r="BI348" s="24"/>
      <c r="BJ348" s="24"/>
      <c r="BK348" s="24"/>
      <c r="BL348" s="24"/>
      <c r="BM348" s="24"/>
      <c r="BN348" s="24"/>
      <c r="BO348" s="24"/>
      <c r="BP348" s="24"/>
      <c r="BQ348" s="24">
        <v>45886</v>
      </c>
      <c r="BR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  <c r="CG348" s="24"/>
      <c r="CH348" s="24"/>
      <c r="CI348" s="24"/>
      <c r="CJ348" s="24"/>
      <c r="CK348" s="24"/>
      <c r="CL348" s="24"/>
      <c r="CM348" s="24"/>
      <c r="CN348" s="24">
        <v>45871</v>
      </c>
      <c r="CO348" s="24"/>
      <c r="CP348" s="24"/>
      <c r="CQ348" s="24"/>
      <c r="CR348" s="24"/>
      <c r="CS348" s="24">
        <v>45860</v>
      </c>
    </row>
    <row r="349" spans="1:97" ht="13" x14ac:dyDescent="0.35">
      <c r="A349" s="44">
        <v>32794087</v>
      </c>
      <c r="B349" s="21" t="s">
        <v>467</v>
      </c>
      <c r="C349" s="44">
        <v>32794087</v>
      </c>
      <c r="D349" s="21" t="s">
        <v>468</v>
      </c>
      <c r="E349" s="21" t="s">
        <v>469</v>
      </c>
      <c r="F349" s="21" t="s">
        <v>180</v>
      </c>
      <c r="G349" s="24">
        <v>45708</v>
      </c>
      <c r="H349" s="24" t="s">
        <v>193</v>
      </c>
      <c r="I349" s="40" t="s">
        <v>77</v>
      </c>
      <c r="J349" s="24" t="s">
        <v>1764</v>
      </c>
      <c r="K349" s="24" t="s">
        <v>193</v>
      </c>
      <c r="L349" s="40" t="s">
        <v>77</v>
      </c>
      <c r="M349" s="24">
        <v>45708</v>
      </c>
      <c r="N349" s="24" t="s">
        <v>193</v>
      </c>
      <c r="O349" s="24">
        <v>45935</v>
      </c>
      <c r="P349" s="24" t="s">
        <v>1764</v>
      </c>
      <c r="Q349" s="24">
        <v>45912</v>
      </c>
      <c r="R349" s="24">
        <v>45935</v>
      </c>
      <c r="S349" s="24">
        <v>45935</v>
      </c>
      <c r="T349" s="24" t="s">
        <v>77</v>
      </c>
      <c r="U349" s="24" t="s">
        <v>1764</v>
      </c>
      <c r="V349" s="24">
        <v>45912</v>
      </c>
      <c r="W349" s="24">
        <v>45935</v>
      </c>
      <c r="X349" s="24">
        <v>45804</v>
      </c>
      <c r="Y349" s="24" t="s">
        <v>1764</v>
      </c>
      <c r="Z349" s="24">
        <v>45708</v>
      </c>
      <c r="AA349" s="24" t="s">
        <v>77</v>
      </c>
      <c r="AB349" s="24" t="s">
        <v>193</v>
      </c>
      <c r="AC349" s="24" t="s">
        <v>193</v>
      </c>
      <c r="AD349" s="24" t="s">
        <v>193</v>
      </c>
      <c r="AE349" s="24">
        <v>45743</v>
      </c>
      <c r="AF349" s="24" t="s">
        <v>1764</v>
      </c>
      <c r="AG349" s="25">
        <v>45739</v>
      </c>
      <c r="AH349" s="24" t="s">
        <v>193</v>
      </c>
      <c r="AI349" s="24" t="s">
        <v>193</v>
      </c>
      <c r="AJ349" s="24">
        <v>45818</v>
      </c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>
        <v>45815</v>
      </c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R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>
        <v>45818</v>
      </c>
      <c r="CG349" s="24"/>
      <c r="CH349" s="24"/>
      <c r="CI349" s="24"/>
      <c r="CJ349" s="24"/>
      <c r="CK349" s="24"/>
      <c r="CL349" s="24"/>
      <c r="CM349" s="24"/>
      <c r="CN349" s="24"/>
      <c r="CO349" s="24"/>
      <c r="CP349" s="24"/>
      <c r="CQ349" s="24"/>
      <c r="CR349" s="24"/>
      <c r="CS349" s="24"/>
    </row>
    <row r="350" spans="1:97" ht="13.4" customHeight="1" x14ac:dyDescent="0.35">
      <c r="A350" s="44">
        <v>33889209</v>
      </c>
      <c r="B350" s="21" t="s">
        <v>470</v>
      </c>
      <c r="C350" s="44">
        <v>33889209</v>
      </c>
      <c r="D350" s="21" t="s">
        <v>471</v>
      </c>
      <c r="E350" s="21" t="s">
        <v>469</v>
      </c>
      <c r="F350" s="21" t="s">
        <v>180</v>
      </c>
      <c r="G350" s="24">
        <v>45718</v>
      </c>
      <c r="H350" s="24" t="s">
        <v>193</v>
      </c>
      <c r="I350" s="40" t="s">
        <v>77</v>
      </c>
      <c r="J350" s="24" t="s">
        <v>1764</v>
      </c>
      <c r="K350" s="24" t="s">
        <v>193</v>
      </c>
      <c r="L350" s="40" t="s">
        <v>77</v>
      </c>
      <c r="M350" s="24" t="s">
        <v>1764</v>
      </c>
      <c r="N350" s="24" t="s">
        <v>193</v>
      </c>
      <c r="O350" s="24" t="s">
        <v>193</v>
      </c>
      <c r="P350" s="24" t="s">
        <v>1764</v>
      </c>
      <c r="Q350" s="24">
        <v>45912</v>
      </c>
      <c r="R350" s="24" t="s">
        <v>193</v>
      </c>
      <c r="S350" s="24" t="s">
        <v>193</v>
      </c>
      <c r="T350" s="24" t="s">
        <v>77</v>
      </c>
      <c r="U350" s="24" t="s">
        <v>1764</v>
      </c>
      <c r="V350" s="24">
        <v>45912</v>
      </c>
      <c r="W350" s="24" t="s">
        <v>193</v>
      </c>
      <c r="X350" s="24">
        <v>45804</v>
      </c>
      <c r="Y350" s="24">
        <v>45831</v>
      </c>
      <c r="Z350" s="24" t="s">
        <v>77</v>
      </c>
      <c r="AA350" s="24" t="s">
        <v>77</v>
      </c>
      <c r="AB350" s="24" t="s">
        <v>193</v>
      </c>
      <c r="AC350" s="24" t="s">
        <v>193</v>
      </c>
      <c r="AD350" s="24">
        <v>45921</v>
      </c>
      <c r="AE350" s="24">
        <v>45827</v>
      </c>
      <c r="AF350" s="24" t="s">
        <v>1764</v>
      </c>
      <c r="AG350" s="24">
        <v>45718</v>
      </c>
      <c r="AH350" s="24">
        <v>45921</v>
      </c>
      <c r="AI350" s="24">
        <v>45921</v>
      </c>
      <c r="AJ350" s="24">
        <v>45818</v>
      </c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>
        <v>45815</v>
      </c>
      <c r="AV350" s="24"/>
      <c r="AW350" s="24"/>
      <c r="AX350" s="24"/>
      <c r="AY350" s="24"/>
      <c r="AZ350" s="24"/>
      <c r="BA350" s="24"/>
      <c r="BB350" s="24">
        <v>45947</v>
      </c>
      <c r="BC350" s="24"/>
      <c r="BD350" s="24"/>
      <c r="BE350" s="24">
        <v>45892</v>
      </c>
      <c r="BF350" s="24"/>
      <c r="BG350" s="24"/>
      <c r="BH350" s="24"/>
      <c r="BI350" s="24"/>
      <c r="BJ350" s="24"/>
      <c r="BK350" s="24"/>
      <c r="BL350" s="24"/>
      <c r="BM350" s="24"/>
      <c r="BN350" s="24"/>
      <c r="BO350" s="24">
        <v>45853</v>
      </c>
      <c r="BP350" s="24"/>
      <c r="BQ350" s="24">
        <v>45866</v>
      </c>
      <c r="BR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>
        <v>45893</v>
      </c>
      <c r="CD350" s="24"/>
      <c r="CE350" s="24"/>
      <c r="CF350" s="24">
        <v>45819</v>
      </c>
      <c r="CG350" s="24"/>
      <c r="CH350" s="24"/>
      <c r="CI350" s="24"/>
      <c r="CJ350" s="24"/>
      <c r="CK350" s="24"/>
      <c r="CL350" s="24"/>
      <c r="CM350" s="24"/>
      <c r="CN350" s="24"/>
      <c r="CO350" s="24"/>
      <c r="CP350" s="24">
        <v>45889</v>
      </c>
      <c r="CQ350" s="24"/>
      <c r="CR350" s="24"/>
      <c r="CS350" s="24"/>
    </row>
    <row r="351" spans="1:97" ht="13" x14ac:dyDescent="0.35">
      <c r="A351" s="44">
        <v>38909662</v>
      </c>
      <c r="B351" s="21" t="s">
        <v>472</v>
      </c>
      <c r="C351" s="44">
        <v>38909662</v>
      </c>
      <c r="D351" s="21" t="s">
        <v>473</v>
      </c>
      <c r="E351" s="21" t="s">
        <v>469</v>
      </c>
      <c r="F351" s="21" t="s">
        <v>180</v>
      </c>
      <c r="G351" s="24" t="s">
        <v>193</v>
      </c>
      <c r="H351" s="24">
        <v>45730</v>
      </c>
      <c r="I351" s="40" t="s">
        <v>77</v>
      </c>
      <c r="J351" s="24">
        <v>45730</v>
      </c>
      <c r="K351" s="24">
        <v>45730</v>
      </c>
      <c r="L351" s="40" t="s">
        <v>77</v>
      </c>
      <c r="M351" s="24">
        <v>45730</v>
      </c>
      <c r="N351" s="24" t="s">
        <v>193</v>
      </c>
      <c r="O351" s="24">
        <v>45935</v>
      </c>
      <c r="P351" s="24" t="s">
        <v>1764</v>
      </c>
      <c r="Q351" s="24">
        <v>45878</v>
      </c>
      <c r="R351" s="24">
        <v>45935</v>
      </c>
      <c r="S351" s="24">
        <v>45935</v>
      </c>
      <c r="T351" s="24" t="s">
        <v>77</v>
      </c>
      <c r="U351" s="24">
        <v>45873</v>
      </c>
      <c r="V351" s="24">
        <v>45901</v>
      </c>
      <c r="W351" s="24">
        <v>45935</v>
      </c>
      <c r="X351" s="24" t="s">
        <v>193</v>
      </c>
      <c r="Y351" s="24">
        <v>45831</v>
      </c>
      <c r="Z351" s="24">
        <v>45768</v>
      </c>
      <c r="AA351" s="24" t="s">
        <v>77</v>
      </c>
      <c r="AB351" s="24" t="s">
        <v>193</v>
      </c>
      <c r="AC351" s="24" t="s">
        <v>193</v>
      </c>
      <c r="AD351" s="24" t="s">
        <v>193</v>
      </c>
      <c r="AE351" s="24" t="s">
        <v>193</v>
      </c>
      <c r="AF351" s="24" t="s">
        <v>1764</v>
      </c>
      <c r="AG351" s="24">
        <v>45736</v>
      </c>
      <c r="AH351" s="24">
        <v>45783</v>
      </c>
      <c r="AI351" s="24" t="s">
        <v>193</v>
      </c>
      <c r="AJ351" s="24" t="s">
        <v>193</v>
      </c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R351" s="24"/>
      <c r="BS351" s="24"/>
      <c r="BT351" s="24"/>
      <c r="BU351" s="24">
        <v>45875</v>
      </c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  <c r="CG351" s="24"/>
      <c r="CH351" s="24"/>
      <c r="CI351" s="24"/>
      <c r="CJ351" s="24"/>
      <c r="CK351" s="24"/>
      <c r="CL351" s="24"/>
      <c r="CM351" s="24"/>
      <c r="CN351" s="24"/>
      <c r="CO351" s="24"/>
      <c r="CP351" s="24">
        <v>45878</v>
      </c>
      <c r="CQ351" s="24"/>
      <c r="CR351" s="24"/>
      <c r="CS351" s="24">
        <v>45889</v>
      </c>
    </row>
    <row r="352" spans="1:97" ht="13" x14ac:dyDescent="0.35">
      <c r="A352" s="44">
        <v>28889638</v>
      </c>
      <c r="B352" s="21" t="s">
        <v>474</v>
      </c>
      <c r="C352" s="44">
        <v>28889638</v>
      </c>
      <c r="D352" s="21" t="s">
        <v>475</v>
      </c>
      <c r="E352" s="15" t="s">
        <v>475</v>
      </c>
      <c r="F352" s="21" t="s">
        <v>180</v>
      </c>
      <c r="G352" s="24">
        <v>45719</v>
      </c>
      <c r="H352" s="24" t="s">
        <v>193</v>
      </c>
      <c r="I352" s="40" t="s">
        <v>77</v>
      </c>
      <c r="J352" s="24" t="s">
        <v>1764</v>
      </c>
      <c r="K352" s="24" t="s">
        <v>193</v>
      </c>
      <c r="L352" s="40" t="s">
        <v>77</v>
      </c>
      <c r="M352" s="24" t="s">
        <v>1764</v>
      </c>
      <c r="N352" s="24" t="s">
        <v>193</v>
      </c>
      <c r="O352" s="24">
        <v>45820</v>
      </c>
      <c r="P352" s="24" t="s">
        <v>1764</v>
      </c>
      <c r="Q352" s="24">
        <v>45930</v>
      </c>
      <c r="R352" s="24" t="s">
        <v>193</v>
      </c>
      <c r="S352" s="24">
        <v>45930</v>
      </c>
      <c r="T352" s="24" t="s">
        <v>77</v>
      </c>
      <c r="U352" s="24" t="s">
        <v>1764</v>
      </c>
      <c r="V352" s="24">
        <v>45930</v>
      </c>
      <c r="W352" s="24" t="s">
        <v>193</v>
      </c>
      <c r="X352" s="24" t="s">
        <v>193</v>
      </c>
      <c r="Y352" s="24" t="s">
        <v>1764</v>
      </c>
      <c r="Z352" s="24">
        <v>45723</v>
      </c>
      <c r="AA352" s="24" t="s">
        <v>77</v>
      </c>
      <c r="AB352" s="24" t="s">
        <v>193</v>
      </c>
      <c r="AC352" s="24" t="s">
        <v>193</v>
      </c>
      <c r="AD352" s="24">
        <v>45921</v>
      </c>
      <c r="AE352" s="24">
        <v>45728</v>
      </c>
      <c r="AF352" s="24" t="s">
        <v>1764</v>
      </c>
      <c r="AG352" s="24">
        <v>45719</v>
      </c>
      <c r="AH352" s="24">
        <v>45921</v>
      </c>
      <c r="AI352" s="24">
        <v>45921</v>
      </c>
      <c r="AJ352" s="24">
        <v>45818</v>
      </c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>
        <v>45815</v>
      </c>
      <c r="AV352" s="24"/>
      <c r="AW352" s="24"/>
      <c r="AX352" s="24"/>
      <c r="AY352" s="24"/>
      <c r="AZ352" s="24"/>
      <c r="BA352" s="24"/>
      <c r="BB352" s="24">
        <v>45947</v>
      </c>
      <c r="BC352" s="24">
        <v>45871</v>
      </c>
      <c r="BD352" s="24"/>
      <c r="BE352" s="24">
        <v>45892</v>
      </c>
      <c r="BF352" s="24"/>
      <c r="BG352" s="24"/>
      <c r="BH352" s="24"/>
      <c r="BI352" s="24"/>
      <c r="BJ352" s="24"/>
      <c r="BK352" s="24"/>
      <c r="BL352" s="24"/>
      <c r="BM352" s="24"/>
      <c r="BN352" s="24"/>
      <c r="BO352" s="24">
        <v>45853</v>
      </c>
      <c r="BP352" s="24"/>
      <c r="BQ352" s="24">
        <v>45903</v>
      </c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>
        <v>45893</v>
      </c>
      <c r="CD352" s="24"/>
      <c r="CE352" s="24"/>
      <c r="CF352" s="24">
        <v>45818</v>
      </c>
      <c r="CG352" s="24"/>
      <c r="CH352" s="24"/>
      <c r="CI352" s="24"/>
      <c r="CJ352" s="24"/>
      <c r="CK352" s="24"/>
      <c r="CL352" s="24"/>
      <c r="CM352" s="24"/>
      <c r="CN352" s="24"/>
      <c r="CO352" s="24"/>
      <c r="CP352" s="24"/>
      <c r="CQ352" s="24"/>
      <c r="CR352" s="24"/>
      <c r="CS352" s="24">
        <v>45878</v>
      </c>
    </row>
    <row r="353" spans="1:97" ht="13" x14ac:dyDescent="0.35">
      <c r="A353" s="44">
        <v>41609050</v>
      </c>
      <c r="B353" s="71" t="s">
        <v>3745</v>
      </c>
      <c r="C353" s="44">
        <v>41609050</v>
      </c>
      <c r="D353" s="21" t="s">
        <v>478</v>
      </c>
      <c r="E353" s="21" t="s">
        <v>479</v>
      </c>
      <c r="F353" s="21" t="s">
        <v>148</v>
      </c>
      <c r="G353" s="24">
        <v>45698</v>
      </c>
      <c r="H353" s="24">
        <v>45698</v>
      </c>
      <c r="I353" s="40">
        <v>45765</v>
      </c>
      <c r="J353" s="24">
        <v>45698</v>
      </c>
      <c r="K353" s="24">
        <v>45698</v>
      </c>
      <c r="L353" s="40" t="s">
        <v>77</v>
      </c>
      <c r="M353" s="24" t="s">
        <v>193</v>
      </c>
      <c r="N353" s="24" t="s">
        <v>1764</v>
      </c>
      <c r="O353" s="24" t="s">
        <v>193</v>
      </c>
      <c r="P353" s="24" t="s">
        <v>1764</v>
      </c>
      <c r="Q353" s="24">
        <v>45936</v>
      </c>
      <c r="R353" s="24" t="s">
        <v>193</v>
      </c>
      <c r="S353" s="24">
        <v>45806</v>
      </c>
      <c r="T353" s="24">
        <v>45871</v>
      </c>
      <c r="U353" s="24" t="s">
        <v>1764</v>
      </c>
      <c r="V353" s="24" t="s">
        <v>193</v>
      </c>
      <c r="W353" s="24" t="s">
        <v>1764</v>
      </c>
      <c r="X353" s="24">
        <v>45780</v>
      </c>
      <c r="Y353" s="24">
        <v>45823</v>
      </c>
      <c r="Z353" s="24" t="s">
        <v>77</v>
      </c>
      <c r="AA353" s="24" t="s">
        <v>77</v>
      </c>
      <c r="AB353" s="24" t="s">
        <v>193</v>
      </c>
      <c r="AC353" s="24" t="s">
        <v>193</v>
      </c>
      <c r="AD353" s="24" t="s">
        <v>193</v>
      </c>
      <c r="AE353" s="24">
        <v>45741</v>
      </c>
      <c r="AF353" s="24" t="s">
        <v>1764</v>
      </c>
      <c r="AG353" s="24">
        <v>45698</v>
      </c>
      <c r="AH353" s="24">
        <v>45847</v>
      </c>
      <c r="AI353" s="24" t="s">
        <v>1764</v>
      </c>
      <c r="AJ353" s="24" t="s">
        <v>1764</v>
      </c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72">
        <v>45815</v>
      </c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72"/>
      <c r="BL353" s="72"/>
      <c r="BM353" s="72"/>
      <c r="BN353" s="72"/>
      <c r="BO353" s="72"/>
      <c r="BP353" s="72"/>
      <c r="BQ353" s="72"/>
      <c r="BR353" s="72"/>
      <c r="BS353" s="72"/>
      <c r="BT353" s="72"/>
      <c r="BU353" s="72"/>
      <c r="BV353" s="72"/>
      <c r="BW353" s="72"/>
      <c r="BX353" s="72"/>
      <c r="BY353" s="72"/>
      <c r="BZ353" s="72"/>
      <c r="CA353" s="72">
        <v>45728</v>
      </c>
      <c r="CB353" s="72"/>
      <c r="CC353" s="72"/>
      <c r="CD353" s="72"/>
      <c r="CE353" s="72"/>
      <c r="CF353" s="72">
        <v>45817</v>
      </c>
      <c r="CG353" s="24">
        <v>45768</v>
      </c>
      <c r="CH353" s="24"/>
      <c r="CI353" s="24"/>
      <c r="CJ353" s="24"/>
      <c r="CK353" s="24"/>
      <c r="CL353" s="24"/>
      <c r="CM353" s="24"/>
      <c r="CN353" s="24"/>
      <c r="CO353" s="24"/>
      <c r="CP353" s="24"/>
      <c r="CQ353" s="24"/>
      <c r="CR353" s="24"/>
      <c r="CS353" s="24"/>
    </row>
    <row r="354" spans="1:97" ht="13.4" customHeight="1" x14ac:dyDescent="0.35">
      <c r="A354" s="44">
        <v>35664246</v>
      </c>
      <c r="B354" s="21" t="s">
        <v>480</v>
      </c>
      <c r="C354" s="44">
        <v>35664246</v>
      </c>
      <c r="D354" s="21" t="s">
        <v>481</v>
      </c>
      <c r="E354" s="21" t="s">
        <v>479</v>
      </c>
      <c r="F354" s="21" t="s">
        <v>236</v>
      </c>
      <c r="G354" s="24">
        <v>45730</v>
      </c>
      <c r="H354" s="24">
        <v>45730</v>
      </c>
      <c r="I354" s="40">
        <v>45763</v>
      </c>
      <c r="J354" s="24">
        <v>45730</v>
      </c>
      <c r="K354" s="24">
        <v>45730</v>
      </c>
      <c r="L354" s="40" t="s">
        <v>77</v>
      </c>
      <c r="M354" s="24">
        <v>45730</v>
      </c>
      <c r="N354" s="24">
        <v>45791</v>
      </c>
      <c r="O354" s="24">
        <v>45935</v>
      </c>
      <c r="P354" s="24" t="s">
        <v>1764</v>
      </c>
      <c r="Q354" s="24">
        <v>45913</v>
      </c>
      <c r="R354" s="24">
        <v>45935</v>
      </c>
      <c r="S354" s="24">
        <v>45935</v>
      </c>
      <c r="T354" s="24">
        <v>45763</v>
      </c>
      <c r="U354" s="24" t="s">
        <v>1764</v>
      </c>
      <c r="V354" s="24">
        <v>45912</v>
      </c>
      <c r="W354" s="24">
        <v>45935</v>
      </c>
      <c r="X354" s="24" t="s">
        <v>193</v>
      </c>
      <c r="Y354" s="24">
        <v>45764</v>
      </c>
      <c r="Z354" s="24" t="s">
        <v>77</v>
      </c>
      <c r="AA354" s="24">
        <v>45731</v>
      </c>
      <c r="AB354" s="24" t="s">
        <v>193</v>
      </c>
      <c r="AC354" s="24" t="s">
        <v>193</v>
      </c>
      <c r="AD354" s="24" t="s">
        <v>193</v>
      </c>
      <c r="AE354" s="24">
        <v>45933</v>
      </c>
      <c r="AF354" s="24" t="s">
        <v>1764</v>
      </c>
      <c r="AG354" s="24">
        <v>45730</v>
      </c>
      <c r="AH354" s="24">
        <v>45941</v>
      </c>
      <c r="AI354" s="24">
        <v>45941</v>
      </c>
      <c r="AJ354" s="24">
        <v>45941</v>
      </c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>
        <v>45813</v>
      </c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R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>
        <v>45777</v>
      </c>
      <c r="CG354" s="24"/>
      <c r="CH354" s="24"/>
      <c r="CI354" s="24"/>
      <c r="CJ354" s="24"/>
      <c r="CK354" s="24"/>
      <c r="CL354" s="24"/>
      <c r="CM354" s="24"/>
      <c r="CN354" s="24"/>
      <c r="CO354" s="24"/>
      <c r="CP354" s="24"/>
      <c r="CQ354" s="24"/>
      <c r="CR354" s="24"/>
      <c r="CS354" s="24"/>
    </row>
    <row r="355" spans="1:97" ht="13" x14ac:dyDescent="0.35">
      <c r="A355" s="44">
        <v>43942842</v>
      </c>
      <c r="B355" s="21" t="s">
        <v>3746</v>
      </c>
      <c r="C355" s="44">
        <v>43942842</v>
      </c>
      <c r="D355" s="21" t="s">
        <v>481</v>
      </c>
      <c r="E355" s="21" t="s">
        <v>479</v>
      </c>
      <c r="F355" s="21" t="s">
        <v>236</v>
      </c>
      <c r="G355" s="24">
        <v>45705</v>
      </c>
      <c r="H355" s="24">
        <v>45706</v>
      </c>
      <c r="I355" s="40">
        <v>45828</v>
      </c>
      <c r="J355" s="24">
        <v>45706</v>
      </c>
      <c r="K355" s="24">
        <v>45706</v>
      </c>
      <c r="L355" s="40" t="s">
        <v>77</v>
      </c>
      <c r="M355" s="24" t="s">
        <v>193</v>
      </c>
      <c r="N355" s="24">
        <v>45828</v>
      </c>
      <c r="O355" s="24">
        <v>45935</v>
      </c>
      <c r="P355" s="24" t="s">
        <v>1764</v>
      </c>
      <c r="Q355" s="24">
        <v>45913</v>
      </c>
      <c r="R355" s="24">
        <v>45935</v>
      </c>
      <c r="S355" s="24">
        <v>45935</v>
      </c>
      <c r="T355" s="24">
        <v>45804</v>
      </c>
      <c r="U355" s="24" t="s">
        <v>1764</v>
      </c>
      <c r="V355" s="24">
        <v>45912</v>
      </c>
      <c r="W355" s="24">
        <v>45935</v>
      </c>
      <c r="X355" s="24" t="s">
        <v>193</v>
      </c>
      <c r="Y355" s="24" t="s">
        <v>193</v>
      </c>
      <c r="Z355" s="24" t="s">
        <v>77</v>
      </c>
      <c r="AA355" s="24" t="s">
        <v>77</v>
      </c>
      <c r="AB355" s="24" t="s">
        <v>193</v>
      </c>
      <c r="AC355" s="24" t="s">
        <v>193</v>
      </c>
      <c r="AD355" s="24">
        <v>45914</v>
      </c>
      <c r="AE355" s="24">
        <v>45736</v>
      </c>
      <c r="AF355" s="24" t="s">
        <v>1764</v>
      </c>
      <c r="AG355" s="24">
        <v>45706</v>
      </c>
      <c r="AH355" s="24">
        <v>45941</v>
      </c>
      <c r="AI355" s="24">
        <v>45941</v>
      </c>
      <c r="AJ355" s="24">
        <v>45941</v>
      </c>
      <c r="AK355" s="24"/>
      <c r="AL355" s="24"/>
      <c r="AM355" s="24"/>
      <c r="AN355" s="24"/>
      <c r="AO355" s="24"/>
      <c r="AP355" s="24"/>
      <c r="AQ355" s="24"/>
      <c r="AR355" s="24">
        <v>45799</v>
      </c>
      <c r="AS355" s="24"/>
      <c r="AT355" s="24"/>
      <c r="AU355" s="24">
        <v>45813</v>
      </c>
      <c r="AV355" s="24"/>
      <c r="AW355" s="24"/>
      <c r="AX355" s="24"/>
      <c r="AY355" s="24"/>
      <c r="AZ355" s="24"/>
      <c r="BA355" s="24"/>
      <c r="BB355" s="24"/>
      <c r="BC355" s="24"/>
      <c r="BD355" s="24"/>
      <c r="BE355" s="24">
        <v>45706</v>
      </c>
      <c r="BF355" s="24"/>
      <c r="BG355" s="24"/>
      <c r="BH355" s="24"/>
      <c r="BI355" s="24"/>
      <c r="BJ355" s="24"/>
      <c r="BK355" s="24"/>
      <c r="BL355" s="24"/>
      <c r="BM355" s="24"/>
      <c r="BN355" s="24">
        <v>45942</v>
      </c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>
        <v>45818</v>
      </c>
      <c r="CG355" s="24"/>
      <c r="CH355" s="24"/>
      <c r="CI355" s="24"/>
      <c r="CJ355" s="24"/>
      <c r="CK355" s="24"/>
      <c r="CL355" s="24"/>
      <c r="CM355" s="24"/>
      <c r="CN355" s="24"/>
      <c r="CO355" s="24"/>
      <c r="CP355" s="24"/>
      <c r="CQ355" s="24"/>
      <c r="CR355" s="24"/>
      <c r="CS355" s="24"/>
    </row>
    <row r="356" spans="1:97" ht="13" x14ac:dyDescent="0.35">
      <c r="A356" s="44">
        <v>46724339</v>
      </c>
      <c r="B356" s="21" t="s">
        <v>482</v>
      </c>
      <c r="C356" s="44">
        <v>46724339</v>
      </c>
      <c r="D356" s="71" t="s">
        <v>3747</v>
      </c>
      <c r="E356" s="21" t="s">
        <v>334</v>
      </c>
      <c r="F356" s="21" t="s">
        <v>148</v>
      </c>
      <c r="G356" s="24">
        <v>45698</v>
      </c>
      <c r="H356" s="24" t="s">
        <v>193</v>
      </c>
      <c r="I356" s="40">
        <v>45860</v>
      </c>
      <c r="J356" s="24" t="s">
        <v>1764</v>
      </c>
      <c r="K356" s="24" t="s">
        <v>193</v>
      </c>
      <c r="L356" s="40" t="s">
        <v>77</v>
      </c>
      <c r="M356" s="24" t="s">
        <v>193</v>
      </c>
      <c r="N356" s="24" t="s">
        <v>1764</v>
      </c>
      <c r="O356" s="24">
        <v>45777</v>
      </c>
      <c r="P356" s="24" t="s">
        <v>1764</v>
      </c>
      <c r="Q356" s="24">
        <v>45936</v>
      </c>
      <c r="R356" s="24" t="s">
        <v>193</v>
      </c>
      <c r="S356" s="24">
        <v>45806</v>
      </c>
      <c r="T356" s="24">
        <v>45782</v>
      </c>
      <c r="U356" s="24" t="s">
        <v>1764</v>
      </c>
      <c r="V356" s="24">
        <v>45756</v>
      </c>
      <c r="W356" s="24" t="s">
        <v>1764</v>
      </c>
      <c r="X356" s="24">
        <v>45780</v>
      </c>
      <c r="Y356" s="24">
        <v>45827</v>
      </c>
      <c r="Z356" s="24" t="s">
        <v>77</v>
      </c>
      <c r="AA356" s="24">
        <v>45909</v>
      </c>
      <c r="AB356" s="24" t="s">
        <v>193</v>
      </c>
      <c r="AC356" s="24" t="s">
        <v>193</v>
      </c>
      <c r="AD356" s="24" t="s">
        <v>193</v>
      </c>
      <c r="AE356" s="24">
        <v>45919</v>
      </c>
      <c r="AF356" s="24" t="s">
        <v>1764</v>
      </c>
      <c r="AG356" s="24">
        <v>45698</v>
      </c>
      <c r="AH356" s="24">
        <v>45847</v>
      </c>
      <c r="AI356" s="24" t="s">
        <v>1764</v>
      </c>
      <c r="AJ356" s="24" t="s">
        <v>1764</v>
      </c>
      <c r="AK356" s="24">
        <v>45880</v>
      </c>
      <c r="AL356" s="24"/>
      <c r="AM356" s="24"/>
      <c r="AN356" s="24">
        <v>45914</v>
      </c>
      <c r="AO356" s="24"/>
      <c r="AP356" s="24">
        <v>45772</v>
      </c>
      <c r="AQ356" s="24"/>
      <c r="AR356" s="24"/>
      <c r="AS356" s="24"/>
      <c r="AT356" s="24"/>
      <c r="AU356" s="72">
        <v>45815</v>
      </c>
      <c r="AV356" s="24"/>
      <c r="AW356" s="24"/>
      <c r="AX356" s="24"/>
      <c r="AY356" s="24">
        <v>45938</v>
      </c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72"/>
      <c r="BL356" s="72"/>
      <c r="BM356" s="72"/>
      <c r="BN356" s="72"/>
      <c r="BO356" s="72"/>
      <c r="BP356" s="72"/>
      <c r="BQ356" s="24">
        <v>45860</v>
      </c>
      <c r="BR356" s="24"/>
      <c r="BS356" s="24"/>
      <c r="BT356" s="24"/>
      <c r="BU356" s="24"/>
      <c r="BV356" s="24"/>
      <c r="BW356" s="24"/>
      <c r="BX356" s="24"/>
      <c r="BY356" s="24"/>
      <c r="BZ356" s="24"/>
      <c r="CA356" s="72">
        <v>45728</v>
      </c>
      <c r="CB356" s="72"/>
      <c r="CC356" s="72"/>
      <c r="CD356" s="72"/>
      <c r="CE356" s="24"/>
      <c r="CF356" s="24">
        <v>45777</v>
      </c>
      <c r="CG356" s="24"/>
      <c r="CH356" s="24"/>
      <c r="CI356" s="24"/>
      <c r="CJ356" s="24"/>
      <c r="CK356" s="24"/>
      <c r="CL356" s="24"/>
      <c r="CM356" s="24"/>
      <c r="CN356" s="24"/>
      <c r="CO356" s="24"/>
      <c r="CP356" s="24"/>
      <c r="CQ356" s="24"/>
      <c r="CR356" s="24"/>
      <c r="CS356" s="24"/>
    </row>
    <row r="357" spans="1:97" ht="13" x14ac:dyDescent="0.35">
      <c r="A357" s="44">
        <v>37541376</v>
      </c>
      <c r="B357" s="21" t="s">
        <v>483</v>
      </c>
      <c r="C357" s="44">
        <v>37541376</v>
      </c>
      <c r="D357" s="21" t="s">
        <v>481</v>
      </c>
      <c r="E357" s="21" t="s">
        <v>479</v>
      </c>
      <c r="F357" s="21" t="s">
        <v>236</v>
      </c>
      <c r="G357" s="24">
        <v>45730</v>
      </c>
      <c r="H357" s="24">
        <v>45730</v>
      </c>
      <c r="I357" s="40">
        <v>45763</v>
      </c>
      <c r="J357" s="24">
        <v>45730</v>
      </c>
      <c r="K357" s="24">
        <v>45730</v>
      </c>
      <c r="L357" s="40" t="s">
        <v>77</v>
      </c>
      <c r="M357" s="24">
        <v>45730</v>
      </c>
      <c r="N357" s="24">
        <v>45791</v>
      </c>
      <c r="O357" s="24">
        <v>45935</v>
      </c>
      <c r="P357" s="24" t="s">
        <v>1764</v>
      </c>
      <c r="Q357" s="24">
        <v>45912</v>
      </c>
      <c r="R357" s="24">
        <v>45935</v>
      </c>
      <c r="S357" s="24">
        <v>45935</v>
      </c>
      <c r="T357" s="24">
        <v>45763</v>
      </c>
      <c r="U357" s="24" t="s">
        <v>1764</v>
      </c>
      <c r="V357" s="24">
        <v>45912</v>
      </c>
      <c r="W357" s="24">
        <v>45935</v>
      </c>
      <c r="X357" s="24" t="s">
        <v>193</v>
      </c>
      <c r="Y357" s="24">
        <v>45910</v>
      </c>
      <c r="Z357" s="24">
        <v>45795</v>
      </c>
      <c r="AA357" s="24" t="s">
        <v>77</v>
      </c>
      <c r="AB357" s="24" t="s">
        <v>193</v>
      </c>
      <c r="AC357" s="24">
        <v>45858</v>
      </c>
      <c r="AD357" s="24" t="s">
        <v>193</v>
      </c>
      <c r="AE357" s="24">
        <v>45749</v>
      </c>
      <c r="AF357" s="24" t="s">
        <v>1764</v>
      </c>
      <c r="AG357" s="24">
        <v>45730</v>
      </c>
      <c r="AH357" s="24">
        <v>45941</v>
      </c>
      <c r="AI357" s="24">
        <v>45941</v>
      </c>
      <c r="AJ357" s="24">
        <v>45941</v>
      </c>
      <c r="AK357" s="24"/>
      <c r="AL357" s="24"/>
      <c r="AM357" s="24"/>
      <c r="AN357" s="24"/>
      <c r="AO357" s="24"/>
      <c r="AP357" s="24"/>
      <c r="AQ357" s="24"/>
      <c r="AR357" s="24">
        <v>45799</v>
      </c>
      <c r="AS357" s="24"/>
      <c r="AT357" s="24">
        <v>45913</v>
      </c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>
        <v>45818</v>
      </c>
      <c r="CG357" s="24"/>
      <c r="CH357" s="24"/>
      <c r="CI357" s="24"/>
      <c r="CJ357" s="24"/>
      <c r="CK357" s="24"/>
      <c r="CL357" s="24"/>
      <c r="CM357" s="24"/>
      <c r="CN357" s="24"/>
      <c r="CO357" s="24"/>
      <c r="CP357" s="24"/>
      <c r="CQ357" s="24"/>
      <c r="CR357" s="24"/>
      <c r="CS357" s="24"/>
    </row>
    <row r="358" spans="1:97" ht="13" x14ac:dyDescent="0.35">
      <c r="A358" s="44">
        <v>16713892</v>
      </c>
      <c r="B358" s="21" t="s">
        <v>484</v>
      </c>
      <c r="C358" s="44">
        <v>16713892</v>
      </c>
      <c r="D358" s="21" t="s">
        <v>481</v>
      </c>
      <c r="E358" s="21" t="s">
        <v>479</v>
      </c>
      <c r="F358" s="21" t="s">
        <v>236</v>
      </c>
      <c r="G358" s="24">
        <v>45716</v>
      </c>
      <c r="H358" s="24">
        <v>45717</v>
      </c>
      <c r="I358" s="40">
        <v>45778</v>
      </c>
      <c r="J358" s="24">
        <v>45717</v>
      </c>
      <c r="K358" s="24">
        <v>45717</v>
      </c>
      <c r="L358" s="40" t="s">
        <v>77</v>
      </c>
      <c r="M358" s="24" t="s">
        <v>193</v>
      </c>
      <c r="N358" s="24">
        <v>45791</v>
      </c>
      <c r="O358" s="24" t="s">
        <v>193</v>
      </c>
      <c r="P358" s="24" t="s">
        <v>1764</v>
      </c>
      <c r="Q358" s="24">
        <v>45913</v>
      </c>
      <c r="R358" s="24" t="s">
        <v>193</v>
      </c>
      <c r="S358" s="24">
        <v>45944</v>
      </c>
      <c r="T358" s="24">
        <v>45941</v>
      </c>
      <c r="U358" s="24" t="s">
        <v>1764</v>
      </c>
      <c r="V358" s="24">
        <v>45912</v>
      </c>
      <c r="W358" s="24" t="s">
        <v>1764</v>
      </c>
      <c r="X358" s="24" t="s">
        <v>193</v>
      </c>
      <c r="Y358" s="24" t="s">
        <v>193</v>
      </c>
      <c r="Z358" s="24" t="s">
        <v>77</v>
      </c>
      <c r="AA358" s="24" t="s">
        <v>77</v>
      </c>
      <c r="AB358" s="24" t="s">
        <v>193</v>
      </c>
      <c r="AC358" s="24" t="s">
        <v>193</v>
      </c>
      <c r="AD358" s="24" t="s">
        <v>193</v>
      </c>
      <c r="AE358" s="24">
        <v>45833</v>
      </c>
      <c r="AF358" s="24">
        <v>45954</v>
      </c>
      <c r="AG358" s="24">
        <v>45716</v>
      </c>
      <c r="AH358" s="24">
        <v>45945</v>
      </c>
      <c r="AI358" s="24" t="s">
        <v>1764</v>
      </c>
      <c r="AJ358" s="24" t="s">
        <v>1764</v>
      </c>
      <c r="AK358" s="24">
        <v>45940</v>
      </c>
      <c r="AL358" s="24"/>
      <c r="AM358" s="24"/>
      <c r="AN358" s="24"/>
      <c r="AO358" s="24"/>
      <c r="AP358" s="24"/>
      <c r="AQ358" s="24"/>
      <c r="AR358" s="24"/>
      <c r="AS358" s="24"/>
      <c r="AT358" s="24">
        <v>45945</v>
      </c>
      <c r="AU358" s="24">
        <v>45813</v>
      </c>
      <c r="AV358" s="24">
        <v>45954</v>
      </c>
      <c r="AW358" s="24"/>
      <c r="AX358" s="24"/>
      <c r="AY358" s="24"/>
      <c r="AZ358" s="24"/>
      <c r="BA358" s="24"/>
      <c r="BB358" s="24"/>
      <c r="BC358" s="24">
        <v>45890</v>
      </c>
      <c r="BD358" s="24"/>
      <c r="BE358" s="24"/>
      <c r="BF358" s="24"/>
      <c r="BG358" s="24"/>
      <c r="BH358" s="24"/>
      <c r="BI358" s="24"/>
      <c r="BJ358" s="24"/>
      <c r="BK358" s="24"/>
      <c r="BL358" s="24">
        <v>45891</v>
      </c>
      <c r="BM358" s="24"/>
      <c r="BN358" s="24"/>
      <c r="BO358" s="24"/>
      <c r="BP358" s="24"/>
      <c r="BQ358" s="24"/>
      <c r="BR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>
        <v>45893</v>
      </c>
      <c r="CD358" s="24">
        <v>45891</v>
      </c>
      <c r="CE358" s="24"/>
      <c r="CF358" s="24">
        <v>45777</v>
      </c>
      <c r="CG358" s="24"/>
      <c r="CH358" s="24"/>
      <c r="CI358" s="24"/>
      <c r="CJ358" s="24"/>
      <c r="CK358" s="24"/>
      <c r="CL358" s="24"/>
      <c r="CM358" s="24"/>
      <c r="CN358" s="24"/>
      <c r="CO358" s="24"/>
      <c r="CP358" s="24"/>
      <c r="CQ358" s="24"/>
      <c r="CR358" s="24"/>
      <c r="CS358" s="24"/>
    </row>
    <row r="359" spans="1:97" ht="13" x14ac:dyDescent="0.35">
      <c r="A359" s="44">
        <v>93782488</v>
      </c>
      <c r="B359" s="71" t="s">
        <v>3748</v>
      </c>
      <c r="C359" s="44">
        <v>93782488</v>
      </c>
      <c r="D359" s="71" t="s">
        <v>329</v>
      </c>
      <c r="E359" s="21" t="s">
        <v>330</v>
      </c>
      <c r="F359" s="21" t="s">
        <v>148</v>
      </c>
      <c r="G359" s="24">
        <v>45715</v>
      </c>
      <c r="H359" s="24">
        <v>45715</v>
      </c>
      <c r="I359" s="40">
        <v>45763</v>
      </c>
      <c r="J359" s="24">
        <v>45715</v>
      </c>
      <c r="K359" s="24">
        <v>45715</v>
      </c>
      <c r="L359" s="40" t="s">
        <v>77</v>
      </c>
      <c r="M359" s="24" t="s">
        <v>193</v>
      </c>
      <c r="N359" s="24" t="s">
        <v>1764</v>
      </c>
      <c r="O359" s="24">
        <v>45777</v>
      </c>
      <c r="P359" s="24" t="s">
        <v>1764</v>
      </c>
      <c r="Q359" s="24">
        <v>45912</v>
      </c>
      <c r="R359" s="24" t="s">
        <v>193</v>
      </c>
      <c r="S359" s="24">
        <v>45772</v>
      </c>
      <c r="T359" s="24">
        <v>45871</v>
      </c>
      <c r="U359" s="24" t="s">
        <v>1764</v>
      </c>
      <c r="V359" s="24">
        <v>45913</v>
      </c>
      <c r="W359" s="24" t="s">
        <v>1764</v>
      </c>
      <c r="X359" s="24">
        <v>45926</v>
      </c>
      <c r="Y359" s="24">
        <v>45913</v>
      </c>
      <c r="Z359" s="24" t="s">
        <v>77</v>
      </c>
      <c r="AA359" s="24" t="s">
        <v>77</v>
      </c>
      <c r="AB359" s="24">
        <v>45928</v>
      </c>
      <c r="AC359" s="24" t="s">
        <v>193</v>
      </c>
      <c r="AD359" s="24" t="s">
        <v>193</v>
      </c>
      <c r="AE359" s="24">
        <v>45874</v>
      </c>
      <c r="AF359" s="24" t="s">
        <v>1764</v>
      </c>
      <c r="AG359" s="24">
        <v>45715</v>
      </c>
      <c r="AH359" s="24">
        <v>45898</v>
      </c>
      <c r="AI359" s="24" t="s">
        <v>1764</v>
      </c>
      <c r="AJ359" s="24" t="s">
        <v>1764</v>
      </c>
      <c r="AK359" s="24"/>
      <c r="AL359" s="24"/>
      <c r="AM359" s="24"/>
      <c r="AN359" s="24"/>
      <c r="AO359" s="24"/>
      <c r="AP359" s="24">
        <v>45772</v>
      </c>
      <c r="AQ359" s="24"/>
      <c r="AR359" s="24"/>
      <c r="AS359" s="24"/>
      <c r="AT359" s="24"/>
      <c r="AU359" s="24">
        <v>45813</v>
      </c>
      <c r="AV359" s="24"/>
      <c r="AW359" s="24"/>
      <c r="AX359" s="24"/>
      <c r="AY359" s="24"/>
      <c r="AZ359" s="24">
        <v>45949</v>
      </c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72"/>
      <c r="BL359" s="72"/>
      <c r="BM359" s="72"/>
      <c r="BN359" s="72"/>
      <c r="BO359" s="72"/>
      <c r="BP359" s="72"/>
      <c r="BQ359" s="24"/>
      <c r="BR359" s="24"/>
      <c r="BS359" s="24"/>
      <c r="BT359" s="24"/>
      <c r="BU359" s="24"/>
      <c r="BV359" s="24"/>
      <c r="BW359" s="24"/>
      <c r="BX359" s="24"/>
      <c r="BY359" s="24"/>
      <c r="BZ359" s="24"/>
      <c r="CA359" s="72">
        <v>45728</v>
      </c>
      <c r="CB359" s="72"/>
      <c r="CC359" s="72">
        <v>45894</v>
      </c>
      <c r="CD359" s="72"/>
      <c r="CE359" s="24"/>
      <c r="CF359" s="24">
        <v>45777</v>
      </c>
      <c r="CG359" s="24"/>
      <c r="CH359" s="24"/>
      <c r="CI359" s="24"/>
      <c r="CJ359" s="24"/>
      <c r="CK359" s="24"/>
      <c r="CL359" s="24"/>
      <c r="CM359" s="24"/>
      <c r="CN359" s="24"/>
      <c r="CO359" s="24"/>
      <c r="CP359" s="24"/>
      <c r="CQ359" s="24"/>
      <c r="CR359" s="24"/>
      <c r="CS359" s="24"/>
    </row>
    <row r="360" spans="1:97" ht="13" x14ac:dyDescent="0.35">
      <c r="A360" s="44">
        <v>19066102</v>
      </c>
      <c r="B360" s="21" t="s">
        <v>485</v>
      </c>
      <c r="C360" s="44">
        <v>19066102</v>
      </c>
      <c r="D360" s="21" t="s">
        <v>478</v>
      </c>
      <c r="E360" s="21" t="s">
        <v>479</v>
      </c>
      <c r="F360" s="21" t="s">
        <v>148</v>
      </c>
      <c r="G360" s="24">
        <v>45705</v>
      </c>
      <c r="H360" s="24">
        <v>45706</v>
      </c>
      <c r="I360" s="40">
        <v>45770</v>
      </c>
      <c r="J360" s="24">
        <v>45706</v>
      </c>
      <c r="K360" s="24">
        <v>45706</v>
      </c>
      <c r="L360" s="40" t="s">
        <v>77</v>
      </c>
      <c r="M360" s="24" t="s">
        <v>193</v>
      </c>
      <c r="N360" s="24" t="s">
        <v>1764</v>
      </c>
      <c r="O360" s="24">
        <v>45777</v>
      </c>
      <c r="P360" s="24" t="s">
        <v>1764</v>
      </c>
      <c r="Q360" s="24">
        <v>45936</v>
      </c>
      <c r="R360" s="24" t="s">
        <v>193</v>
      </c>
      <c r="S360" s="24">
        <v>45772</v>
      </c>
      <c r="T360" s="24">
        <v>45782</v>
      </c>
      <c r="U360" s="24" t="s">
        <v>1764</v>
      </c>
      <c r="V360" s="24" t="s">
        <v>193</v>
      </c>
      <c r="W360" s="24" t="s">
        <v>1764</v>
      </c>
      <c r="X360" s="24">
        <v>45780</v>
      </c>
      <c r="Y360" s="24">
        <v>45823</v>
      </c>
      <c r="Z360" s="24" t="s">
        <v>77</v>
      </c>
      <c r="AA360" s="24" t="s">
        <v>77</v>
      </c>
      <c r="AB360" s="24" t="s">
        <v>193</v>
      </c>
      <c r="AC360" s="24" t="s">
        <v>193</v>
      </c>
      <c r="AD360" s="24" t="s">
        <v>193</v>
      </c>
      <c r="AE360" s="24">
        <v>45755</v>
      </c>
      <c r="AF360" s="24" t="s">
        <v>1764</v>
      </c>
      <c r="AG360" s="24">
        <v>45705</v>
      </c>
      <c r="AH360" s="24">
        <v>45742</v>
      </c>
      <c r="AI360" s="24" t="s">
        <v>1764</v>
      </c>
      <c r="AJ360" s="72">
        <v>45914</v>
      </c>
      <c r="AK360" s="72">
        <v>45880</v>
      </c>
      <c r="AL360" s="72"/>
      <c r="AM360" s="72"/>
      <c r="AN360" s="72">
        <v>45914</v>
      </c>
      <c r="AO360" s="72"/>
      <c r="AP360" s="24">
        <v>45772</v>
      </c>
      <c r="AQ360" s="72"/>
      <c r="AR360" s="72"/>
      <c r="AS360" s="72"/>
      <c r="AT360" s="72"/>
      <c r="AU360" s="24">
        <v>45835</v>
      </c>
      <c r="AV360" s="72"/>
      <c r="AW360" s="72"/>
      <c r="AX360" s="72"/>
      <c r="AY360" s="72">
        <v>45938</v>
      </c>
      <c r="AZ360" s="72">
        <v>45949</v>
      </c>
      <c r="BA360" s="72"/>
      <c r="BB360" s="72"/>
      <c r="BC360" s="72"/>
      <c r="BD360" s="72"/>
      <c r="BE360" s="72"/>
      <c r="BF360" s="72"/>
      <c r="BG360" s="72"/>
      <c r="BH360" s="72"/>
      <c r="BI360" s="72"/>
      <c r="BJ360" s="72"/>
      <c r="BK360" s="72"/>
      <c r="BL360" s="72"/>
      <c r="BM360" s="72"/>
      <c r="BN360" s="72"/>
      <c r="BO360" s="72"/>
      <c r="BP360" s="72"/>
      <c r="BQ360" s="72"/>
      <c r="BR360" s="72"/>
      <c r="BS360" s="72"/>
      <c r="BT360" s="72"/>
      <c r="BU360" s="72"/>
      <c r="BV360" s="72"/>
      <c r="BW360" s="72"/>
      <c r="BX360" s="72"/>
      <c r="BY360" s="72"/>
      <c r="BZ360" s="72"/>
      <c r="CA360" s="72">
        <v>45766</v>
      </c>
      <c r="CB360" s="72"/>
      <c r="CC360" s="72">
        <v>45894</v>
      </c>
      <c r="CD360" s="72"/>
      <c r="CE360" s="72"/>
      <c r="CF360" s="24">
        <v>45777</v>
      </c>
      <c r="CG360" s="24">
        <v>45768</v>
      </c>
      <c r="CH360" s="72"/>
      <c r="CI360" s="72"/>
      <c r="CJ360" s="72"/>
      <c r="CK360" s="72"/>
      <c r="CL360" s="72"/>
      <c r="CM360" s="72"/>
      <c r="CN360" s="72"/>
      <c r="CO360" s="72"/>
      <c r="CP360" s="31"/>
      <c r="CQ360" s="24"/>
      <c r="CR360" s="24"/>
      <c r="CS360" s="24"/>
    </row>
    <row r="361" spans="1:97" ht="13" x14ac:dyDescent="0.35">
      <c r="A361" s="44">
        <v>26082208</v>
      </c>
      <c r="B361" s="21" t="s">
        <v>486</v>
      </c>
      <c r="C361" s="44">
        <v>26082208</v>
      </c>
      <c r="D361" s="21" t="s">
        <v>172</v>
      </c>
      <c r="E361" s="21" t="s">
        <v>172</v>
      </c>
      <c r="F361" s="21" t="s">
        <v>236</v>
      </c>
      <c r="G361" s="24">
        <v>45716</v>
      </c>
      <c r="H361" s="24">
        <v>45717</v>
      </c>
      <c r="I361" s="40">
        <v>45828</v>
      </c>
      <c r="J361" s="24">
        <v>45717</v>
      </c>
      <c r="K361" s="24">
        <v>45717</v>
      </c>
      <c r="L361" s="40" t="s">
        <v>77</v>
      </c>
      <c r="M361" s="24" t="s">
        <v>193</v>
      </c>
      <c r="N361" s="24">
        <v>45892</v>
      </c>
      <c r="O361" s="24" t="s">
        <v>193</v>
      </c>
      <c r="P361" s="24" t="s">
        <v>1764</v>
      </c>
      <c r="Q361" s="24">
        <v>45891</v>
      </c>
      <c r="R361" s="24" t="s">
        <v>193</v>
      </c>
      <c r="S361" s="24">
        <v>45944</v>
      </c>
      <c r="T361" s="24">
        <v>45941</v>
      </c>
      <c r="U361" s="24" t="s">
        <v>1764</v>
      </c>
      <c r="V361" s="24">
        <v>45724</v>
      </c>
      <c r="W361" s="24" t="s">
        <v>1764</v>
      </c>
      <c r="X361" s="24" t="s">
        <v>193</v>
      </c>
      <c r="Y361" s="24" t="s">
        <v>193</v>
      </c>
      <c r="Z361" s="24" t="s">
        <v>77</v>
      </c>
      <c r="AA361" s="24" t="s">
        <v>77</v>
      </c>
      <c r="AB361" s="24" t="s">
        <v>193</v>
      </c>
      <c r="AC361" s="24" t="s">
        <v>193</v>
      </c>
      <c r="AD361" s="24">
        <v>45914</v>
      </c>
      <c r="AE361" s="24">
        <v>45833</v>
      </c>
      <c r="AF361" s="24">
        <v>45954</v>
      </c>
      <c r="AG361" s="24">
        <v>45717</v>
      </c>
      <c r="AH361" s="24">
        <v>45945</v>
      </c>
      <c r="AI361" s="24" t="s">
        <v>1764</v>
      </c>
      <c r="AJ361" s="24" t="s">
        <v>1764</v>
      </c>
      <c r="AK361" s="24">
        <v>45940</v>
      </c>
      <c r="AL361" s="24"/>
      <c r="AM361" s="24"/>
      <c r="AN361" s="24"/>
      <c r="AO361" s="24">
        <v>45914</v>
      </c>
      <c r="AP361" s="24"/>
      <c r="AQ361" s="24"/>
      <c r="AR361" s="24">
        <v>45799</v>
      </c>
      <c r="AS361" s="24"/>
      <c r="AT361" s="24">
        <v>45945</v>
      </c>
      <c r="AU361" s="24"/>
      <c r="AV361" s="24">
        <v>45954</v>
      </c>
      <c r="AW361" s="24"/>
      <c r="AX361" s="24"/>
      <c r="AY361" s="24"/>
      <c r="AZ361" s="24"/>
      <c r="BA361" s="24"/>
      <c r="BB361" s="24"/>
      <c r="BC361" s="24">
        <v>45890</v>
      </c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>
        <v>45942</v>
      </c>
      <c r="BO361" s="24"/>
      <c r="BP361" s="24"/>
      <c r="BQ361" s="24"/>
      <c r="BR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>
        <v>45777</v>
      </c>
      <c r="CG361" s="24"/>
      <c r="CH361" s="24"/>
      <c r="CI361" s="24"/>
      <c r="CJ361" s="24"/>
      <c r="CK361" s="24"/>
      <c r="CL361" s="24"/>
      <c r="CM361" s="24"/>
      <c r="CN361" s="24"/>
      <c r="CO361" s="24"/>
      <c r="CP361" s="24">
        <v>45891</v>
      </c>
      <c r="CQ361" s="72"/>
      <c r="CR361" s="72"/>
      <c r="CS361" s="31"/>
    </row>
    <row r="362" spans="1:97" ht="14.9" customHeight="1" x14ac:dyDescent="0.35">
      <c r="A362" s="44">
        <v>22958973</v>
      </c>
      <c r="B362" s="21" t="s">
        <v>487</v>
      </c>
      <c r="C362" s="44">
        <v>22958973</v>
      </c>
      <c r="D362" s="21" t="s">
        <v>471</v>
      </c>
      <c r="E362" s="21" t="s">
        <v>469</v>
      </c>
      <c r="F362" s="21" t="s">
        <v>180</v>
      </c>
      <c r="G362" s="24">
        <v>45748</v>
      </c>
      <c r="H362" s="24">
        <v>45748</v>
      </c>
      <c r="I362" s="40" t="s">
        <v>77</v>
      </c>
      <c r="J362" s="24">
        <v>45748</v>
      </c>
      <c r="K362" s="24">
        <v>45748</v>
      </c>
      <c r="L362" s="40" t="s">
        <v>77</v>
      </c>
      <c r="M362" s="24">
        <v>45748</v>
      </c>
      <c r="N362" s="24" t="s">
        <v>193</v>
      </c>
      <c r="O362" s="24">
        <v>45820</v>
      </c>
      <c r="P362" s="24" t="s">
        <v>1764</v>
      </c>
      <c r="Q362" s="24" t="s">
        <v>193</v>
      </c>
      <c r="R362" s="24" t="s">
        <v>193</v>
      </c>
      <c r="S362" s="24">
        <v>45930</v>
      </c>
      <c r="T362" s="24" t="s">
        <v>77</v>
      </c>
      <c r="U362" s="24" t="s">
        <v>1764</v>
      </c>
      <c r="V362" s="24">
        <v>45796</v>
      </c>
      <c r="W362" s="24" t="s">
        <v>193</v>
      </c>
      <c r="X362" s="24" t="s">
        <v>193</v>
      </c>
      <c r="Y362" s="24" t="s">
        <v>1764</v>
      </c>
      <c r="Z362" s="24">
        <v>45751</v>
      </c>
      <c r="AA362" s="24" t="s">
        <v>77</v>
      </c>
      <c r="AB362" s="24" t="s">
        <v>193</v>
      </c>
      <c r="AC362" s="24" t="s">
        <v>193</v>
      </c>
      <c r="AD362" s="24">
        <v>45921</v>
      </c>
      <c r="AE362" s="24" t="s">
        <v>193</v>
      </c>
      <c r="AF362" s="24" t="s">
        <v>1764</v>
      </c>
      <c r="AG362" s="24">
        <v>45748</v>
      </c>
      <c r="AH362" s="24">
        <v>45921</v>
      </c>
      <c r="AI362" s="24">
        <v>45921</v>
      </c>
      <c r="AJ362" s="24">
        <v>45818</v>
      </c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>
        <v>45815</v>
      </c>
      <c r="AV362" s="24"/>
      <c r="AW362" s="24"/>
      <c r="AX362" s="24"/>
      <c r="AY362" s="24">
        <v>45937</v>
      </c>
      <c r="AZ362" s="24"/>
      <c r="BA362" s="24"/>
      <c r="BB362" s="24">
        <v>45947</v>
      </c>
      <c r="BC362" s="24"/>
      <c r="BD362" s="24"/>
      <c r="BE362" s="24">
        <v>45892</v>
      </c>
      <c r="BF362" s="24"/>
      <c r="BG362" s="24"/>
      <c r="BH362" s="24"/>
      <c r="BI362" s="24"/>
      <c r="BJ362" s="24"/>
      <c r="BK362" s="24"/>
      <c r="BL362" s="24"/>
      <c r="BM362" s="24"/>
      <c r="BN362" s="24"/>
      <c r="BO362" s="24">
        <v>45833</v>
      </c>
      <c r="BP362" s="24"/>
      <c r="BQ362" s="24">
        <v>45903</v>
      </c>
      <c r="BR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>
        <v>45893</v>
      </c>
      <c r="CD362" s="24"/>
      <c r="CE362" s="24"/>
      <c r="CF362" s="24">
        <v>45818</v>
      </c>
      <c r="CG362" s="24"/>
      <c r="CH362" s="24"/>
      <c r="CI362" s="24"/>
      <c r="CJ362" s="24"/>
      <c r="CK362" s="24"/>
      <c r="CL362" s="24"/>
      <c r="CM362" s="24"/>
      <c r="CN362" s="24"/>
      <c r="CO362" s="24"/>
      <c r="CP362" s="24"/>
      <c r="CQ362" s="24"/>
      <c r="CR362" s="24"/>
      <c r="CS362" s="24">
        <v>45891</v>
      </c>
    </row>
    <row r="363" spans="1:97" ht="14.9" customHeight="1" x14ac:dyDescent="0.35">
      <c r="A363" s="44">
        <v>40725775</v>
      </c>
      <c r="B363" s="21" t="s">
        <v>488</v>
      </c>
      <c r="C363" s="44">
        <v>40725775</v>
      </c>
      <c r="D363" s="21" t="s">
        <v>481</v>
      </c>
      <c r="E363" s="21" t="s">
        <v>479</v>
      </c>
      <c r="F363" s="21" t="s">
        <v>236</v>
      </c>
      <c r="G363" s="24">
        <v>45730</v>
      </c>
      <c r="H363" s="24">
        <v>45730</v>
      </c>
      <c r="I363" s="40">
        <v>45763</v>
      </c>
      <c r="J363" s="24">
        <v>45730</v>
      </c>
      <c r="K363" s="24">
        <v>45730</v>
      </c>
      <c r="L363" s="40" t="s">
        <v>77</v>
      </c>
      <c r="M363" s="24">
        <v>45730</v>
      </c>
      <c r="N363" s="24">
        <v>45791</v>
      </c>
      <c r="O363" s="24">
        <v>45935</v>
      </c>
      <c r="P363" s="24" t="s">
        <v>1764</v>
      </c>
      <c r="Q363" s="24">
        <v>45913</v>
      </c>
      <c r="R363" s="24">
        <v>45935</v>
      </c>
      <c r="S363" s="24">
        <v>45935</v>
      </c>
      <c r="T363" s="24" t="s">
        <v>77</v>
      </c>
      <c r="U363" s="24" t="s">
        <v>1764</v>
      </c>
      <c r="V363" s="24">
        <v>45912</v>
      </c>
      <c r="W363" s="24">
        <v>45935</v>
      </c>
      <c r="X363" s="24" t="s">
        <v>193</v>
      </c>
      <c r="Y363" s="24">
        <v>45764</v>
      </c>
      <c r="Z363" s="24" t="s">
        <v>77</v>
      </c>
      <c r="AA363" s="24" t="s">
        <v>77</v>
      </c>
      <c r="AB363" s="24" t="s">
        <v>193</v>
      </c>
      <c r="AC363" s="24" t="s">
        <v>193</v>
      </c>
      <c r="AD363" s="24" t="s">
        <v>193</v>
      </c>
      <c r="AE363" s="24">
        <v>45741</v>
      </c>
      <c r="AF363" s="24" t="s">
        <v>1764</v>
      </c>
      <c r="AG363" s="24">
        <v>45730</v>
      </c>
      <c r="AH363" s="24">
        <v>45941</v>
      </c>
      <c r="AI363" s="24">
        <v>45941</v>
      </c>
      <c r="AJ363" s="24">
        <v>45941</v>
      </c>
      <c r="AK363" s="24"/>
      <c r="AL363" s="24"/>
      <c r="AM363" s="24"/>
      <c r="AN363" s="24"/>
      <c r="AO363" s="24"/>
      <c r="AP363" s="24"/>
      <c r="AQ363" s="24"/>
      <c r="AR363" s="24">
        <v>45799</v>
      </c>
      <c r="AS363" s="24"/>
      <c r="AT363" s="24"/>
      <c r="AU363" s="24">
        <v>45813</v>
      </c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R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>
        <v>45818</v>
      </c>
      <c r="CG363" s="24"/>
      <c r="CH363" s="24"/>
      <c r="CI363" s="24"/>
      <c r="CJ363" s="24"/>
      <c r="CK363" s="24"/>
      <c r="CL363" s="24"/>
      <c r="CM363" s="24"/>
      <c r="CN363" s="24"/>
      <c r="CO363" s="24"/>
      <c r="CP363" s="24"/>
      <c r="CQ363" s="24"/>
      <c r="CR363" s="24"/>
      <c r="CS363" s="24"/>
    </row>
    <row r="364" spans="1:97" ht="14.9" customHeight="1" x14ac:dyDescent="0.35">
      <c r="A364" s="44">
        <v>39401412</v>
      </c>
      <c r="B364" s="21" t="s">
        <v>489</v>
      </c>
      <c r="C364" s="44">
        <v>39401412</v>
      </c>
      <c r="D364" s="21" t="s">
        <v>500</v>
      </c>
      <c r="E364" s="21" t="s">
        <v>491</v>
      </c>
      <c r="F364" s="21" t="s">
        <v>309</v>
      </c>
      <c r="G364" s="24">
        <v>45699</v>
      </c>
      <c r="H364" s="24">
        <v>45698</v>
      </c>
      <c r="I364" s="40" t="s">
        <v>77</v>
      </c>
      <c r="J364" s="24">
        <v>45698</v>
      </c>
      <c r="K364" s="24">
        <v>45698</v>
      </c>
      <c r="L364" s="40" t="s">
        <v>77</v>
      </c>
      <c r="M364" s="24">
        <v>45699</v>
      </c>
      <c r="N364" s="24">
        <v>45763</v>
      </c>
      <c r="O364" s="24">
        <v>45936</v>
      </c>
      <c r="P364" s="24" t="s">
        <v>1764</v>
      </c>
      <c r="Q364" s="24">
        <v>45900</v>
      </c>
      <c r="R364" s="24" t="s">
        <v>193</v>
      </c>
      <c r="S364" s="24">
        <v>45856</v>
      </c>
      <c r="T364" s="24">
        <v>45763</v>
      </c>
      <c r="U364" s="24">
        <v>45873</v>
      </c>
      <c r="V364" s="72">
        <v>45895</v>
      </c>
      <c r="W364" s="24">
        <v>45764</v>
      </c>
      <c r="X364" s="24" t="s">
        <v>1764</v>
      </c>
      <c r="Y364" s="24">
        <v>45877</v>
      </c>
      <c r="Z364" s="24">
        <v>45699</v>
      </c>
      <c r="AA364" s="24">
        <v>45739</v>
      </c>
      <c r="AB364" s="24">
        <v>45858</v>
      </c>
      <c r="AC364" s="24" t="s">
        <v>193</v>
      </c>
      <c r="AD364" s="24">
        <v>45765</v>
      </c>
      <c r="AE364" s="24" t="s">
        <v>193</v>
      </c>
      <c r="AF364" s="24">
        <v>45758</v>
      </c>
      <c r="AG364" s="24">
        <v>45699</v>
      </c>
      <c r="AH364" s="24">
        <v>45878</v>
      </c>
      <c r="AI364" s="24" t="s">
        <v>1764</v>
      </c>
      <c r="AJ364" s="24">
        <v>45768</v>
      </c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>
        <v>45857</v>
      </c>
      <c r="AW364" s="24"/>
      <c r="AX364" s="24"/>
      <c r="AY364" s="24"/>
      <c r="AZ364" s="24"/>
      <c r="BA364" s="24"/>
      <c r="BB364" s="24"/>
      <c r="BC364" s="24"/>
      <c r="BD364" s="24"/>
      <c r="BE364" s="24">
        <v>45706</v>
      </c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>
        <v>45759</v>
      </c>
      <c r="BQ364" s="24">
        <v>45732</v>
      </c>
      <c r="BR364" s="24"/>
      <c r="BS364" s="24"/>
      <c r="BT364" s="24"/>
      <c r="BU364" s="24"/>
      <c r="BV364" s="24"/>
      <c r="BW364" s="24"/>
      <c r="BX364" s="24"/>
      <c r="BY364" s="24"/>
      <c r="BZ364" s="24"/>
      <c r="CA364" s="24">
        <v>45855</v>
      </c>
      <c r="CB364" s="24"/>
      <c r="CC364" s="24"/>
      <c r="CD364" s="24"/>
      <c r="CE364" s="24"/>
      <c r="CF364" s="24"/>
      <c r="CG364" s="24">
        <v>45861</v>
      </c>
      <c r="CH364" s="24"/>
      <c r="CI364" s="24"/>
      <c r="CJ364" s="24"/>
      <c r="CK364" s="24"/>
      <c r="CL364" s="24"/>
      <c r="CM364" s="24"/>
      <c r="CN364" s="24"/>
      <c r="CO364" s="24"/>
      <c r="CP364" s="24">
        <v>45900</v>
      </c>
      <c r="CQ364" s="24"/>
      <c r="CR364" s="24"/>
      <c r="CS364" s="24"/>
    </row>
    <row r="365" spans="1:97" ht="14.9" customHeight="1" x14ac:dyDescent="0.35">
      <c r="A365" s="44">
        <v>41158603</v>
      </c>
      <c r="B365" s="21" t="s">
        <v>492</v>
      </c>
      <c r="C365" s="44">
        <v>41158603</v>
      </c>
      <c r="D365" s="21" t="s">
        <v>493</v>
      </c>
      <c r="E365" s="21" t="s">
        <v>491</v>
      </c>
      <c r="F365" s="21" t="s">
        <v>125</v>
      </c>
      <c r="G365" s="24" t="s">
        <v>193</v>
      </c>
      <c r="H365" s="24" t="s">
        <v>193</v>
      </c>
      <c r="I365" s="40" t="s">
        <v>77</v>
      </c>
      <c r="J365" s="24" t="s">
        <v>1764</v>
      </c>
      <c r="K365" s="24" t="s">
        <v>1764</v>
      </c>
      <c r="L365" s="40" t="s">
        <v>77</v>
      </c>
      <c r="M365" s="24">
        <v>45946</v>
      </c>
      <c r="N365" s="24" t="s">
        <v>77</v>
      </c>
      <c r="O365" s="24">
        <v>45792</v>
      </c>
      <c r="P365" s="24" t="s">
        <v>1764</v>
      </c>
      <c r="Q365" s="24">
        <v>45900</v>
      </c>
      <c r="R365" s="24" t="s">
        <v>193</v>
      </c>
      <c r="S365" s="24">
        <v>45739</v>
      </c>
      <c r="T365" s="24" t="s">
        <v>77</v>
      </c>
      <c r="U365" s="24" t="s">
        <v>1764</v>
      </c>
      <c r="V365" s="24" t="s">
        <v>1764</v>
      </c>
      <c r="W365" s="24" t="s">
        <v>1764</v>
      </c>
      <c r="X365" s="24" t="s">
        <v>1764</v>
      </c>
      <c r="Y365" s="24">
        <v>45764</v>
      </c>
      <c r="Z365" s="24">
        <v>45717</v>
      </c>
      <c r="AA365" s="24" t="s">
        <v>77</v>
      </c>
      <c r="AB365" s="24" t="s">
        <v>193</v>
      </c>
      <c r="AC365" s="24" t="s">
        <v>193</v>
      </c>
      <c r="AD365" s="24">
        <v>45765</v>
      </c>
      <c r="AE365" s="24">
        <v>45950</v>
      </c>
      <c r="AF365" s="24" t="s">
        <v>1764</v>
      </c>
      <c r="AG365" s="24" t="s">
        <v>193</v>
      </c>
      <c r="AH365" s="24" t="s">
        <v>193</v>
      </c>
      <c r="AI365" s="24" t="s">
        <v>1764</v>
      </c>
      <c r="AJ365" s="24">
        <v>45768</v>
      </c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>
        <v>45767</v>
      </c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>
        <v>45759</v>
      </c>
      <c r="BQ365" s="24"/>
      <c r="BR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  <c r="CG365" s="24"/>
      <c r="CH365" s="24"/>
      <c r="CI365" s="24"/>
      <c r="CJ365" s="24"/>
      <c r="CK365" s="24"/>
      <c r="CL365" s="24"/>
      <c r="CM365" s="24"/>
      <c r="CN365" s="24"/>
      <c r="CO365" s="24"/>
      <c r="CP365" s="24">
        <v>45900</v>
      </c>
      <c r="CQ365" s="24"/>
      <c r="CR365" s="24"/>
      <c r="CS365" s="24">
        <v>45900</v>
      </c>
    </row>
    <row r="366" spans="1:97" ht="14.9" customHeight="1" x14ac:dyDescent="0.35">
      <c r="A366" s="44">
        <v>30735706</v>
      </c>
      <c r="B366" s="21" t="s">
        <v>494</v>
      </c>
      <c r="C366" s="44">
        <v>30735706</v>
      </c>
      <c r="D366" s="21" t="s">
        <v>495</v>
      </c>
      <c r="E366" s="21" t="s">
        <v>491</v>
      </c>
      <c r="F366" s="21" t="s">
        <v>125</v>
      </c>
      <c r="G366" s="24">
        <v>45708</v>
      </c>
      <c r="H366" s="24" t="s">
        <v>193</v>
      </c>
      <c r="I366" s="40" t="s">
        <v>77</v>
      </c>
      <c r="J366" s="24" t="s">
        <v>1764</v>
      </c>
      <c r="K366" s="24" t="s">
        <v>1764</v>
      </c>
      <c r="L366" s="40" t="s">
        <v>77</v>
      </c>
      <c r="M366" s="24" t="s">
        <v>1764</v>
      </c>
      <c r="N366" s="24" t="s">
        <v>77</v>
      </c>
      <c r="O366" s="24" t="s">
        <v>193</v>
      </c>
      <c r="P366" s="24" t="s">
        <v>1764</v>
      </c>
      <c r="Q366" s="24">
        <v>45916</v>
      </c>
      <c r="R366" s="24">
        <v>45722</v>
      </c>
      <c r="S366" s="24">
        <v>45800</v>
      </c>
      <c r="T366" s="24" t="s">
        <v>77</v>
      </c>
      <c r="U366" s="24" t="s">
        <v>1764</v>
      </c>
      <c r="V366" s="24">
        <v>45909</v>
      </c>
      <c r="W366" s="24" t="s">
        <v>1764</v>
      </c>
      <c r="X366" s="24" t="s">
        <v>1764</v>
      </c>
      <c r="Y366" s="24">
        <v>45914</v>
      </c>
      <c r="Z366" s="24">
        <v>45708</v>
      </c>
      <c r="AA366" s="24" t="s">
        <v>77</v>
      </c>
      <c r="AB366" s="24" t="s">
        <v>193</v>
      </c>
      <c r="AC366" s="24" t="s">
        <v>193</v>
      </c>
      <c r="AD366" s="24">
        <v>45751</v>
      </c>
      <c r="AE366" s="24" t="s">
        <v>193</v>
      </c>
      <c r="AF366" s="24" t="s">
        <v>1764</v>
      </c>
      <c r="AG366" s="24">
        <v>45708</v>
      </c>
      <c r="AH366" s="24">
        <v>45737</v>
      </c>
      <c r="AI366" s="24">
        <v>45935</v>
      </c>
      <c r="AJ366" s="24" t="s">
        <v>193</v>
      </c>
      <c r="AK366" s="24">
        <v>45824</v>
      </c>
      <c r="AL366" s="24"/>
      <c r="AM366" s="24"/>
      <c r="AN366" s="24"/>
      <c r="AO366" s="24"/>
      <c r="AP366" s="24"/>
      <c r="AQ366" s="24">
        <v>45738</v>
      </c>
      <c r="AR366" s="24"/>
      <c r="AS366" s="24"/>
      <c r="AT366" s="24">
        <v>45913</v>
      </c>
      <c r="AU366" s="24">
        <v>45824</v>
      </c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R366" s="24"/>
      <c r="BS366" s="24"/>
      <c r="BT366" s="24">
        <v>45768</v>
      </c>
      <c r="BU366" s="24"/>
      <c r="BV366" s="24"/>
      <c r="BW366" s="24"/>
      <c r="BX366" s="24"/>
      <c r="BY366" s="24"/>
      <c r="BZ366" s="24">
        <v>45743</v>
      </c>
      <c r="CA366" s="24"/>
      <c r="CB366" s="24"/>
      <c r="CC366" s="24"/>
      <c r="CD366" s="24"/>
      <c r="CE366" s="24"/>
      <c r="CF366" s="24">
        <v>45733</v>
      </c>
      <c r="CG366" s="24"/>
      <c r="CH366" s="24"/>
      <c r="CI366" s="24"/>
      <c r="CJ366" s="24"/>
      <c r="CK366" s="24"/>
      <c r="CL366" s="24"/>
      <c r="CM366" s="24"/>
      <c r="CN366" s="24"/>
      <c r="CO366" s="24"/>
      <c r="CP366" s="24">
        <v>45786</v>
      </c>
      <c r="CQ366" s="24"/>
      <c r="CR366" s="24"/>
      <c r="CS366" s="24">
        <v>45900</v>
      </c>
    </row>
    <row r="367" spans="1:97" ht="14.9" customHeight="1" x14ac:dyDescent="0.35">
      <c r="A367" s="44">
        <v>37506273</v>
      </c>
      <c r="B367" s="21" t="s">
        <v>496</v>
      </c>
      <c r="C367" s="44">
        <v>37506273</v>
      </c>
      <c r="D367" s="21" t="s">
        <v>497</v>
      </c>
      <c r="E367" s="21" t="s">
        <v>491</v>
      </c>
      <c r="F367" s="21" t="s">
        <v>125</v>
      </c>
      <c r="G367" s="24">
        <v>45698</v>
      </c>
      <c r="H367" s="24">
        <v>45698</v>
      </c>
      <c r="I367" s="40" t="s">
        <v>77</v>
      </c>
      <c r="J367" s="24">
        <v>45698</v>
      </c>
      <c r="K367" s="24">
        <v>45698</v>
      </c>
      <c r="L367" s="40" t="s">
        <v>77</v>
      </c>
      <c r="M367" s="24">
        <v>45698</v>
      </c>
      <c r="N367" s="24" t="s">
        <v>77</v>
      </c>
      <c r="O367" s="24">
        <v>45792</v>
      </c>
      <c r="P367" s="24" t="s">
        <v>1764</v>
      </c>
      <c r="Q367" s="24">
        <v>45916</v>
      </c>
      <c r="R367" s="24" t="s">
        <v>193</v>
      </c>
      <c r="S367" s="24">
        <v>45757</v>
      </c>
      <c r="T367" s="24" t="s">
        <v>77</v>
      </c>
      <c r="U367" s="24" t="s">
        <v>1764</v>
      </c>
      <c r="V367" s="24">
        <v>45909</v>
      </c>
      <c r="W367" s="24" t="s">
        <v>1764</v>
      </c>
      <c r="X367" s="24" t="s">
        <v>1764</v>
      </c>
      <c r="Y367" s="24">
        <v>45914</v>
      </c>
      <c r="Z367" s="24">
        <v>45699</v>
      </c>
      <c r="AA367" s="24" t="s">
        <v>77</v>
      </c>
      <c r="AB367" s="24" t="s">
        <v>193</v>
      </c>
      <c r="AC367" s="24">
        <v>45931</v>
      </c>
      <c r="AD367" s="24">
        <v>45767</v>
      </c>
      <c r="AE367" s="24">
        <v>45943</v>
      </c>
      <c r="AF367" s="24">
        <v>45886</v>
      </c>
      <c r="AG367" s="24">
        <v>45698</v>
      </c>
      <c r="AH367" s="24">
        <v>45883</v>
      </c>
      <c r="AI367" s="24">
        <v>45931</v>
      </c>
      <c r="AJ367" s="24" t="s">
        <v>193</v>
      </c>
      <c r="AK367" s="24">
        <v>45824</v>
      </c>
      <c r="AL367" s="24"/>
      <c r="AM367" s="24"/>
      <c r="AN367" s="24"/>
      <c r="AO367" s="24"/>
      <c r="AP367" s="24"/>
      <c r="AQ367" s="24">
        <v>45738</v>
      </c>
      <c r="AR367" s="24"/>
      <c r="AS367" s="24"/>
      <c r="AT367" s="24">
        <v>45913</v>
      </c>
      <c r="AU367" s="24">
        <v>45824</v>
      </c>
      <c r="AV367" s="24"/>
      <c r="AW367" s="24"/>
      <c r="AX367" s="24"/>
      <c r="AY367" s="24"/>
      <c r="AZ367" s="24"/>
      <c r="BA367" s="24"/>
      <c r="BB367" s="24"/>
      <c r="BC367" s="24"/>
      <c r="BD367" s="24"/>
      <c r="BE367" s="24">
        <v>45706</v>
      </c>
      <c r="BF367" s="24"/>
      <c r="BG367" s="24"/>
      <c r="BH367" s="24"/>
      <c r="BI367" s="24"/>
      <c r="BJ367" s="24">
        <v>45884</v>
      </c>
      <c r="BK367" s="24"/>
      <c r="BL367" s="24"/>
      <c r="BM367" s="24"/>
      <c r="BN367" s="24">
        <v>45914</v>
      </c>
      <c r="BO367" s="24"/>
      <c r="BP367" s="24"/>
      <c r="BQ367" s="24"/>
      <c r="BR367" s="24"/>
      <c r="BS367" s="24"/>
      <c r="BT367" s="24">
        <v>45768</v>
      </c>
      <c r="BU367" s="24">
        <v>45887</v>
      </c>
      <c r="BV367" s="24"/>
      <c r="BW367" s="24"/>
      <c r="BX367" s="24"/>
      <c r="BY367" s="24"/>
      <c r="BZ367" s="24">
        <v>45743</v>
      </c>
      <c r="CA367" s="24"/>
      <c r="CB367" s="24"/>
      <c r="CC367" s="24"/>
      <c r="CD367" s="24"/>
      <c r="CE367" s="24"/>
      <c r="CF367" s="24">
        <v>45733</v>
      </c>
      <c r="CG367" s="24"/>
      <c r="CH367" s="24"/>
      <c r="CI367" s="24"/>
      <c r="CJ367" s="24"/>
      <c r="CK367" s="24"/>
      <c r="CL367" s="24"/>
      <c r="CM367" s="24"/>
      <c r="CN367" s="24"/>
      <c r="CO367" s="24"/>
      <c r="CP367" s="24">
        <v>45926</v>
      </c>
      <c r="CQ367" s="24"/>
      <c r="CR367" s="24"/>
      <c r="CS367" s="24">
        <v>45786</v>
      </c>
    </row>
    <row r="368" spans="1:97" ht="14.5" customHeight="1" x14ac:dyDescent="0.35">
      <c r="A368" s="44">
        <v>17584959</v>
      </c>
      <c r="B368" s="21" t="s">
        <v>3749</v>
      </c>
      <c r="C368" s="44">
        <v>17584959</v>
      </c>
      <c r="D368" s="21" t="s">
        <v>495</v>
      </c>
      <c r="E368" s="21" t="s">
        <v>491</v>
      </c>
      <c r="F368" s="21" t="s">
        <v>125</v>
      </c>
      <c r="G368" s="24">
        <v>45718</v>
      </c>
      <c r="H368" s="24" t="s">
        <v>193</v>
      </c>
      <c r="I368" s="40" t="s">
        <v>77</v>
      </c>
      <c r="J368" s="24" t="s">
        <v>1764</v>
      </c>
      <c r="K368" s="24" t="s">
        <v>1764</v>
      </c>
      <c r="L368" s="40" t="s">
        <v>77</v>
      </c>
      <c r="M368" s="24" t="s">
        <v>1764</v>
      </c>
      <c r="N368" s="24" t="s">
        <v>77</v>
      </c>
      <c r="O368" s="24" t="s">
        <v>193</v>
      </c>
      <c r="P368" s="24" t="s">
        <v>1764</v>
      </c>
      <c r="Q368" s="24" t="s">
        <v>193</v>
      </c>
      <c r="R368" s="24" t="s">
        <v>193</v>
      </c>
      <c r="S368" s="24">
        <v>45765</v>
      </c>
      <c r="T368" s="24" t="s">
        <v>77</v>
      </c>
      <c r="U368" s="24">
        <v>45779</v>
      </c>
      <c r="V368" s="24" t="s">
        <v>1764</v>
      </c>
      <c r="W368" s="24" t="s">
        <v>1764</v>
      </c>
      <c r="X368" s="24" t="s">
        <v>1764</v>
      </c>
      <c r="Y368" s="24">
        <v>45764</v>
      </c>
      <c r="Z368" s="24" t="s">
        <v>77</v>
      </c>
      <c r="AA368" s="24">
        <v>45739</v>
      </c>
      <c r="AB368" s="24" t="s">
        <v>193</v>
      </c>
      <c r="AC368" s="24">
        <v>45912</v>
      </c>
      <c r="AD368" s="24">
        <v>45765</v>
      </c>
      <c r="AE368" s="24" t="s">
        <v>193</v>
      </c>
      <c r="AF368" s="24">
        <v>45758</v>
      </c>
      <c r="AG368" s="24">
        <v>45718</v>
      </c>
      <c r="AH368" s="24">
        <v>45746</v>
      </c>
      <c r="AI368" s="24" t="s">
        <v>1764</v>
      </c>
      <c r="AJ368" s="24" t="s">
        <v>193</v>
      </c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>
        <v>45767</v>
      </c>
      <c r="AZ368" s="24"/>
      <c r="BA368" s="24"/>
      <c r="BB368" s="24"/>
      <c r="BC368" s="24"/>
      <c r="BD368" s="24"/>
      <c r="BE368" s="24"/>
      <c r="BF368" s="24"/>
      <c r="BG368" s="24">
        <v>45819</v>
      </c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R368" s="24"/>
      <c r="BS368" s="24"/>
      <c r="BT368" s="24"/>
      <c r="BU368" s="24"/>
      <c r="BV368" s="24"/>
      <c r="BW368" s="24"/>
      <c r="BX368" s="24"/>
      <c r="BY368" s="24"/>
      <c r="BZ368" s="24">
        <v>45934</v>
      </c>
      <c r="CA368" s="24"/>
      <c r="CB368" s="24"/>
      <c r="CC368" s="24"/>
      <c r="CD368" s="24"/>
      <c r="CE368" s="24"/>
      <c r="CF368" s="24"/>
      <c r="CG368" s="24"/>
      <c r="CH368" s="24"/>
      <c r="CI368" s="24"/>
      <c r="CJ368" s="24"/>
      <c r="CK368" s="24"/>
      <c r="CL368" s="24"/>
      <c r="CM368" s="24"/>
      <c r="CN368" s="24"/>
      <c r="CO368" s="24"/>
      <c r="CP368" s="24"/>
      <c r="CQ368" s="24"/>
      <c r="CR368" s="24"/>
      <c r="CS368" s="24">
        <v>45926</v>
      </c>
    </row>
    <row r="369" spans="1:97" ht="14.9" customHeight="1" x14ac:dyDescent="0.35">
      <c r="A369" s="44">
        <v>31617923</v>
      </c>
      <c r="B369" s="21" t="s">
        <v>498</v>
      </c>
      <c r="C369" s="44">
        <v>31617923</v>
      </c>
      <c r="D369" s="21" t="s">
        <v>495</v>
      </c>
      <c r="E369" s="21" t="s">
        <v>491</v>
      </c>
      <c r="F369" s="21" t="s">
        <v>125</v>
      </c>
      <c r="G369" s="24">
        <v>45712</v>
      </c>
      <c r="H369" s="24" t="s">
        <v>193</v>
      </c>
      <c r="I369" s="40" t="s">
        <v>77</v>
      </c>
      <c r="J369" s="24" t="s">
        <v>1764</v>
      </c>
      <c r="K369" s="24" t="s">
        <v>1764</v>
      </c>
      <c r="L369" s="40" t="s">
        <v>77</v>
      </c>
      <c r="M369" s="24" t="s">
        <v>1764</v>
      </c>
      <c r="N369" s="24" t="s">
        <v>77</v>
      </c>
      <c r="O369" s="24">
        <v>45736</v>
      </c>
      <c r="P369" s="24" t="s">
        <v>1764</v>
      </c>
      <c r="Q369" s="24">
        <v>45900</v>
      </c>
      <c r="R369" s="24" t="s">
        <v>193</v>
      </c>
      <c r="S369" s="24">
        <v>45765</v>
      </c>
      <c r="T369" s="24">
        <v>45763</v>
      </c>
      <c r="U369" s="24">
        <v>45779</v>
      </c>
      <c r="V369" s="24">
        <v>45764</v>
      </c>
      <c r="W369" s="24">
        <v>45764</v>
      </c>
      <c r="X369" s="24" t="s">
        <v>1764</v>
      </c>
      <c r="Y369" s="24" t="s">
        <v>1764</v>
      </c>
      <c r="Z369" s="24">
        <v>45712</v>
      </c>
      <c r="AA369" s="24">
        <v>45739</v>
      </c>
      <c r="AB369" s="24">
        <v>45808</v>
      </c>
      <c r="AC369" s="24" t="s">
        <v>193</v>
      </c>
      <c r="AD369" s="24" t="s">
        <v>193</v>
      </c>
      <c r="AE369" s="24" t="s">
        <v>193</v>
      </c>
      <c r="AF369" s="24" t="s">
        <v>1764</v>
      </c>
      <c r="AG369" s="24" t="s">
        <v>193</v>
      </c>
      <c r="AH369" s="24">
        <v>45945</v>
      </c>
      <c r="AI369" s="24" t="s">
        <v>1764</v>
      </c>
      <c r="AJ369" s="24">
        <v>45945</v>
      </c>
      <c r="AK369" s="24"/>
      <c r="AL369" s="24"/>
      <c r="AM369" s="24"/>
      <c r="AN369" s="24"/>
      <c r="AO369" s="24"/>
      <c r="AP369" s="24">
        <v>45772</v>
      </c>
      <c r="AQ369" s="24"/>
      <c r="AR369" s="24"/>
      <c r="AS369" s="24"/>
      <c r="AT369" s="24"/>
      <c r="AU369" s="24"/>
      <c r="AV369" s="24">
        <v>45945</v>
      </c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>
        <v>45759</v>
      </c>
      <c r="BQ369" s="24">
        <v>45732</v>
      </c>
      <c r="BR369" s="24"/>
      <c r="BS369" s="24"/>
      <c r="BT369" s="24"/>
      <c r="BU369" s="24"/>
      <c r="BV369" s="24"/>
      <c r="BW369" s="24"/>
      <c r="BX369" s="24"/>
      <c r="BY369" s="24">
        <v>45860</v>
      </c>
      <c r="BZ369" s="24">
        <v>45777</v>
      </c>
      <c r="CA369" s="24"/>
      <c r="CB369" s="24"/>
      <c r="CC369" s="24">
        <v>45893</v>
      </c>
      <c r="CD369" s="24"/>
      <c r="CE369" s="24"/>
      <c r="CF369" s="24"/>
      <c r="CG369" s="24"/>
      <c r="CH369" s="24"/>
      <c r="CI369" s="24"/>
      <c r="CJ369" s="24"/>
      <c r="CK369" s="24"/>
      <c r="CL369" s="24"/>
      <c r="CM369" s="24"/>
      <c r="CN369" s="24">
        <v>45871</v>
      </c>
      <c r="CO369" s="24"/>
      <c r="CP369" s="24">
        <v>45900</v>
      </c>
      <c r="CQ369" s="24"/>
      <c r="CR369" s="24"/>
      <c r="CS369" s="24"/>
    </row>
    <row r="370" spans="1:97" ht="13" x14ac:dyDescent="0.35">
      <c r="A370" s="44">
        <v>30509823</v>
      </c>
      <c r="B370" s="21" t="s">
        <v>3750</v>
      </c>
      <c r="C370" s="44">
        <v>30509823</v>
      </c>
      <c r="D370" s="21" t="s">
        <v>495</v>
      </c>
      <c r="E370" s="21" t="s">
        <v>491</v>
      </c>
      <c r="F370" s="21" t="s">
        <v>125</v>
      </c>
      <c r="G370" s="24">
        <v>45716</v>
      </c>
      <c r="H370" s="24" t="s">
        <v>193</v>
      </c>
      <c r="I370" s="40" t="s">
        <v>77</v>
      </c>
      <c r="J370" s="24" t="s">
        <v>1764</v>
      </c>
      <c r="K370" s="24" t="s">
        <v>1764</v>
      </c>
      <c r="L370" s="40" t="s">
        <v>77</v>
      </c>
      <c r="M370" s="24" t="s">
        <v>1764</v>
      </c>
      <c r="N370" s="24" t="s">
        <v>77</v>
      </c>
      <c r="O370" s="24">
        <v>45763</v>
      </c>
      <c r="P370" s="24" t="s">
        <v>1764</v>
      </c>
      <c r="Q370" s="24">
        <v>45882</v>
      </c>
      <c r="R370" s="24" t="s">
        <v>193</v>
      </c>
      <c r="S370" s="24" t="s">
        <v>193</v>
      </c>
      <c r="T370" s="24">
        <v>45792</v>
      </c>
      <c r="U370" s="24" t="s">
        <v>1764</v>
      </c>
      <c r="V370" s="24" t="s">
        <v>1764</v>
      </c>
      <c r="W370" s="24" t="s">
        <v>1764</v>
      </c>
      <c r="X370" s="24" t="s">
        <v>1764</v>
      </c>
      <c r="Y370" s="24" t="s">
        <v>1764</v>
      </c>
      <c r="Z370" s="24">
        <v>45717</v>
      </c>
      <c r="AA370" s="24" t="s">
        <v>77</v>
      </c>
      <c r="AB370" s="24" t="s">
        <v>193</v>
      </c>
      <c r="AC370" s="24" t="s">
        <v>193</v>
      </c>
      <c r="AD370" s="24" t="s">
        <v>193</v>
      </c>
      <c r="AE370" s="24">
        <v>45880</v>
      </c>
      <c r="AF370" s="24" t="s">
        <v>1764</v>
      </c>
      <c r="AG370" s="24" t="s">
        <v>193</v>
      </c>
      <c r="AH370" s="24">
        <v>45737</v>
      </c>
      <c r="AI370" s="24">
        <v>45931</v>
      </c>
      <c r="AJ370" s="24">
        <v>45780</v>
      </c>
      <c r="AK370" s="24">
        <v>45824</v>
      </c>
      <c r="AL370" s="24"/>
      <c r="AM370" s="24"/>
      <c r="AN370" s="24"/>
      <c r="AO370" s="24"/>
      <c r="AP370" s="24"/>
      <c r="AQ370" s="24">
        <v>45738</v>
      </c>
      <c r="AR370" s="24"/>
      <c r="AS370" s="24"/>
      <c r="AT370" s="24"/>
      <c r="AU370" s="24">
        <v>45824</v>
      </c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R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  <c r="CG370" s="24"/>
      <c r="CH370" s="24"/>
      <c r="CI370" s="24"/>
      <c r="CJ370" s="24"/>
      <c r="CK370" s="24"/>
      <c r="CL370" s="24"/>
      <c r="CM370" s="24"/>
      <c r="CN370" s="24"/>
      <c r="CO370" s="24"/>
      <c r="CP370" s="24">
        <v>45928</v>
      </c>
      <c r="CQ370" s="24"/>
      <c r="CR370" s="24"/>
      <c r="CS370" s="24">
        <v>45900</v>
      </c>
    </row>
    <row r="371" spans="1:97" ht="13" x14ac:dyDescent="0.35">
      <c r="A371" s="44">
        <v>28804524</v>
      </c>
      <c r="B371" s="21" t="s">
        <v>499</v>
      </c>
      <c r="C371" s="44">
        <v>28804524</v>
      </c>
      <c r="D371" s="21" t="s">
        <v>500</v>
      </c>
      <c r="E371" s="21" t="s">
        <v>491</v>
      </c>
      <c r="F371" s="21" t="s">
        <v>125</v>
      </c>
      <c r="G371" s="24">
        <v>45735</v>
      </c>
      <c r="H371" s="24">
        <v>45735</v>
      </c>
      <c r="I371" s="40" t="s">
        <v>77</v>
      </c>
      <c r="J371" s="24">
        <v>45735</v>
      </c>
      <c r="K371" s="24">
        <v>45735</v>
      </c>
      <c r="L371" s="40" t="s">
        <v>77</v>
      </c>
      <c r="M371" s="24">
        <v>45735</v>
      </c>
      <c r="N371" s="24" t="s">
        <v>77</v>
      </c>
      <c r="O371" s="24">
        <v>45750</v>
      </c>
      <c r="P371" s="24" t="s">
        <v>1764</v>
      </c>
      <c r="Q371" s="24">
        <v>45896</v>
      </c>
      <c r="R371" s="24">
        <v>45934</v>
      </c>
      <c r="S371" s="24">
        <v>45934</v>
      </c>
      <c r="T371" s="24" t="s">
        <v>77</v>
      </c>
      <c r="U371" s="24" t="s">
        <v>1764</v>
      </c>
      <c r="V371" s="24" t="s">
        <v>1764</v>
      </c>
      <c r="W371" s="24" t="s">
        <v>1764</v>
      </c>
      <c r="X371" s="24" t="s">
        <v>1764</v>
      </c>
      <c r="Y371" s="24" t="s">
        <v>1764</v>
      </c>
      <c r="Z371" s="24" t="s">
        <v>77</v>
      </c>
      <c r="AA371" s="24" t="s">
        <v>77</v>
      </c>
      <c r="AB371" s="24" t="s">
        <v>193</v>
      </c>
      <c r="AC371" s="24" t="s">
        <v>193</v>
      </c>
      <c r="AD371" s="24">
        <v>45767</v>
      </c>
      <c r="AE371" s="24">
        <v>45741</v>
      </c>
      <c r="AF371" s="24">
        <v>45888</v>
      </c>
      <c r="AG371" s="24">
        <v>45735</v>
      </c>
      <c r="AH371" s="24">
        <v>45888</v>
      </c>
      <c r="AI371" s="24" t="s">
        <v>1764</v>
      </c>
      <c r="AJ371" s="24">
        <v>45780</v>
      </c>
      <c r="AK371" s="24">
        <v>45879</v>
      </c>
      <c r="AL371" s="24"/>
      <c r="AM371" s="24"/>
      <c r="AN371" s="24"/>
      <c r="AO371" s="24"/>
      <c r="AP371" s="24"/>
      <c r="AQ371" s="24"/>
      <c r="AR371" s="24"/>
      <c r="AS371" s="24"/>
      <c r="AT371" s="24">
        <v>45949</v>
      </c>
      <c r="AU371" s="24">
        <v>45824</v>
      </c>
      <c r="AV371" s="24"/>
      <c r="AW371" s="24"/>
      <c r="AX371" s="24"/>
      <c r="AY371" s="24"/>
      <c r="AZ371" s="24">
        <v>45886</v>
      </c>
      <c r="BA371" s="24"/>
      <c r="BB371" s="24"/>
      <c r="BC371" s="24"/>
      <c r="BD371" s="24"/>
      <c r="BE371" s="24"/>
      <c r="BF371" s="24"/>
      <c r="BG371" s="24">
        <v>45820</v>
      </c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R371" s="24"/>
      <c r="BS371" s="24"/>
      <c r="BT371" s="24">
        <v>45768</v>
      </c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  <c r="CG371" s="24"/>
      <c r="CH371" s="24"/>
      <c r="CI371" s="24"/>
      <c r="CJ371" s="24"/>
      <c r="CK371" s="24"/>
      <c r="CL371" s="24"/>
      <c r="CM371" s="24"/>
      <c r="CN371" s="24"/>
      <c r="CO371" s="24"/>
      <c r="CP371" s="24"/>
      <c r="CQ371" s="24"/>
      <c r="CR371" s="24"/>
      <c r="CS371" s="24">
        <v>45928</v>
      </c>
    </row>
    <row r="372" spans="1:97" ht="13" x14ac:dyDescent="0.35">
      <c r="A372" s="44">
        <v>40778973</v>
      </c>
      <c r="B372" s="21" t="s">
        <v>501</v>
      </c>
      <c r="C372" s="44">
        <v>40778973</v>
      </c>
      <c r="D372" s="21" t="s">
        <v>502</v>
      </c>
      <c r="E372" s="21" t="s">
        <v>491</v>
      </c>
      <c r="F372" s="21" t="s">
        <v>165</v>
      </c>
      <c r="G372" s="24">
        <v>45731</v>
      </c>
      <c r="H372" s="24">
        <v>45730</v>
      </c>
      <c r="I372" s="40">
        <v>45821</v>
      </c>
      <c r="J372" s="24">
        <v>45730</v>
      </c>
      <c r="K372" s="24">
        <v>45730</v>
      </c>
      <c r="L372" s="40" t="s">
        <v>77</v>
      </c>
      <c r="M372" s="24">
        <v>45731</v>
      </c>
      <c r="N372" s="24">
        <v>45734</v>
      </c>
      <c r="O372" s="24" t="s">
        <v>193</v>
      </c>
      <c r="P372" s="24" t="s">
        <v>1764</v>
      </c>
      <c r="Q372" s="24">
        <v>45797</v>
      </c>
      <c r="R372" s="24" t="s">
        <v>193</v>
      </c>
      <c r="S372" s="24" t="s">
        <v>193</v>
      </c>
      <c r="T372" s="24" t="s">
        <v>77</v>
      </c>
      <c r="U372" s="24" t="s">
        <v>1764</v>
      </c>
      <c r="V372" s="24" t="s">
        <v>1764</v>
      </c>
      <c r="W372" s="24" t="s">
        <v>1764</v>
      </c>
      <c r="X372" s="24" t="s">
        <v>1764</v>
      </c>
      <c r="Y372" s="24" t="s">
        <v>1764</v>
      </c>
      <c r="Z372" s="24" t="s">
        <v>77</v>
      </c>
      <c r="AA372" s="24" t="s">
        <v>77</v>
      </c>
      <c r="AB372" s="24">
        <v>45817</v>
      </c>
      <c r="AC372" s="24">
        <v>45856</v>
      </c>
      <c r="AD372" s="24" t="s">
        <v>193</v>
      </c>
      <c r="AE372" s="24">
        <v>45933</v>
      </c>
      <c r="AF372" s="24" t="s">
        <v>1764</v>
      </c>
      <c r="AG372" s="24">
        <v>45731</v>
      </c>
      <c r="AH372" s="24">
        <v>45742</v>
      </c>
      <c r="AI372" s="24" t="s">
        <v>1764</v>
      </c>
      <c r="AJ372" s="24">
        <v>45854</v>
      </c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>
        <v>45767</v>
      </c>
      <c r="AZ372" s="24"/>
      <c r="BA372" s="24"/>
      <c r="BB372" s="24"/>
      <c r="BC372" s="24"/>
      <c r="BD372" s="24"/>
      <c r="BE372" s="24">
        <v>45870</v>
      </c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  <c r="CG372" s="24"/>
      <c r="CH372" s="24"/>
      <c r="CI372" s="24"/>
      <c r="CJ372" s="24"/>
      <c r="CK372" s="24"/>
      <c r="CL372" s="24"/>
      <c r="CM372" s="24"/>
      <c r="CN372" s="24"/>
      <c r="CO372" s="24"/>
      <c r="CP372" s="24">
        <v>45797</v>
      </c>
      <c r="CQ372" s="24"/>
      <c r="CR372" s="24"/>
      <c r="CS372" s="24"/>
    </row>
    <row r="373" spans="1:97" ht="13" x14ac:dyDescent="0.35">
      <c r="A373" s="44">
        <v>26820481</v>
      </c>
      <c r="B373" s="21" t="s">
        <v>503</v>
      </c>
      <c r="C373" s="44">
        <v>26820481</v>
      </c>
      <c r="D373" s="21" t="s">
        <v>500</v>
      </c>
      <c r="E373" s="21" t="s">
        <v>491</v>
      </c>
      <c r="F373" s="21" t="s">
        <v>125</v>
      </c>
      <c r="G373" s="24">
        <v>45712</v>
      </c>
      <c r="H373" s="24" t="s">
        <v>193</v>
      </c>
      <c r="I373" s="40" t="s">
        <v>77</v>
      </c>
      <c r="J373" s="24" t="s">
        <v>1764</v>
      </c>
      <c r="K373" s="24" t="s">
        <v>1764</v>
      </c>
      <c r="L373" s="40" t="s">
        <v>77</v>
      </c>
      <c r="M373" s="24" t="s">
        <v>1764</v>
      </c>
      <c r="N373" s="24">
        <v>45763</v>
      </c>
      <c r="O373" s="24">
        <v>45736</v>
      </c>
      <c r="P373" s="24" t="s">
        <v>1764</v>
      </c>
      <c r="Q373" s="24">
        <v>45916</v>
      </c>
      <c r="R373" s="24" t="s">
        <v>193</v>
      </c>
      <c r="S373" s="24">
        <v>45765</v>
      </c>
      <c r="T373" s="24" t="s">
        <v>77</v>
      </c>
      <c r="U373" s="24">
        <v>45779</v>
      </c>
      <c r="V373" s="24">
        <v>45909</v>
      </c>
      <c r="W373" s="24">
        <v>45764</v>
      </c>
      <c r="X373" s="24" t="s">
        <v>1764</v>
      </c>
      <c r="Y373" s="24">
        <v>45914</v>
      </c>
      <c r="Z373" s="24">
        <v>45712</v>
      </c>
      <c r="AA373" s="24">
        <v>45739</v>
      </c>
      <c r="AB373" s="24">
        <v>45808</v>
      </c>
      <c r="AC373" s="24" t="s">
        <v>193</v>
      </c>
      <c r="AD373" s="24" t="s">
        <v>193</v>
      </c>
      <c r="AE373" s="24" t="s">
        <v>193</v>
      </c>
      <c r="AF373" s="24">
        <v>45945</v>
      </c>
      <c r="AG373" s="24" t="s">
        <v>193</v>
      </c>
      <c r="AH373" s="24">
        <v>45945</v>
      </c>
      <c r="AI373" s="24" t="s">
        <v>1764</v>
      </c>
      <c r="AJ373" s="24" t="s">
        <v>193</v>
      </c>
      <c r="AK373" s="24"/>
      <c r="AL373" s="24"/>
      <c r="AM373" s="24"/>
      <c r="AN373" s="24"/>
      <c r="AO373" s="24">
        <v>45914</v>
      </c>
      <c r="AP373" s="24"/>
      <c r="AQ373" s="24"/>
      <c r="AR373" s="24"/>
      <c r="AS373" s="24"/>
      <c r="AT373" s="24">
        <v>45945</v>
      </c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>
        <v>45759</v>
      </c>
      <c r="BQ373" s="24">
        <v>45732</v>
      </c>
      <c r="BR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>
        <v>45894</v>
      </c>
      <c r="CD373" s="24"/>
      <c r="CE373" s="24"/>
      <c r="CF373" s="24"/>
      <c r="CG373" s="24"/>
      <c r="CH373" s="24"/>
      <c r="CI373" s="24"/>
      <c r="CJ373" s="24"/>
      <c r="CK373" s="24"/>
      <c r="CL373" s="24"/>
      <c r="CM373" s="24"/>
      <c r="CN373" s="24"/>
      <c r="CO373" s="24"/>
      <c r="CP373" s="24">
        <v>45900</v>
      </c>
      <c r="CQ373" s="24"/>
      <c r="CR373" s="24"/>
      <c r="CS373" s="24">
        <v>45797</v>
      </c>
    </row>
    <row r="374" spans="1:97" ht="13" x14ac:dyDescent="0.35">
      <c r="A374" s="44">
        <v>93996202</v>
      </c>
      <c r="B374" s="21" t="s">
        <v>504</v>
      </c>
      <c r="C374" s="44">
        <v>93996202</v>
      </c>
      <c r="D374" s="21" t="s">
        <v>502</v>
      </c>
      <c r="E374" s="21" t="s">
        <v>491</v>
      </c>
      <c r="F374" s="21" t="s">
        <v>165</v>
      </c>
      <c r="G374" s="24">
        <v>45688</v>
      </c>
      <c r="H374" s="24">
        <v>45688</v>
      </c>
      <c r="I374" s="40" t="s">
        <v>77</v>
      </c>
      <c r="J374" s="24" t="s">
        <v>1764</v>
      </c>
      <c r="K374" s="24">
        <v>45688</v>
      </c>
      <c r="L374" s="40">
        <v>45921</v>
      </c>
      <c r="M374" s="24" t="s">
        <v>1764</v>
      </c>
      <c r="N374" s="24" t="s">
        <v>77</v>
      </c>
      <c r="O374" s="24" t="s">
        <v>193</v>
      </c>
      <c r="P374" s="24" t="s">
        <v>1764</v>
      </c>
      <c r="Q374" s="24">
        <v>45896</v>
      </c>
      <c r="R374" s="24">
        <v>45891</v>
      </c>
      <c r="S374" s="24" t="s">
        <v>193</v>
      </c>
      <c r="T374" s="24" t="s">
        <v>77</v>
      </c>
      <c r="U374" s="24" t="s">
        <v>1764</v>
      </c>
      <c r="V374" s="24" t="s">
        <v>1764</v>
      </c>
      <c r="W374" s="24" t="s">
        <v>1764</v>
      </c>
      <c r="X374" s="24" t="s">
        <v>1764</v>
      </c>
      <c r="Y374" s="24" t="s">
        <v>1764</v>
      </c>
      <c r="Z374" s="24">
        <v>45689</v>
      </c>
      <c r="AA374" s="24" t="s">
        <v>77</v>
      </c>
      <c r="AB374" s="24" t="s">
        <v>193</v>
      </c>
      <c r="AC374" s="24">
        <v>45856</v>
      </c>
      <c r="AD374" s="24" t="s">
        <v>193</v>
      </c>
      <c r="AE374" s="24" t="s">
        <v>193</v>
      </c>
      <c r="AF374" s="24" t="s">
        <v>1764</v>
      </c>
      <c r="AG374" s="24">
        <v>45688</v>
      </c>
      <c r="AH374" s="24" t="s">
        <v>193</v>
      </c>
      <c r="AI374" s="24">
        <v>45878</v>
      </c>
      <c r="AJ374" s="24">
        <v>45854</v>
      </c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R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>
        <v>45919</v>
      </c>
      <c r="CG374" s="24"/>
      <c r="CH374" s="24"/>
      <c r="CI374" s="24"/>
      <c r="CJ374" s="24"/>
      <c r="CK374" s="24">
        <v>45907</v>
      </c>
      <c r="CL374" s="24"/>
      <c r="CM374" s="24"/>
      <c r="CN374" s="24"/>
      <c r="CO374" s="24"/>
      <c r="CP374" s="24"/>
      <c r="CQ374" s="24"/>
      <c r="CR374" s="24"/>
      <c r="CS374" s="24">
        <v>45900</v>
      </c>
    </row>
    <row r="375" spans="1:97" ht="13" x14ac:dyDescent="0.35">
      <c r="A375" s="44">
        <v>27500606</v>
      </c>
      <c r="B375" s="21" t="s">
        <v>505</v>
      </c>
      <c r="C375" s="44">
        <v>27500606</v>
      </c>
      <c r="D375" s="21" t="s">
        <v>495</v>
      </c>
      <c r="E375" s="21" t="s">
        <v>491</v>
      </c>
      <c r="F375" s="21" t="s">
        <v>309</v>
      </c>
      <c r="G375" s="24">
        <v>45720</v>
      </c>
      <c r="H375" s="24" t="s">
        <v>193</v>
      </c>
      <c r="I375" s="40" t="s">
        <v>77</v>
      </c>
      <c r="J375" s="24" t="s">
        <v>1764</v>
      </c>
      <c r="K375" s="24" t="s">
        <v>1764</v>
      </c>
      <c r="L375" s="40" t="s">
        <v>77</v>
      </c>
      <c r="M375" s="24" t="s">
        <v>1764</v>
      </c>
      <c r="N375" s="24" t="s">
        <v>77</v>
      </c>
      <c r="O375" s="24">
        <v>45936</v>
      </c>
      <c r="P375" s="24" t="s">
        <v>1764</v>
      </c>
      <c r="Q375" s="24">
        <v>45899</v>
      </c>
      <c r="R375" s="24">
        <v>45722</v>
      </c>
      <c r="S375" s="24">
        <v>45757</v>
      </c>
      <c r="T375" s="24" t="s">
        <v>77</v>
      </c>
      <c r="U375" s="24" t="s">
        <v>1764</v>
      </c>
      <c r="V375" s="24">
        <v>45895</v>
      </c>
      <c r="W375" s="24" t="s">
        <v>1764</v>
      </c>
      <c r="X375" s="24" t="s">
        <v>1764</v>
      </c>
      <c r="Y375" s="24" t="s">
        <v>1764</v>
      </c>
      <c r="Z375" s="24">
        <v>45720</v>
      </c>
      <c r="AA375" s="24" t="s">
        <v>77</v>
      </c>
      <c r="AB375" s="24" t="s">
        <v>193</v>
      </c>
      <c r="AC375" s="24" t="s">
        <v>193</v>
      </c>
      <c r="AD375" s="24" t="s">
        <v>193</v>
      </c>
      <c r="AE375" s="24">
        <v>45719</v>
      </c>
      <c r="AF375" s="24" t="s">
        <v>1764</v>
      </c>
      <c r="AG375" s="24">
        <v>45720</v>
      </c>
      <c r="AH375" s="24">
        <v>45737</v>
      </c>
      <c r="AI375" s="24" t="s">
        <v>1764</v>
      </c>
      <c r="AJ375" s="24">
        <v>45879</v>
      </c>
      <c r="AK375" s="24"/>
      <c r="AL375" s="24"/>
      <c r="AM375" s="24"/>
      <c r="AN375" s="24"/>
      <c r="AO375" s="24"/>
      <c r="AP375" s="24"/>
      <c r="AQ375" s="24">
        <v>45738</v>
      </c>
      <c r="AR375" s="24"/>
      <c r="AS375" s="24"/>
      <c r="AT375" s="24"/>
      <c r="AU375" s="24"/>
      <c r="AV375" s="24">
        <v>45857</v>
      </c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R375" s="24"/>
      <c r="BS375" s="24"/>
      <c r="BT375" s="24">
        <v>45721</v>
      </c>
      <c r="BU375" s="24">
        <v>45872</v>
      </c>
      <c r="BV375" s="24"/>
      <c r="BW375" s="24"/>
      <c r="BX375" s="24"/>
      <c r="BY375" s="24"/>
      <c r="BZ375" s="24">
        <v>45743</v>
      </c>
      <c r="CA375" s="24"/>
      <c r="CB375" s="24"/>
      <c r="CC375" s="24"/>
      <c r="CD375" s="24"/>
      <c r="CE375" s="24"/>
      <c r="CF375" s="24"/>
      <c r="CG375" s="24">
        <v>45768</v>
      </c>
      <c r="CH375" s="24"/>
      <c r="CI375" s="24"/>
      <c r="CJ375" s="24"/>
      <c r="CK375" s="24"/>
      <c r="CL375" s="24"/>
      <c r="CM375" s="24"/>
      <c r="CN375" s="24"/>
      <c r="CO375" s="24"/>
      <c r="CP375" s="24">
        <v>45900</v>
      </c>
      <c r="CQ375" s="24"/>
      <c r="CR375" s="24"/>
      <c r="CS375" s="24"/>
    </row>
    <row r="376" spans="1:97" ht="13" x14ac:dyDescent="0.35">
      <c r="A376" s="44">
        <v>29453084</v>
      </c>
      <c r="B376" s="70" t="s">
        <v>3751</v>
      </c>
      <c r="C376" s="44">
        <v>29453084</v>
      </c>
      <c r="D376" s="21" t="s">
        <v>495</v>
      </c>
      <c r="E376" s="21" t="s">
        <v>491</v>
      </c>
      <c r="F376" s="21" t="s">
        <v>125</v>
      </c>
      <c r="G376" s="24" t="s">
        <v>193</v>
      </c>
      <c r="H376" s="24" t="s">
        <v>193</v>
      </c>
      <c r="I376" s="40" t="s">
        <v>77</v>
      </c>
      <c r="J376" s="24" t="s">
        <v>1764</v>
      </c>
      <c r="K376" s="24" t="s">
        <v>1764</v>
      </c>
      <c r="L376" s="40" t="s">
        <v>77</v>
      </c>
      <c r="M376" s="24" t="s">
        <v>1764</v>
      </c>
      <c r="N376" s="24" t="s">
        <v>77</v>
      </c>
      <c r="O376" s="24">
        <v>45736</v>
      </c>
      <c r="P376" s="24" t="s">
        <v>1764</v>
      </c>
      <c r="Q376" s="24" t="s">
        <v>193</v>
      </c>
      <c r="R376" s="24" t="s">
        <v>193</v>
      </c>
      <c r="S376" s="24">
        <v>45739</v>
      </c>
      <c r="T376" s="24" t="s">
        <v>77</v>
      </c>
      <c r="U376" s="24" t="s">
        <v>1764</v>
      </c>
      <c r="V376" s="24" t="s">
        <v>1764</v>
      </c>
      <c r="W376" s="24" t="s">
        <v>1764</v>
      </c>
      <c r="X376" s="24" t="s">
        <v>1764</v>
      </c>
      <c r="Y376" s="24">
        <v>45764</v>
      </c>
      <c r="Z376" s="26">
        <v>45717</v>
      </c>
      <c r="AA376" s="24">
        <v>45739</v>
      </c>
      <c r="AB376" s="24">
        <v>45926</v>
      </c>
      <c r="AC376" s="24">
        <v>45910</v>
      </c>
      <c r="AD376" s="24" t="s">
        <v>193</v>
      </c>
      <c r="AE376" s="24" t="s">
        <v>193</v>
      </c>
      <c r="AF376" s="24" t="s">
        <v>1764</v>
      </c>
      <c r="AG376" s="24" t="s">
        <v>193</v>
      </c>
      <c r="AH376" s="24">
        <v>45949</v>
      </c>
      <c r="AI376" s="24">
        <v>45931</v>
      </c>
      <c r="AJ376" s="24" t="s">
        <v>193</v>
      </c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>
        <v>45767</v>
      </c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>
        <v>45732</v>
      </c>
      <c r="BR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>
        <v>45894</v>
      </c>
      <c r="CD376" s="24"/>
      <c r="CE376" s="24"/>
      <c r="CF376" s="24">
        <v>45793</v>
      </c>
      <c r="CG376" s="24"/>
      <c r="CH376" s="24"/>
      <c r="CI376" s="24"/>
      <c r="CJ376" s="24"/>
      <c r="CK376" s="24"/>
      <c r="CL376" s="24"/>
      <c r="CM376" s="24"/>
      <c r="CN376" s="24"/>
      <c r="CO376" s="24"/>
      <c r="CP376" s="24"/>
      <c r="CQ376" s="24"/>
      <c r="CR376" s="24"/>
      <c r="CS376" s="24">
        <v>45900</v>
      </c>
    </row>
    <row r="377" spans="1:97" ht="13" x14ac:dyDescent="0.35">
      <c r="A377" s="44">
        <v>41347590</v>
      </c>
      <c r="B377" s="70" t="s">
        <v>507</v>
      </c>
      <c r="C377" s="44">
        <v>41347590</v>
      </c>
      <c r="D377" s="21" t="s">
        <v>495</v>
      </c>
      <c r="E377" s="21" t="s">
        <v>491</v>
      </c>
      <c r="F377" s="21" t="s">
        <v>159</v>
      </c>
      <c r="G377" s="24" t="s">
        <v>193</v>
      </c>
      <c r="H377" s="24" t="s">
        <v>193</v>
      </c>
      <c r="I377" s="40" t="s">
        <v>77</v>
      </c>
      <c r="J377" s="24" t="s">
        <v>1764</v>
      </c>
      <c r="K377" s="24" t="s">
        <v>1764</v>
      </c>
      <c r="L377" s="40" t="s">
        <v>77</v>
      </c>
      <c r="M377" s="24">
        <v>45736</v>
      </c>
      <c r="N377" s="24" t="s">
        <v>77</v>
      </c>
      <c r="O377" s="24" t="s">
        <v>193</v>
      </c>
      <c r="P377" s="24" t="s">
        <v>1764</v>
      </c>
      <c r="Q377" s="24">
        <v>45916</v>
      </c>
      <c r="R377" s="24" t="s">
        <v>193</v>
      </c>
      <c r="S377" s="24">
        <v>45779</v>
      </c>
      <c r="T377" s="24" t="s">
        <v>77</v>
      </c>
      <c r="U377" s="24" t="s">
        <v>1764</v>
      </c>
      <c r="V377" s="24">
        <v>45909</v>
      </c>
      <c r="W377" s="24" t="s">
        <v>1764</v>
      </c>
      <c r="X377" s="24" t="s">
        <v>1764</v>
      </c>
      <c r="Y377" s="24">
        <v>45914</v>
      </c>
      <c r="Z377" s="24" t="s">
        <v>77</v>
      </c>
      <c r="AA377" s="24" t="s">
        <v>77</v>
      </c>
      <c r="AB377" s="24" t="s">
        <v>193</v>
      </c>
      <c r="AC377" s="24" t="s">
        <v>193</v>
      </c>
      <c r="AD377" s="24">
        <v>45751</v>
      </c>
      <c r="AE377" s="24" t="s">
        <v>193</v>
      </c>
      <c r="AF377" s="24">
        <v>45945</v>
      </c>
      <c r="AG377" s="24">
        <v>45736</v>
      </c>
      <c r="AH377" s="24">
        <v>45945</v>
      </c>
      <c r="AI377" s="24" t="s">
        <v>1764</v>
      </c>
      <c r="AJ377" s="24">
        <v>45780</v>
      </c>
      <c r="AK377" s="24">
        <v>45824</v>
      </c>
      <c r="AL377" s="24"/>
      <c r="AM377" s="24"/>
      <c r="AN377" s="24"/>
      <c r="AO377" s="24"/>
      <c r="AP377" s="24"/>
      <c r="AQ377" s="24">
        <v>45738</v>
      </c>
      <c r="AR377" s="24"/>
      <c r="AS377" s="24"/>
      <c r="AT377" s="24">
        <v>45945</v>
      </c>
      <c r="AU377" s="24">
        <v>45824</v>
      </c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>
        <v>45884</v>
      </c>
      <c r="BK377" s="24"/>
      <c r="BL377" s="24"/>
      <c r="BM377" s="24"/>
      <c r="BN377" s="24"/>
      <c r="BO377" s="24"/>
      <c r="BP377" s="24"/>
      <c r="BQ377" s="24"/>
      <c r="BR377" s="24"/>
      <c r="BS377" s="24"/>
      <c r="BT377" s="24"/>
      <c r="BU377" s="24"/>
      <c r="BV377" s="24"/>
      <c r="BW377" s="24"/>
      <c r="BX377" s="24"/>
      <c r="BY377" s="24"/>
      <c r="BZ377" s="24">
        <v>45743</v>
      </c>
      <c r="CA377" s="24"/>
      <c r="CB377" s="24"/>
      <c r="CC377" s="24"/>
      <c r="CD377" s="24"/>
      <c r="CE377" s="24"/>
      <c r="CF377" s="24">
        <v>45733</v>
      </c>
      <c r="CG377" s="24"/>
      <c r="CH377" s="24"/>
      <c r="CI377" s="24"/>
      <c r="CJ377" s="24"/>
      <c r="CK377" s="24"/>
      <c r="CL377" s="24"/>
      <c r="CM377" s="24"/>
      <c r="CN377" s="24"/>
      <c r="CO377" s="24"/>
      <c r="CP377" s="24"/>
      <c r="CQ377" s="24"/>
      <c r="CR377" s="24"/>
      <c r="CS377" s="24"/>
    </row>
    <row r="378" spans="1:97" ht="13" x14ac:dyDescent="0.35">
      <c r="A378" s="44">
        <v>23648365</v>
      </c>
      <c r="B378" s="21" t="s">
        <v>508</v>
      </c>
      <c r="C378" s="44">
        <v>23648365</v>
      </c>
      <c r="D378" s="21" t="s">
        <v>495</v>
      </c>
      <c r="E378" s="21" t="s">
        <v>491</v>
      </c>
      <c r="F378" s="21" t="s">
        <v>309</v>
      </c>
      <c r="G378" s="24">
        <v>45705</v>
      </c>
      <c r="H378" s="24" t="s">
        <v>193</v>
      </c>
      <c r="I378" s="40" t="s">
        <v>77</v>
      </c>
      <c r="J378" s="24">
        <v>45705</v>
      </c>
      <c r="K378" s="24">
        <v>45706</v>
      </c>
      <c r="L378" s="40" t="s">
        <v>77</v>
      </c>
      <c r="M378" s="24">
        <v>45705</v>
      </c>
      <c r="N378" s="24">
        <v>45849</v>
      </c>
      <c r="O378" s="24" t="s">
        <v>193</v>
      </c>
      <c r="P378" s="24" t="s">
        <v>1764</v>
      </c>
      <c r="Q378" s="24">
        <v>45912</v>
      </c>
      <c r="R378" s="24">
        <v>45722</v>
      </c>
      <c r="S378" s="24">
        <v>45921</v>
      </c>
      <c r="T378" s="24" t="s">
        <v>77</v>
      </c>
      <c r="U378" s="24" t="s">
        <v>1764</v>
      </c>
      <c r="V378" s="24">
        <v>45907</v>
      </c>
      <c r="W378" s="24" t="s">
        <v>1764</v>
      </c>
      <c r="X378" s="24" t="s">
        <v>1764</v>
      </c>
      <c r="Y378" s="24" t="s">
        <v>1764</v>
      </c>
      <c r="Z378" s="24">
        <v>45708</v>
      </c>
      <c r="AA378" s="24" t="s">
        <v>77</v>
      </c>
      <c r="AB378" s="24" t="s">
        <v>193</v>
      </c>
      <c r="AC378" s="24">
        <v>45848</v>
      </c>
      <c r="AD378" s="24">
        <v>45751</v>
      </c>
      <c r="AE378" s="24">
        <v>45723</v>
      </c>
      <c r="AF378" s="24" t="s">
        <v>1764</v>
      </c>
      <c r="AG378" s="24">
        <v>45705</v>
      </c>
      <c r="AH378" s="24">
        <v>45879</v>
      </c>
      <c r="AI378" s="24" t="s">
        <v>1764</v>
      </c>
      <c r="AJ378" s="24">
        <v>45780</v>
      </c>
      <c r="AK378" s="24">
        <v>45824</v>
      </c>
      <c r="AL378" s="24"/>
      <c r="AM378" s="24"/>
      <c r="AN378" s="24"/>
      <c r="AO378" s="24"/>
      <c r="AP378" s="24"/>
      <c r="AQ378" s="24">
        <v>45738</v>
      </c>
      <c r="AR378" s="24"/>
      <c r="AS378" s="24"/>
      <c r="AT378" s="24"/>
      <c r="AU378" s="24">
        <v>45824</v>
      </c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R378" s="24"/>
      <c r="BS378" s="24"/>
      <c r="BT378" s="24">
        <v>45768</v>
      </c>
      <c r="BU378" s="24"/>
      <c r="BV378" s="24"/>
      <c r="BW378" s="24"/>
      <c r="BX378" s="24"/>
      <c r="BY378" s="24"/>
      <c r="BZ378" s="24">
        <v>45743</v>
      </c>
      <c r="CA378" s="24"/>
      <c r="CB378" s="24"/>
      <c r="CC378" s="24"/>
      <c r="CD378" s="24"/>
      <c r="CE378" s="24"/>
      <c r="CF378" s="24"/>
      <c r="CG378" s="24"/>
      <c r="CH378" s="24"/>
      <c r="CI378" s="24"/>
      <c r="CJ378" s="24"/>
      <c r="CK378" s="24"/>
      <c r="CL378" s="24"/>
      <c r="CM378" s="24"/>
      <c r="CN378" s="24"/>
      <c r="CO378" s="24"/>
      <c r="CP378" s="24">
        <v>45848</v>
      </c>
      <c r="CQ378" s="24"/>
      <c r="CR378" s="24"/>
      <c r="CS378" s="24"/>
    </row>
    <row r="379" spans="1:97" ht="13" x14ac:dyDescent="0.35">
      <c r="A379" s="44">
        <v>20515406</v>
      </c>
      <c r="B379" s="21" t="s">
        <v>510</v>
      </c>
      <c r="C379" s="44">
        <v>20515406</v>
      </c>
      <c r="D379" s="21" t="s">
        <v>537</v>
      </c>
      <c r="E379" s="21" t="s">
        <v>491</v>
      </c>
      <c r="F379" s="21" t="s">
        <v>165</v>
      </c>
      <c r="G379" s="24">
        <v>45698</v>
      </c>
      <c r="H379" s="24">
        <v>45698</v>
      </c>
      <c r="I379" s="40" t="s">
        <v>77</v>
      </c>
      <c r="J379" s="24">
        <v>45698</v>
      </c>
      <c r="K379" s="24">
        <v>45698</v>
      </c>
      <c r="L379" s="40" t="s">
        <v>77</v>
      </c>
      <c r="M379" s="24">
        <v>45698</v>
      </c>
      <c r="N379" s="24">
        <v>45774</v>
      </c>
      <c r="O379" s="24" t="s">
        <v>193</v>
      </c>
      <c r="P379" s="24" t="s">
        <v>1764</v>
      </c>
      <c r="Q379" s="24">
        <v>45797</v>
      </c>
      <c r="R379" s="24" t="s">
        <v>193</v>
      </c>
      <c r="S379" s="24" t="s">
        <v>193</v>
      </c>
      <c r="T379" s="24" t="s">
        <v>77</v>
      </c>
      <c r="U379" s="24" t="s">
        <v>1764</v>
      </c>
      <c r="V379" s="24" t="s">
        <v>1764</v>
      </c>
      <c r="W379" s="24" t="s">
        <v>1764</v>
      </c>
      <c r="X379" s="24" t="s">
        <v>1764</v>
      </c>
      <c r="Y379" s="24" t="s">
        <v>1764</v>
      </c>
      <c r="Z379" s="24">
        <v>45699</v>
      </c>
      <c r="AA379" s="24" t="s">
        <v>77</v>
      </c>
      <c r="AB379" s="24" t="s">
        <v>193</v>
      </c>
      <c r="AC379" s="24" t="s">
        <v>193</v>
      </c>
      <c r="AD379" s="24" t="s">
        <v>193</v>
      </c>
      <c r="AE379" s="24" t="s">
        <v>193</v>
      </c>
      <c r="AF379" s="24" t="s">
        <v>1764</v>
      </c>
      <c r="AG379" s="24">
        <v>45698</v>
      </c>
      <c r="AH379" s="24" t="s">
        <v>193</v>
      </c>
      <c r="AI379" s="24">
        <v>45878</v>
      </c>
      <c r="AJ379" s="24">
        <v>45854</v>
      </c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>
        <v>45793</v>
      </c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R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  <c r="CG379" s="24"/>
      <c r="CH379" s="24"/>
      <c r="CI379" s="24"/>
      <c r="CJ379" s="24"/>
      <c r="CK379" s="24"/>
      <c r="CL379" s="24"/>
      <c r="CM379" s="24"/>
      <c r="CN379" s="24"/>
      <c r="CO379" s="24"/>
      <c r="CP379" s="24">
        <v>45797</v>
      </c>
      <c r="CQ379" s="24"/>
      <c r="CR379" s="24"/>
      <c r="CS379" s="24">
        <v>45848</v>
      </c>
    </row>
    <row r="380" spans="1:97" ht="13" x14ac:dyDescent="0.35">
      <c r="A380" s="44">
        <v>17464181</v>
      </c>
      <c r="B380" s="21" t="s">
        <v>3752</v>
      </c>
      <c r="C380" s="44">
        <v>17464181</v>
      </c>
      <c r="D380" s="21" t="s">
        <v>495</v>
      </c>
      <c r="E380" s="21" t="s">
        <v>491</v>
      </c>
      <c r="F380" s="21" t="s">
        <v>125</v>
      </c>
      <c r="G380" s="24">
        <v>45712</v>
      </c>
      <c r="H380" s="24" t="s">
        <v>193</v>
      </c>
      <c r="I380" s="40" t="s">
        <v>77</v>
      </c>
      <c r="J380" s="24" t="s">
        <v>1764</v>
      </c>
      <c r="K380" s="24" t="s">
        <v>1764</v>
      </c>
      <c r="L380" s="40" t="s">
        <v>77</v>
      </c>
      <c r="M380" s="24" t="s">
        <v>1764</v>
      </c>
      <c r="N380" s="24" t="s">
        <v>77</v>
      </c>
      <c r="O380" s="24">
        <v>45736</v>
      </c>
      <c r="P380" s="24" t="s">
        <v>1764</v>
      </c>
      <c r="Q380" s="24">
        <v>45916</v>
      </c>
      <c r="R380" s="24" t="s">
        <v>193</v>
      </c>
      <c r="S380" s="24">
        <v>45765</v>
      </c>
      <c r="T380" s="24">
        <v>45763</v>
      </c>
      <c r="U380" s="24" t="s">
        <v>1764</v>
      </c>
      <c r="V380" s="24">
        <v>45764</v>
      </c>
      <c r="W380" s="24">
        <v>45764</v>
      </c>
      <c r="X380" s="24" t="s">
        <v>1764</v>
      </c>
      <c r="Y380" s="24">
        <v>45914</v>
      </c>
      <c r="Z380" s="24">
        <v>45712</v>
      </c>
      <c r="AA380" s="24">
        <v>45739</v>
      </c>
      <c r="AB380" s="24" t="s">
        <v>193</v>
      </c>
      <c r="AC380" s="24">
        <v>45931</v>
      </c>
      <c r="AD380" s="24" t="s">
        <v>193</v>
      </c>
      <c r="AE380" s="24" t="s">
        <v>193</v>
      </c>
      <c r="AF380" s="24">
        <v>45945</v>
      </c>
      <c r="AG380" s="24" t="s">
        <v>193</v>
      </c>
      <c r="AH380" s="24">
        <v>45949</v>
      </c>
      <c r="AI380" s="24" t="s">
        <v>1764</v>
      </c>
      <c r="AJ380" s="24" t="s">
        <v>193</v>
      </c>
      <c r="AK380" s="24"/>
      <c r="AL380" s="24"/>
      <c r="AM380" s="24"/>
      <c r="AN380" s="24"/>
      <c r="AO380" s="24"/>
      <c r="AP380" s="24"/>
      <c r="AQ380" s="24"/>
      <c r="AR380" s="24"/>
      <c r="AS380" s="24"/>
      <c r="AT380" s="24">
        <v>45945</v>
      </c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>
        <v>45884</v>
      </c>
      <c r="BK380" s="24"/>
      <c r="BL380" s="24"/>
      <c r="BM380" s="24"/>
      <c r="BN380" s="24"/>
      <c r="BO380" s="24"/>
      <c r="BP380" s="24"/>
      <c r="BQ380" s="24">
        <v>45732</v>
      </c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>
        <v>45894</v>
      </c>
      <c r="CD380" s="24"/>
      <c r="CE380" s="24"/>
      <c r="CF380" s="24"/>
      <c r="CG380" s="24"/>
      <c r="CH380" s="24"/>
      <c r="CI380" s="24"/>
      <c r="CJ380" s="24"/>
      <c r="CK380" s="24"/>
      <c r="CL380" s="24"/>
      <c r="CM380" s="24"/>
      <c r="CN380" s="24"/>
      <c r="CO380" s="24"/>
      <c r="CP380" s="24">
        <v>45900</v>
      </c>
      <c r="CQ380" s="24"/>
      <c r="CR380" s="24"/>
      <c r="CS380" s="24">
        <v>45797</v>
      </c>
    </row>
    <row r="381" spans="1:97" ht="13" x14ac:dyDescent="0.35">
      <c r="A381" s="44">
        <v>27684711</v>
      </c>
      <c r="B381" s="21" t="s">
        <v>4178</v>
      </c>
      <c r="C381" s="44">
        <v>27684711</v>
      </c>
      <c r="D381" s="21" t="s">
        <v>495</v>
      </c>
      <c r="E381" s="21" t="s">
        <v>491</v>
      </c>
      <c r="F381" s="21" t="s">
        <v>125</v>
      </c>
      <c r="G381" s="24">
        <v>45694</v>
      </c>
      <c r="H381" s="24">
        <v>45694</v>
      </c>
      <c r="I381" s="40" t="s">
        <v>77</v>
      </c>
      <c r="J381" s="24">
        <v>45694</v>
      </c>
      <c r="K381" s="24">
        <v>45694</v>
      </c>
      <c r="L381" s="40" t="s">
        <v>77</v>
      </c>
      <c r="M381" s="24" t="s">
        <v>1764</v>
      </c>
      <c r="N381" s="24" t="s">
        <v>77</v>
      </c>
      <c r="O381" s="24">
        <v>45750</v>
      </c>
      <c r="P381" s="24" t="s">
        <v>1764</v>
      </c>
      <c r="Q381" s="24">
        <v>45748</v>
      </c>
      <c r="R381" s="24">
        <v>45722</v>
      </c>
      <c r="S381" s="24">
        <v>45739</v>
      </c>
      <c r="T381" s="24" t="s">
        <v>77</v>
      </c>
      <c r="U381" s="24" t="s">
        <v>1764</v>
      </c>
      <c r="V381" s="24" t="s">
        <v>1764</v>
      </c>
      <c r="W381" s="24" t="s">
        <v>1764</v>
      </c>
      <c r="X381" s="24" t="s">
        <v>1764</v>
      </c>
      <c r="Y381" s="24" t="s">
        <v>1764</v>
      </c>
      <c r="Z381" s="24">
        <v>45694</v>
      </c>
      <c r="AA381" s="24" t="s">
        <v>77</v>
      </c>
      <c r="AB381" s="24" t="s">
        <v>193</v>
      </c>
      <c r="AC381" s="24" t="s">
        <v>193</v>
      </c>
      <c r="AD381" s="24" t="s">
        <v>193</v>
      </c>
      <c r="AE381" s="24">
        <v>45723</v>
      </c>
      <c r="AF381" s="24">
        <v>45758</v>
      </c>
      <c r="AG381" s="24">
        <v>45807</v>
      </c>
      <c r="AH381" s="24">
        <v>45949</v>
      </c>
      <c r="AI381" s="24" t="s">
        <v>1764</v>
      </c>
      <c r="AJ381" s="24" t="s">
        <v>193</v>
      </c>
      <c r="AK381" s="24"/>
      <c r="AL381" s="24"/>
      <c r="AM381" s="24"/>
      <c r="AN381" s="24"/>
      <c r="AO381" s="24"/>
      <c r="AP381" s="24"/>
      <c r="AQ381" s="24"/>
      <c r="AR381" s="24"/>
      <c r="AS381" s="24"/>
      <c r="AT381" s="24">
        <v>45889</v>
      </c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>
        <v>45706</v>
      </c>
      <c r="BF381" s="24"/>
      <c r="BG381" s="24"/>
      <c r="BH381" s="24"/>
      <c r="BI381" s="24"/>
      <c r="BJ381" s="24">
        <v>45884</v>
      </c>
      <c r="BK381" s="24"/>
      <c r="BL381" s="24"/>
      <c r="BM381" s="24"/>
      <c r="BN381" s="24"/>
      <c r="BO381" s="24"/>
      <c r="BP381" s="24"/>
      <c r="BQ381" s="24"/>
      <c r="BR381" s="24"/>
      <c r="BS381" s="24"/>
      <c r="BT381" s="24"/>
      <c r="BU381" s="24"/>
      <c r="BV381" s="24"/>
      <c r="BW381" s="24"/>
      <c r="BX381" s="24"/>
      <c r="BY381" s="24">
        <v>45860</v>
      </c>
      <c r="BZ381" s="24"/>
      <c r="CA381" s="24"/>
      <c r="CB381" s="24"/>
      <c r="CC381" s="24"/>
      <c r="CD381" s="24"/>
      <c r="CE381" s="24"/>
      <c r="CF381" s="24"/>
      <c r="CG381" s="24">
        <v>45768</v>
      </c>
      <c r="CH381" s="24"/>
      <c r="CI381" s="24"/>
      <c r="CJ381" s="24"/>
      <c r="CK381" s="24"/>
      <c r="CL381" s="24"/>
      <c r="CM381" s="24"/>
      <c r="CN381" s="24"/>
      <c r="CO381" s="24"/>
      <c r="CP381" s="24"/>
      <c r="CQ381" s="24"/>
      <c r="CR381" s="24"/>
      <c r="CS381" s="24">
        <v>45900</v>
      </c>
    </row>
    <row r="382" spans="1:97" ht="13" x14ac:dyDescent="0.35">
      <c r="A382" s="44">
        <v>32901735</v>
      </c>
      <c r="B382" s="21" t="s">
        <v>511</v>
      </c>
      <c r="C382" s="44">
        <v>32901735</v>
      </c>
      <c r="D382" s="21" t="s">
        <v>495</v>
      </c>
      <c r="E382" s="21" t="s">
        <v>491</v>
      </c>
      <c r="F382" s="21" t="s">
        <v>125</v>
      </c>
      <c r="G382" s="24">
        <v>45708</v>
      </c>
      <c r="H382" s="24" t="s">
        <v>193</v>
      </c>
      <c r="I382" s="40" t="s">
        <v>77</v>
      </c>
      <c r="J382" s="24" t="s">
        <v>1764</v>
      </c>
      <c r="K382" s="24" t="s">
        <v>1764</v>
      </c>
      <c r="L382" s="40" t="s">
        <v>77</v>
      </c>
      <c r="M382" s="24" t="s">
        <v>1764</v>
      </c>
      <c r="N382" s="24" t="s">
        <v>77</v>
      </c>
      <c r="O382" s="24" t="s">
        <v>193</v>
      </c>
      <c r="P382" s="24" t="s">
        <v>1764</v>
      </c>
      <c r="Q382" s="24">
        <v>45896</v>
      </c>
      <c r="R382" s="24">
        <v>45722</v>
      </c>
      <c r="S382" s="24">
        <v>45772</v>
      </c>
      <c r="T382" s="24" t="s">
        <v>77</v>
      </c>
      <c r="U382" s="24" t="s">
        <v>1764</v>
      </c>
      <c r="V382" s="24" t="s">
        <v>1764</v>
      </c>
      <c r="W382" s="24" t="s">
        <v>1764</v>
      </c>
      <c r="X382" s="24" t="s">
        <v>1764</v>
      </c>
      <c r="Y382" s="24" t="s">
        <v>1764</v>
      </c>
      <c r="Z382" s="24">
        <v>45708</v>
      </c>
      <c r="AA382" s="24" t="s">
        <v>77</v>
      </c>
      <c r="AB382" s="24" t="s">
        <v>193</v>
      </c>
      <c r="AC382" s="24" t="s">
        <v>193</v>
      </c>
      <c r="AD382" s="24">
        <v>45751</v>
      </c>
      <c r="AE382" s="24" t="s">
        <v>193</v>
      </c>
      <c r="AF382" s="24" t="s">
        <v>1764</v>
      </c>
      <c r="AG382" s="24">
        <v>45706</v>
      </c>
      <c r="AH382" s="24">
        <v>45737</v>
      </c>
      <c r="AI382" s="24" t="s">
        <v>1764</v>
      </c>
      <c r="AJ382" s="24" t="s">
        <v>193</v>
      </c>
      <c r="AK382" s="24"/>
      <c r="AL382" s="24"/>
      <c r="AM382" s="24"/>
      <c r="AN382" s="24"/>
      <c r="AO382" s="24"/>
      <c r="AP382" s="24"/>
      <c r="AQ382" s="24">
        <v>45738</v>
      </c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R382" s="24"/>
      <c r="BS382" s="24"/>
      <c r="BT382" s="24">
        <v>45768</v>
      </c>
      <c r="BU382" s="24"/>
      <c r="BV382" s="24"/>
      <c r="BW382" s="24"/>
      <c r="BX382" s="24"/>
      <c r="BY382" s="24"/>
      <c r="BZ382" s="24">
        <v>45933</v>
      </c>
      <c r="CA382" s="24"/>
      <c r="CB382" s="24"/>
      <c r="CC382" s="24">
        <v>45893</v>
      </c>
      <c r="CD382" s="24"/>
      <c r="CE382" s="24"/>
      <c r="CF382" s="24"/>
      <c r="CG382" s="24"/>
      <c r="CH382" s="24"/>
      <c r="CI382" s="24"/>
      <c r="CJ382" s="24"/>
      <c r="CK382" s="24"/>
      <c r="CL382" s="24"/>
      <c r="CM382" s="24"/>
      <c r="CN382" s="24"/>
      <c r="CO382" s="24"/>
      <c r="CP382" s="24">
        <v>45786</v>
      </c>
      <c r="CQ382" s="24"/>
      <c r="CR382" s="24"/>
      <c r="CS382" s="24"/>
    </row>
    <row r="383" spans="1:97" ht="13" x14ac:dyDescent="0.35">
      <c r="A383" s="44">
        <v>36734574</v>
      </c>
      <c r="B383" s="21" t="s">
        <v>512</v>
      </c>
      <c r="C383" s="44">
        <v>36734574</v>
      </c>
      <c r="D383" s="21" t="s">
        <v>493</v>
      </c>
      <c r="E383" s="21" t="s">
        <v>491</v>
      </c>
      <c r="F383" s="21" t="s">
        <v>159</v>
      </c>
      <c r="G383" s="24">
        <v>45716</v>
      </c>
      <c r="H383" s="24" t="s">
        <v>193</v>
      </c>
      <c r="I383" s="40" t="s">
        <v>77</v>
      </c>
      <c r="J383" s="24" t="s">
        <v>1764</v>
      </c>
      <c r="K383" s="24" t="s">
        <v>1764</v>
      </c>
      <c r="L383" s="40" t="s">
        <v>77</v>
      </c>
      <c r="M383" s="24" t="s">
        <v>1764</v>
      </c>
      <c r="N383" s="24" t="s">
        <v>77</v>
      </c>
      <c r="O383" s="24">
        <v>45760</v>
      </c>
      <c r="P383" s="24" t="s">
        <v>1764</v>
      </c>
      <c r="Q383" s="24">
        <v>45748</v>
      </c>
      <c r="R383" s="24">
        <v>45781</v>
      </c>
      <c r="S383" s="24">
        <v>45765</v>
      </c>
      <c r="T383" s="24" t="s">
        <v>77</v>
      </c>
      <c r="U383" s="24" t="s">
        <v>1764</v>
      </c>
      <c r="V383" s="24" t="s">
        <v>1764</v>
      </c>
      <c r="W383" s="24" t="s">
        <v>1764</v>
      </c>
      <c r="X383" s="24" t="s">
        <v>1764</v>
      </c>
      <c r="Y383" s="24">
        <v>45764</v>
      </c>
      <c r="Z383" s="24">
        <v>45717</v>
      </c>
      <c r="AA383" s="24">
        <v>45739</v>
      </c>
      <c r="AB383" s="24" t="s">
        <v>193</v>
      </c>
      <c r="AC383" s="24">
        <v>45931</v>
      </c>
      <c r="AD383" s="24">
        <v>45767</v>
      </c>
      <c r="AE383" s="24">
        <v>45728</v>
      </c>
      <c r="AF383" s="24">
        <v>45886</v>
      </c>
      <c r="AG383" s="24" t="s">
        <v>193</v>
      </c>
      <c r="AH383" s="24">
        <v>45766</v>
      </c>
      <c r="AI383" s="24">
        <v>45931</v>
      </c>
      <c r="AJ383" s="24" t="s">
        <v>193</v>
      </c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>
        <v>45884</v>
      </c>
      <c r="BK383" s="24"/>
      <c r="BL383" s="24"/>
      <c r="BM383" s="24"/>
      <c r="BN383" s="24"/>
      <c r="BO383" s="24"/>
      <c r="BP383" s="24"/>
      <c r="BQ383" s="24"/>
      <c r="BR383" s="24"/>
      <c r="BS383" s="24"/>
      <c r="BT383" s="24">
        <v>45768</v>
      </c>
      <c r="BU383" s="24"/>
      <c r="BV383" s="24"/>
      <c r="BW383" s="24"/>
      <c r="BX383" s="24"/>
      <c r="BY383" s="24"/>
      <c r="BZ383" s="24">
        <v>45934</v>
      </c>
      <c r="CA383" s="24"/>
      <c r="CB383" s="24"/>
      <c r="CC383" s="24"/>
      <c r="CD383" s="24"/>
      <c r="CE383" s="24"/>
      <c r="CF383" s="24"/>
      <c r="CG383" s="24"/>
      <c r="CH383" s="24"/>
      <c r="CI383" s="24"/>
      <c r="CJ383" s="24"/>
      <c r="CK383" s="24"/>
      <c r="CL383" s="24"/>
      <c r="CM383" s="24"/>
      <c r="CN383" s="24"/>
      <c r="CO383" s="24"/>
      <c r="CP383" s="24"/>
      <c r="CQ383" s="24"/>
      <c r="CR383" s="24"/>
      <c r="CS383" s="24">
        <v>45786</v>
      </c>
    </row>
    <row r="384" spans="1:97" ht="13" x14ac:dyDescent="0.35">
      <c r="A384" s="44">
        <v>41633188</v>
      </c>
      <c r="B384" s="21" t="s">
        <v>513</v>
      </c>
      <c r="C384" s="44">
        <v>41633188</v>
      </c>
      <c r="D384" s="69" t="s">
        <v>3334</v>
      </c>
      <c r="E384" s="21" t="s">
        <v>491</v>
      </c>
      <c r="F384" s="21" t="s">
        <v>309</v>
      </c>
      <c r="G384" s="24">
        <v>45712</v>
      </c>
      <c r="H384" s="24" t="s">
        <v>193</v>
      </c>
      <c r="I384" s="40" t="s">
        <v>77</v>
      </c>
      <c r="J384" s="24" t="s">
        <v>1764</v>
      </c>
      <c r="K384" s="24" t="s">
        <v>1764</v>
      </c>
      <c r="L384" s="40" t="s">
        <v>77</v>
      </c>
      <c r="M384" s="24" t="s">
        <v>1764</v>
      </c>
      <c r="N384" s="24">
        <v>45878</v>
      </c>
      <c r="O384" s="24">
        <v>45763</v>
      </c>
      <c r="P384" s="24" t="s">
        <v>1764</v>
      </c>
      <c r="Q384" s="24">
        <v>45915</v>
      </c>
      <c r="R384" s="24">
        <v>45928</v>
      </c>
      <c r="S384" s="24">
        <v>45921</v>
      </c>
      <c r="T384" s="24" t="s">
        <v>77</v>
      </c>
      <c r="U384" s="24" t="s">
        <v>1764</v>
      </c>
      <c r="V384" s="24">
        <v>45914</v>
      </c>
      <c r="W384" s="24" t="s">
        <v>1764</v>
      </c>
      <c r="X384" s="24">
        <v>45886</v>
      </c>
      <c r="Y384" s="24">
        <v>45913</v>
      </c>
      <c r="Z384" s="24">
        <v>45712</v>
      </c>
      <c r="AA384" s="24" t="s">
        <v>77</v>
      </c>
      <c r="AB384" s="24">
        <v>45858</v>
      </c>
      <c r="AC384" s="24">
        <v>45931</v>
      </c>
      <c r="AD384" s="24">
        <v>45751</v>
      </c>
      <c r="AE384" s="24">
        <v>45892</v>
      </c>
      <c r="AF384" s="24" t="s">
        <v>1764</v>
      </c>
      <c r="AG384" s="24" t="s">
        <v>193</v>
      </c>
      <c r="AH384" s="24">
        <v>45857</v>
      </c>
      <c r="AI384" s="24" t="s">
        <v>1764</v>
      </c>
      <c r="AJ384" s="24">
        <v>45862</v>
      </c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R384" s="24"/>
      <c r="BS384" s="24"/>
      <c r="BT384" s="24">
        <v>45912</v>
      </c>
      <c r="BU384" s="24"/>
      <c r="BV384" s="24"/>
      <c r="BW384" s="24"/>
      <c r="BX384" s="24"/>
      <c r="BY384" s="24"/>
      <c r="BZ384" s="24"/>
      <c r="CA384" s="24">
        <v>45863</v>
      </c>
      <c r="CB384" s="24"/>
      <c r="CC384" s="24"/>
      <c r="CD384" s="24">
        <v>45844</v>
      </c>
      <c r="CE384" s="24"/>
      <c r="CF384" s="24">
        <v>45912</v>
      </c>
      <c r="CG384" s="24">
        <v>45861</v>
      </c>
      <c r="CH384" s="24"/>
      <c r="CI384" s="24"/>
      <c r="CJ384" s="24"/>
      <c r="CK384" s="24"/>
      <c r="CL384" s="24"/>
      <c r="CM384" s="24"/>
      <c r="CN384" s="24"/>
      <c r="CO384" s="24"/>
      <c r="CP384" s="24">
        <v>45859</v>
      </c>
      <c r="CQ384" s="24"/>
      <c r="CR384" s="24"/>
      <c r="CS384" s="24"/>
    </row>
    <row r="385" spans="1:97" ht="13" x14ac:dyDescent="0.35">
      <c r="A385" s="44">
        <v>34348599</v>
      </c>
      <c r="B385" s="21" t="s">
        <v>514</v>
      </c>
      <c r="C385" s="44">
        <v>34348599</v>
      </c>
      <c r="D385" s="21" t="s">
        <v>495</v>
      </c>
      <c r="E385" s="21" t="s">
        <v>491</v>
      </c>
      <c r="F385" s="21" t="s">
        <v>309</v>
      </c>
      <c r="G385" s="24">
        <v>45716</v>
      </c>
      <c r="H385" s="24" t="s">
        <v>193</v>
      </c>
      <c r="I385" s="40" t="s">
        <v>77</v>
      </c>
      <c r="J385" s="24" t="s">
        <v>1764</v>
      </c>
      <c r="K385" s="24" t="s">
        <v>1764</v>
      </c>
      <c r="L385" s="40" t="s">
        <v>77</v>
      </c>
      <c r="M385" s="24" t="s">
        <v>1764</v>
      </c>
      <c r="N385" s="24">
        <v>45763</v>
      </c>
      <c r="O385" s="24">
        <v>45926</v>
      </c>
      <c r="P385" s="24" t="s">
        <v>1764</v>
      </c>
      <c r="Q385" s="24">
        <v>45913</v>
      </c>
      <c r="R385" s="24">
        <v>45869</v>
      </c>
      <c r="S385" s="24">
        <v>45765</v>
      </c>
      <c r="T385" s="24" t="s">
        <v>77</v>
      </c>
      <c r="U385" s="24" t="s">
        <v>1764</v>
      </c>
      <c r="V385" s="24">
        <v>45913</v>
      </c>
      <c r="W385" s="24">
        <v>45764</v>
      </c>
      <c r="X385" s="24" t="s">
        <v>1764</v>
      </c>
      <c r="Y385" s="24">
        <v>45913</v>
      </c>
      <c r="Z385" s="24">
        <v>45717</v>
      </c>
      <c r="AA385" s="24" t="s">
        <v>77</v>
      </c>
      <c r="AB385" s="24" t="s">
        <v>193</v>
      </c>
      <c r="AC385" s="24" t="s">
        <v>193</v>
      </c>
      <c r="AD385" s="24">
        <v>45928</v>
      </c>
      <c r="AE385" s="24" t="s">
        <v>193</v>
      </c>
      <c r="AF385" s="24">
        <v>45885</v>
      </c>
      <c r="AG385" s="24">
        <v>45716</v>
      </c>
      <c r="AH385" s="24">
        <v>45884</v>
      </c>
      <c r="AI385" s="24" t="s">
        <v>1764</v>
      </c>
      <c r="AJ385" s="24">
        <v>45930</v>
      </c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>
        <v>45820</v>
      </c>
      <c r="BH385" s="24">
        <v>45815</v>
      </c>
      <c r="BI385" s="24"/>
      <c r="BJ385" s="24"/>
      <c r="BK385" s="24"/>
      <c r="BL385" s="24"/>
      <c r="BM385" s="24"/>
      <c r="BN385" s="24"/>
      <c r="BO385" s="24"/>
      <c r="BP385" s="24"/>
      <c r="BQ385" s="24">
        <v>45902</v>
      </c>
      <c r="BR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>
        <v>45892</v>
      </c>
      <c r="CD385" s="24"/>
      <c r="CE385" s="24"/>
      <c r="CF385" s="24"/>
      <c r="CG385" s="24"/>
      <c r="CH385" s="24"/>
      <c r="CI385" s="24"/>
      <c r="CJ385" s="24"/>
      <c r="CK385" s="24"/>
      <c r="CL385" s="24"/>
      <c r="CM385" s="24"/>
      <c r="CN385" s="24"/>
      <c r="CO385" s="24"/>
      <c r="CP385" s="24">
        <v>45900</v>
      </c>
      <c r="CQ385" s="24"/>
      <c r="CR385" s="24"/>
      <c r="CS385" s="24">
        <v>45859</v>
      </c>
    </row>
    <row r="386" spans="1:97" ht="13" x14ac:dyDescent="0.35">
      <c r="A386" s="44">
        <v>29818736</v>
      </c>
      <c r="B386" s="21" t="s">
        <v>515</v>
      </c>
      <c r="C386" s="44">
        <v>29818736</v>
      </c>
      <c r="D386" s="21" t="s">
        <v>495</v>
      </c>
      <c r="E386" s="21" t="s">
        <v>491</v>
      </c>
      <c r="F386" s="21" t="s">
        <v>125</v>
      </c>
      <c r="G386" s="24">
        <v>45718</v>
      </c>
      <c r="H386" s="24" t="s">
        <v>193</v>
      </c>
      <c r="I386" s="40" t="s">
        <v>77</v>
      </c>
      <c r="J386" s="24" t="s">
        <v>1764</v>
      </c>
      <c r="K386" s="24" t="s">
        <v>1764</v>
      </c>
      <c r="L386" s="40" t="s">
        <v>77</v>
      </c>
      <c r="M386" s="24" t="s">
        <v>1764</v>
      </c>
      <c r="N386" s="24" t="s">
        <v>77</v>
      </c>
      <c r="O386" s="24">
        <v>45792</v>
      </c>
      <c r="P386" s="24" t="s">
        <v>1764</v>
      </c>
      <c r="Q386" s="24">
        <v>45896</v>
      </c>
      <c r="R386" s="24">
        <v>45722</v>
      </c>
      <c r="S386" s="24">
        <v>45757</v>
      </c>
      <c r="T386" s="24" t="s">
        <v>77</v>
      </c>
      <c r="U386" s="24" t="s">
        <v>1764</v>
      </c>
      <c r="V386" s="24" t="s">
        <v>1764</v>
      </c>
      <c r="W386" s="24" t="s">
        <v>1764</v>
      </c>
      <c r="X386" s="24" t="s">
        <v>1764</v>
      </c>
      <c r="Y386" s="24" t="s">
        <v>1764</v>
      </c>
      <c r="Z386" s="24">
        <v>45727</v>
      </c>
      <c r="AA386" s="24" t="s">
        <v>77</v>
      </c>
      <c r="AB386" s="24" t="s">
        <v>193</v>
      </c>
      <c r="AC386" s="24" t="s">
        <v>193</v>
      </c>
      <c r="AD386" s="24">
        <v>45767</v>
      </c>
      <c r="AE386" s="24">
        <v>45727</v>
      </c>
      <c r="AF386" s="24" t="s">
        <v>1764</v>
      </c>
      <c r="AG386" s="24">
        <v>45718</v>
      </c>
      <c r="AH386" s="24">
        <v>45737</v>
      </c>
      <c r="AI386" s="24">
        <v>45935</v>
      </c>
      <c r="AJ386" s="24">
        <v>45780</v>
      </c>
      <c r="AK386" s="24">
        <v>45824</v>
      </c>
      <c r="AL386" s="24"/>
      <c r="AM386" s="24"/>
      <c r="AN386" s="24"/>
      <c r="AO386" s="24"/>
      <c r="AP386" s="24"/>
      <c r="AQ386" s="24">
        <v>45738</v>
      </c>
      <c r="AR386" s="24"/>
      <c r="AS386" s="24"/>
      <c r="AT386" s="24"/>
      <c r="AU386" s="24">
        <v>45824</v>
      </c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R386" s="24"/>
      <c r="BS386" s="24"/>
      <c r="BT386" s="24">
        <v>45721</v>
      </c>
      <c r="BU386" s="24"/>
      <c r="BV386" s="24"/>
      <c r="BW386" s="24"/>
      <c r="BX386" s="24"/>
      <c r="BY386" s="24"/>
      <c r="BZ386" s="24"/>
      <c r="CA386" s="24"/>
      <c r="CB386" s="24"/>
      <c r="CC386" s="24">
        <v>45893</v>
      </c>
      <c r="CD386" s="24"/>
      <c r="CE386" s="24"/>
      <c r="CF386" s="24"/>
      <c r="CG386" s="24"/>
      <c r="CH386" s="24"/>
      <c r="CI386" s="24"/>
      <c r="CJ386" s="24"/>
      <c r="CK386" s="24"/>
      <c r="CL386" s="24"/>
      <c r="CM386" s="24"/>
      <c r="CN386" s="24"/>
      <c r="CO386" s="24"/>
      <c r="CP386" s="24">
        <v>45900</v>
      </c>
      <c r="CQ386" s="24"/>
      <c r="CR386" s="24"/>
      <c r="CS386" s="24">
        <v>45900</v>
      </c>
    </row>
    <row r="387" spans="1:97" ht="13" x14ac:dyDescent="0.35">
      <c r="A387" s="44">
        <v>31200935</v>
      </c>
      <c r="B387" s="21" t="s">
        <v>516</v>
      </c>
      <c r="C387" s="44">
        <v>31200935</v>
      </c>
      <c r="D387" s="21" t="s">
        <v>495</v>
      </c>
      <c r="E387" s="21" t="s">
        <v>491</v>
      </c>
      <c r="F387" s="21" t="s">
        <v>309</v>
      </c>
      <c r="G387" s="24">
        <v>45720</v>
      </c>
      <c r="H387" s="24" t="s">
        <v>193</v>
      </c>
      <c r="I387" s="40" t="s">
        <v>77</v>
      </c>
      <c r="J387" s="24" t="s">
        <v>1764</v>
      </c>
      <c r="K387" s="24" t="s">
        <v>1764</v>
      </c>
      <c r="L387" s="40" t="s">
        <v>77</v>
      </c>
      <c r="M387" s="24" t="s">
        <v>1764</v>
      </c>
      <c r="N387" s="24">
        <v>45875</v>
      </c>
      <c r="O387" s="24" t="s">
        <v>193</v>
      </c>
      <c r="P387" s="24" t="s">
        <v>1764</v>
      </c>
      <c r="Q387" s="24" t="s">
        <v>193</v>
      </c>
      <c r="R387" s="24">
        <v>45722</v>
      </c>
      <c r="S387" s="24">
        <v>45921</v>
      </c>
      <c r="T387" s="24" t="s">
        <v>77</v>
      </c>
      <c r="U387" s="24" t="s">
        <v>1764</v>
      </c>
      <c r="V387" s="24" t="s">
        <v>1764</v>
      </c>
      <c r="W387" s="24" t="s">
        <v>1764</v>
      </c>
      <c r="X387" s="24" t="s">
        <v>1764</v>
      </c>
      <c r="Y387" s="24" t="s">
        <v>1764</v>
      </c>
      <c r="Z387" s="24">
        <v>45720</v>
      </c>
      <c r="AA387" s="24" t="s">
        <v>77</v>
      </c>
      <c r="AB387" s="24" t="s">
        <v>193</v>
      </c>
      <c r="AC387" s="24">
        <v>45921</v>
      </c>
      <c r="AD387" s="24">
        <v>45928</v>
      </c>
      <c r="AE387" s="24">
        <v>45727</v>
      </c>
      <c r="AF387" s="24" t="s">
        <v>1764</v>
      </c>
      <c r="AG387" s="24">
        <v>45720</v>
      </c>
      <c r="AH387" s="24">
        <v>45763</v>
      </c>
      <c r="AI387" s="24" t="s">
        <v>1764</v>
      </c>
      <c r="AJ387" s="24">
        <v>45780</v>
      </c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R387" s="24">
        <v>45864</v>
      </c>
      <c r="BS387" s="24"/>
      <c r="BT387" s="24">
        <v>45721</v>
      </c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  <c r="CG387" s="24"/>
      <c r="CH387" s="24"/>
      <c r="CI387" s="24"/>
      <c r="CJ387" s="24"/>
      <c r="CK387" s="24"/>
      <c r="CL387" s="24"/>
      <c r="CM387" s="24"/>
      <c r="CN387" s="24"/>
      <c r="CO387" s="24"/>
      <c r="CP387" s="24"/>
      <c r="CQ387" s="24"/>
      <c r="CR387" s="24"/>
      <c r="CS387" s="24">
        <v>45900</v>
      </c>
    </row>
    <row r="388" spans="1:97" ht="13" x14ac:dyDescent="0.35">
      <c r="A388" s="44">
        <v>17090778</v>
      </c>
      <c r="B388" s="21" t="s">
        <v>517</v>
      </c>
      <c r="C388" s="44">
        <v>17090778</v>
      </c>
      <c r="D388" s="21" t="s">
        <v>495</v>
      </c>
      <c r="E388" s="21" t="s">
        <v>491</v>
      </c>
      <c r="F388" s="21" t="s">
        <v>309</v>
      </c>
      <c r="G388" s="24">
        <v>45720</v>
      </c>
      <c r="H388" s="24" t="s">
        <v>193</v>
      </c>
      <c r="I388" s="40" t="s">
        <v>77</v>
      </c>
      <c r="J388" s="24" t="s">
        <v>1764</v>
      </c>
      <c r="K388" s="24" t="s">
        <v>1764</v>
      </c>
      <c r="L388" s="40" t="s">
        <v>77</v>
      </c>
      <c r="M388" s="24" t="s">
        <v>1764</v>
      </c>
      <c r="N388" s="24" t="s">
        <v>77</v>
      </c>
      <c r="O388" s="24" t="s">
        <v>193</v>
      </c>
      <c r="P388" s="24" t="s">
        <v>1764</v>
      </c>
      <c r="Q388" s="24">
        <v>45908</v>
      </c>
      <c r="R388" s="24">
        <v>45722</v>
      </c>
      <c r="S388" s="24">
        <v>45921</v>
      </c>
      <c r="T388" s="24">
        <v>45814</v>
      </c>
      <c r="U388" s="24" t="s">
        <v>1764</v>
      </c>
      <c r="V388" s="24">
        <v>45906</v>
      </c>
      <c r="W388" s="24" t="s">
        <v>1764</v>
      </c>
      <c r="X388" s="24" t="s">
        <v>1764</v>
      </c>
      <c r="Y388" s="24">
        <v>45794</v>
      </c>
      <c r="Z388" s="24">
        <v>45720</v>
      </c>
      <c r="AA388" s="24" t="s">
        <v>77</v>
      </c>
      <c r="AB388" s="24" t="s">
        <v>193</v>
      </c>
      <c r="AC388" s="24" t="s">
        <v>193</v>
      </c>
      <c r="AD388" s="24">
        <v>45928</v>
      </c>
      <c r="AE388" s="24" t="s">
        <v>193</v>
      </c>
      <c r="AF388" s="24" t="s">
        <v>1764</v>
      </c>
      <c r="AG388" s="24">
        <v>45720</v>
      </c>
      <c r="AH388" s="24">
        <v>45737</v>
      </c>
      <c r="AI388" s="24" t="s">
        <v>1764</v>
      </c>
      <c r="AJ388" s="24">
        <v>45780</v>
      </c>
      <c r="AK388" s="24"/>
      <c r="AL388" s="24"/>
      <c r="AM388" s="24"/>
      <c r="AN388" s="24"/>
      <c r="AO388" s="24"/>
      <c r="AP388" s="24"/>
      <c r="AQ388" s="24">
        <v>45738</v>
      </c>
      <c r="AR388" s="24"/>
      <c r="AS388" s="24">
        <v>45788</v>
      </c>
      <c r="AT388" s="24">
        <v>45787</v>
      </c>
      <c r="AU388" s="24"/>
      <c r="AV388" s="24"/>
      <c r="AW388" s="24"/>
      <c r="AX388" s="24"/>
      <c r="AY388" s="24">
        <v>45767</v>
      </c>
      <c r="AZ388" s="24"/>
      <c r="BA388" s="24"/>
      <c r="BB388" s="24"/>
      <c r="BC388" s="24">
        <v>45809</v>
      </c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>
        <v>45840</v>
      </c>
      <c r="BQ388" s="24"/>
      <c r="BR388" s="24"/>
      <c r="BS388" s="24"/>
      <c r="BT388" s="24">
        <v>45721</v>
      </c>
      <c r="BU388" s="24"/>
      <c r="BV388" s="24"/>
      <c r="BW388" s="24"/>
      <c r="BX388" s="24"/>
      <c r="BY388" s="24"/>
      <c r="BZ388" s="24"/>
      <c r="CA388" s="24">
        <v>45908</v>
      </c>
      <c r="CB388" s="24"/>
      <c r="CC388" s="24"/>
      <c r="CD388" s="24"/>
      <c r="CE388" s="24"/>
      <c r="CF388" s="24"/>
      <c r="CG388" s="24"/>
      <c r="CH388" s="24"/>
      <c r="CI388" s="24"/>
      <c r="CJ388" s="24"/>
      <c r="CK388" s="24"/>
      <c r="CL388" s="24"/>
      <c r="CM388" s="24"/>
      <c r="CN388" s="24"/>
      <c r="CO388" s="24"/>
      <c r="CP388" s="24">
        <v>45907</v>
      </c>
      <c r="CQ388" s="24"/>
      <c r="CR388" s="24"/>
      <c r="CS388" s="24"/>
    </row>
    <row r="389" spans="1:97" ht="13" x14ac:dyDescent="0.35">
      <c r="A389" s="44">
        <v>43422747</v>
      </c>
      <c r="B389" s="21" t="s">
        <v>518</v>
      </c>
      <c r="C389" s="44">
        <v>43422747</v>
      </c>
      <c r="D389" s="21" t="s">
        <v>509</v>
      </c>
      <c r="E389" s="21" t="s">
        <v>491</v>
      </c>
      <c r="F389" s="21" t="s">
        <v>159</v>
      </c>
      <c r="G389" s="24">
        <v>45698</v>
      </c>
      <c r="H389" s="24">
        <v>45698</v>
      </c>
      <c r="I389" s="40" t="s">
        <v>77</v>
      </c>
      <c r="J389" s="24">
        <v>45698</v>
      </c>
      <c r="K389" s="24">
        <v>45698</v>
      </c>
      <c r="L389" s="40" t="s">
        <v>77</v>
      </c>
      <c r="M389" s="24">
        <v>45698</v>
      </c>
      <c r="N389" s="24">
        <v>45763</v>
      </c>
      <c r="O389" s="24">
        <v>45736</v>
      </c>
      <c r="P389" s="24" t="s">
        <v>1764</v>
      </c>
      <c r="Q389" s="24">
        <v>45916</v>
      </c>
      <c r="R389" s="24" t="s">
        <v>193</v>
      </c>
      <c r="S389" s="24">
        <v>45739</v>
      </c>
      <c r="T389" s="24" t="s">
        <v>77</v>
      </c>
      <c r="U389" s="24">
        <v>45779</v>
      </c>
      <c r="V389" s="24">
        <v>45909</v>
      </c>
      <c r="W389" s="24" t="s">
        <v>1764</v>
      </c>
      <c r="X389" s="24" t="s">
        <v>1764</v>
      </c>
      <c r="Y389" s="24">
        <v>45914</v>
      </c>
      <c r="Z389" s="24">
        <v>45699</v>
      </c>
      <c r="AA389" s="24" t="s">
        <v>77</v>
      </c>
      <c r="AB389" s="24" t="s">
        <v>193</v>
      </c>
      <c r="AC389" s="24" t="s">
        <v>193</v>
      </c>
      <c r="AD389" s="24">
        <v>45767</v>
      </c>
      <c r="AE389" s="24">
        <v>45885</v>
      </c>
      <c r="AF389" s="24">
        <v>45758</v>
      </c>
      <c r="AG389" s="24">
        <v>45698</v>
      </c>
      <c r="AH389" s="24">
        <v>45708</v>
      </c>
      <c r="AI389" s="24">
        <v>45935</v>
      </c>
      <c r="AJ389" s="24" t="s">
        <v>193</v>
      </c>
      <c r="AK389" s="24">
        <v>45824</v>
      </c>
      <c r="AL389" s="24"/>
      <c r="AM389" s="24"/>
      <c r="AN389" s="24"/>
      <c r="AO389" s="24">
        <v>45914</v>
      </c>
      <c r="AP389" s="24"/>
      <c r="AQ389" s="24"/>
      <c r="AR389" s="24"/>
      <c r="AS389" s="24"/>
      <c r="AT389" s="24">
        <v>45913</v>
      </c>
      <c r="AU389" s="24">
        <v>45824</v>
      </c>
      <c r="AV389" s="24"/>
      <c r="AW389" s="24"/>
      <c r="AX389" s="24"/>
      <c r="AY389" s="24"/>
      <c r="AZ389" s="24"/>
      <c r="BA389" s="24"/>
      <c r="BB389" s="24"/>
      <c r="BC389" s="24"/>
      <c r="BD389" s="24"/>
      <c r="BE389" s="24">
        <v>45706</v>
      </c>
      <c r="BF389" s="24"/>
      <c r="BG389" s="24">
        <v>45820</v>
      </c>
      <c r="BH389" s="24"/>
      <c r="BI389" s="24"/>
      <c r="BJ389" s="24"/>
      <c r="BK389" s="24"/>
      <c r="BL389" s="24"/>
      <c r="BM389" s="24"/>
      <c r="BN389" s="24"/>
      <c r="BO389" s="24"/>
      <c r="BP389" s="24"/>
      <c r="BQ389" s="24">
        <v>45732</v>
      </c>
      <c r="BR389" s="24"/>
      <c r="BS389" s="24"/>
      <c r="BT389" s="24">
        <v>45768</v>
      </c>
      <c r="BU389" s="24"/>
      <c r="BV389" s="24"/>
      <c r="BW389" s="24"/>
      <c r="BX389" s="24"/>
      <c r="BY389" s="24"/>
      <c r="BZ389" s="24"/>
      <c r="CA389" s="24">
        <v>45762</v>
      </c>
      <c r="CB389" s="24"/>
      <c r="CC389" s="24"/>
      <c r="CD389" s="24"/>
      <c r="CE389" s="24"/>
      <c r="CF389" s="24"/>
      <c r="CG389" s="24">
        <v>45768</v>
      </c>
      <c r="CH389" s="24"/>
      <c r="CI389" s="24"/>
      <c r="CJ389" s="24"/>
      <c r="CK389" s="24"/>
      <c r="CL389" s="24"/>
      <c r="CM389" s="24"/>
      <c r="CN389" s="24"/>
      <c r="CO389" s="24"/>
      <c r="CP389" s="24">
        <v>45928</v>
      </c>
      <c r="CQ389" s="24"/>
      <c r="CR389" s="24"/>
      <c r="CS389" s="24">
        <v>45907</v>
      </c>
    </row>
    <row r="390" spans="1:97" ht="13" x14ac:dyDescent="0.35">
      <c r="A390" s="44">
        <v>24294723</v>
      </c>
      <c r="B390" s="21" t="s">
        <v>519</v>
      </c>
      <c r="C390" s="44">
        <v>24294723</v>
      </c>
      <c r="D390" s="21" t="s">
        <v>3150</v>
      </c>
      <c r="E390" s="21" t="s">
        <v>491</v>
      </c>
      <c r="F390" s="21" t="s">
        <v>165</v>
      </c>
      <c r="G390" s="24">
        <v>45730</v>
      </c>
      <c r="H390" s="24">
        <v>45730</v>
      </c>
      <c r="I390" s="40" t="s">
        <v>77</v>
      </c>
      <c r="J390" s="24">
        <v>45730</v>
      </c>
      <c r="K390" s="24">
        <v>45730</v>
      </c>
      <c r="L390" s="40" t="s">
        <v>77</v>
      </c>
      <c r="M390" s="24">
        <v>45730</v>
      </c>
      <c r="N390" s="24">
        <v>45768</v>
      </c>
      <c r="O390" s="24" t="s">
        <v>193</v>
      </c>
      <c r="P390" s="24" t="s">
        <v>1764</v>
      </c>
      <c r="Q390" s="24">
        <v>45783</v>
      </c>
      <c r="R390" s="24" t="s">
        <v>193</v>
      </c>
      <c r="S390" s="24" t="s">
        <v>193</v>
      </c>
      <c r="T390" s="24" t="s">
        <v>77</v>
      </c>
      <c r="U390" s="24" t="s">
        <v>1764</v>
      </c>
      <c r="V390" s="24" t="s">
        <v>1764</v>
      </c>
      <c r="W390" s="24" t="s">
        <v>1764</v>
      </c>
      <c r="X390" s="24" t="s">
        <v>1764</v>
      </c>
      <c r="Y390" s="24" t="s">
        <v>1764</v>
      </c>
      <c r="Z390" s="24" t="s">
        <v>77</v>
      </c>
      <c r="AA390" s="24" t="s">
        <v>77</v>
      </c>
      <c r="AB390" s="24" t="s">
        <v>193</v>
      </c>
      <c r="AC390" s="24" t="s">
        <v>193</v>
      </c>
      <c r="AD390" s="24">
        <v>45921</v>
      </c>
      <c r="AE390" s="24">
        <v>45821</v>
      </c>
      <c r="AF390" s="24" t="s">
        <v>1764</v>
      </c>
      <c r="AG390" s="24">
        <v>45730</v>
      </c>
      <c r="AH390" s="24">
        <v>45921</v>
      </c>
      <c r="AI390" s="24">
        <v>45921</v>
      </c>
      <c r="AJ390" s="24">
        <v>45854</v>
      </c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>
        <v>45767</v>
      </c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R390" s="24"/>
      <c r="BS390" s="24"/>
      <c r="BT390" s="24"/>
      <c r="BU390" s="24"/>
      <c r="BV390" s="24"/>
      <c r="BW390" s="24"/>
      <c r="BX390" s="24"/>
      <c r="BY390" s="24"/>
      <c r="BZ390" s="24">
        <v>45945</v>
      </c>
      <c r="CA390" s="24"/>
      <c r="CB390" s="24"/>
      <c r="CC390" s="24"/>
      <c r="CD390" s="24">
        <v>45891</v>
      </c>
      <c r="CE390" s="24"/>
      <c r="CF390" s="24"/>
      <c r="CG390" s="24"/>
      <c r="CH390" s="24"/>
      <c r="CI390" s="24"/>
      <c r="CJ390" s="24"/>
      <c r="CK390" s="24"/>
      <c r="CL390" s="24"/>
      <c r="CM390" s="24"/>
      <c r="CN390" s="24"/>
      <c r="CO390" s="24"/>
      <c r="CP390" s="24">
        <v>45797</v>
      </c>
      <c r="CQ390" s="24"/>
      <c r="CR390" s="24"/>
      <c r="CS390" s="24">
        <v>45928</v>
      </c>
    </row>
    <row r="391" spans="1:97" ht="13" x14ac:dyDescent="0.35">
      <c r="A391" s="44">
        <v>29997860</v>
      </c>
      <c r="B391" s="21" t="s">
        <v>521</v>
      </c>
      <c r="C391" s="44">
        <v>29997860</v>
      </c>
      <c r="D391" s="21" t="s">
        <v>495</v>
      </c>
      <c r="E391" s="21" t="s">
        <v>491</v>
      </c>
      <c r="F391" s="21" t="s">
        <v>159</v>
      </c>
      <c r="G391" s="24">
        <v>45708</v>
      </c>
      <c r="H391" s="24" t="s">
        <v>193</v>
      </c>
      <c r="I391" s="40" t="s">
        <v>77</v>
      </c>
      <c r="J391" s="24" t="s">
        <v>1764</v>
      </c>
      <c r="K391" s="24" t="s">
        <v>1764</v>
      </c>
      <c r="L391" s="40" t="s">
        <v>77</v>
      </c>
      <c r="M391" s="24" t="s">
        <v>1764</v>
      </c>
      <c r="N391" s="24" t="s">
        <v>77</v>
      </c>
      <c r="O391" s="24">
        <v>45750</v>
      </c>
      <c r="P391" s="24" t="s">
        <v>1764</v>
      </c>
      <c r="Q391" s="24">
        <v>45916</v>
      </c>
      <c r="R391" s="24" t="s">
        <v>193</v>
      </c>
      <c r="S391" s="24">
        <v>45739</v>
      </c>
      <c r="T391" s="24" t="s">
        <v>77</v>
      </c>
      <c r="U391" s="24">
        <v>45779</v>
      </c>
      <c r="V391" s="24">
        <v>45909</v>
      </c>
      <c r="W391" s="24" t="s">
        <v>1764</v>
      </c>
      <c r="X391" s="24" t="s">
        <v>1764</v>
      </c>
      <c r="Y391" s="24">
        <v>45914</v>
      </c>
      <c r="Z391" s="24">
        <v>45708</v>
      </c>
      <c r="AA391" s="24" t="s">
        <v>77</v>
      </c>
      <c r="AB391" s="24" t="s">
        <v>193</v>
      </c>
      <c r="AC391" s="24" t="s">
        <v>193</v>
      </c>
      <c r="AD391" s="24">
        <v>45765</v>
      </c>
      <c r="AE391" s="24">
        <v>45937</v>
      </c>
      <c r="AF391" s="24">
        <v>45945</v>
      </c>
      <c r="AG391" s="24">
        <v>45706</v>
      </c>
      <c r="AH391" s="24">
        <v>45945</v>
      </c>
      <c r="AI391" s="24" t="s">
        <v>1764</v>
      </c>
      <c r="AJ391" s="24">
        <v>45768</v>
      </c>
      <c r="AK391" s="24">
        <v>45824</v>
      </c>
      <c r="AL391" s="24"/>
      <c r="AM391" s="24"/>
      <c r="AN391" s="24"/>
      <c r="AO391" s="24">
        <v>45914</v>
      </c>
      <c r="AP391" s="24">
        <v>45772</v>
      </c>
      <c r="AQ391" s="24"/>
      <c r="AR391" s="24"/>
      <c r="AS391" s="24"/>
      <c r="AT391" s="24">
        <v>45945</v>
      </c>
      <c r="AU391" s="24">
        <v>45824</v>
      </c>
      <c r="AV391" s="24"/>
      <c r="AW391" s="24"/>
      <c r="AX391" s="24"/>
      <c r="AY391" s="24">
        <v>45767</v>
      </c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>
        <v>45884</v>
      </c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>
        <v>45860</v>
      </c>
      <c r="BZ391" s="24"/>
      <c r="CA391" s="24"/>
      <c r="CB391" s="24"/>
      <c r="CC391" s="24"/>
      <c r="CD391" s="24"/>
      <c r="CE391" s="24"/>
      <c r="CF391" s="24"/>
      <c r="CG391" s="24"/>
      <c r="CH391" s="24"/>
      <c r="CI391" s="24"/>
      <c r="CJ391" s="24"/>
      <c r="CK391" s="24"/>
      <c r="CL391" s="24"/>
      <c r="CM391" s="24"/>
      <c r="CN391" s="24"/>
      <c r="CO391" s="24"/>
      <c r="CP391" s="24"/>
      <c r="CQ391" s="24"/>
      <c r="CR391" s="24"/>
      <c r="CS391" s="24">
        <v>45797</v>
      </c>
    </row>
    <row r="392" spans="1:97" ht="13.4" customHeight="1" x14ac:dyDescent="0.35">
      <c r="A392" s="44">
        <v>35305321</v>
      </c>
      <c r="B392" s="21" t="s">
        <v>523</v>
      </c>
      <c r="C392" s="44">
        <v>35305321</v>
      </c>
      <c r="D392" s="21" t="s">
        <v>500</v>
      </c>
      <c r="E392" s="21" t="s">
        <v>491</v>
      </c>
      <c r="F392" s="21" t="s">
        <v>159</v>
      </c>
      <c r="G392" s="24">
        <v>45702</v>
      </c>
      <c r="H392" s="24" t="s">
        <v>193</v>
      </c>
      <c r="I392" s="40" t="s">
        <v>77</v>
      </c>
      <c r="J392" s="24">
        <v>45702</v>
      </c>
      <c r="K392" s="24">
        <v>45702</v>
      </c>
      <c r="L392" s="40" t="s">
        <v>77</v>
      </c>
      <c r="M392" s="24">
        <v>45702</v>
      </c>
      <c r="N392" s="24" t="s">
        <v>77</v>
      </c>
      <c r="O392" s="24">
        <v>45763</v>
      </c>
      <c r="P392" s="24" t="s">
        <v>1764</v>
      </c>
      <c r="Q392" s="24">
        <v>45913</v>
      </c>
      <c r="R392" s="24">
        <v>45781</v>
      </c>
      <c r="S392" s="24">
        <v>45772</v>
      </c>
      <c r="T392" s="24" t="s">
        <v>77</v>
      </c>
      <c r="U392" s="24" t="s">
        <v>1764</v>
      </c>
      <c r="V392" s="24" t="s">
        <v>1764</v>
      </c>
      <c r="W392" s="24" t="s">
        <v>1764</v>
      </c>
      <c r="X392" s="24" t="s">
        <v>1764</v>
      </c>
      <c r="Y392" s="24" t="s">
        <v>1764</v>
      </c>
      <c r="Z392" s="24">
        <v>45702</v>
      </c>
      <c r="AA392" s="24" t="s">
        <v>77</v>
      </c>
      <c r="AB392" s="24" t="s">
        <v>193</v>
      </c>
      <c r="AC392" s="24">
        <v>45931</v>
      </c>
      <c r="AD392" s="24">
        <v>45767</v>
      </c>
      <c r="AE392" s="24" t="s">
        <v>193</v>
      </c>
      <c r="AF392" s="24">
        <v>45886</v>
      </c>
      <c r="AG392" s="24">
        <v>45702</v>
      </c>
      <c r="AH392" s="24">
        <v>45883</v>
      </c>
      <c r="AI392" s="24">
        <v>45931</v>
      </c>
      <c r="AJ392" s="24" t="s">
        <v>193</v>
      </c>
      <c r="AK392" s="24"/>
      <c r="AL392" s="24"/>
      <c r="AM392" s="24"/>
      <c r="AN392" s="24"/>
      <c r="AO392" s="24">
        <v>45914</v>
      </c>
      <c r="AP392" s="24"/>
      <c r="AQ392" s="24">
        <v>45738</v>
      </c>
      <c r="AR392" s="24"/>
      <c r="AS392" s="24"/>
      <c r="AT392" s="24">
        <v>45913</v>
      </c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>
        <v>45706</v>
      </c>
      <c r="BF392" s="24"/>
      <c r="BG392" s="24">
        <v>45820</v>
      </c>
      <c r="BH392" s="24">
        <v>45815</v>
      </c>
      <c r="BI392" s="24"/>
      <c r="BJ392" s="24"/>
      <c r="BK392" s="24"/>
      <c r="BL392" s="24"/>
      <c r="BM392" s="24"/>
      <c r="BN392" s="24"/>
      <c r="BO392" s="24"/>
      <c r="BP392" s="24"/>
      <c r="BQ392" s="24"/>
      <c r="BR392" s="24"/>
      <c r="BS392" s="24"/>
      <c r="BT392" s="24">
        <v>45768</v>
      </c>
      <c r="BU392" s="24"/>
      <c r="BV392" s="24"/>
      <c r="BW392" s="24"/>
      <c r="BX392" s="24"/>
      <c r="BY392" s="24"/>
      <c r="BZ392" s="24">
        <v>45743</v>
      </c>
      <c r="CA392" s="24"/>
      <c r="CB392" s="24"/>
      <c r="CC392" s="24"/>
      <c r="CD392" s="24"/>
      <c r="CE392" s="24"/>
      <c r="CF392" s="24"/>
      <c r="CG392" s="24"/>
      <c r="CH392" s="24"/>
      <c r="CI392" s="24"/>
      <c r="CJ392" s="24"/>
      <c r="CK392" s="24"/>
      <c r="CL392" s="24"/>
      <c r="CM392" s="24"/>
      <c r="CN392" s="24"/>
      <c r="CO392" s="24"/>
      <c r="CP392" s="24">
        <v>45928</v>
      </c>
      <c r="CQ392" s="24"/>
      <c r="CR392" s="24"/>
      <c r="CS392" s="24"/>
    </row>
    <row r="393" spans="1:97" ht="13" x14ac:dyDescent="0.35">
      <c r="A393" s="44">
        <v>28448814</v>
      </c>
      <c r="B393" s="21" t="s">
        <v>524</v>
      </c>
      <c r="C393" s="44">
        <v>28448814</v>
      </c>
      <c r="D393" s="21" t="s">
        <v>502</v>
      </c>
      <c r="E393" s="21" t="s">
        <v>491</v>
      </c>
      <c r="F393" s="21" t="s">
        <v>165</v>
      </c>
      <c r="G393" s="24">
        <v>45743</v>
      </c>
      <c r="H393" s="24">
        <v>45743</v>
      </c>
      <c r="I393" s="40" t="s">
        <v>77</v>
      </c>
      <c r="J393" s="24">
        <v>45743</v>
      </c>
      <c r="K393" s="24">
        <v>45743</v>
      </c>
      <c r="L393" s="40">
        <v>45921</v>
      </c>
      <c r="M393" s="24">
        <v>45743</v>
      </c>
      <c r="N393" s="24">
        <v>45774</v>
      </c>
      <c r="O393" s="24" t="s">
        <v>193</v>
      </c>
      <c r="P393" s="24" t="s">
        <v>1764</v>
      </c>
      <c r="Q393" s="24">
        <v>45921</v>
      </c>
      <c r="R393" s="24">
        <v>45921</v>
      </c>
      <c r="S393" s="24">
        <v>45921</v>
      </c>
      <c r="T393" s="24" t="s">
        <v>77</v>
      </c>
      <c r="U393" s="24" t="s">
        <v>1764</v>
      </c>
      <c r="V393" s="24" t="s">
        <v>1764</v>
      </c>
      <c r="W393" s="24" t="s">
        <v>1764</v>
      </c>
      <c r="X393" s="24" t="s">
        <v>1764</v>
      </c>
      <c r="Y393" s="24" t="s">
        <v>1764</v>
      </c>
      <c r="Z393" s="24">
        <v>45745</v>
      </c>
      <c r="AA393" s="24" t="s">
        <v>77</v>
      </c>
      <c r="AB393" s="24" t="s">
        <v>193</v>
      </c>
      <c r="AC393" s="24" t="s">
        <v>193</v>
      </c>
      <c r="AD393" s="24" t="s">
        <v>193</v>
      </c>
      <c r="AE393" s="24" t="s">
        <v>193</v>
      </c>
      <c r="AF393" s="24">
        <v>45836</v>
      </c>
      <c r="AG393" s="24">
        <v>45743</v>
      </c>
      <c r="AH393" s="24" t="s">
        <v>193</v>
      </c>
      <c r="AI393" s="24" t="s">
        <v>1764</v>
      </c>
      <c r="AJ393" s="24" t="s">
        <v>193</v>
      </c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R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  <c r="CG393" s="24"/>
      <c r="CH393" s="24"/>
      <c r="CI393" s="24"/>
      <c r="CJ393" s="24"/>
      <c r="CK393" s="24"/>
      <c r="CL393" s="24"/>
      <c r="CM393" s="24"/>
      <c r="CN393" s="24"/>
      <c r="CO393" s="24"/>
      <c r="CP393" s="24"/>
      <c r="CQ393" s="24"/>
      <c r="CR393" s="24"/>
      <c r="CS393" s="24">
        <v>45928</v>
      </c>
    </row>
    <row r="394" spans="1:97" ht="13" x14ac:dyDescent="0.35">
      <c r="A394" s="44">
        <v>18433334</v>
      </c>
      <c r="B394" s="21" t="s">
        <v>525</v>
      </c>
      <c r="C394" s="44">
        <v>18433334</v>
      </c>
      <c r="D394" s="21" t="s">
        <v>497</v>
      </c>
      <c r="E394" s="21" t="s">
        <v>491</v>
      </c>
      <c r="F394" s="21" t="s">
        <v>125</v>
      </c>
      <c r="G394" s="24" t="s">
        <v>193</v>
      </c>
      <c r="H394" s="24" t="s">
        <v>193</v>
      </c>
      <c r="I394" s="40" t="s">
        <v>77</v>
      </c>
      <c r="J394" s="24" t="s">
        <v>1764</v>
      </c>
      <c r="K394" s="24" t="s">
        <v>1764</v>
      </c>
      <c r="L394" s="40" t="s">
        <v>77</v>
      </c>
      <c r="M394" s="24" t="s">
        <v>1764</v>
      </c>
      <c r="N394" s="24" t="s">
        <v>77</v>
      </c>
      <c r="O394" s="24">
        <v>45763</v>
      </c>
      <c r="P394" s="24" t="s">
        <v>1764</v>
      </c>
      <c r="Q394" s="24" t="s">
        <v>193</v>
      </c>
      <c r="R394" s="24" t="s">
        <v>193</v>
      </c>
      <c r="S394" s="24">
        <v>45779</v>
      </c>
      <c r="T394" s="24" t="s">
        <v>77</v>
      </c>
      <c r="U394" s="24" t="s">
        <v>1764</v>
      </c>
      <c r="V394" s="24" t="s">
        <v>1764</v>
      </c>
      <c r="W394" s="24" t="s">
        <v>1764</v>
      </c>
      <c r="X394" s="24" t="s">
        <v>1764</v>
      </c>
      <c r="Y394" s="24" t="s">
        <v>1764</v>
      </c>
      <c r="Z394" s="24">
        <v>45745</v>
      </c>
      <c r="AA394" s="24" t="s">
        <v>77</v>
      </c>
      <c r="AB394" s="24" t="s">
        <v>193</v>
      </c>
      <c r="AC394" s="24">
        <v>45931</v>
      </c>
      <c r="AD394" s="24">
        <v>45751</v>
      </c>
      <c r="AE394" s="24" t="s">
        <v>193</v>
      </c>
      <c r="AF394" s="24" t="s">
        <v>1764</v>
      </c>
      <c r="AG394" s="24">
        <v>45807</v>
      </c>
      <c r="AH394" s="24">
        <v>45949</v>
      </c>
      <c r="AI394" s="24">
        <v>45931</v>
      </c>
      <c r="AJ394" s="24">
        <v>45780</v>
      </c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>
        <v>45820</v>
      </c>
      <c r="BH394" s="24">
        <v>45815</v>
      </c>
      <c r="BI394" s="24"/>
      <c r="BJ394" s="24"/>
      <c r="BK394" s="24"/>
      <c r="BL394" s="24"/>
      <c r="BM394" s="24"/>
      <c r="BN394" s="24"/>
      <c r="BO394" s="24"/>
      <c r="BP394" s="24"/>
      <c r="BQ394" s="24"/>
      <c r="BR394" s="24"/>
      <c r="BS394" s="24"/>
      <c r="BT394" s="24"/>
      <c r="BU394" s="24"/>
      <c r="BV394" s="24"/>
      <c r="BW394" s="24"/>
      <c r="BX394" s="24"/>
      <c r="BY394" s="24"/>
      <c r="BZ394" s="24"/>
      <c r="CA394" s="24">
        <v>45762</v>
      </c>
      <c r="CB394" s="24"/>
      <c r="CC394" s="24"/>
      <c r="CD394" s="24"/>
      <c r="CE394" s="24"/>
      <c r="CF394" s="24">
        <v>45733</v>
      </c>
      <c r="CG394" s="24"/>
      <c r="CH394" s="24"/>
      <c r="CI394" s="24"/>
      <c r="CJ394" s="24"/>
      <c r="CK394" s="24"/>
      <c r="CL394" s="24"/>
      <c r="CM394" s="24"/>
      <c r="CN394" s="24"/>
      <c r="CO394" s="24"/>
      <c r="CP394" s="24"/>
      <c r="CQ394" s="24"/>
      <c r="CR394" s="24"/>
      <c r="CS394" s="24"/>
    </row>
    <row r="395" spans="1:97" ht="13.4" customHeight="1" x14ac:dyDescent="0.35">
      <c r="A395" s="44">
        <v>41641405</v>
      </c>
      <c r="B395" s="21" t="s">
        <v>526</v>
      </c>
      <c r="C395" s="44">
        <v>41641405</v>
      </c>
      <c r="D395" s="21" t="s">
        <v>495</v>
      </c>
      <c r="E395" s="21" t="s">
        <v>491</v>
      </c>
      <c r="F395" s="21" t="s">
        <v>125</v>
      </c>
      <c r="G395" s="24">
        <v>45750</v>
      </c>
      <c r="H395" s="24">
        <v>45751</v>
      </c>
      <c r="I395" s="40" t="s">
        <v>77</v>
      </c>
      <c r="J395" s="24" t="s">
        <v>1764</v>
      </c>
      <c r="K395" s="24">
        <v>45751</v>
      </c>
      <c r="L395" s="40" t="s">
        <v>77</v>
      </c>
      <c r="M395" s="24">
        <v>45750</v>
      </c>
      <c r="N395" s="24" t="s">
        <v>77</v>
      </c>
      <c r="O395" s="24">
        <v>45763</v>
      </c>
      <c r="P395" s="24" t="s">
        <v>1764</v>
      </c>
      <c r="Q395" s="24" t="s">
        <v>193</v>
      </c>
      <c r="R395" s="24" t="s">
        <v>193</v>
      </c>
      <c r="S395" s="24">
        <v>45779</v>
      </c>
      <c r="T395" s="24" t="s">
        <v>77</v>
      </c>
      <c r="U395" s="24" t="s">
        <v>1764</v>
      </c>
      <c r="V395" s="24" t="s">
        <v>1764</v>
      </c>
      <c r="W395" s="24" t="s">
        <v>1764</v>
      </c>
      <c r="X395" s="24" t="s">
        <v>1764</v>
      </c>
      <c r="Y395" s="24" t="s">
        <v>1764</v>
      </c>
      <c r="Z395" s="24">
        <v>45751</v>
      </c>
      <c r="AA395" s="24" t="s">
        <v>77</v>
      </c>
      <c r="AB395" s="24" t="s">
        <v>193</v>
      </c>
      <c r="AC395" s="24">
        <v>45931</v>
      </c>
      <c r="AD395" s="24">
        <v>45767</v>
      </c>
      <c r="AE395" s="24" t="s">
        <v>193</v>
      </c>
      <c r="AF395" s="24" t="s">
        <v>1764</v>
      </c>
      <c r="AG395" s="24">
        <v>45750</v>
      </c>
      <c r="AH395" s="24">
        <v>45949</v>
      </c>
      <c r="AI395" s="24" t="s">
        <v>1764</v>
      </c>
      <c r="AJ395" s="24" t="s">
        <v>193</v>
      </c>
      <c r="AK395" s="24">
        <v>45824</v>
      </c>
      <c r="AL395" s="24"/>
      <c r="AM395" s="24"/>
      <c r="AN395" s="24"/>
      <c r="AO395" s="24"/>
      <c r="AP395" s="24"/>
      <c r="AQ395" s="24"/>
      <c r="AR395" s="24"/>
      <c r="AS395" s="24"/>
      <c r="AT395" s="24"/>
      <c r="AU395" s="24">
        <v>45824</v>
      </c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R395" s="24"/>
      <c r="BS395" s="24"/>
      <c r="BT395" s="24">
        <v>45768</v>
      </c>
      <c r="BU395" s="24"/>
      <c r="BV395" s="24"/>
      <c r="BW395" s="24"/>
      <c r="BX395" s="24"/>
      <c r="BY395" s="24">
        <v>45926</v>
      </c>
      <c r="BZ395" s="24"/>
      <c r="CA395" s="24"/>
      <c r="CB395" s="24"/>
      <c r="CC395" s="24">
        <v>45894</v>
      </c>
      <c r="CD395" s="24"/>
      <c r="CE395" s="24"/>
      <c r="CF395" s="24">
        <v>45733</v>
      </c>
      <c r="CG395" s="24">
        <v>45768</v>
      </c>
      <c r="CH395" s="24"/>
      <c r="CI395" s="24"/>
      <c r="CJ395" s="24"/>
      <c r="CK395" s="24"/>
      <c r="CL395" s="24"/>
      <c r="CM395" s="24"/>
      <c r="CN395" s="24"/>
      <c r="CO395" s="24"/>
      <c r="CP395" s="24">
        <v>45926</v>
      </c>
      <c r="CQ395" s="24"/>
      <c r="CR395" s="24"/>
      <c r="CS395" s="24"/>
    </row>
    <row r="396" spans="1:97" ht="13" x14ac:dyDescent="0.35">
      <c r="A396" s="44">
        <v>31793869</v>
      </c>
      <c r="B396" s="21" t="s">
        <v>527</v>
      </c>
      <c r="C396" s="44">
        <v>31793869</v>
      </c>
      <c r="D396" s="69" t="s">
        <v>3334</v>
      </c>
      <c r="E396" s="21" t="s">
        <v>491</v>
      </c>
      <c r="F396" s="21" t="s">
        <v>159</v>
      </c>
      <c r="G396" s="24">
        <v>45750</v>
      </c>
      <c r="H396" s="24">
        <v>45751</v>
      </c>
      <c r="I396" s="40" t="s">
        <v>77</v>
      </c>
      <c r="J396" s="24">
        <v>45750</v>
      </c>
      <c r="K396" s="24">
        <v>45750</v>
      </c>
      <c r="L396" s="40" t="s">
        <v>77</v>
      </c>
      <c r="M396" s="24">
        <v>45750</v>
      </c>
      <c r="N396" s="24" t="s">
        <v>77</v>
      </c>
      <c r="O396" s="24" t="s">
        <v>193</v>
      </c>
      <c r="P396" s="24" t="s">
        <v>1764</v>
      </c>
      <c r="Q396" s="24" t="s">
        <v>193</v>
      </c>
      <c r="R396" s="24" t="s">
        <v>193</v>
      </c>
      <c r="S396" s="24">
        <v>45779</v>
      </c>
      <c r="T396" s="24" t="s">
        <v>77</v>
      </c>
      <c r="U396" s="24" t="s">
        <v>1764</v>
      </c>
      <c r="V396" s="24" t="s">
        <v>1764</v>
      </c>
      <c r="W396" s="24" t="s">
        <v>1764</v>
      </c>
      <c r="X396" s="24" t="s">
        <v>1764</v>
      </c>
      <c r="Y396" s="24" t="s">
        <v>1764</v>
      </c>
      <c r="Z396" s="24">
        <v>45751</v>
      </c>
      <c r="AA396" s="24" t="s">
        <v>77</v>
      </c>
      <c r="AB396" s="24" t="s">
        <v>193</v>
      </c>
      <c r="AC396" s="24">
        <v>45931</v>
      </c>
      <c r="AD396" s="24" t="s">
        <v>193</v>
      </c>
      <c r="AE396" s="24" t="s">
        <v>193</v>
      </c>
      <c r="AF396" s="24" t="s">
        <v>1764</v>
      </c>
      <c r="AG396" s="24">
        <v>45750</v>
      </c>
      <c r="AH396" s="24">
        <v>45949</v>
      </c>
      <c r="AI396" s="24">
        <v>45931</v>
      </c>
      <c r="AJ396" s="24" t="s">
        <v>193</v>
      </c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R396" s="24"/>
      <c r="BS396" s="24"/>
      <c r="BT396" s="24">
        <v>45768</v>
      </c>
      <c r="BU396" s="24">
        <v>45797</v>
      </c>
      <c r="BV396" s="24"/>
      <c r="BW396" s="24"/>
      <c r="BX396" s="24"/>
      <c r="BY396" s="24">
        <v>45926</v>
      </c>
      <c r="BZ396" s="24"/>
      <c r="CA396" s="24">
        <v>45762</v>
      </c>
      <c r="CB396" s="24"/>
      <c r="CC396" s="24">
        <v>45894</v>
      </c>
      <c r="CD396" s="24"/>
      <c r="CE396" s="24"/>
      <c r="CF396" s="24"/>
      <c r="CG396" s="24">
        <v>45768</v>
      </c>
      <c r="CH396" s="24"/>
      <c r="CI396" s="24"/>
      <c r="CJ396" s="24"/>
      <c r="CK396" s="24"/>
      <c r="CL396" s="24"/>
      <c r="CM396" s="24"/>
      <c r="CN396" s="24"/>
      <c r="CO396" s="24"/>
      <c r="CP396" s="24">
        <v>45928</v>
      </c>
      <c r="CQ396" s="24"/>
      <c r="CR396" s="24"/>
      <c r="CS396" s="24">
        <v>45926</v>
      </c>
    </row>
    <row r="397" spans="1:97" ht="13" x14ac:dyDescent="0.35">
      <c r="A397" s="44">
        <v>32233883</v>
      </c>
      <c r="B397" s="21" t="s">
        <v>528</v>
      </c>
      <c r="C397" s="44">
        <v>32233883</v>
      </c>
      <c r="D397" s="21" t="s">
        <v>495</v>
      </c>
      <c r="E397" s="21" t="s">
        <v>491</v>
      </c>
      <c r="F397" s="21" t="s">
        <v>125</v>
      </c>
      <c r="G397" s="24">
        <v>45750</v>
      </c>
      <c r="H397" s="24">
        <v>45751</v>
      </c>
      <c r="I397" s="40" t="s">
        <v>77</v>
      </c>
      <c r="J397" s="24">
        <v>45750</v>
      </c>
      <c r="K397" s="24">
        <v>45750</v>
      </c>
      <c r="L397" s="40" t="s">
        <v>77</v>
      </c>
      <c r="M397" s="24">
        <v>45750</v>
      </c>
      <c r="N397" s="24" t="s">
        <v>77</v>
      </c>
      <c r="O397" s="24">
        <v>45763</v>
      </c>
      <c r="P397" s="24" t="s">
        <v>1764</v>
      </c>
      <c r="Q397" s="24" t="s">
        <v>193</v>
      </c>
      <c r="R397" s="24">
        <v>45921</v>
      </c>
      <c r="S397" s="24">
        <v>45779</v>
      </c>
      <c r="T397" s="24" t="s">
        <v>77</v>
      </c>
      <c r="U397" s="24" t="s">
        <v>1764</v>
      </c>
      <c r="V397" s="24" t="s">
        <v>1764</v>
      </c>
      <c r="W397" s="24" t="s">
        <v>1764</v>
      </c>
      <c r="X397" s="24">
        <v>45926</v>
      </c>
      <c r="Y397" s="24" t="s">
        <v>1764</v>
      </c>
      <c r="Z397" s="24">
        <v>45751</v>
      </c>
      <c r="AA397" s="24" t="s">
        <v>77</v>
      </c>
      <c r="AB397" s="24" t="s">
        <v>193</v>
      </c>
      <c r="AC397" s="24">
        <v>45931</v>
      </c>
      <c r="AD397" s="24">
        <v>45767</v>
      </c>
      <c r="AE397" s="24" t="s">
        <v>193</v>
      </c>
      <c r="AF397" s="24" t="s">
        <v>1764</v>
      </c>
      <c r="AG397" s="24">
        <v>45750</v>
      </c>
      <c r="AH397" s="24">
        <v>45949</v>
      </c>
      <c r="AI397" s="24">
        <v>45931</v>
      </c>
      <c r="AJ397" s="24" t="s">
        <v>193</v>
      </c>
      <c r="AK397" s="24">
        <v>45824</v>
      </c>
      <c r="AL397" s="24"/>
      <c r="AM397" s="24"/>
      <c r="AN397" s="24"/>
      <c r="AO397" s="24"/>
      <c r="AP397" s="24"/>
      <c r="AQ397" s="24"/>
      <c r="AR397" s="24"/>
      <c r="AS397" s="24"/>
      <c r="AT397" s="24"/>
      <c r="AU397" s="24">
        <v>45824</v>
      </c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R397" s="24"/>
      <c r="BS397" s="24"/>
      <c r="BT397" s="24">
        <v>45768</v>
      </c>
      <c r="BU397" s="24"/>
      <c r="BV397" s="24"/>
      <c r="BW397" s="24"/>
      <c r="BX397" s="24"/>
      <c r="BY397" s="24"/>
      <c r="BZ397" s="24"/>
      <c r="CA397" s="24">
        <v>45762</v>
      </c>
      <c r="CB397" s="24"/>
      <c r="CC397" s="24"/>
      <c r="CD397" s="24"/>
      <c r="CE397" s="24"/>
      <c r="CF397" s="24"/>
      <c r="CG397" s="24">
        <v>45768</v>
      </c>
      <c r="CH397" s="24"/>
      <c r="CI397" s="24"/>
      <c r="CJ397" s="24"/>
      <c r="CK397" s="24"/>
      <c r="CL397" s="24"/>
      <c r="CM397" s="24"/>
      <c r="CN397" s="24"/>
      <c r="CO397" s="24"/>
      <c r="CP397" s="24"/>
      <c r="CQ397" s="24"/>
      <c r="CR397" s="24"/>
      <c r="CS397" s="24">
        <v>45928</v>
      </c>
    </row>
    <row r="398" spans="1:97" ht="13" x14ac:dyDescent="0.3">
      <c r="A398" s="44">
        <v>20644469</v>
      </c>
      <c r="B398" s="21" t="s">
        <v>529</v>
      </c>
      <c r="C398" s="44">
        <v>20644469</v>
      </c>
      <c r="D398" s="21" t="s">
        <v>502</v>
      </c>
      <c r="E398" s="21" t="s">
        <v>491</v>
      </c>
      <c r="F398" s="21" t="s">
        <v>165</v>
      </c>
      <c r="G398" s="24">
        <v>45750</v>
      </c>
      <c r="H398" s="24">
        <v>45751</v>
      </c>
      <c r="I398" s="40" t="s">
        <v>77</v>
      </c>
      <c r="J398" s="24">
        <v>45750</v>
      </c>
      <c r="K398" s="24">
        <v>45750</v>
      </c>
      <c r="L398" s="40" t="s">
        <v>77</v>
      </c>
      <c r="M398" s="24">
        <v>45750</v>
      </c>
      <c r="N398" s="24" t="s">
        <v>1764</v>
      </c>
      <c r="O398" s="24" t="s">
        <v>193</v>
      </c>
      <c r="P398" s="24" t="s">
        <v>1764</v>
      </c>
      <c r="Q398" s="24">
        <v>45783</v>
      </c>
      <c r="R398" s="24">
        <v>45781</v>
      </c>
      <c r="S398" s="24" t="s">
        <v>193</v>
      </c>
      <c r="T398" s="24" t="s">
        <v>77</v>
      </c>
      <c r="U398" s="24" t="s">
        <v>1764</v>
      </c>
      <c r="V398" s="24" t="s">
        <v>1764</v>
      </c>
      <c r="W398" s="24" t="s">
        <v>1764</v>
      </c>
      <c r="X398" s="24" t="s">
        <v>1764</v>
      </c>
      <c r="Y398" s="24" t="s">
        <v>1764</v>
      </c>
      <c r="Z398" s="24">
        <v>45751</v>
      </c>
      <c r="AA398" s="24" t="s">
        <v>77</v>
      </c>
      <c r="AB398" s="24">
        <v>45817</v>
      </c>
      <c r="AC398" s="24" t="s">
        <v>193</v>
      </c>
      <c r="AD398" s="24">
        <v>45921</v>
      </c>
      <c r="AE398" s="24">
        <v>45840</v>
      </c>
      <c r="AF398" s="24">
        <v>45836</v>
      </c>
      <c r="AG398" s="24">
        <v>45750</v>
      </c>
      <c r="AH398" s="24">
        <v>45921</v>
      </c>
      <c r="AI398" s="24">
        <v>45921</v>
      </c>
      <c r="AJ398" s="24">
        <v>45854</v>
      </c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>
        <v>45767</v>
      </c>
      <c r="AZ398" s="24">
        <v>45793</v>
      </c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R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  <c r="CG398" s="24"/>
      <c r="CH398" s="116">
        <v>45926</v>
      </c>
      <c r="CI398" s="24"/>
      <c r="CJ398" s="24"/>
      <c r="CK398" s="24">
        <v>45907</v>
      </c>
      <c r="CL398" s="24"/>
      <c r="CM398" s="24"/>
      <c r="CN398" s="24"/>
      <c r="CO398" s="24"/>
      <c r="CP398" s="24">
        <v>45932</v>
      </c>
      <c r="CQ398" s="24"/>
      <c r="CR398" s="24"/>
      <c r="CS398" s="24"/>
    </row>
    <row r="399" spans="1:97" ht="13" x14ac:dyDescent="0.3">
      <c r="A399" s="44">
        <v>34698887</v>
      </c>
      <c r="B399" s="21" t="s">
        <v>530</v>
      </c>
      <c r="C399" s="44">
        <v>34698887</v>
      </c>
      <c r="D399" s="21" t="s">
        <v>531</v>
      </c>
      <c r="E399" s="21" t="s">
        <v>491</v>
      </c>
      <c r="F399" s="21" t="s">
        <v>165</v>
      </c>
      <c r="G399" s="24">
        <v>45754</v>
      </c>
      <c r="H399" s="24">
        <v>45753</v>
      </c>
      <c r="I399" s="40" t="s">
        <v>77</v>
      </c>
      <c r="J399" s="24">
        <v>45753</v>
      </c>
      <c r="K399" s="24">
        <v>45753</v>
      </c>
      <c r="L399" s="40" t="s">
        <v>77</v>
      </c>
      <c r="M399" s="24">
        <v>45754</v>
      </c>
      <c r="N399" s="24" t="s">
        <v>77</v>
      </c>
      <c r="O399" s="24" t="s">
        <v>193</v>
      </c>
      <c r="P399" s="24" t="s">
        <v>1764</v>
      </c>
      <c r="Q399" s="24">
        <v>45797</v>
      </c>
      <c r="R399" s="24">
        <v>45891</v>
      </c>
      <c r="S399" s="24" t="s">
        <v>193</v>
      </c>
      <c r="T399" s="24" t="s">
        <v>77</v>
      </c>
      <c r="U399" s="24" t="s">
        <v>1764</v>
      </c>
      <c r="V399" s="24" t="s">
        <v>1764</v>
      </c>
      <c r="W399" s="24" t="s">
        <v>1764</v>
      </c>
      <c r="X399" s="24" t="s">
        <v>1764</v>
      </c>
      <c r="Y399" s="24" t="s">
        <v>1764</v>
      </c>
      <c r="Z399" s="24">
        <v>45754</v>
      </c>
      <c r="AA399" s="24" t="s">
        <v>77</v>
      </c>
      <c r="AB399" s="24">
        <v>45817</v>
      </c>
      <c r="AC399" s="24" t="s">
        <v>193</v>
      </c>
      <c r="AD399" s="24">
        <v>45921</v>
      </c>
      <c r="AE399" s="24" t="s">
        <v>193</v>
      </c>
      <c r="AF399" s="24">
        <v>45836</v>
      </c>
      <c r="AG399" s="24">
        <v>45754</v>
      </c>
      <c r="AH399" s="24">
        <v>45921</v>
      </c>
      <c r="AI399" s="24">
        <v>45921</v>
      </c>
      <c r="AJ399" s="24">
        <v>45854</v>
      </c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>
        <v>45767</v>
      </c>
      <c r="AZ399" s="24">
        <v>45950</v>
      </c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R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  <c r="CG399" s="24"/>
      <c r="CH399" s="116">
        <v>45926</v>
      </c>
      <c r="CI399" s="24"/>
      <c r="CJ399" s="24"/>
      <c r="CK399" s="24"/>
      <c r="CL399" s="24"/>
      <c r="CM399" s="24"/>
      <c r="CN399" s="24"/>
      <c r="CO399" s="24"/>
      <c r="CP399" s="24">
        <v>45797</v>
      </c>
      <c r="CQ399" s="24"/>
      <c r="CR399" s="24"/>
      <c r="CS399" s="24">
        <v>45932</v>
      </c>
    </row>
    <row r="400" spans="1:97" ht="13" x14ac:dyDescent="0.3">
      <c r="A400" s="44">
        <v>26706981</v>
      </c>
      <c r="B400" s="21" t="s">
        <v>532</v>
      </c>
      <c r="C400" s="44">
        <v>26706981</v>
      </c>
      <c r="D400" s="21" t="s">
        <v>490</v>
      </c>
      <c r="E400" s="21" t="s">
        <v>491</v>
      </c>
      <c r="F400" s="21" t="s">
        <v>125</v>
      </c>
      <c r="G400" s="24">
        <v>45754</v>
      </c>
      <c r="H400" s="24">
        <v>45757</v>
      </c>
      <c r="I400" s="40" t="s">
        <v>77</v>
      </c>
      <c r="J400" s="24">
        <v>45757</v>
      </c>
      <c r="K400" s="24">
        <v>45757</v>
      </c>
      <c r="L400" s="40" t="s">
        <v>77</v>
      </c>
      <c r="M400" s="24">
        <v>45754</v>
      </c>
      <c r="N400" s="24">
        <v>45815</v>
      </c>
      <c r="O400" s="24">
        <v>45941</v>
      </c>
      <c r="P400" s="24" t="s">
        <v>1764</v>
      </c>
      <c r="Q400" s="24">
        <v>45912</v>
      </c>
      <c r="R400" s="24">
        <v>45881</v>
      </c>
      <c r="S400" s="24">
        <v>45795</v>
      </c>
      <c r="T400" s="24">
        <v>45856</v>
      </c>
      <c r="U400" s="24">
        <v>45854</v>
      </c>
      <c r="V400" s="24">
        <v>45908</v>
      </c>
      <c r="W400" s="24">
        <v>45797</v>
      </c>
      <c r="X400" s="24" t="s">
        <v>1764</v>
      </c>
      <c r="Y400" s="24">
        <v>45910</v>
      </c>
      <c r="Z400" s="24">
        <v>45754</v>
      </c>
      <c r="AA400" s="24" t="s">
        <v>77</v>
      </c>
      <c r="AB400" s="24" t="s">
        <v>193</v>
      </c>
      <c r="AC400" s="24" t="s">
        <v>193</v>
      </c>
      <c r="AD400" s="24">
        <v>45921</v>
      </c>
      <c r="AE400" s="24">
        <v>45796</v>
      </c>
      <c r="AF400" s="24">
        <v>45767</v>
      </c>
      <c r="AG400" s="24">
        <v>45754</v>
      </c>
      <c r="AH400" s="24">
        <v>45919</v>
      </c>
      <c r="AI400" s="24">
        <v>45887</v>
      </c>
      <c r="AJ400" s="24">
        <v>45858</v>
      </c>
      <c r="AK400" s="24">
        <v>45940</v>
      </c>
      <c r="AL400" s="24"/>
      <c r="AM400" s="24"/>
      <c r="AN400" s="24">
        <v>45829</v>
      </c>
      <c r="AO400" s="24"/>
      <c r="AP400" s="24"/>
      <c r="AQ400" s="24"/>
      <c r="AR400" s="24">
        <v>45801</v>
      </c>
      <c r="AS400" s="24"/>
      <c r="AT400" s="24">
        <v>45760</v>
      </c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>
        <v>45911</v>
      </c>
      <c r="BR400" s="24">
        <v>45823</v>
      </c>
      <c r="BS400" s="24"/>
      <c r="BT400" s="24"/>
      <c r="BU400" s="24"/>
      <c r="BV400" s="24"/>
      <c r="BW400" s="24"/>
      <c r="BX400" s="24"/>
      <c r="BY400" s="24"/>
      <c r="BZ400" s="24">
        <v>45945</v>
      </c>
      <c r="CA400" s="24">
        <v>45814</v>
      </c>
      <c r="CB400" s="24"/>
      <c r="CC400" s="24"/>
      <c r="CD400" s="24"/>
      <c r="CE400" s="24"/>
      <c r="CF400" s="24">
        <v>45796</v>
      </c>
      <c r="CG400" s="24">
        <v>45775</v>
      </c>
      <c r="CH400" s="116">
        <v>45926</v>
      </c>
      <c r="CI400" s="24"/>
      <c r="CJ400" s="24"/>
      <c r="CK400" s="24"/>
      <c r="CL400" s="24"/>
      <c r="CM400" s="24"/>
      <c r="CN400" s="24"/>
      <c r="CO400" s="24"/>
      <c r="CP400" s="24"/>
      <c r="CQ400" s="24"/>
      <c r="CR400" s="24"/>
      <c r="CS400" s="24">
        <v>45797</v>
      </c>
    </row>
    <row r="401" spans="1:97" ht="13" x14ac:dyDescent="0.3">
      <c r="A401" s="44">
        <v>28374436</v>
      </c>
      <c r="B401" s="21" t="s">
        <v>533</v>
      </c>
      <c r="C401" s="44">
        <v>28374436</v>
      </c>
      <c r="D401" s="21" t="s">
        <v>490</v>
      </c>
      <c r="E401" s="21" t="s">
        <v>491</v>
      </c>
      <c r="F401" s="21" t="s">
        <v>323</v>
      </c>
      <c r="G401" s="24">
        <v>45754</v>
      </c>
      <c r="H401" s="24">
        <v>45757</v>
      </c>
      <c r="I401" s="40" t="s">
        <v>77</v>
      </c>
      <c r="J401" s="24">
        <v>45757</v>
      </c>
      <c r="K401" s="24">
        <v>45757</v>
      </c>
      <c r="L401" s="40" t="s">
        <v>77</v>
      </c>
      <c r="M401" s="24">
        <v>45754</v>
      </c>
      <c r="N401" s="24">
        <v>45815</v>
      </c>
      <c r="O401" s="24">
        <v>45854</v>
      </c>
      <c r="P401" s="24" t="s">
        <v>1764</v>
      </c>
      <c r="Q401" s="24">
        <v>45870</v>
      </c>
      <c r="R401" s="24">
        <v>45881</v>
      </c>
      <c r="S401" s="24">
        <v>45779</v>
      </c>
      <c r="T401" s="24">
        <v>45856</v>
      </c>
      <c r="U401" s="24">
        <v>45854</v>
      </c>
      <c r="V401" s="24">
        <v>45853</v>
      </c>
      <c r="W401" s="24" t="s">
        <v>1764</v>
      </c>
      <c r="X401" s="24">
        <v>45813</v>
      </c>
      <c r="Y401" s="24" t="s">
        <v>1764</v>
      </c>
      <c r="Z401" s="24">
        <v>45754</v>
      </c>
      <c r="AA401" s="24" t="s">
        <v>77</v>
      </c>
      <c r="AB401" s="24">
        <v>45768</v>
      </c>
      <c r="AC401" s="24" t="s">
        <v>193</v>
      </c>
      <c r="AD401" s="24" t="s">
        <v>193</v>
      </c>
      <c r="AE401" s="24" t="s">
        <v>193</v>
      </c>
      <c r="AF401" s="24">
        <v>45767</v>
      </c>
      <c r="AG401" s="24">
        <v>45754</v>
      </c>
      <c r="AH401" s="24">
        <v>45902</v>
      </c>
      <c r="AI401" s="24">
        <v>45887</v>
      </c>
      <c r="AJ401" s="24">
        <v>45858</v>
      </c>
      <c r="AK401" s="24"/>
      <c r="AL401" s="24"/>
      <c r="AM401" s="24"/>
      <c r="AN401" s="24">
        <v>45829</v>
      </c>
      <c r="AO401" s="24"/>
      <c r="AP401" s="24"/>
      <c r="AQ401" s="24"/>
      <c r="AR401" s="24">
        <v>45801</v>
      </c>
      <c r="AS401" s="24"/>
      <c r="AT401" s="24">
        <v>45913</v>
      </c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>
        <v>45823</v>
      </c>
      <c r="BS401" s="24"/>
      <c r="BT401" s="24"/>
      <c r="BU401" s="24">
        <v>45772</v>
      </c>
      <c r="BV401" s="24">
        <v>45942</v>
      </c>
      <c r="BW401" s="24"/>
      <c r="BX401" s="24"/>
      <c r="BY401" s="24"/>
      <c r="BZ401" s="24"/>
      <c r="CA401" s="24">
        <v>45853</v>
      </c>
      <c r="CB401" s="24"/>
      <c r="CC401" s="24"/>
      <c r="CD401" s="24"/>
      <c r="CE401" s="24"/>
      <c r="CF401" s="24">
        <v>45793</v>
      </c>
      <c r="CG401" s="24">
        <v>45828</v>
      </c>
      <c r="CH401" s="116">
        <v>45926</v>
      </c>
      <c r="CI401" s="24">
        <v>45855</v>
      </c>
      <c r="CJ401" s="24"/>
      <c r="CK401" s="24"/>
      <c r="CL401" s="24"/>
      <c r="CM401" s="24"/>
      <c r="CN401" s="24"/>
      <c r="CO401" s="24"/>
      <c r="CP401" s="24">
        <v>45786</v>
      </c>
      <c r="CQ401" s="24"/>
      <c r="CR401" s="24"/>
      <c r="CS401" s="24"/>
    </row>
    <row r="402" spans="1:97" ht="13" x14ac:dyDescent="0.3">
      <c r="A402" s="44">
        <v>94107837</v>
      </c>
      <c r="B402" s="21" t="s">
        <v>534</v>
      </c>
      <c r="C402" s="44">
        <v>94107837</v>
      </c>
      <c r="D402" s="21" t="s">
        <v>497</v>
      </c>
      <c r="E402" s="21" t="s">
        <v>491</v>
      </c>
      <c r="F402" s="21" t="s">
        <v>159</v>
      </c>
      <c r="G402" s="24">
        <v>45759</v>
      </c>
      <c r="H402" s="24">
        <v>45759</v>
      </c>
      <c r="I402" s="40" t="s">
        <v>77</v>
      </c>
      <c r="J402" s="24">
        <v>45760</v>
      </c>
      <c r="K402" s="24">
        <v>45800</v>
      </c>
      <c r="L402" s="40" t="s">
        <v>77</v>
      </c>
      <c r="M402" s="24">
        <v>45759</v>
      </c>
      <c r="N402" s="24" t="s">
        <v>77</v>
      </c>
      <c r="O402" s="24" t="s">
        <v>193</v>
      </c>
      <c r="P402" s="24" t="s">
        <v>1764</v>
      </c>
      <c r="Q402" s="24">
        <v>45916</v>
      </c>
      <c r="R402" s="24">
        <v>45781</v>
      </c>
      <c r="S402" s="24" t="s">
        <v>193</v>
      </c>
      <c r="T402" s="24" t="s">
        <v>77</v>
      </c>
      <c r="U402" s="24" t="s">
        <v>1764</v>
      </c>
      <c r="V402" s="24">
        <v>45909</v>
      </c>
      <c r="W402" s="24" t="s">
        <v>1764</v>
      </c>
      <c r="X402" s="24" t="s">
        <v>1764</v>
      </c>
      <c r="Y402" s="24">
        <v>45914</v>
      </c>
      <c r="Z402" s="24">
        <v>45760</v>
      </c>
      <c r="AA402" s="24" t="s">
        <v>77</v>
      </c>
      <c r="AB402" s="24" t="s">
        <v>193</v>
      </c>
      <c r="AC402" s="24">
        <v>45931</v>
      </c>
      <c r="AD402" s="24">
        <v>45767</v>
      </c>
      <c r="AE402" s="24">
        <v>45896</v>
      </c>
      <c r="AF402" s="24">
        <v>45886</v>
      </c>
      <c r="AG402" s="24">
        <v>45759</v>
      </c>
      <c r="AH402" s="24">
        <v>45883</v>
      </c>
      <c r="AI402" s="24" t="s">
        <v>1764</v>
      </c>
      <c r="AJ402" s="24" t="s">
        <v>193</v>
      </c>
      <c r="AK402" s="24">
        <v>45880</v>
      </c>
      <c r="AL402" s="24"/>
      <c r="AM402" s="24"/>
      <c r="AN402" s="24"/>
      <c r="AO402" s="24"/>
      <c r="AP402" s="24"/>
      <c r="AQ402" s="24"/>
      <c r="AR402" s="24"/>
      <c r="AS402" s="24"/>
      <c r="AT402" s="24"/>
      <c r="AU402" s="24">
        <v>45824</v>
      </c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>
        <v>45884</v>
      </c>
      <c r="BK402" s="24"/>
      <c r="BL402" s="24"/>
      <c r="BM402" s="24"/>
      <c r="BN402" s="24"/>
      <c r="BO402" s="24"/>
      <c r="BP402" s="24"/>
      <c r="BQ402" s="24"/>
      <c r="BR402" s="24"/>
      <c r="BS402" s="24"/>
      <c r="BT402" s="24">
        <v>45768</v>
      </c>
      <c r="BU402" s="24"/>
      <c r="BV402" s="24"/>
      <c r="BW402" s="24"/>
      <c r="BX402" s="24"/>
      <c r="BY402" s="24"/>
      <c r="BZ402" s="24"/>
      <c r="CA402" s="24">
        <v>45762</v>
      </c>
      <c r="CB402" s="24"/>
      <c r="CC402" s="24"/>
      <c r="CD402" s="24"/>
      <c r="CE402" s="24"/>
      <c r="CF402" s="24"/>
      <c r="CG402" s="24"/>
      <c r="CH402" s="116">
        <v>45926</v>
      </c>
      <c r="CI402" s="24"/>
      <c r="CJ402" s="24"/>
      <c r="CK402" s="24"/>
      <c r="CL402" s="24"/>
      <c r="CM402" s="24"/>
      <c r="CN402" s="24"/>
      <c r="CO402" s="24"/>
      <c r="CP402" s="24"/>
      <c r="CQ402" s="24"/>
      <c r="CR402" s="24"/>
      <c r="CS402" s="24">
        <v>45786</v>
      </c>
    </row>
    <row r="403" spans="1:97" ht="13" x14ac:dyDescent="0.3">
      <c r="A403" s="44">
        <v>43152457</v>
      </c>
      <c r="B403" s="21" t="s">
        <v>535</v>
      </c>
      <c r="C403" s="44">
        <v>43152457</v>
      </c>
      <c r="D403" s="21" t="s">
        <v>497</v>
      </c>
      <c r="E403" s="21" t="s">
        <v>491</v>
      </c>
      <c r="F403" s="21" t="s">
        <v>159</v>
      </c>
      <c r="G403" s="24">
        <v>45759</v>
      </c>
      <c r="H403" s="24">
        <v>45759</v>
      </c>
      <c r="I403" s="40" t="s">
        <v>77</v>
      </c>
      <c r="J403" s="24">
        <v>45760</v>
      </c>
      <c r="K403" s="24">
        <v>45760</v>
      </c>
      <c r="L403" s="40" t="s">
        <v>77</v>
      </c>
      <c r="M403" s="24">
        <v>45759</v>
      </c>
      <c r="N403" s="24" t="s">
        <v>77</v>
      </c>
      <c r="O403" s="24">
        <v>45792</v>
      </c>
      <c r="P403" s="24" t="s">
        <v>1764</v>
      </c>
      <c r="Q403" s="24" t="s">
        <v>193</v>
      </c>
      <c r="R403" s="24">
        <v>45781</v>
      </c>
      <c r="S403" s="24" t="s">
        <v>193</v>
      </c>
      <c r="T403" s="24" t="s">
        <v>77</v>
      </c>
      <c r="U403" s="24" t="s">
        <v>1764</v>
      </c>
      <c r="V403" s="24" t="s">
        <v>1764</v>
      </c>
      <c r="W403" s="24" t="s">
        <v>1764</v>
      </c>
      <c r="X403" s="24" t="s">
        <v>1764</v>
      </c>
      <c r="Y403" s="24" t="s">
        <v>1764</v>
      </c>
      <c r="Z403" s="24">
        <v>45760</v>
      </c>
      <c r="AA403" s="24" t="s">
        <v>77</v>
      </c>
      <c r="AB403" s="24" t="s">
        <v>193</v>
      </c>
      <c r="AC403" s="24" t="s">
        <v>193</v>
      </c>
      <c r="AD403" s="24">
        <v>45767</v>
      </c>
      <c r="AE403" s="24" t="s">
        <v>193</v>
      </c>
      <c r="AF403" s="24">
        <v>45886</v>
      </c>
      <c r="AG403" s="24">
        <v>45759</v>
      </c>
      <c r="AH403" s="24">
        <v>45766</v>
      </c>
      <c r="AI403" s="24">
        <v>45822</v>
      </c>
      <c r="AJ403" s="24" t="s">
        <v>193</v>
      </c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>
        <v>45884</v>
      </c>
      <c r="BK403" s="24"/>
      <c r="BL403" s="24"/>
      <c r="BM403" s="24"/>
      <c r="BN403" s="24"/>
      <c r="BO403" s="24"/>
      <c r="BP403" s="24"/>
      <c r="BQ403" s="24"/>
      <c r="BR403" s="24"/>
      <c r="BS403" s="24"/>
      <c r="BT403" s="24">
        <v>45768</v>
      </c>
      <c r="BU403" s="24"/>
      <c r="BV403" s="24"/>
      <c r="BW403" s="24"/>
      <c r="BX403" s="24"/>
      <c r="BY403" s="24">
        <v>45860</v>
      </c>
      <c r="BZ403" s="24"/>
      <c r="CA403" s="24">
        <v>45762</v>
      </c>
      <c r="CB403" s="24"/>
      <c r="CC403" s="24"/>
      <c r="CD403" s="24"/>
      <c r="CE403" s="24"/>
      <c r="CF403" s="24"/>
      <c r="CG403" s="24"/>
      <c r="CH403" s="116">
        <v>45926</v>
      </c>
      <c r="CI403" s="24"/>
      <c r="CJ403" s="24"/>
      <c r="CK403" s="24"/>
      <c r="CL403" s="24"/>
      <c r="CM403" s="24"/>
      <c r="CN403" s="24"/>
      <c r="CO403" s="24"/>
      <c r="CP403" s="24"/>
      <c r="CQ403" s="24"/>
      <c r="CR403" s="24"/>
      <c r="CS403" s="24"/>
    </row>
    <row r="404" spans="1:97" ht="13" x14ac:dyDescent="0.3">
      <c r="A404" s="44">
        <v>21607641</v>
      </c>
      <c r="B404" s="21" t="s">
        <v>536</v>
      </c>
      <c r="C404" s="44">
        <v>21607641</v>
      </c>
      <c r="D404" s="21" t="s">
        <v>537</v>
      </c>
      <c r="E404" s="21" t="s">
        <v>491</v>
      </c>
      <c r="F404" s="21" t="s">
        <v>165</v>
      </c>
      <c r="G404" s="24">
        <v>45761</v>
      </c>
      <c r="H404" s="24">
        <v>45759</v>
      </c>
      <c r="I404" s="40" t="s">
        <v>77</v>
      </c>
      <c r="J404" s="24">
        <v>45760</v>
      </c>
      <c r="K404" s="24">
        <v>45760</v>
      </c>
      <c r="L404" s="40" t="s">
        <v>77</v>
      </c>
      <c r="M404" s="24">
        <v>45761</v>
      </c>
      <c r="N404" s="24">
        <v>45829</v>
      </c>
      <c r="O404" s="24" t="s">
        <v>193</v>
      </c>
      <c r="P404" s="24" t="s">
        <v>1764</v>
      </c>
      <c r="Q404" s="24">
        <v>45896</v>
      </c>
      <c r="R404" s="24">
        <v>45869</v>
      </c>
      <c r="S404" s="24" t="s">
        <v>193</v>
      </c>
      <c r="T404" s="24" t="s">
        <v>77</v>
      </c>
      <c r="U404" s="24" t="s">
        <v>1764</v>
      </c>
      <c r="V404" s="24" t="s">
        <v>1764</v>
      </c>
      <c r="W404" s="24" t="s">
        <v>1764</v>
      </c>
      <c r="X404" s="24" t="s">
        <v>1764</v>
      </c>
      <c r="Y404" s="24" t="s">
        <v>1764</v>
      </c>
      <c r="Z404" s="24">
        <v>45760</v>
      </c>
      <c r="AA404" s="24" t="s">
        <v>77</v>
      </c>
      <c r="AB404" s="24">
        <v>45812</v>
      </c>
      <c r="AC404" s="24" t="s">
        <v>193</v>
      </c>
      <c r="AD404" s="24">
        <v>45921</v>
      </c>
      <c r="AE404" s="24" t="s">
        <v>193</v>
      </c>
      <c r="AF404" s="24" t="s">
        <v>1764</v>
      </c>
      <c r="AG404" s="24">
        <v>45761</v>
      </c>
      <c r="AH404" s="24">
        <v>45921</v>
      </c>
      <c r="AI404" s="24">
        <v>45921</v>
      </c>
      <c r="AJ404" s="24" t="s">
        <v>193</v>
      </c>
      <c r="AK404" s="24"/>
      <c r="AL404" s="24"/>
      <c r="AM404" s="24"/>
      <c r="AN404" s="24"/>
      <c r="AO404" s="24"/>
      <c r="AP404" s="24"/>
      <c r="AQ404" s="24"/>
      <c r="AR404" s="24"/>
      <c r="AS404" s="24"/>
      <c r="AT404" s="24">
        <v>45887</v>
      </c>
      <c r="AU404" s="24">
        <v>45813</v>
      </c>
      <c r="AV404" s="24"/>
      <c r="AW404" s="24"/>
      <c r="AX404" s="24"/>
      <c r="AY404" s="24">
        <v>45767</v>
      </c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R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  <c r="CG404" s="24"/>
      <c r="CH404" s="116">
        <v>45926</v>
      </c>
      <c r="CI404" s="24"/>
      <c r="CJ404" s="24"/>
      <c r="CK404" s="24"/>
      <c r="CL404" s="24"/>
      <c r="CM404" s="24"/>
      <c r="CN404" s="24"/>
      <c r="CO404" s="24"/>
      <c r="CP404" s="24">
        <v>45859</v>
      </c>
      <c r="CQ404" s="24"/>
      <c r="CR404" s="24"/>
      <c r="CS404" s="24"/>
    </row>
    <row r="405" spans="1:97" ht="13" x14ac:dyDescent="0.3">
      <c r="A405" s="44">
        <v>18827028</v>
      </c>
      <c r="B405" s="21" t="s">
        <v>538</v>
      </c>
      <c r="C405" s="44">
        <v>18827028</v>
      </c>
      <c r="D405" s="21" t="s">
        <v>495</v>
      </c>
      <c r="E405" s="21" t="s">
        <v>491</v>
      </c>
      <c r="F405" s="21" t="s">
        <v>125</v>
      </c>
      <c r="G405" s="24">
        <v>45764</v>
      </c>
      <c r="H405" s="24">
        <v>45765</v>
      </c>
      <c r="I405" s="40" t="s">
        <v>77</v>
      </c>
      <c r="J405" s="24">
        <v>45762</v>
      </c>
      <c r="K405" s="24">
        <v>45762</v>
      </c>
      <c r="L405" s="40" t="s">
        <v>77</v>
      </c>
      <c r="M405" s="24">
        <v>45765</v>
      </c>
      <c r="N405" s="24" t="s">
        <v>77</v>
      </c>
      <c r="O405" s="24" t="s">
        <v>193</v>
      </c>
      <c r="P405" s="24" t="s">
        <v>1764</v>
      </c>
      <c r="Q405" s="24">
        <v>45916</v>
      </c>
      <c r="R405" s="24" t="s">
        <v>193</v>
      </c>
      <c r="S405" s="24" t="s">
        <v>193</v>
      </c>
      <c r="T405" s="24" t="s">
        <v>77</v>
      </c>
      <c r="U405" s="24" t="s">
        <v>1764</v>
      </c>
      <c r="V405" s="24">
        <v>45909</v>
      </c>
      <c r="W405" s="24" t="s">
        <v>1764</v>
      </c>
      <c r="X405" s="24" t="s">
        <v>1764</v>
      </c>
      <c r="Y405" s="24">
        <v>45914</v>
      </c>
      <c r="Z405" s="24">
        <v>45764</v>
      </c>
      <c r="AA405" s="24" t="s">
        <v>77</v>
      </c>
      <c r="AB405" s="24" t="s">
        <v>193</v>
      </c>
      <c r="AC405" s="24" t="s">
        <v>193</v>
      </c>
      <c r="AD405" s="24">
        <v>45767</v>
      </c>
      <c r="AE405" s="24" t="s">
        <v>193</v>
      </c>
      <c r="AF405" s="24">
        <v>45945</v>
      </c>
      <c r="AG405" s="24">
        <v>45764</v>
      </c>
      <c r="AH405" s="24">
        <v>45945</v>
      </c>
      <c r="AI405" s="24">
        <v>45935</v>
      </c>
      <c r="AJ405" s="24" t="s">
        <v>193</v>
      </c>
      <c r="AK405" s="24">
        <v>45824</v>
      </c>
      <c r="AL405" s="24"/>
      <c r="AM405" s="24"/>
      <c r="AN405" s="24"/>
      <c r="AO405" s="24"/>
      <c r="AP405" s="24"/>
      <c r="AQ405" s="24"/>
      <c r="AR405" s="24"/>
      <c r="AS405" s="24"/>
      <c r="AT405" s="24">
        <v>45945</v>
      </c>
      <c r="AU405" s="24">
        <v>45824</v>
      </c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>
        <v>45884</v>
      </c>
      <c r="BK405" s="24"/>
      <c r="BL405" s="24"/>
      <c r="BM405" s="24"/>
      <c r="BN405" s="24"/>
      <c r="BO405" s="24"/>
      <c r="BP405" s="24"/>
      <c r="BQ405" s="24"/>
      <c r="BR405" s="24"/>
      <c r="BS405" s="24"/>
      <c r="BT405" s="24">
        <v>45768</v>
      </c>
      <c r="BU405" s="24"/>
      <c r="BV405" s="24"/>
      <c r="BW405" s="24"/>
      <c r="BX405" s="24"/>
      <c r="BY405" s="24"/>
      <c r="BZ405" s="24"/>
      <c r="CA405" s="24"/>
      <c r="CB405" s="24"/>
      <c r="CC405" s="24">
        <v>45890</v>
      </c>
      <c r="CD405" s="24"/>
      <c r="CE405" s="24"/>
      <c r="CF405" s="24">
        <v>45733</v>
      </c>
      <c r="CG405" s="24"/>
      <c r="CH405" s="116">
        <v>45926</v>
      </c>
      <c r="CI405" s="24"/>
      <c r="CJ405" s="24"/>
      <c r="CK405" s="24"/>
      <c r="CL405" s="24"/>
      <c r="CM405" s="24"/>
      <c r="CN405" s="24"/>
      <c r="CO405" s="24"/>
      <c r="CP405" s="24"/>
      <c r="CQ405" s="24"/>
      <c r="CR405" s="24"/>
      <c r="CS405" s="24">
        <v>45859</v>
      </c>
    </row>
    <row r="406" spans="1:97" ht="13" x14ac:dyDescent="0.3">
      <c r="A406" s="44">
        <v>24582935</v>
      </c>
      <c r="B406" s="21" t="s">
        <v>539</v>
      </c>
      <c r="C406" s="44">
        <v>24582935</v>
      </c>
      <c r="D406" s="21" t="s">
        <v>495</v>
      </c>
      <c r="E406" s="21" t="s">
        <v>491</v>
      </c>
      <c r="F406" s="21" t="s">
        <v>159</v>
      </c>
      <c r="G406" s="24">
        <v>45761</v>
      </c>
      <c r="H406" s="24">
        <v>45761</v>
      </c>
      <c r="I406" s="40" t="s">
        <v>77</v>
      </c>
      <c r="J406" s="24">
        <v>45762</v>
      </c>
      <c r="K406" s="24">
        <v>45762</v>
      </c>
      <c r="L406" s="40" t="s">
        <v>77</v>
      </c>
      <c r="M406" s="24">
        <v>45761</v>
      </c>
      <c r="N406" s="24" t="s">
        <v>77</v>
      </c>
      <c r="O406" s="24">
        <v>45792</v>
      </c>
      <c r="P406" s="24" t="s">
        <v>1764</v>
      </c>
      <c r="Q406" s="24">
        <v>45916</v>
      </c>
      <c r="R406" s="24">
        <v>45781</v>
      </c>
      <c r="S406" s="24">
        <v>45779</v>
      </c>
      <c r="T406" s="24" t="s">
        <v>77</v>
      </c>
      <c r="U406" s="24" t="s">
        <v>1764</v>
      </c>
      <c r="V406" s="24">
        <v>45909</v>
      </c>
      <c r="W406" s="24" t="s">
        <v>1764</v>
      </c>
      <c r="X406" s="24" t="s">
        <v>1764</v>
      </c>
      <c r="Y406" s="24">
        <v>45914</v>
      </c>
      <c r="Z406" s="24">
        <v>45762</v>
      </c>
      <c r="AA406" s="24" t="s">
        <v>77</v>
      </c>
      <c r="AB406" s="24" t="s">
        <v>193</v>
      </c>
      <c r="AC406" s="24">
        <v>45862</v>
      </c>
      <c r="AD406" s="24">
        <v>45765</v>
      </c>
      <c r="AE406" s="24">
        <v>45945</v>
      </c>
      <c r="AF406" s="24">
        <v>45886</v>
      </c>
      <c r="AG406" s="24">
        <v>45761</v>
      </c>
      <c r="AH406" s="24">
        <v>45949</v>
      </c>
      <c r="AI406" s="24" t="s">
        <v>1764</v>
      </c>
      <c r="AJ406" s="24">
        <v>45780</v>
      </c>
      <c r="AK406" s="24">
        <v>45824</v>
      </c>
      <c r="AL406" s="24"/>
      <c r="AM406" s="24"/>
      <c r="AN406" s="24"/>
      <c r="AO406" s="24"/>
      <c r="AP406" s="24"/>
      <c r="AQ406" s="24"/>
      <c r="AR406" s="24"/>
      <c r="AS406" s="24"/>
      <c r="AT406" s="24">
        <v>45913</v>
      </c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>
        <v>45884</v>
      </c>
      <c r="BK406" s="24"/>
      <c r="BL406" s="24"/>
      <c r="BM406" s="24"/>
      <c r="BN406" s="24"/>
      <c r="BO406" s="24"/>
      <c r="BP406" s="24"/>
      <c r="BQ406" s="24"/>
      <c r="BR406" s="24"/>
      <c r="BS406" s="24"/>
      <c r="BT406" s="24">
        <v>45768</v>
      </c>
      <c r="BU406" s="24"/>
      <c r="BV406" s="24"/>
      <c r="BW406" s="24"/>
      <c r="BX406" s="24"/>
      <c r="BY406" s="24">
        <v>45860</v>
      </c>
      <c r="BZ406" s="24"/>
      <c r="CA406" s="24"/>
      <c r="CB406" s="24"/>
      <c r="CC406" s="24"/>
      <c r="CD406" s="24"/>
      <c r="CE406" s="24"/>
      <c r="CF406" s="24"/>
      <c r="CG406" s="24"/>
      <c r="CH406" s="116">
        <v>45926</v>
      </c>
      <c r="CI406" s="24"/>
      <c r="CJ406" s="24"/>
      <c r="CK406" s="24"/>
      <c r="CL406" s="24"/>
      <c r="CM406" s="24"/>
      <c r="CN406" s="24"/>
      <c r="CO406" s="24"/>
      <c r="CP406" s="24"/>
      <c r="CQ406" s="24"/>
      <c r="CR406" s="24"/>
      <c r="CS406" s="24"/>
    </row>
    <row r="407" spans="1:97" ht="13" x14ac:dyDescent="0.3">
      <c r="A407" s="44">
        <v>28344348</v>
      </c>
      <c r="B407" s="21" t="s">
        <v>3753</v>
      </c>
      <c r="C407" s="44">
        <v>28344348</v>
      </c>
      <c r="D407" s="21" t="s">
        <v>540</v>
      </c>
      <c r="E407" s="21" t="s">
        <v>540</v>
      </c>
      <c r="F407" s="21" t="s">
        <v>224</v>
      </c>
      <c r="G407" s="24">
        <v>45706</v>
      </c>
      <c r="H407" s="24" t="s">
        <v>193</v>
      </c>
      <c r="I407" s="40" t="s">
        <v>77</v>
      </c>
      <c r="J407" s="24" t="s">
        <v>1764</v>
      </c>
      <c r="K407" s="24" t="s">
        <v>1764</v>
      </c>
      <c r="L407" s="40" t="s">
        <v>77</v>
      </c>
      <c r="M407" s="24">
        <v>45706</v>
      </c>
      <c r="N407" s="24" t="s">
        <v>77</v>
      </c>
      <c r="O407" s="24" t="s">
        <v>193</v>
      </c>
      <c r="P407" s="24">
        <v>45845</v>
      </c>
      <c r="Q407" s="24">
        <v>45915</v>
      </c>
      <c r="R407" s="24" t="s">
        <v>193</v>
      </c>
      <c r="S407" s="24">
        <v>45945</v>
      </c>
      <c r="T407" s="24" t="s">
        <v>77</v>
      </c>
      <c r="U407" s="24" t="s">
        <v>1764</v>
      </c>
      <c r="V407" s="24">
        <v>45908</v>
      </c>
      <c r="W407" s="24" t="s">
        <v>1764</v>
      </c>
      <c r="X407" s="24" t="s">
        <v>1764</v>
      </c>
      <c r="Y407" s="24" t="s">
        <v>1764</v>
      </c>
      <c r="Z407" s="24" t="s">
        <v>77</v>
      </c>
      <c r="AA407" s="24" t="s">
        <v>77</v>
      </c>
      <c r="AB407" s="24">
        <v>45817</v>
      </c>
      <c r="AC407" s="24" t="s">
        <v>193</v>
      </c>
      <c r="AD407" s="24" t="s">
        <v>193</v>
      </c>
      <c r="AE407" s="24">
        <v>45941</v>
      </c>
      <c r="AF407" s="24" t="s">
        <v>1764</v>
      </c>
      <c r="AG407" s="24">
        <v>45706</v>
      </c>
      <c r="AH407" s="24" t="s">
        <v>193</v>
      </c>
      <c r="AI407" s="24">
        <v>45788</v>
      </c>
      <c r="AJ407" s="24">
        <v>45815</v>
      </c>
      <c r="AK407" s="24">
        <v>45860</v>
      </c>
      <c r="AL407" s="24"/>
      <c r="AM407" s="24"/>
      <c r="AN407" s="24"/>
      <c r="AO407" s="24"/>
      <c r="AP407" s="24"/>
      <c r="AQ407" s="24"/>
      <c r="AR407" s="24"/>
      <c r="AS407" s="24"/>
      <c r="AT407" s="24">
        <v>45891</v>
      </c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>
        <v>45889</v>
      </c>
      <c r="BR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>
        <v>45818</v>
      </c>
      <c r="CG407" s="24"/>
      <c r="CH407" s="116">
        <v>45926</v>
      </c>
      <c r="CI407" s="24">
        <v>45845</v>
      </c>
      <c r="CJ407" s="24"/>
      <c r="CK407" s="24"/>
      <c r="CL407" s="24"/>
      <c r="CM407" s="24"/>
      <c r="CN407" s="24"/>
      <c r="CO407" s="24"/>
      <c r="CP407" s="24"/>
      <c r="CQ407" s="24"/>
      <c r="CR407" s="24"/>
      <c r="CS407" s="24"/>
    </row>
    <row r="408" spans="1:97" ht="13" x14ac:dyDescent="0.3">
      <c r="A408" s="44">
        <v>44102898</v>
      </c>
      <c r="B408" s="21" t="s">
        <v>3754</v>
      </c>
      <c r="C408" s="44">
        <v>44102898</v>
      </c>
      <c r="D408" s="21" t="s">
        <v>540</v>
      </c>
      <c r="E408" s="21" t="s">
        <v>540</v>
      </c>
      <c r="F408" s="21" t="s">
        <v>224</v>
      </c>
      <c r="G408" s="24">
        <v>45705</v>
      </c>
      <c r="H408" s="24" t="s">
        <v>193</v>
      </c>
      <c r="I408" s="40" t="s">
        <v>77</v>
      </c>
      <c r="J408" s="24" t="s">
        <v>1764</v>
      </c>
      <c r="K408" s="24" t="s">
        <v>1764</v>
      </c>
      <c r="L408" s="40" t="s">
        <v>77</v>
      </c>
      <c r="M408" s="24">
        <v>45705</v>
      </c>
      <c r="N408" s="24" t="s">
        <v>77</v>
      </c>
      <c r="O408" s="24">
        <v>45882</v>
      </c>
      <c r="P408" s="24" t="s">
        <v>1764</v>
      </c>
      <c r="Q408" s="24" t="s">
        <v>193</v>
      </c>
      <c r="R408" s="24">
        <v>45881</v>
      </c>
      <c r="S408" s="24">
        <v>45824</v>
      </c>
      <c r="T408" s="24" t="s">
        <v>77</v>
      </c>
      <c r="U408" s="24" t="s">
        <v>1764</v>
      </c>
      <c r="V408" s="24">
        <v>45908</v>
      </c>
      <c r="W408" s="24" t="s">
        <v>1764</v>
      </c>
      <c r="X408" s="24" t="s">
        <v>1764</v>
      </c>
      <c r="Y408" s="24">
        <v>45910</v>
      </c>
      <c r="Z408" s="24" t="s">
        <v>77</v>
      </c>
      <c r="AA408" s="24" t="s">
        <v>77</v>
      </c>
      <c r="AB408" s="24" t="s">
        <v>193</v>
      </c>
      <c r="AC408" s="24" t="s">
        <v>193</v>
      </c>
      <c r="AD408" s="24">
        <v>45929</v>
      </c>
      <c r="AE408" s="24" t="s">
        <v>193</v>
      </c>
      <c r="AF408" s="24" t="s">
        <v>1764</v>
      </c>
      <c r="AG408" s="24">
        <v>45705</v>
      </c>
      <c r="AH408" s="24">
        <v>45931</v>
      </c>
      <c r="AI408" s="24">
        <v>45870</v>
      </c>
      <c r="AJ408" s="24">
        <v>45939</v>
      </c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>
        <v>45814</v>
      </c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R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  <c r="CG408" s="24"/>
      <c r="CH408" s="116">
        <v>45926</v>
      </c>
      <c r="CI408" s="24"/>
      <c r="CJ408" s="24"/>
      <c r="CK408" s="24"/>
      <c r="CL408" s="24"/>
      <c r="CM408" s="24"/>
      <c r="CN408" s="24"/>
      <c r="CO408" s="24"/>
      <c r="CP408" s="24"/>
      <c r="CQ408" s="24"/>
      <c r="CR408" s="24"/>
      <c r="CS408" s="24"/>
    </row>
    <row r="409" spans="1:97" ht="13" x14ac:dyDescent="0.3">
      <c r="A409" s="44">
        <v>36150809</v>
      </c>
      <c r="B409" s="21" t="s">
        <v>3755</v>
      </c>
      <c r="C409" s="44">
        <v>36150809</v>
      </c>
      <c r="D409" s="21" t="s">
        <v>540</v>
      </c>
      <c r="E409" s="21" t="s">
        <v>540</v>
      </c>
      <c r="F409" s="21" t="s">
        <v>224</v>
      </c>
      <c r="G409" s="24">
        <v>45705</v>
      </c>
      <c r="H409" s="24" t="s">
        <v>193</v>
      </c>
      <c r="I409" s="40" t="s">
        <v>77</v>
      </c>
      <c r="J409" s="24" t="s">
        <v>1764</v>
      </c>
      <c r="K409" s="24" t="s">
        <v>1764</v>
      </c>
      <c r="L409" s="40" t="s">
        <v>77</v>
      </c>
      <c r="M409" s="24">
        <v>45705</v>
      </c>
      <c r="N409" s="24" t="s">
        <v>77</v>
      </c>
      <c r="O409" s="24" t="s">
        <v>193</v>
      </c>
      <c r="P409" s="24">
        <v>45845</v>
      </c>
      <c r="Q409" s="24">
        <v>45811</v>
      </c>
      <c r="R409" s="24" t="s">
        <v>193</v>
      </c>
      <c r="S409" s="24" t="s">
        <v>193</v>
      </c>
      <c r="T409" s="24" t="s">
        <v>77</v>
      </c>
      <c r="U409" s="24" t="s">
        <v>1764</v>
      </c>
      <c r="V409" s="24" t="s">
        <v>1764</v>
      </c>
      <c r="W409" s="24" t="s">
        <v>1764</v>
      </c>
      <c r="X409" s="24">
        <v>45813</v>
      </c>
      <c r="Y409" s="24" t="s">
        <v>1764</v>
      </c>
      <c r="Z409" s="24" t="s">
        <v>77</v>
      </c>
      <c r="AA409" s="24" t="s">
        <v>77</v>
      </c>
      <c r="AB409" s="24">
        <v>45810</v>
      </c>
      <c r="AC409" s="24">
        <v>45847</v>
      </c>
      <c r="AD409" s="24" t="s">
        <v>193</v>
      </c>
      <c r="AE409" s="24">
        <v>45919</v>
      </c>
      <c r="AF409" s="24" t="s">
        <v>1764</v>
      </c>
      <c r="AG409" s="24">
        <v>45705</v>
      </c>
      <c r="AH409" s="24" t="s">
        <v>193</v>
      </c>
      <c r="AI409" s="24">
        <v>45788</v>
      </c>
      <c r="AJ409" s="24">
        <v>45815</v>
      </c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>
        <v>45814</v>
      </c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R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>
        <v>45818</v>
      </c>
      <c r="CG409" s="24"/>
      <c r="CH409" s="116">
        <v>45926</v>
      </c>
      <c r="CI409" s="24">
        <v>45845</v>
      </c>
      <c r="CJ409" s="24"/>
      <c r="CK409" s="24"/>
      <c r="CL409" s="24"/>
      <c r="CM409" s="24"/>
      <c r="CN409" s="24"/>
      <c r="CO409" s="24"/>
      <c r="CP409" s="24"/>
      <c r="CQ409" s="24"/>
      <c r="CR409" s="24"/>
      <c r="CS409" s="24"/>
    </row>
    <row r="410" spans="1:97" ht="13" x14ac:dyDescent="0.3">
      <c r="A410" s="44">
        <v>94882804</v>
      </c>
      <c r="B410" s="21" t="s">
        <v>3756</v>
      </c>
      <c r="C410" s="44">
        <v>94882804</v>
      </c>
      <c r="D410" s="21" t="s">
        <v>3757</v>
      </c>
      <c r="E410" s="21" t="s">
        <v>83</v>
      </c>
      <c r="F410" s="21" t="s">
        <v>136</v>
      </c>
      <c r="G410" s="24">
        <v>45705</v>
      </c>
      <c r="H410" s="24" t="s">
        <v>1764</v>
      </c>
      <c r="I410" s="40" t="s">
        <v>77</v>
      </c>
      <c r="J410" s="24" t="s">
        <v>1764</v>
      </c>
      <c r="K410" s="24" t="s">
        <v>1764</v>
      </c>
      <c r="L410" s="40" t="s">
        <v>77</v>
      </c>
      <c r="M410" s="24">
        <v>45705</v>
      </c>
      <c r="N410" s="24" t="s">
        <v>77</v>
      </c>
      <c r="O410" s="24" t="s">
        <v>193</v>
      </c>
      <c r="P410" s="24" t="s">
        <v>1764</v>
      </c>
      <c r="Q410" s="24">
        <v>45792</v>
      </c>
      <c r="R410" s="24" t="s">
        <v>1764</v>
      </c>
      <c r="S410" s="24">
        <v>45824</v>
      </c>
      <c r="T410" s="24" t="s">
        <v>77</v>
      </c>
      <c r="U410" s="24" t="s">
        <v>1764</v>
      </c>
      <c r="V410" s="24" t="s">
        <v>1764</v>
      </c>
      <c r="W410" s="24" t="s">
        <v>1764</v>
      </c>
      <c r="X410" s="24" t="s">
        <v>1764</v>
      </c>
      <c r="Y410" s="24" t="s">
        <v>1764</v>
      </c>
      <c r="Z410" s="24" t="s">
        <v>77</v>
      </c>
      <c r="AA410" s="24" t="s">
        <v>77</v>
      </c>
      <c r="AB410" s="24">
        <v>45817</v>
      </c>
      <c r="AC410" s="24">
        <v>45848</v>
      </c>
      <c r="AD410" s="24" t="s">
        <v>193</v>
      </c>
      <c r="AE410" s="24" t="s">
        <v>193</v>
      </c>
      <c r="AF410" s="24" t="s">
        <v>193</v>
      </c>
      <c r="AG410" s="24">
        <v>45705</v>
      </c>
      <c r="AH410" s="24">
        <v>45879</v>
      </c>
      <c r="AI410" s="24">
        <v>45784</v>
      </c>
      <c r="AJ410" s="24">
        <v>45793</v>
      </c>
      <c r="AK410" s="24"/>
      <c r="AL410" s="24"/>
      <c r="AM410" s="24"/>
      <c r="AN410" s="24"/>
      <c r="AO410" s="24"/>
      <c r="AP410" s="24"/>
      <c r="AQ410" s="24"/>
      <c r="AR410" s="24"/>
      <c r="AS410" s="24"/>
      <c r="AT410" s="24">
        <v>45891</v>
      </c>
      <c r="AU410" s="24">
        <v>45814</v>
      </c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R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>
        <v>45818</v>
      </c>
      <c r="CG410" s="24">
        <v>45793</v>
      </c>
      <c r="CH410" s="116">
        <v>45926</v>
      </c>
      <c r="CI410" s="24"/>
      <c r="CJ410" s="24"/>
      <c r="CK410" s="24"/>
      <c r="CL410" s="24"/>
      <c r="CM410" s="24"/>
      <c r="CN410" s="24"/>
      <c r="CO410" s="24"/>
      <c r="CP410" s="24">
        <v>45932</v>
      </c>
      <c r="CQ410" s="24"/>
      <c r="CR410" s="24"/>
      <c r="CS410" s="24"/>
    </row>
    <row r="411" spans="1:97" ht="13" x14ac:dyDescent="0.3">
      <c r="A411" s="44">
        <v>25938599</v>
      </c>
      <c r="B411" s="21" t="s">
        <v>541</v>
      </c>
      <c r="C411" s="44">
        <v>25938599</v>
      </c>
      <c r="D411" s="21" t="s">
        <v>1091</v>
      </c>
      <c r="E411" s="21" t="s">
        <v>540</v>
      </c>
      <c r="F411" s="21" t="s">
        <v>309</v>
      </c>
      <c r="G411" s="24">
        <v>45743</v>
      </c>
      <c r="H411" s="24">
        <v>45743</v>
      </c>
      <c r="I411" s="40" t="s">
        <v>77</v>
      </c>
      <c r="J411" s="24">
        <v>45743</v>
      </c>
      <c r="K411" s="24">
        <v>45743</v>
      </c>
      <c r="L411" s="40" t="s">
        <v>77</v>
      </c>
      <c r="M411" s="24">
        <v>45743</v>
      </c>
      <c r="N411" s="24">
        <v>45789</v>
      </c>
      <c r="O411" s="24">
        <v>45773</v>
      </c>
      <c r="P411" s="24" t="s">
        <v>1764</v>
      </c>
      <c r="Q411" s="24">
        <v>45815</v>
      </c>
      <c r="R411" s="24" t="s">
        <v>1764</v>
      </c>
      <c r="S411" s="24">
        <v>45805</v>
      </c>
      <c r="T411" s="24" t="s">
        <v>77</v>
      </c>
      <c r="U411" s="24" t="s">
        <v>1764</v>
      </c>
      <c r="V411" s="24" t="s">
        <v>1764</v>
      </c>
      <c r="W411" s="24" t="s">
        <v>1764</v>
      </c>
      <c r="X411" s="24" t="s">
        <v>1764</v>
      </c>
      <c r="Y411" s="24" t="s">
        <v>1764</v>
      </c>
      <c r="Z411" s="24">
        <v>45877</v>
      </c>
      <c r="AA411" s="24" t="s">
        <v>77</v>
      </c>
      <c r="AB411" s="24">
        <v>45881</v>
      </c>
      <c r="AC411" s="24">
        <v>45856</v>
      </c>
      <c r="AD411" s="24" t="s">
        <v>1764</v>
      </c>
      <c r="AE411" s="24">
        <v>45920</v>
      </c>
      <c r="AF411" s="24" t="s">
        <v>1764</v>
      </c>
      <c r="AG411" s="24">
        <v>45743</v>
      </c>
      <c r="AH411" s="24" t="s">
        <v>1764</v>
      </c>
      <c r="AI411" s="24" t="s">
        <v>1764</v>
      </c>
      <c r="AJ411" s="24">
        <v>45781</v>
      </c>
      <c r="AK411" s="24"/>
      <c r="AL411" s="24">
        <v>45907</v>
      </c>
      <c r="AM411" s="24"/>
      <c r="AN411" s="24"/>
      <c r="AO411" s="24"/>
      <c r="AP411" s="24"/>
      <c r="AQ411" s="24"/>
      <c r="AR411" s="24"/>
      <c r="AS411" s="24">
        <v>45781</v>
      </c>
      <c r="AT411" s="24">
        <v>45781</v>
      </c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>
        <v>45803</v>
      </c>
      <c r="BV411" s="24"/>
      <c r="BW411" s="24"/>
      <c r="BX411" s="24"/>
      <c r="BY411" s="24"/>
      <c r="BZ411" s="24"/>
      <c r="CA411" s="24">
        <v>45804</v>
      </c>
      <c r="CB411" s="24"/>
      <c r="CC411" s="24"/>
      <c r="CD411" s="24"/>
      <c r="CE411" s="24"/>
      <c r="CF411" s="24"/>
      <c r="CG411" s="24"/>
      <c r="CH411" s="116">
        <v>45926</v>
      </c>
      <c r="CI411" s="24"/>
      <c r="CJ411" s="24"/>
      <c r="CK411" s="24"/>
      <c r="CL411" s="24"/>
      <c r="CM411" s="24"/>
      <c r="CN411" s="24"/>
      <c r="CO411" s="24"/>
      <c r="CP411" s="24"/>
      <c r="CQ411" s="24"/>
      <c r="CR411" s="24"/>
      <c r="CS411" s="24">
        <v>45932</v>
      </c>
    </row>
    <row r="412" spans="1:97" ht="13" x14ac:dyDescent="0.35">
      <c r="A412" s="44">
        <v>31626957</v>
      </c>
      <c r="B412" s="21" t="s">
        <v>542</v>
      </c>
      <c r="C412" s="44">
        <v>31626957</v>
      </c>
      <c r="D412" s="21" t="s">
        <v>502</v>
      </c>
      <c r="E412" s="21" t="s">
        <v>491</v>
      </c>
      <c r="F412" s="21" t="s">
        <v>224</v>
      </c>
      <c r="G412" s="24">
        <v>45750</v>
      </c>
      <c r="H412" s="24">
        <v>45749</v>
      </c>
      <c r="I412" s="40" t="s">
        <v>77</v>
      </c>
      <c r="J412" s="24">
        <v>45748</v>
      </c>
      <c r="K412" s="24">
        <v>45748</v>
      </c>
      <c r="L412" s="40" t="s">
        <v>77</v>
      </c>
      <c r="M412" s="24">
        <v>45749</v>
      </c>
      <c r="N412" s="24" t="s">
        <v>77</v>
      </c>
      <c r="O412" s="24" t="s">
        <v>193</v>
      </c>
      <c r="P412" s="24" t="s">
        <v>1764</v>
      </c>
      <c r="Q412" s="24">
        <v>45930</v>
      </c>
      <c r="R412" s="24" t="s">
        <v>193</v>
      </c>
      <c r="S412" s="24" t="s">
        <v>193</v>
      </c>
      <c r="T412" s="24" t="s">
        <v>77</v>
      </c>
      <c r="U412" s="24" t="s">
        <v>1764</v>
      </c>
      <c r="V412" s="24" t="s">
        <v>1764</v>
      </c>
      <c r="W412" s="24" t="s">
        <v>1764</v>
      </c>
      <c r="X412" s="24" t="s">
        <v>1764</v>
      </c>
      <c r="Y412" s="24" t="s">
        <v>1764</v>
      </c>
      <c r="Z412" s="24">
        <v>45853</v>
      </c>
      <c r="AA412" s="24" t="s">
        <v>77</v>
      </c>
      <c r="AB412" s="24" t="s">
        <v>193</v>
      </c>
      <c r="AC412" s="24" t="s">
        <v>193</v>
      </c>
      <c r="AD412" s="24" t="s">
        <v>193</v>
      </c>
      <c r="AE412" s="24">
        <v>45937</v>
      </c>
      <c r="AF412" s="24" t="s">
        <v>1764</v>
      </c>
      <c r="AG412" s="24">
        <v>45749</v>
      </c>
      <c r="AH412" s="24">
        <v>45879</v>
      </c>
      <c r="AI412" s="24">
        <v>45788</v>
      </c>
      <c r="AJ412" s="24">
        <v>45793</v>
      </c>
      <c r="AK412" s="24"/>
      <c r="AL412" s="24"/>
      <c r="AM412" s="24"/>
      <c r="AN412" s="24"/>
      <c r="AO412" s="24"/>
      <c r="AP412" s="24"/>
      <c r="AQ412" s="24"/>
      <c r="AR412" s="24"/>
      <c r="AS412" s="24"/>
      <c r="AT412" s="24">
        <v>45891</v>
      </c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R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  <c r="CG412" s="24">
        <v>45793</v>
      </c>
      <c r="CH412" s="24"/>
      <c r="CI412" s="24"/>
      <c r="CJ412" s="24"/>
      <c r="CK412" s="24"/>
      <c r="CL412" s="24"/>
      <c r="CM412" s="24"/>
      <c r="CN412" s="24"/>
      <c r="CO412" s="24"/>
      <c r="CP412" s="24">
        <v>45932</v>
      </c>
      <c r="CQ412" s="24"/>
      <c r="CR412" s="24"/>
      <c r="CS412" s="24"/>
    </row>
    <row r="413" spans="1:97" ht="13" x14ac:dyDescent="0.35">
      <c r="A413" s="44">
        <v>27708134</v>
      </c>
      <c r="B413" s="21" t="s">
        <v>543</v>
      </c>
      <c r="C413" s="44">
        <v>27708134</v>
      </c>
      <c r="D413" s="21" t="s">
        <v>1091</v>
      </c>
      <c r="E413" s="21" t="s">
        <v>540</v>
      </c>
      <c r="F413" s="21" t="s">
        <v>224</v>
      </c>
      <c r="G413" s="24">
        <v>45762</v>
      </c>
      <c r="H413" s="24">
        <v>45761</v>
      </c>
      <c r="I413" s="40" t="s">
        <v>77</v>
      </c>
      <c r="J413" s="24">
        <v>45762</v>
      </c>
      <c r="K413" s="24">
        <v>45762</v>
      </c>
      <c r="L413" s="40" t="s">
        <v>77</v>
      </c>
      <c r="M413" s="24">
        <v>45762</v>
      </c>
      <c r="N413" s="24" t="s">
        <v>77</v>
      </c>
      <c r="O413" s="24" t="s">
        <v>193</v>
      </c>
      <c r="P413" s="24" t="s">
        <v>1764</v>
      </c>
      <c r="Q413" s="24">
        <v>45889</v>
      </c>
      <c r="R413" s="24" t="s">
        <v>193</v>
      </c>
      <c r="S413" s="24">
        <v>45824</v>
      </c>
      <c r="T413" s="24" t="s">
        <v>77</v>
      </c>
      <c r="U413" s="24" t="s">
        <v>1764</v>
      </c>
      <c r="V413" s="24" t="s">
        <v>1764</v>
      </c>
      <c r="W413" s="24" t="s">
        <v>1764</v>
      </c>
      <c r="X413" s="24" t="s">
        <v>1764</v>
      </c>
      <c r="Y413" s="24" t="s">
        <v>1764</v>
      </c>
      <c r="Z413" s="24">
        <v>45763</v>
      </c>
      <c r="AA413" s="24" t="s">
        <v>77</v>
      </c>
      <c r="AB413" s="24" t="s">
        <v>193</v>
      </c>
      <c r="AC413" s="24" t="s">
        <v>193</v>
      </c>
      <c r="AD413" s="24" t="s">
        <v>193</v>
      </c>
      <c r="AE413" s="24">
        <v>45892</v>
      </c>
      <c r="AF413" s="24" t="s">
        <v>1764</v>
      </c>
      <c r="AG413" s="24">
        <v>45762</v>
      </c>
      <c r="AH413" s="24">
        <v>45879</v>
      </c>
      <c r="AI413" s="24">
        <v>45863</v>
      </c>
      <c r="AJ413" s="24">
        <v>45793</v>
      </c>
      <c r="AK413" s="24">
        <v>45860</v>
      </c>
      <c r="AL413" s="24"/>
      <c r="AM413" s="24"/>
      <c r="AN413" s="24"/>
      <c r="AO413" s="24"/>
      <c r="AP413" s="24"/>
      <c r="AQ413" s="24"/>
      <c r="AR413" s="24"/>
      <c r="AS413" s="24"/>
      <c r="AT413" s="24">
        <v>45891</v>
      </c>
      <c r="AU413" s="24"/>
      <c r="AV413" s="24"/>
      <c r="AW413" s="24"/>
      <c r="AX413" s="24"/>
      <c r="AY413" s="24">
        <v>45767</v>
      </c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>
        <v>45889</v>
      </c>
      <c r="BR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  <c r="CG413" s="24">
        <v>45793</v>
      </c>
      <c r="CH413" s="24"/>
      <c r="CI413" s="24"/>
      <c r="CJ413" s="24"/>
      <c r="CK413" s="24"/>
      <c r="CL413" s="24"/>
      <c r="CM413" s="24"/>
      <c r="CN413" s="24"/>
      <c r="CO413" s="24"/>
      <c r="CP413" s="24">
        <v>45889</v>
      </c>
      <c r="CQ413" s="24"/>
      <c r="CR413" s="24"/>
      <c r="CS413" s="24">
        <v>45932</v>
      </c>
    </row>
    <row r="414" spans="1:97" ht="13" x14ac:dyDescent="0.35">
      <c r="A414" s="44">
        <v>33285335</v>
      </c>
      <c r="B414" s="21" t="s">
        <v>544</v>
      </c>
      <c r="C414" s="44">
        <v>33285335</v>
      </c>
      <c r="D414" s="21" t="s">
        <v>545</v>
      </c>
      <c r="E414" s="21" t="s">
        <v>546</v>
      </c>
      <c r="F414" s="21" t="s">
        <v>236</v>
      </c>
      <c r="G414" s="24">
        <v>45716</v>
      </c>
      <c r="H414" s="26">
        <v>45717</v>
      </c>
      <c r="I414" s="40">
        <v>45776</v>
      </c>
      <c r="J414" s="26">
        <v>45717</v>
      </c>
      <c r="K414" s="26">
        <v>45717</v>
      </c>
      <c r="L414" s="40" t="s">
        <v>77</v>
      </c>
      <c r="M414" s="24" t="s">
        <v>193</v>
      </c>
      <c r="N414" s="24">
        <v>45791</v>
      </c>
      <c r="O414" s="24" t="s">
        <v>193</v>
      </c>
      <c r="P414" s="24" t="s">
        <v>1764</v>
      </c>
      <c r="Q414" s="24">
        <v>45913</v>
      </c>
      <c r="R414" s="24" t="s">
        <v>193</v>
      </c>
      <c r="S414" s="24">
        <v>45944</v>
      </c>
      <c r="T414" s="24">
        <v>45941</v>
      </c>
      <c r="U414" s="24" t="s">
        <v>1764</v>
      </c>
      <c r="V414" s="24">
        <v>45912</v>
      </c>
      <c r="W414" s="24" t="s">
        <v>1764</v>
      </c>
      <c r="X414" s="24" t="s">
        <v>193</v>
      </c>
      <c r="Y414" s="24" t="s">
        <v>193</v>
      </c>
      <c r="Z414" s="24" t="s">
        <v>77</v>
      </c>
      <c r="AA414" s="24" t="s">
        <v>77</v>
      </c>
      <c r="AB414" s="24" t="s">
        <v>193</v>
      </c>
      <c r="AC414" s="24" t="s">
        <v>193</v>
      </c>
      <c r="AD414" s="24" t="s">
        <v>193</v>
      </c>
      <c r="AE414" s="26">
        <v>45727</v>
      </c>
      <c r="AF414" s="24">
        <v>45954</v>
      </c>
      <c r="AG414" s="24">
        <v>45716</v>
      </c>
      <c r="AH414" s="24">
        <v>45945</v>
      </c>
      <c r="AI414" s="24" t="s">
        <v>1764</v>
      </c>
      <c r="AJ414" s="24" t="s">
        <v>1764</v>
      </c>
      <c r="AK414" s="26">
        <v>45940</v>
      </c>
      <c r="AL414" s="26"/>
      <c r="AM414" s="26"/>
      <c r="AN414" s="26"/>
      <c r="AO414" s="26"/>
      <c r="AP414" s="26"/>
      <c r="AQ414" s="26"/>
      <c r="AR414" s="26"/>
      <c r="AS414" s="26"/>
      <c r="AT414" s="26">
        <v>45945</v>
      </c>
      <c r="AU414" s="24">
        <v>45813</v>
      </c>
      <c r="AV414" s="26">
        <v>45954</v>
      </c>
      <c r="AW414" s="26"/>
      <c r="AX414" s="26"/>
      <c r="AY414" s="26"/>
      <c r="AZ414" s="26"/>
      <c r="BA414" s="26"/>
      <c r="BB414" s="26"/>
      <c r="BC414" s="26">
        <v>45890</v>
      </c>
      <c r="BD414" s="26"/>
      <c r="BE414" s="26"/>
      <c r="BF414" s="26"/>
      <c r="BG414" s="26"/>
      <c r="BH414" s="26"/>
      <c r="BI414" s="26"/>
      <c r="BJ414" s="26"/>
      <c r="BK414" s="26"/>
      <c r="BL414" s="26">
        <v>45891</v>
      </c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>
        <v>45893</v>
      </c>
      <c r="CD414" s="26">
        <v>45891</v>
      </c>
      <c r="CE414" s="26"/>
      <c r="CF414" s="24">
        <v>45777</v>
      </c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4"/>
      <c r="CR414" s="24"/>
      <c r="CS414" s="24">
        <v>45889</v>
      </c>
    </row>
    <row r="415" spans="1:97" ht="13" x14ac:dyDescent="0.35">
      <c r="A415" s="44">
        <v>33107163</v>
      </c>
      <c r="B415" s="21" t="s">
        <v>547</v>
      </c>
      <c r="C415" s="44">
        <v>33107163</v>
      </c>
      <c r="D415" s="21" t="s">
        <v>545</v>
      </c>
      <c r="E415" s="21" t="s">
        <v>546</v>
      </c>
      <c r="F415" s="21" t="s">
        <v>236</v>
      </c>
      <c r="G415" s="24">
        <v>45755</v>
      </c>
      <c r="H415" s="24">
        <v>45755</v>
      </c>
      <c r="I415" s="40">
        <v>45763</v>
      </c>
      <c r="J415" s="24">
        <v>45755</v>
      </c>
      <c r="K415" s="24">
        <v>45755</v>
      </c>
      <c r="L415" s="40" t="s">
        <v>77</v>
      </c>
      <c r="M415" s="24">
        <v>45755</v>
      </c>
      <c r="N415" s="24">
        <v>45791</v>
      </c>
      <c r="O415" s="24">
        <v>45935</v>
      </c>
      <c r="P415" s="24" t="s">
        <v>1764</v>
      </c>
      <c r="Q415" s="24">
        <v>45913</v>
      </c>
      <c r="R415" s="24">
        <v>45935</v>
      </c>
      <c r="S415" s="24">
        <v>45935</v>
      </c>
      <c r="T415" s="24">
        <v>45763</v>
      </c>
      <c r="U415" s="24" t="s">
        <v>1764</v>
      </c>
      <c r="V415" s="24">
        <v>45912</v>
      </c>
      <c r="W415" s="24">
        <v>45935</v>
      </c>
      <c r="X415" s="24" t="s">
        <v>193</v>
      </c>
      <c r="Y415" s="24">
        <v>45764</v>
      </c>
      <c r="Z415" s="24" t="s">
        <v>77</v>
      </c>
      <c r="AA415" s="24" t="s">
        <v>77</v>
      </c>
      <c r="AB415" s="24" t="s">
        <v>193</v>
      </c>
      <c r="AC415" s="24" t="s">
        <v>193</v>
      </c>
      <c r="AD415" s="24" t="s">
        <v>193</v>
      </c>
      <c r="AE415" s="24">
        <v>45802</v>
      </c>
      <c r="AF415" s="24" t="s">
        <v>1764</v>
      </c>
      <c r="AG415" s="24">
        <v>45755</v>
      </c>
      <c r="AH415" s="24">
        <v>45941</v>
      </c>
      <c r="AI415" s="24">
        <v>45941</v>
      </c>
      <c r="AJ415" s="24">
        <v>45941</v>
      </c>
      <c r="AK415" s="24"/>
      <c r="AL415" s="24"/>
      <c r="AM415" s="24"/>
      <c r="AN415" s="24"/>
      <c r="AO415" s="24">
        <v>45914</v>
      </c>
      <c r="AP415" s="24"/>
      <c r="AQ415" s="24"/>
      <c r="AR415" s="24">
        <v>45799</v>
      </c>
      <c r="AS415" s="24"/>
      <c r="AT415" s="24">
        <v>45913</v>
      </c>
      <c r="AU415" s="24">
        <v>45813</v>
      </c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R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>
        <v>45777</v>
      </c>
      <c r="CG415" s="24"/>
      <c r="CH415" s="24"/>
      <c r="CI415" s="24"/>
      <c r="CJ415" s="24"/>
      <c r="CK415" s="24"/>
      <c r="CL415" s="24"/>
      <c r="CM415" s="24"/>
      <c r="CN415" s="24"/>
      <c r="CO415" s="24"/>
      <c r="CP415" s="24"/>
      <c r="CQ415" s="26"/>
      <c r="CR415" s="26"/>
      <c r="CS415" s="26"/>
    </row>
    <row r="416" spans="1:97" ht="13" x14ac:dyDescent="0.35">
      <c r="A416" s="44">
        <v>45140447</v>
      </c>
      <c r="B416" s="21" t="s">
        <v>3130</v>
      </c>
      <c r="C416" s="44">
        <v>45140447</v>
      </c>
      <c r="D416" s="21" t="s">
        <v>3138</v>
      </c>
      <c r="E416" s="21" t="s">
        <v>549</v>
      </c>
      <c r="F416" s="21" t="s">
        <v>549</v>
      </c>
      <c r="G416" s="24" t="s">
        <v>193</v>
      </c>
      <c r="H416" s="24" t="s">
        <v>193</v>
      </c>
      <c r="I416" s="40" t="s">
        <v>77</v>
      </c>
      <c r="J416" s="24" t="s">
        <v>193</v>
      </c>
      <c r="K416" s="24" t="s">
        <v>193</v>
      </c>
      <c r="L416" s="40" t="s">
        <v>77</v>
      </c>
      <c r="M416" s="24" t="s">
        <v>193</v>
      </c>
      <c r="N416" s="24" t="s">
        <v>193</v>
      </c>
      <c r="O416" s="24" t="s">
        <v>193</v>
      </c>
      <c r="P416" s="24" t="s">
        <v>1764</v>
      </c>
      <c r="Q416" s="24" t="s">
        <v>193</v>
      </c>
      <c r="R416" s="24" t="s">
        <v>193</v>
      </c>
      <c r="S416" s="24" t="s">
        <v>193</v>
      </c>
      <c r="T416" s="24" t="s">
        <v>193</v>
      </c>
      <c r="U416" s="24" t="s">
        <v>1764</v>
      </c>
      <c r="V416" s="24" t="s">
        <v>193</v>
      </c>
      <c r="W416" s="24" t="s">
        <v>1764</v>
      </c>
      <c r="X416" s="24" t="s">
        <v>77</v>
      </c>
      <c r="Y416" s="24" t="s">
        <v>1764</v>
      </c>
      <c r="Z416" s="24" t="s">
        <v>77</v>
      </c>
      <c r="AA416" s="24" t="s">
        <v>77</v>
      </c>
      <c r="AB416" s="24" t="s">
        <v>193</v>
      </c>
      <c r="AC416" s="24">
        <v>45911</v>
      </c>
      <c r="AD416" s="24" t="s">
        <v>193</v>
      </c>
      <c r="AE416" s="24">
        <v>45872</v>
      </c>
      <c r="AF416" s="24" t="s">
        <v>1764</v>
      </c>
      <c r="AG416" s="24" t="s">
        <v>193</v>
      </c>
      <c r="AH416" s="24" t="s">
        <v>193</v>
      </c>
      <c r="AI416" s="24" t="s">
        <v>193</v>
      </c>
      <c r="AJ416" s="24" t="s">
        <v>193</v>
      </c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  <c r="CG416" s="24"/>
      <c r="CH416" s="24"/>
      <c r="CI416" s="24"/>
      <c r="CJ416" s="24"/>
      <c r="CK416" s="24"/>
      <c r="CL416" s="24"/>
      <c r="CM416" s="24"/>
      <c r="CN416" s="24"/>
      <c r="CO416" s="24"/>
      <c r="CP416" s="24"/>
      <c r="CQ416" s="24"/>
      <c r="CR416" s="24"/>
      <c r="CS416" s="24"/>
    </row>
    <row r="417" spans="1:97" ht="13.4" customHeight="1" x14ac:dyDescent="0.35">
      <c r="A417" s="44">
        <v>29344349</v>
      </c>
      <c r="B417" s="21" t="s">
        <v>550</v>
      </c>
      <c r="C417" s="44">
        <v>29344349</v>
      </c>
      <c r="D417" s="21" t="s">
        <v>3139</v>
      </c>
      <c r="E417" s="21" t="s">
        <v>549</v>
      </c>
      <c r="F417" s="21" t="s">
        <v>549</v>
      </c>
      <c r="G417" s="24">
        <v>45734</v>
      </c>
      <c r="H417" s="26">
        <v>45734</v>
      </c>
      <c r="I417" s="40" t="s">
        <v>77</v>
      </c>
      <c r="J417" s="26">
        <v>45734</v>
      </c>
      <c r="K417" s="26">
        <v>45734</v>
      </c>
      <c r="L417" s="40" t="s">
        <v>77</v>
      </c>
      <c r="M417" s="26">
        <v>45734</v>
      </c>
      <c r="N417" s="24" t="s">
        <v>193</v>
      </c>
      <c r="O417" s="24" t="s">
        <v>193</v>
      </c>
      <c r="P417" s="24" t="s">
        <v>1764</v>
      </c>
      <c r="Q417" s="24" t="s">
        <v>193</v>
      </c>
      <c r="R417" s="24" t="s">
        <v>193</v>
      </c>
      <c r="S417" s="24">
        <v>45787</v>
      </c>
      <c r="T417" s="24" t="s">
        <v>193</v>
      </c>
      <c r="U417" s="24" t="s">
        <v>1764</v>
      </c>
      <c r="V417" s="24" t="s">
        <v>193</v>
      </c>
      <c r="W417" s="24" t="s">
        <v>1764</v>
      </c>
      <c r="X417" s="24" t="s">
        <v>77</v>
      </c>
      <c r="Y417" s="24" t="s">
        <v>1764</v>
      </c>
      <c r="Z417" s="24" t="s">
        <v>77</v>
      </c>
      <c r="AA417" s="24" t="s">
        <v>77</v>
      </c>
      <c r="AB417" s="24" t="s">
        <v>193</v>
      </c>
      <c r="AC417" s="24" t="s">
        <v>193</v>
      </c>
      <c r="AD417" s="24" t="s">
        <v>193</v>
      </c>
      <c r="AE417" s="24" t="s">
        <v>193</v>
      </c>
      <c r="AF417" s="24" t="s">
        <v>1764</v>
      </c>
      <c r="AG417" s="24">
        <v>45734</v>
      </c>
      <c r="AH417" s="24">
        <v>45744</v>
      </c>
      <c r="AI417" s="24" t="s">
        <v>193</v>
      </c>
      <c r="AJ417" s="24" t="s">
        <v>193</v>
      </c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R417" s="24"/>
      <c r="BS417" s="24">
        <v>45770</v>
      </c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  <c r="CG417" s="24"/>
      <c r="CH417" s="24"/>
      <c r="CI417" s="24"/>
      <c r="CJ417" s="24"/>
      <c r="CK417" s="24"/>
      <c r="CL417" s="24"/>
      <c r="CM417" s="24"/>
      <c r="CN417" s="24"/>
      <c r="CO417" s="24"/>
      <c r="CP417" s="24"/>
      <c r="CQ417" s="24"/>
      <c r="CR417" s="24"/>
      <c r="CS417" s="24"/>
    </row>
    <row r="418" spans="1:97" ht="13" x14ac:dyDescent="0.35">
      <c r="A418" s="44">
        <v>33132070</v>
      </c>
      <c r="B418" s="21" t="s">
        <v>552</v>
      </c>
      <c r="C418" s="44">
        <v>33132070</v>
      </c>
      <c r="D418" s="21" t="s">
        <v>3133</v>
      </c>
      <c r="E418" s="21" t="s">
        <v>549</v>
      </c>
      <c r="F418" s="21" t="s">
        <v>549</v>
      </c>
      <c r="G418" s="24">
        <v>45734</v>
      </c>
      <c r="H418" s="24">
        <v>45734</v>
      </c>
      <c r="I418" s="40" t="s">
        <v>77</v>
      </c>
      <c r="J418" s="24">
        <v>45734</v>
      </c>
      <c r="K418" s="24">
        <v>45734</v>
      </c>
      <c r="L418" s="40" t="s">
        <v>77</v>
      </c>
      <c r="M418" s="24">
        <v>45734</v>
      </c>
      <c r="N418" s="24" t="s">
        <v>193</v>
      </c>
      <c r="O418" s="24" t="s">
        <v>193</v>
      </c>
      <c r="P418" s="24" t="s">
        <v>1764</v>
      </c>
      <c r="Q418" s="24" t="s">
        <v>193</v>
      </c>
      <c r="R418" s="24" t="s">
        <v>193</v>
      </c>
      <c r="S418" s="24" t="s">
        <v>193</v>
      </c>
      <c r="T418" s="24" t="s">
        <v>193</v>
      </c>
      <c r="U418" s="24" t="s">
        <v>1764</v>
      </c>
      <c r="V418" s="24" t="s">
        <v>193</v>
      </c>
      <c r="W418" s="24" t="s">
        <v>1764</v>
      </c>
      <c r="X418" s="24" t="s">
        <v>77</v>
      </c>
      <c r="Y418" s="24" t="s">
        <v>1764</v>
      </c>
      <c r="Z418" s="24" t="s">
        <v>77</v>
      </c>
      <c r="AA418" s="24" t="s">
        <v>77</v>
      </c>
      <c r="AB418" s="24" t="s">
        <v>193</v>
      </c>
      <c r="AC418" s="24" t="s">
        <v>193</v>
      </c>
      <c r="AD418" s="24" t="s">
        <v>193</v>
      </c>
      <c r="AE418" s="24" t="s">
        <v>193</v>
      </c>
      <c r="AF418" s="24" t="s">
        <v>1764</v>
      </c>
      <c r="AG418" s="24">
        <v>45734</v>
      </c>
      <c r="AH418" s="24" t="s">
        <v>193</v>
      </c>
      <c r="AI418" s="24" t="s">
        <v>193</v>
      </c>
      <c r="AJ418" s="24" t="s">
        <v>193</v>
      </c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R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  <c r="CG418" s="24"/>
      <c r="CH418" s="24"/>
      <c r="CI418" s="24"/>
      <c r="CJ418" s="24"/>
      <c r="CK418" s="24"/>
      <c r="CL418" s="24"/>
      <c r="CM418" s="24"/>
      <c r="CN418" s="24"/>
      <c r="CO418" s="24"/>
      <c r="CP418" s="24"/>
      <c r="CQ418" s="24"/>
      <c r="CR418" s="24"/>
      <c r="CS418" s="24"/>
    </row>
    <row r="419" spans="1:97" ht="13.4" customHeight="1" x14ac:dyDescent="0.35">
      <c r="A419" s="44">
        <v>18128809</v>
      </c>
      <c r="B419" s="21" t="s">
        <v>554</v>
      </c>
      <c r="C419" s="44">
        <v>18128809</v>
      </c>
      <c r="D419" s="21" t="s">
        <v>3133</v>
      </c>
      <c r="E419" s="21" t="s">
        <v>549</v>
      </c>
      <c r="F419" s="21" t="s">
        <v>549</v>
      </c>
      <c r="G419" s="24">
        <v>45731</v>
      </c>
      <c r="H419" s="26">
        <v>45731</v>
      </c>
      <c r="I419" s="40" t="s">
        <v>77</v>
      </c>
      <c r="J419" s="24" t="s">
        <v>193</v>
      </c>
      <c r="K419" s="24" t="s">
        <v>193</v>
      </c>
      <c r="L419" s="40" t="s">
        <v>77</v>
      </c>
      <c r="M419" s="26">
        <v>45731</v>
      </c>
      <c r="N419" s="24">
        <v>45734</v>
      </c>
      <c r="O419" s="24" t="s">
        <v>193</v>
      </c>
      <c r="P419" s="24" t="s">
        <v>1764</v>
      </c>
      <c r="Q419" s="24" t="s">
        <v>193</v>
      </c>
      <c r="R419" s="24" t="s">
        <v>193</v>
      </c>
      <c r="S419" s="24" t="s">
        <v>193</v>
      </c>
      <c r="T419" s="24" t="s">
        <v>193</v>
      </c>
      <c r="U419" s="24" t="s">
        <v>1764</v>
      </c>
      <c r="V419" s="24" t="s">
        <v>193</v>
      </c>
      <c r="W419" s="24" t="s">
        <v>1764</v>
      </c>
      <c r="X419" s="24" t="s">
        <v>77</v>
      </c>
      <c r="Y419" s="24" t="s">
        <v>1764</v>
      </c>
      <c r="Z419" s="24" t="s">
        <v>77</v>
      </c>
      <c r="AA419" s="24" t="s">
        <v>77</v>
      </c>
      <c r="AB419" s="24" t="s">
        <v>193</v>
      </c>
      <c r="AC419" s="24" t="s">
        <v>193</v>
      </c>
      <c r="AD419" s="24" t="s">
        <v>193</v>
      </c>
      <c r="AE419" s="24" t="s">
        <v>193</v>
      </c>
      <c r="AF419" s="24" t="s">
        <v>1764</v>
      </c>
      <c r="AG419" s="24">
        <v>45731</v>
      </c>
      <c r="AH419" s="24" t="s">
        <v>193</v>
      </c>
      <c r="AI419" s="24" t="s">
        <v>193</v>
      </c>
      <c r="AJ419" s="24" t="s">
        <v>193</v>
      </c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R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  <c r="CG419" s="24"/>
      <c r="CH419" s="24"/>
      <c r="CI419" s="24"/>
      <c r="CJ419" s="24"/>
      <c r="CK419" s="24"/>
      <c r="CL419" s="24"/>
      <c r="CM419" s="24"/>
      <c r="CN419" s="24"/>
      <c r="CO419" s="24"/>
      <c r="CP419" s="24"/>
      <c r="CQ419" s="24"/>
      <c r="CR419" s="24"/>
      <c r="CS419" s="24"/>
    </row>
    <row r="420" spans="1:97" ht="13" x14ac:dyDescent="0.35">
      <c r="A420" s="120" t="s">
        <v>2800</v>
      </c>
      <c r="B420" s="21" t="s">
        <v>2799</v>
      </c>
      <c r="C420" s="120" t="s">
        <v>2800</v>
      </c>
      <c r="D420" s="21" t="s">
        <v>288</v>
      </c>
      <c r="E420" s="21" t="s">
        <v>278</v>
      </c>
      <c r="F420" s="21" t="s">
        <v>309</v>
      </c>
      <c r="G420" s="24">
        <v>45887</v>
      </c>
      <c r="H420" s="24">
        <v>45890</v>
      </c>
      <c r="I420" s="40" t="s">
        <v>77</v>
      </c>
      <c r="J420" s="24">
        <v>45888</v>
      </c>
      <c r="K420" s="24">
        <v>45890</v>
      </c>
      <c r="L420" s="40" t="s">
        <v>77</v>
      </c>
      <c r="M420" s="24">
        <v>45888</v>
      </c>
      <c r="N420" s="24" t="s">
        <v>1764</v>
      </c>
      <c r="O420" s="24" t="s">
        <v>193</v>
      </c>
      <c r="P420" s="24" t="s">
        <v>1764</v>
      </c>
      <c r="Q420" s="24">
        <v>45904</v>
      </c>
      <c r="R420" s="24" t="s">
        <v>193</v>
      </c>
      <c r="S420" s="24" t="s">
        <v>193</v>
      </c>
      <c r="T420" s="24" t="s">
        <v>77</v>
      </c>
      <c r="U420" s="24" t="s">
        <v>1764</v>
      </c>
      <c r="V420" s="24" t="s">
        <v>1764</v>
      </c>
      <c r="W420" s="24" t="s">
        <v>1764</v>
      </c>
      <c r="X420" s="24" t="s">
        <v>1764</v>
      </c>
      <c r="Y420" s="24" t="s">
        <v>1764</v>
      </c>
      <c r="Z420" s="26">
        <v>45887</v>
      </c>
      <c r="AA420" s="24" t="s">
        <v>77</v>
      </c>
      <c r="AB420" s="24" t="s">
        <v>193</v>
      </c>
      <c r="AC420" s="24" t="s">
        <v>193</v>
      </c>
      <c r="AD420" s="24" t="s">
        <v>193</v>
      </c>
      <c r="AE420" s="24" t="s">
        <v>193</v>
      </c>
      <c r="AF420" s="24">
        <v>45894</v>
      </c>
      <c r="AG420" s="24">
        <v>45887</v>
      </c>
      <c r="AH420" s="24">
        <v>45941</v>
      </c>
      <c r="AI420" s="24">
        <v>45941</v>
      </c>
      <c r="AJ420" s="25">
        <v>45941</v>
      </c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>
        <v>45911</v>
      </c>
      <c r="CB420" s="25"/>
      <c r="CC420" s="25"/>
      <c r="CD420" s="25"/>
      <c r="CE420" s="25"/>
      <c r="CF420" s="25">
        <v>45911</v>
      </c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4"/>
      <c r="CR420" s="24"/>
      <c r="CS420" s="24"/>
    </row>
    <row r="421" spans="1:97" ht="13" x14ac:dyDescent="0.35">
      <c r="A421" s="44">
        <v>44238457</v>
      </c>
      <c r="B421" s="21" t="s">
        <v>555</v>
      </c>
      <c r="C421" s="44">
        <v>44238457</v>
      </c>
      <c r="D421" s="21" t="s">
        <v>3129</v>
      </c>
      <c r="E421" s="21" t="s">
        <v>549</v>
      </c>
      <c r="F421" s="21" t="s">
        <v>549</v>
      </c>
      <c r="G421" s="24">
        <v>45694</v>
      </c>
      <c r="H421" s="24" t="s">
        <v>193</v>
      </c>
      <c r="I421" s="40" t="s">
        <v>77</v>
      </c>
      <c r="J421" s="24" t="s">
        <v>193</v>
      </c>
      <c r="K421" s="24" t="s">
        <v>193</v>
      </c>
      <c r="L421" s="40" t="s">
        <v>77</v>
      </c>
      <c r="M421" s="26">
        <v>45694</v>
      </c>
      <c r="N421" s="24" t="s">
        <v>193</v>
      </c>
      <c r="O421" s="24" t="s">
        <v>193</v>
      </c>
      <c r="P421" s="24" t="s">
        <v>1764</v>
      </c>
      <c r="Q421" s="24">
        <v>45927</v>
      </c>
      <c r="R421" s="24" t="s">
        <v>193</v>
      </c>
      <c r="S421" s="24">
        <v>45870</v>
      </c>
      <c r="T421" s="24" t="s">
        <v>193</v>
      </c>
      <c r="U421" s="24" t="s">
        <v>1764</v>
      </c>
      <c r="V421" s="24" t="s">
        <v>193</v>
      </c>
      <c r="W421" s="24" t="s">
        <v>1764</v>
      </c>
      <c r="X421" s="24" t="s">
        <v>77</v>
      </c>
      <c r="Y421" s="24" t="s">
        <v>1764</v>
      </c>
      <c r="Z421" s="26">
        <v>45694</v>
      </c>
      <c r="AA421" s="24" t="s">
        <v>77</v>
      </c>
      <c r="AB421" s="24" t="s">
        <v>193</v>
      </c>
      <c r="AC421" s="24" t="s">
        <v>193</v>
      </c>
      <c r="AD421" s="24" t="s">
        <v>193</v>
      </c>
      <c r="AE421" s="24" t="s">
        <v>193</v>
      </c>
      <c r="AF421" s="24" t="s">
        <v>1764</v>
      </c>
      <c r="AG421" s="24">
        <v>45694</v>
      </c>
      <c r="AH421" s="24" t="s">
        <v>193</v>
      </c>
      <c r="AI421" s="24" t="s">
        <v>193</v>
      </c>
      <c r="AJ421" s="24">
        <v>45878</v>
      </c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>
        <v>45872</v>
      </c>
      <c r="BD421" s="24"/>
      <c r="BE421" s="24">
        <v>45872</v>
      </c>
      <c r="BF421" s="24">
        <v>45872</v>
      </c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  <c r="CG421" s="24"/>
      <c r="CH421" s="24"/>
      <c r="CI421" s="24"/>
      <c r="CJ421" s="24"/>
      <c r="CK421" s="24"/>
      <c r="CL421" s="24"/>
      <c r="CM421" s="24"/>
      <c r="CN421" s="24"/>
      <c r="CO421" s="24"/>
      <c r="CP421" s="24"/>
      <c r="CQ421" s="25"/>
      <c r="CR421" s="25"/>
      <c r="CS421" s="25"/>
    </row>
    <row r="422" spans="1:97" ht="13.4" customHeight="1" x14ac:dyDescent="0.35">
      <c r="A422" s="44">
        <v>17250408</v>
      </c>
      <c r="B422" s="21" t="s">
        <v>556</v>
      </c>
      <c r="C422" s="44">
        <v>17250408</v>
      </c>
      <c r="D422" s="21" t="s">
        <v>553</v>
      </c>
      <c r="E422" s="21" t="s">
        <v>549</v>
      </c>
      <c r="F422" s="21" t="s">
        <v>549</v>
      </c>
      <c r="G422" s="24">
        <v>45715</v>
      </c>
      <c r="H422" s="24" t="s">
        <v>193</v>
      </c>
      <c r="I422" s="40" t="s">
        <v>77</v>
      </c>
      <c r="J422" s="24" t="s">
        <v>193</v>
      </c>
      <c r="K422" s="24" t="s">
        <v>193</v>
      </c>
      <c r="L422" s="40" t="s">
        <v>77</v>
      </c>
      <c r="M422" s="24" t="s">
        <v>193</v>
      </c>
      <c r="N422" s="24" t="s">
        <v>193</v>
      </c>
      <c r="O422" s="24" t="s">
        <v>193</v>
      </c>
      <c r="P422" s="24" t="s">
        <v>1764</v>
      </c>
      <c r="Q422" s="24" t="s">
        <v>193</v>
      </c>
      <c r="R422" s="24" t="s">
        <v>193</v>
      </c>
      <c r="S422" s="24" t="s">
        <v>193</v>
      </c>
      <c r="T422" s="24" t="s">
        <v>193</v>
      </c>
      <c r="U422" s="24" t="s">
        <v>1764</v>
      </c>
      <c r="V422" s="24" t="s">
        <v>193</v>
      </c>
      <c r="W422" s="24" t="s">
        <v>1764</v>
      </c>
      <c r="X422" s="24" t="s">
        <v>77</v>
      </c>
      <c r="Y422" s="24" t="s">
        <v>1764</v>
      </c>
      <c r="Z422" s="24" t="s">
        <v>77</v>
      </c>
      <c r="AA422" s="24" t="s">
        <v>77</v>
      </c>
      <c r="AB422" s="24" t="s">
        <v>193</v>
      </c>
      <c r="AC422" s="24" t="s">
        <v>193</v>
      </c>
      <c r="AD422" s="24" t="s">
        <v>193</v>
      </c>
      <c r="AE422" s="24" t="s">
        <v>193</v>
      </c>
      <c r="AF422" s="24" t="s">
        <v>1764</v>
      </c>
      <c r="AG422" s="24" t="s">
        <v>193</v>
      </c>
      <c r="AH422" s="24" t="s">
        <v>193</v>
      </c>
      <c r="AI422" s="24" t="s">
        <v>193</v>
      </c>
      <c r="AJ422" s="24" t="s">
        <v>193</v>
      </c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R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  <c r="CG422" s="24"/>
      <c r="CH422" s="24"/>
      <c r="CI422" s="24"/>
      <c r="CJ422" s="24"/>
      <c r="CK422" s="24"/>
      <c r="CL422" s="24"/>
      <c r="CM422" s="24"/>
      <c r="CN422" s="24"/>
      <c r="CO422" s="24"/>
      <c r="CP422" s="24"/>
      <c r="CQ422" s="24"/>
      <c r="CR422" s="24"/>
      <c r="CS422" s="24"/>
    </row>
    <row r="423" spans="1:97" ht="13" x14ac:dyDescent="0.35">
      <c r="A423" s="44">
        <v>35623200</v>
      </c>
      <c r="B423" s="21" t="s">
        <v>557</v>
      </c>
      <c r="C423" s="44">
        <v>35623200</v>
      </c>
      <c r="D423" s="21" t="s">
        <v>565</v>
      </c>
      <c r="E423" s="21" t="s">
        <v>549</v>
      </c>
      <c r="F423" s="21" t="s">
        <v>549</v>
      </c>
      <c r="G423" s="24">
        <v>45701</v>
      </c>
      <c r="H423" s="24" t="s">
        <v>193</v>
      </c>
      <c r="I423" s="40" t="s">
        <v>77</v>
      </c>
      <c r="J423" s="24" t="s">
        <v>193</v>
      </c>
      <c r="K423" s="24" t="s">
        <v>193</v>
      </c>
      <c r="L423" s="40" t="s">
        <v>77</v>
      </c>
      <c r="M423" s="24">
        <v>45701</v>
      </c>
      <c r="N423" s="24" t="s">
        <v>193</v>
      </c>
      <c r="O423" s="24" t="s">
        <v>193</v>
      </c>
      <c r="P423" s="24" t="s">
        <v>1764</v>
      </c>
      <c r="Q423" s="24">
        <v>45928</v>
      </c>
      <c r="R423" s="24" t="s">
        <v>193</v>
      </c>
      <c r="S423" s="24" t="s">
        <v>193</v>
      </c>
      <c r="T423" s="24" t="s">
        <v>193</v>
      </c>
      <c r="U423" s="24" t="s">
        <v>1764</v>
      </c>
      <c r="V423" s="24" t="s">
        <v>193</v>
      </c>
      <c r="W423" s="24" t="s">
        <v>1764</v>
      </c>
      <c r="X423" s="24" t="s">
        <v>77</v>
      </c>
      <c r="Y423" s="24" t="s">
        <v>1764</v>
      </c>
      <c r="Z423" s="26">
        <v>45701</v>
      </c>
      <c r="AA423" s="24" t="s">
        <v>77</v>
      </c>
      <c r="AB423" s="24" t="s">
        <v>193</v>
      </c>
      <c r="AC423" s="24" t="s">
        <v>193</v>
      </c>
      <c r="AD423" s="24" t="s">
        <v>193</v>
      </c>
      <c r="AE423" s="24" t="s">
        <v>193</v>
      </c>
      <c r="AF423" s="24">
        <v>45822</v>
      </c>
      <c r="AG423" s="24">
        <v>45701</v>
      </c>
      <c r="AH423" s="24">
        <v>45766</v>
      </c>
      <c r="AI423" s="24" t="s">
        <v>193</v>
      </c>
      <c r="AJ423" s="24">
        <v>45878</v>
      </c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>
        <v>45822</v>
      </c>
      <c r="AV423" s="24"/>
      <c r="AW423" s="24"/>
      <c r="AX423" s="24"/>
      <c r="AY423" s="24"/>
      <c r="AZ423" s="24"/>
      <c r="BA423" s="24">
        <v>45807</v>
      </c>
      <c r="BB423" s="24"/>
      <c r="BC423" s="24">
        <v>45872</v>
      </c>
      <c r="BD423" s="24"/>
      <c r="BE423" s="24">
        <v>45872</v>
      </c>
      <c r="BF423" s="24">
        <v>45921</v>
      </c>
      <c r="BG423" s="24"/>
      <c r="BH423" s="24">
        <v>45921</v>
      </c>
      <c r="BI423" s="24"/>
      <c r="BJ423" s="24"/>
      <c r="BK423" s="24"/>
      <c r="BL423" s="24"/>
      <c r="BM423" s="24">
        <v>45821</v>
      </c>
      <c r="BN423" s="24"/>
      <c r="BO423" s="24"/>
      <c r="BP423" s="24"/>
      <c r="BQ423" s="24"/>
      <c r="BR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>
        <v>45733</v>
      </c>
      <c r="CG423" s="24"/>
      <c r="CH423" s="24"/>
      <c r="CI423" s="24"/>
      <c r="CJ423" s="24"/>
      <c r="CK423" s="24"/>
      <c r="CL423" s="24"/>
      <c r="CM423" s="24"/>
      <c r="CN423" s="24"/>
      <c r="CO423" s="24"/>
      <c r="CP423" s="24"/>
      <c r="CQ423" s="24"/>
      <c r="CR423" s="24"/>
      <c r="CS423" s="24"/>
    </row>
    <row r="424" spans="1:97" ht="13" x14ac:dyDescent="0.35">
      <c r="A424" s="44">
        <v>38812054</v>
      </c>
      <c r="B424" s="21" t="s">
        <v>558</v>
      </c>
      <c r="C424" s="44">
        <v>38812054</v>
      </c>
      <c r="D424" s="21" t="s">
        <v>3133</v>
      </c>
      <c r="E424" s="21" t="s">
        <v>549</v>
      </c>
      <c r="F424" s="21" t="s">
        <v>549</v>
      </c>
      <c r="G424" s="24">
        <v>45734</v>
      </c>
      <c r="H424" s="24">
        <v>45734</v>
      </c>
      <c r="I424" s="40" t="s">
        <v>77</v>
      </c>
      <c r="J424" s="26">
        <v>45734</v>
      </c>
      <c r="K424" s="26">
        <v>45734</v>
      </c>
      <c r="L424" s="40" t="s">
        <v>77</v>
      </c>
      <c r="M424" s="24">
        <v>45734</v>
      </c>
      <c r="N424" s="24" t="s">
        <v>193</v>
      </c>
      <c r="O424" s="24" t="s">
        <v>193</v>
      </c>
      <c r="P424" s="24" t="s">
        <v>1764</v>
      </c>
      <c r="Q424" s="24">
        <v>45783</v>
      </c>
      <c r="R424" s="24" t="s">
        <v>193</v>
      </c>
      <c r="S424" s="24" t="s">
        <v>193</v>
      </c>
      <c r="T424" s="24" t="s">
        <v>193</v>
      </c>
      <c r="U424" s="24" t="s">
        <v>1764</v>
      </c>
      <c r="V424" s="24" t="s">
        <v>193</v>
      </c>
      <c r="W424" s="24" t="s">
        <v>1764</v>
      </c>
      <c r="X424" s="24" t="s">
        <v>77</v>
      </c>
      <c r="Y424" s="24" t="s">
        <v>1764</v>
      </c>
      <c r="Z424" s="24" t="s">
        <v>77</v>
      </c>
      <c r="AA424" s="24" t="s">
        <v>77</v>
      </c>
      <c r="AB424" s="24" t="s">
        <v>193</v>
      </c>
      <c r="AC424" s="24" t="s">
        <v>193</v>
      </c>
      <c r="AD424" s="24" t="s">
        <v>193</v>
      </c>
      <c r="AE424" s="24" t="s">
        <v>193</v>
      </c>
      <c r="AF424" s="24" t="s">
        <v>1764</v>
      </c>
      <c r="AG424" s="24">
        <v>45734</v>
      </c>
      <c r="AH424" s="24" t="s">
        <v>193</v>
      </c>
      <c r="AI424" s="24" t="s">
        <v>193</v>
      </c>
      <c r="AJ424" s="24" t="s">
        <v>193</v>
      </c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R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  <c r="CG424" s="24"/>
      <c r="CH424" s="24"/>
      <c r="CI424" s="24"/>
      <c r="CJ424" s="24"/>
      <c r="CK424" s="24"/>
      <c r="CL424" s="24"/>
      <c r="CM424" s="24"/>
      <c r="CN424" s="24"/>
      <c r="CO424" s="24"/>
      <c r="CP424" s="24"/>
      <c r="CQ424" s="24"/>
      <c r="CR424" s="24"/>
      <c r="CS424" s="24"/>
    </row>
    <row r="425" spans="1:97" ht="13" x14ac:dyDescent="0.35">
      <c r="A425" s="44">
        <v>28913773</v>
      </c>
      <c r="B425" s="21" t="s">
        <v>559</v>
      </c>
      <c r="C425" s="44">
        <v>28913773</v>
      </c>
      <c r="D425" s="21" t="s">
        <v>553</v>
      </c>
      <c r="E425" s="21" t="s">
        <v>549</v>
      </c>
      <c r="F425" s="21" t="s">
        <v>549</v>
      </c>
      <c r="G425" s="24">
        <v>45708</v>
      </c>
      <c r="H425" s="24" t="s">
        <v>193</v>
      </c>
      <c r="I425" s="40" t="s">
        <v>77</v>
      </c>
      <c r="J425" s="24" t="s">
        <v>193</v>
      </c>
      <c r="K425" s="24" t="s">
        <v>193</v>
      </c>
      <c r="L425" s="40" t="s">
        <v>77</v>
      </c>
      <c r="M425" s="24">
        <v>45708</v>
      </c>
      <c r="N425" s="24" t="s">
        <v>193</v>
      </c>
      <c r="O425" s="24" t="s">
        <v>193</v>
      </c>
      <c r="P425" s="24" t="s">
        <v>1764</v>
      </c>
      <c r="Q425" s="24" t="s">
        <v>193</v>
      </c>
      <c r="R425" s="24" t="s">
        <v>193</v>
      </c>
      <c r="S425" s="24" t="s">
        <v>193</v>
      </c>
      <c r="T425" s="24" t="s">
        <v>193</v>
      </c>
      <c r="U425" s="24" t="s">
        <v>1764</v>
      </c>
      <c r="V425" s="24" t="s">
        <v>193</v>
      </c>
      <c r="W425" s="24" t="s">
        <v>1764</v>
      </c>
      <c r="X425" s="24" t="s">
        <v>77</v>
      </c>
      <c r="Y425" s="24" t="s">
        <v>1764</v>
      </c>
      <c r="Z425" s="26">
        <v>45708</v>
      </c>
      <c r="AA425" s="24" t="s">
        <v>77</v>
      </c>
      <c r="AB425" s="24" t="s">
        <v>193</v>
      </c>
      <c r="AC425" s="24" t="s">
        <v>193</v>
      </c>
      <c r="AD425" s="24" t="s">
        <v>193</v>
      </c>
      <c r="AE425" s="24" t="s">
        <v>193</v>
      </c>
      <c r="AF425" s="24" t="s">
        <v>1764</v>
      </c>
      <c r="AG425" s="24">
        <v>45708</v>
      </c>
      <c r="AH425" s="24" t="s">
        <v>193</v>
      </c>
      <c r="AI425" s="24" t="s">
        <v>193</v>
      </c>
      <c r="AJ425" s="24" t="s">
        <v>193</v>
      </c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R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  <c r="CG425" s="24"/>
      <c r="CH425" s="24"/>
      <c r="CI425" s="24"/>
      <c r="CJ425" s="24"/>
      <c r="CK425" s="24"/>
      <c r="CL425" s="24"/>
      <c r="CM425" s="24"/>
      <c r="CN425" s="24"/>
      <c r="CO425" s="24"/>
      <c r="CP425" s="24"/>
      <c r="CQ425" s="24"/>
      <c r="CR425" s="24"/>
      <c r="CS425" s="24"/>
    </row>
    <row r="426" spans="1:97" ht="13" x14ac:dyDescent="0.35">
      <c r="A426" s="44">
        <v>42604798</v>
      </c>
      <c r="B426" s="21" t="s">
        <v>560</v>
      </c>
      <c r="C426" s="44">
        <v>42604798</v>
      </c>
      <c r="D426" s="21" t="s">
        <v>3129</v>
      </c>
      <c r="E426" s="21" t="s">
        <v>549</v>
      </c>
      <c r="F426" s="21" t="s">
        <v>549</v>
      </c>
      <c r="G426" s="24">
        <v>45694</v>
      </c>
      <c r="H426" s="24" t="s">
        <v>193</v>
      </c>
      <c r="I426" s="40" t="s">
        <v>77</v>
      </c>
      <c r="J426" s="24" t="s">
        <v>193</v>
      </c>
      <c r="K426" s="24" t="s">
        <v>193</v>
      </c>
      <c r="L426" s="40" t="s">
        <v>77</v>
      </c>
      <c r="M426" s="24">
        <v>45694</v>
      </c>
      <c r="N426" s="24" t="s">
        <v>193</v>
      </c>
      <c r="O426" s="24" t="s">
        <v>193</v>
      </c>
      <c r="P426" s="24" t="s">
        <v>1764</v>
      </c>
      <c r="Q426" s="24">
        <v>45929</v>
      </c>
      <c r="R426" s="24" t="s">
        <v>193</v>
      </c>
      <c r="S426" s="24" t="s">
        <v>193</v>
      </c>
      <c r="T426" s="24" t="s">
        <v>193</v>
      </c>
      <c r="U426" s="24" t="s">
        <v>1764</v>
      </c>
      <c r="V426" s="24" t="s">
        <v>193</v>
      </c>
      <c r="W426" s="24" t="s">
        <v>1764</v>
      </c>
      <c r="X426" s="24" t="s">
        <v>77</v>
      </c>
      <c r="Y426" s="24" t="s">
        <v>1764</v>
      </c>
      <c r="Z426" s="26">
        <v>45694</v>
      </c>
      <c r="AA426" s="24" t="s">
        <v>77</v>
      </c>
      <c r="AB426" s="24" t="s">
        <v>193</v>
      </c>
      <c r="AC426" s="24" t="s">
        <v>193</v>
      </c>
      <c r="AD426" s="24" t="s">
        <v>193</v>
      </c>
      <c r="AE426" s="24" t="s">
        <v>193</v>
      </c>
      <c r="AF426" s="24">
        <v>45822</v>
      </c>
      <c r="AG426" s="24">
        <v>45694</v>
      </c>
      <c r="AH426" s="24" t="s">
        <v>193</v>
      </c>
      <c r="AI426" s="24" t="s">
        <v>193</v>
      </c>
      <c r="AJ426" s="24">
        <v>45878</v>
      </c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>
        <v>45822</v>
      </c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>
        <v>45921</v>
      </c>
      <c r="BG426" s="24"/>
      <c r="BH426" s="24">
        <v>45921</v>
      </c>
      <c r="BI426" s="24"/>
      <c r="BJ426" s="24"/>
      <c r="BK426" s="24"/>
      <c r="BL426" s="24"/>
      <c r="BM426" s="24">
        <v>45821</v>
      </c>
      <c r="BN426" s="24"/>
      <c r="BO426" s="24"/>
      <c r="BP426" s="24"/>
      <c r="BQ426" s="24"/>
      <c r="BR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  <c r="CG426" s="24"/>
      <c r="CH426" s="24"/>
      <c r="CI426" s="24"/>
      <c r="CJ426" s="24"/>
      <c r="CK426" s="24"/>
      <c r="CL426" s="24"/>
      <c r="CM426" s="24"/>
      <c r="CN426" s="24"/>
      <c r="CO426" s="24"/>
      <c r="CP426" s="24"/>
      <c r="CQ426" s="24"/>
      <c r="CR426" s="24"/>
      <c r="CS426" s="24"/>
    </row>
    <row r="427" spans="1:97" ht="13" x14ac:dyDescent="0.35">
      <c r="A427" s="44">
        <v>29139996</v>
      </c>
      <c r="B427" s="21" t="s">
        <v>561</v>
      </c>
      <c r="C427" s="44">
        <v>29139996</v>
      </c>
      <c r="D427" s="21" t="s">
        <v>549</v>
      </c>
      <c r="E427" s="21" t="s">
        <v>549</v>
      </c>
      <c r="F427" s="21" t="s">
        <v>549</v>
      </c>
      <c r="G427" s="24">
        <v>45734</v>
      </c>
      <c r="H427" s="24">
        <v>45734</v>
      </c>
      <c r="I427" s="40" t="s">
        <v>77</v>
      </c>
      <c r="J427" s="24">
        <v>45734</v>
      </c>
      <c r="K427" s="24">
        <v>45734</v>
      </c>
      <c r="L427" s="40" t="s">
        <v>77</v>
      </c>
      <c r="M427" s="24">
        <v>45734</v>
      </c>
      <c r="N427" s="24" t="s">
        <v>193</v>
      </c>
      <c r="O427" s="24" t="s">
        <v>193</v>
      </c>
      <c r="P427" s="24" t="s">
        <v>1764</v>
      </c>
      <c r="Q427" s="24" t="s">
        <v>193</v>
      </c>
      <c r="R427" s="24" t="s">
        <v>193</v>
      </c>
      <c r="S427" s="24" t="s">
        <v>193</v>
      </c>
      <c r="T427" s="24" t="s">
        <v>193</v>
      </c>
      <c r="U427" s="24" t="s">
        <v>1764</v>
      </c>
      <c r="V427" s="24" t="s">
        <v>193</v>
      </c>
      <c r="W427" s="24" t="s">
        <v>1764</v>
      </c>
      <c r="X427" s="24" t="s">
        <v>77</v>
      </c>
      <c r="Y427" s="24" t="s">
        <v>1764</v>
      </c>
      <c r="Z427" s="24" t="s">
        <v>77</v>
      </c>
      <c r="AA427" s="24" t="s">
        <v>77</v>
      </c>
      <c r="AB427" s="24" t="s">
        <v>193</v>
      </c>
      <c r="AC427" s="24" t="s">
        <v>193</v>
      </c>
      <c r="AD427" s="24" t="s">
        <v>193</v>
      </c>
      <c r="AE427" s="24" t="s">
        <v>193</v>
      </c>
      <c r="AF427" s="24" t="s">
        <v>1764</v>
      </c>
      <c r="AG427" s="24">
        <v>45734</v>
      </c>
      <c r="AH427" s="24">
        <v>45744</v>
      </c>
      <c r="AI427" s="24" t="s">
        <v>193</v>
      </c>
      <c r="AJ427" s="24" t="s">
        <v>193</v>
      </c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R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  <c r="CG427" s="24"/>
      <c r="CH427" s="24"/>
      <c r="CI427" s="24"/>
      <c r="CJ427" s="24"/>
      <c r="CK427" s="24"/>
      <c r="CL427" s="24"/>
      <c r="CM427" s="24"/>
      <c r="CN427" s="24"/>
      <c r="CO427" s="24"/>
      <c r="CP427" s="24"/>
      <c r="CQ427" s="24"/>
      <c r="CR427" s="24"/>
      <c r="CS427" s="24"/>
    </row>
    <row r="428" spans="1:97" ht="13" x14ac:dyDescent="0.35">
      <c r="A428" s="44">
        <v>31642784</v>
      </c>
      <c r="B428" s="21" t="s">
        <v>562</v>
      </c>
      <c r="C428" s="44">
        <v>31642784</v>
      </c>
      <c r="D428" s="21" t="s">
        <v>3139</v>
      </c>
      <c r="E428" s="21" t="s">
        <v>549</v>
      </c>
      <c r="F428" s="21" t="s">
        <v>549</v>
      </c>
      <c r="G428" s="24">
        <v>45734</v>
      </c>
      <c r="H428" s="24">
        <v>45734</v>
      </c>
      <c r="I428" s="40" t="s">
        <v>77</v>
      </c>
      <c r="J428" s="26">
        <v>45734</v>
      </c>
      <c r="K428" s="26">
        <v>45734</v>
      </c>
      <c r="L428" s="40" t="s">
        <v>77</v>
      </c>
      <c r="M428" s="24">
        <v>45734</v>
      </c>
      <c r="N428" s="24" t="s">
        <v>193</v>
      </c>
      <c r="O428" s="24" t="s">
        <v>193</v>
      </c>
      <c r="P428" s="24" t="s">
        <v>1764</v>
      </c>
      <c r="Q428" s="24" t="s">
        <v>193</v>
      </c>
      <c r="R428" s="24" t="s">
        <v>193</v>
      </c>
      <c r="S428" s="24" t="s">
        <v>193</v>
      </c>
      <c r="T428" s="24" t="s">
        <v>193</v>
      </c>
      <c r="U428" s="24" t="s">
        <v>1764</v>
      </c>
      <c r="V428" s="24" t="s">
        <v>193</v>
      </c>
      <c r="W428" s="24" t="s">
        <v>1764</v>
      </c>
      <c r="X428" s="24" t="s">
        <v>77</v>
      </c>
      <c r="Y428" s="24" t="s">
        <v>1764</v>
      </c>
      <c r="Z428" s="24" t="s">
        <v>77</v>
      </c>
      <c r="AA428" s="24" t="s">
        <v>77</v>
      </c>
      <c r="AB428" s="24" t="s">
        <v>193</v>
      </c>
      <c r="AC428" s="24" t="s">
        <v>193</v>
      </c>
      <c r="AD428" s="24" t="s">
        <v>193</v>
      </c>
      <c r="AE428" s="24" t="s">
        <v>193</v>
      </c>
      <c r="AF428" s="24" t="s">
        <v>1764</v>
      </c>
      <c r="AG428" s="24">
        <v>45734</v>
      </c>
      <c r="AH428" s="24">
        <v>45744</v>
      </c>
      <c r="AI428" s="24">
        <v>45788</v>
      </c>
      <c r="AJ428" s="24">
        <v>45796</v>
      </c>
      <c r="AK428" s="24"/>
      <c r="AL428" s="24"/>
      <c r="AM428" s="24"/>
      <c r="AN428" s="24"/>
      <c r="AO428" s="24"/>
      <c r="AP428" s="24"/>
      <c r="AQ428" s="24"/>
      <c r="AR428" s="24">
        <v>45799</v>
      </c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>
        <v>45798</v>
      </c>
      <c r="BP428" s="24"/>
      <c r="BQ428" s="24"/>
      <c r="BR428" s="24"/>
      <c r="BS428" s="24">
        <v>45770</v>
      </c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  <c r="CG428" s="24"/>
      <c r="CH428" s="24"/>
      <c r="CI428" s="24"/>
      <c r="CJ428" s="24"/>
      <c r="CK428" s="24"/>
      <c r="CL428" s="24"/>
      <c r="CM428" s="24"/>
      <c r="CN428" s="24"/>
      <c r="CO428" s="24"/>
      <c r="CP428" s="24"/>
      <c r="CQ428" s="24"/>
      <c r="CR428" s="24"/>
      <c r="CS428" s="24"/>
    </row>
    <row r="429" spans="1:97" ht="13" x14ac:dyDescent="0.35">
      <c r="A429" s="44">
        <v>26919236</v>
      </c>
      <c r="B429" s="21" t="s">
        <v>563</v>
      </c>
      <c r="C429" s="44">
        <v>26919236</v>
      </c>
      <c r="D429" s="21" t="s">
        <v>553</v>
      </c>
      <c r="E429" s="21" t="s">
        <v>549</v>
      </c>
      <c r="F429" s="21" t="s">
        <v>549</v>
      </c>
      <c r="G429" s="24">
        <v>45708</v>
      </c>
      <c r="H429" s="24" t="s">
        <v>193</v>
      </c>
      <c r="I429" s="40" t="s">
        <v>77</v>
      </c>
      <c r="J429" s="24" t="s">
        <v>193</v>
      </c>
      <c r="K429" s="24" t="s">
        <v>193</v>
      </c>
      <c r="L429" s="40" t="s">
        <v>77</v>
      </c>
      <c r="M429" s="24">
        <v>45708</v>
      </c>
      <c r="N429" s="24" t="s">
        <v>193</v>
      </c>
      <c r="O429" s="24" t="s">
        <v>193</v>
      </c>
      <c r="P429" s="24" t="s">
        <v>1764</v>
      </c>
      <c r="Q429" s="24">
        <v>45896</v>
      </c>
      <c r="R429" s="24" t="s">
        <v>193</v>
      </c>
      <c r="S429" s="24" t="s">
        <v>193</v>
      </c>
      <c r="T429" s="24" t="s">
        <v>193</v>
      </c>
      <c r="U429" s="24" t="s">
        <v>1764</v>
      </c>
      <c r="V429" s="24" t="s">
        <v>193</v>
      </c>
      <c r="W429" s="24" t="s">
        <v>1764</v>
      </c>
      <c r="X429" s="24" t="s">
        <v>77</v>
      </c>
      <c r="Y429" s="24" t="s">
        <v>1764</v>
      </c>
      <c r="Z429" s="26">
        <v>45708</v>
      </c>
      <c r="AA429" s="24" t="s">
        <v>77</v>
      </c>
      <c r="AB429" s="24" t="s">
        <v>193</v>
      </c>
      <c r="AC429" s="24" t="s">
        <v>193</v>
      </c>
      <c r="AD429" s="24" t="s">
        <v>193</v>
      </c>
      <c r="AE429" s="24" t="s">
        <v>193</v>
      </c>
      <c r="AF429" s="24" t="s">
        <v>1764</v>
      </c>
      <c r="AG429" s="24">
        <v>45708</v>
      </c>
      <c r="AH429" s="24" t="s">
        <v>193</v>
      </c>
      <c r="AI429" s="24" t="s">
        <v>193</v>
      </c>
      <c r="AJ429" s="24" t="s">
        <v>193</v>
      </c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R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  <c r="CG429" s="24"/>
      <c r="CH429" s="24"/>
      <c r="CI429" s="24"/>
      <c r="CJ429" s="24"/>
      <c r="CK429" s="24"/>
      <c r="CL429" s="24"/>
      <c r="CM429" s="24"/>
      <c r="CN429" s="24"/>
      <c r="CO429" s="24"/>
      <c r="CP429" s="24"/>
      <c r="CQ429" s="24"/>
      <c r="CR429" s="24"/>
      <c r="CS429" s="24"/>
    </row>
    <row r="430" spans="1:97" ht="13" customHeight="1" x14ac:dyDescent="0.35">
      <c r="A430" s="44">
        <v>17793580</v>
      </c>
      <c r="B430" s="21" t="s">
        <v>564</v>
      </c>
      <c r="C430" s="44">
        <v>17793580</v>
      </c>
      <c r="D430" s="21" t="s">
        <v>565</v>
      </c>
      <c r="E430" s="21" t="s">
        <v>549</v>
      </c>
      <c r="F430" s="21" t="s">
        <v>549</v>
      </c>
      <c r="G430" s="24">
        <v>45684</v>
      </c>
      <c r="H430" s="24" t="s">
        <v>193</v>
      </c>
      <c r="I430" s="40" t="s">
        <v>77</v>
      </c>
      <c r="J430" s="24" t="s">
        <v>193</v>
      </c>
      <c r="K430" s="24" t="s">
        <v>193</v>
      </c>
      <c r="L430" s="40" t="s">
        <v>77</v>
      </c>
      <c r="M430" s="24" t="s">
        <v>193</v>
      </c>
      <c r="N430" s="24" t="s">
        <v>193</v>
      </c>
      <c r="O430" s="24" t="s">
        <v>193</v>
      </c>
      <c r="P430" s="24" t="s">
        <v>1764</v>
      </c>
      <c r="Q430" s="24" t="s">
        <v>193</v>
      </c>
      <c r="R430" s="24" t="s">
        <v>193</v>
      </c>
      <c r="S430" s="24" t="s">
        <v>193</v>
      </c>
      <c r="T430" s="24" t="s">
        <v>193</v>
      </c>
      <c r="U430" s="24" t="s">
        <v>1764</v>
      </c>
      <c r="V430" s="24" t="s">
        <v>193</v>
      </c>
      <c r="W430" s="24" t="s">
        <v>1764</v>
      </c>
      <c r="X430" s="24" t="s">
        <v>77</v>
      </c>
      <c r="Y430" s="24" t="s">
        <v>1764</v>
      </c>
      <c r="Z430" s="26">
        <v>45684</v>
      </c>
      <c r="AA430" s="24" t="s">
        <v>77</v>
      </c>
      <c r="AB430" s="24" t="s">
        <v>193</v>
      </c>
      <c r="AC430" s="24" t="s">
        <v>193</v>
      </c>
      <c r="AD430" s="24" t="s">
        <v>193</v>
      </c>
      <c r="AE430" s="24" t="s">
        <v>193</v>
      </c>
      <c r="AF430" s="24" t="s">
        <v>1764</v>
      </c>
      <c r="AG430" s="24" t="s">
        <v>193</v>
      </c>
      <c r="AH430" s="24" t="s">
        <v>193</v>
      </c>
      <c r="AI430" s="24" t="s">
        <v>193</v>
      </c>
      <c r="AJ430" s="24" t="s">
        <v>193</v>
      </c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R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  <c r="CG430" s="24"/>
      <c r="CH430" s="24"/>
      <c r="CI430" s="24"/>
      <c r="CJ430" s="24"/>
      <c r="CK430" s="24"/>
      <c r="CL430" s="24"/>
      <c r="CM430" s="24"/>
      <c r="CN430" s="24"/>
      <c r="CO430" s="24"/>
      <c r="CP430" s="24"/>
      <c r="CQ430" s="24"/>
      <c r="CR430" s="24"/>
      <c r="CS430" s="24"/>
    </row>
    <row r="431" spans="1:97" ht="13" x14ac:dyDescent="0.35">
      <c r="A431" s="44">
        <v>24972487</v>
      </c>
      <c r="B431" s="21" t="s">
        <v>566</v>
      </c>
      <c r="C431" s="44">
        <v>24972487</v>
      </c>
      <c r="D431" s="21" t="s">
        <v>549</v>
      </c>
      <c r="E431" s="21" t="s">
        <v>549</v>
      </c>
      <c r="F431" s="21" t="s">
        <v>549</v>
      </c>
      <c r="G431" s="24">
        <v>45734</v>
      </c>
      <c r="H431" s="26">
        <v>45734</v>
      </c>
      <c r="I431" s="40" t="s">
        <v>77</v>
      </c>
      <c r="J431" s="26">
        <v>45734</v>
      </c>
      <c r="K431" s="26">
        <v>45734</v>
      </c>
      <c r="L431" s="40" t="s">
        <v>77</v>
      </c>
      <c r="M431" s="24">
        <v>45734</v>
      </c>
      <c r="N431" s="24">
        <v>45742</v>
      </c>
      <c r="O431" s="24" t="s">
        <v>193</v>
      </c>
      <c r="P431" s="24" t="s">
        <v>1764</v>
      </c>
      <c r="Q431" s="24" t="s">
        <v>193</v>
      </c>
      <c r="R431" s="24" t="s">
        <v>193</v>
      </c>
      <c r="S431" s="24" t="s">
        <v>193</v>
      </c>
      <c r="T431" s="24" t="s">
        <v>193</v>
      </c>
      <c r="U431" s="24" t="s">
        <v>1764</v>
      </c>
      <c r="V431" s="24" t="s">
        <v>193</v>
      </c>
      <c r="W431" s="24" t="s">
        <v>1764</v>
      </c>
      <c r="X431" s="24" t="s">
        <v>77</v>
      </c>
      <c r="Y431" s="24" t="s">
        <v>1764</v>
      </c>
      <c r="Z431" s="26">
        <v>45734</v>
      </c>
      <c r="AA431" s="24" t="s">
        <v>77</v>
      </c>
      <c r="AB431" s="24" t="s">
        <v>193</v>
      </c>
      <c r="AC431" s="24" t="s">
        <v>193</v>
      </c>
      <c r="AD431" s="24" t="s">
        <v>193</v>
      </c>
      <c r="AE431" s="24" t="s">
        <v>193</v>
      </c>
      <c r="AF431" s="24" t="s">
        <v>1764</v>
      </c>
      <c r="AG431" s="24">
        <v>45734</v>
      </c>
      <c r="AH431" s="24">
        <v>45744</v>
      </c>
      <c r="AI431" s="24" t="s">
        <v>193</v>
      </c>
      <c r="AJ431" s="24">
        <v>45796</v>
      </c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>
        <v>45798</v>
      </c>
      <c r="BP431" s="24"/>
      <c r="BQ431" s="24"/>
      <c r="BR431" s="24"/>
      <c r="BS431" s="24">
        <v>45770</v>
      </c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  <c r="CG431" s="24"/>
      <c r="CH431" s="24"/>
      <c r="CI431" s="24"/>
      <c r="CJ431" s="24"/>
      <c r="CK431" s="24"/>
      <c r="CL431" s="24"/>
      <c r="CM431" s="24"/>
      <c r="CN431" s="24"/>
      <c r="CO431" s="24"/>
      <c r="CP431" s="24"/>
      <c r="CQ431" s="24"/>
      <c r="CR431" s="24"/>
      <c r="CS431" s="24"/>
    </row>
    <row r="432" spans="1:97" ht="13" x14ac:dyDescent="0.35">
      <c r="A432" s="44">
        <v>37348229</v>
      </c>
      <c r="B432" s="21" t="s">
        <v>567</v>
      </c>
      <c r="C432" s="44">
        <v>37348229</v>
      </c>
      <c r="D432" s="21" t="s">
        <v>549</v>
      </c>
      <c r="E432" s="21" t="s">
        <v>549</v>
      </c>
      <c r="F432" s="21" t="s">
        <v>549</v>
      </c>
      <c r="G432" s="24">
        <v>45734</v>
      </c>
      <c r="H432" s="24">
        <v>45734</v>
      </c>
      <c r="I432" s="40" t="s">
        <v>77</v>
      </c>
      <c r="J432" s="24">
        <v>45734</v>
      </c>
      <c r="K432" s="24">
        <v>45734</v>
      </c>
      <c r="L432" s="40" t="s">
        <v>77</v>
      </c>
      <c r="M432" s="24">
        <v>45734</v>
      </c>
      <c r="N432" s="24" t="s">
        <v>193</v>
      </c>
      <c r="O432" s="24" t="s">
        <v>193</v>
      </c>
      <c r="P432" s="24" t="s">
        <v>1764</v>
      </c>
      <c r="Q432" s="24">
        <v>45783</v>
      </c>
      <c r="R432" s="24" t="s">
        <v>193</v>
      </c>
      <c r="S432" s="24" t="s">
        <v>193</v>
      </c>
      <c r="T432" s="24" t="s">
        <v>193</v>
      </c>
      <c r="U432" s="24" t="s">
        <v>1764</v>
      </c>
      <c r="V432" s="24" t="s">
        <v>193</v>
      </c>
      <c r="W432" s="24" t="s">
        <v>1764</v>
      </c>
      <c r="X432" s="24" t="s">
        <v>77</v>
      </c>
      <c r="Y432" s="24" t="s">
        <v>1764</v>
      </c>
      <c r="Z432" s="24" t="s">
        <v>77</v>
      </c>
      <c r="AA432" s="24" t="s">
        <v>77</v>
      </c>
      <c r="AB432" s="24" t="s">
        <v>193</v>
      </c>
      <c r="AC432" s="24" t="s">
        <v>193</v>
      </c>
      <c r="AD432" s="24" t="s">
        <v>193</v>
      </c>
      <c r="AE432" s="24" t="s">
        <v>193</v>
      </c>
      <c r="AF432" s="24" t="s">
        <v>1764</v>
      </c>
      <c r="AG432" s="24">
        <v>45734</v>
      </c>
      <c r="AH432" s="24" t="s">
        <v>193</v>
      </c>
      <c r="AI432" s="24" t="s">
        <v>193</v>
      </c>
      <c r="AJ432" s="24" t="s">
        <v>193</v>
      </c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R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  <c r="CG432" s="24"/>
      <c r="CH432" s="24"/>
      <c r="CI432" s="24"/>
      <c r="CJ432" s="24"/>
      <c r="CK432" s="24"/>
      <c r="CL432" s="24"/>
      <c r="CM432" s="24"/>
      <c r="CN432" s="24"/>
      <c r="CO432" s="24"/>
      <c r="CP432" s="24"/>
      <c r="CQ432" s="24"/>
      <c r="CR432" s="24"/>
      <c r="CS432" s="24"/>
    </row>
    <row r="433" spans="1:97" ht="13" x14ac:dyDescent="0.35">
      <c r="A433" s="44">
        <v>36816790</v>
      </c>
      <c r="B433" s="21" t="s">
        <v>568</v>
      </c>
      <c r="C433" s="44">
        <v>36816790</v>
      </c>
      <c r="D433" s="21" t="s">
        <v>553</v>
      </c>
      <c r="E433" s="21" t="s">
        <v>549</v>
      </c>
      <c r="F433" s="21" t="s">
        <v>549</v>
      </c>
      <c r="G433" s="24">
        <v>45694</v>
      </c>
      <c r="H433" s="24" t="s">
        <v>193</v>
      </c>
      <c r="I433" s="40" t="s">
        <v>77</v>
      </c>
      <c r="J433" s="24" t="s">
        <v>193</v>
      </c>
      <c r="K433" s="24" t="s">
        <v>193</v>
      </c>
      <c r="L433" s="40" t="s">
        <v>77</v>
      </c>
      <c r="M433" s="24">
        <v>45694</v>
      </c>
      <c r="N433" s="24" t="s">
        <v>193</v>
      </c>
      <c r="O433" s="24" t="s">
        <v>193</v>
      </c>
      <c r="P433" s="24" t="s">
        <v>1764</v>
      </c>
      <c r="Q433" s="24" t="s">
        <v>193</v>
      </c>
      <c r="R433" s="24" t="s">
        <v>193</v>
      </c>
      <c r="S433" s="24" t="s">
        <v>193</v>
      </c>
      <c r="T433" s="24" t="s">
        <v>193</v>
      </c>
      <c r="U433" s="24" t="s">
        <v>1764</v>
      </c>
      <c r="V433" s="24" t="s">
        <v>193</v>
      </c>
      <c r="W433" s="24" t="s">
        <v>1764</v>
      </c>
      <c r="X433" s="24" t="s">
        <v>77</v>
      </c>
      <c r="Y433" s="24" t="s">
        <v>1764</v>
      </c>
      <c r="Z433" s="26">
        <v>45694</v>
      </c>
      <c r="AA433" s="24" t="s">
        <v>77</v>
      </c>
      <c r="AB433" s="24" t="s">
        <v>193</v>
      </c>
      <c r="AC433" s="24" t="s">
        <v>193</v>
      </c>
      <c r="AD433" s="24" t="s">
        <v>193</v>
      </c>
      <c r="AE433" s="24" t="s">
        <v>193</v>
      </c>
      <c r="AF433" s="24" t="s">
        <v>1764</v>
      </c>
      <c r="AG433" s="24">
        <v>45694</v>
      </c>
      <c r="AH433" s="24" t="s">
        <v>193</v>
      </c>
      <c r="AI433" s="24" t="s">
        <v>193</v>
      </c>
      <c r="AJ433" s="24" t="s">
        <v>193</v>
      </c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>
        <v>45864</v>
      </c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  <c r="CG433" s="24"/>
      <c r="CH433" s="24"/>
      <c r="CI433" s="24"/>
      <c r="CJ433" s="24"/>
      <c r="CK433" s="24"/>
      <c r="CL433" s="24"/>
      <c r="CM433" s="24"/>
      <c r="CN433" s="24"/>
      <c r="CO433" s="24"/>
      <c r="CP433" s="24"/>
      <c r="CQ433" s="24"/>
      <c r="CR433" s="24"/>
      <c r="CS433" s="24"/>
    </row>
    <row r="434" spans="1:97" ht="13" x14ac:dyDescent="0.35">
      <c r="A434" s="44">
        <v>32648604</v>
      </c>
      <c r="B434" s="21" t="s">
        <v>569</v>
      </c>
      <c r="C434" s="44">
        <v>32648604</v>
      </c>
      <c r="D434" s="21" t="s">
        <v>3139</v>
      </c>
      <c r="E434" s="21" t="s">
        <v>549</v>
      </c>
      <c r="F434" s="21" t="s">
        <v>549</v>
      </c>
      <c r="G434" s="24">
        <v>45734</v>
      </c>
      <c r="H434" s="26">
        <v>45734</v>
      </c>
      <c r="I434" s="40" t="s">
        <v>77</v>
      </c>
      <c r="J434" s="26">
        <v>45734</v>
      </c>
      <c r="K434" s="26">
        <v>45734</v>
      </c>
      <c r="L434" s="40" t="s">
        <v>77</v>
      </c>
      <c r="M434" s="24">
        <v>45734</v>
      </c>
      <c r="N434" s="24">
        <v>45742</v>
      </c>
      <c r="O434" s="24" t="s">
        <v>193</v>
      </c>
      <c r="P434" s="24" t="s">
        <v>1764</v>
      </c>
      <c r="Q434" s="24" t="s">
        <v>193</v>
      </c>
      <c r="R434" s="24" t="s">
        <v>193</v>
      </c>
      <c r="S434" s="24" t="s">
        <v>193</v>
      </c>
      <c r="T434" s="24" t="s">
        <v>193</v>
      </c>
      <c r="U434" s="24" t="s">
        <v>1764</v>
      </c>
      <c r="V434" s="24" t="s">
        <v>193</v>
      </c>
      <c r="W434" s="24" t="s">
        <v>1764</v>
      </c>
      <c r="X434" s="24" t="s">
        <v>77</v>
      </c>
      <c r="Y434" s="24" t="s">
        <v>1764</v>
      </c>
      <c r="Z434" s="24" t="s">
        <v>77</v>
      </c>
      <c r="AA434" s="24" t="s">
        <v>77</v>
      </c>
      <c r="AB434" s="24" t="s">
        <v>193</v>
      </c>
      <c r="AC434" s="24">
        <v>45847</v>
      </c>
      <c r="AD434" s="24" t="s">
        <v>193</v>
      </c>
      <c r="AE434" s="24" t="s">
        <v>193</v>
      </c>
      <c r="AF434" s="24" t="s">
        <v>1764</v>
      </c>
      <c r="AG434" s="24">
        <v>45734</v>
      </c>
      <c r="AH434" s="24">
        <v>45744</v>
      </c>
      <c r="AI434" s="24" t="s">
        <v>193</v>
      </c>
      <c r="AJ434" s="24" t="s">
        <v>193</v>
      </c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R434" s="24"/>
      <c r="BS434" s="24">
        <v>45770</v>
      </c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  <c r="CG434" s="24"/>
      <c r="CH434" s="24"/>
      <c r="CI434" s="24"/>
      <c r="CJ434" s="24"/>
      <c r="CK434" s="24"/>
      <c r="CL434" s="24"/>
      <c r="CM434" s="24"/>
      <c r="CN434" s="24"/>
      <c r="CO434" s="24"/>
      <c r="CP434" s="24"/>
      <c r="CQ434" s="24"/>
      <c r="CR434" s="24"/>
      <c r="CS434" s="24"/>
    </row>
    <row r="435" spans="1:97" ht="13" x14ac:dyDescent="0.35">
      <c r="A435" s="44">
        <v>33384541</v>
      </c>
      <c r="B435" s="21" t="s">
        <v>570</v>
      </c>
      <c r="C435" s="44">
        <v>33384541</v>
      </c>
      <c r="D435" s="21" t="s">
        <v>553</v>
      </c>
      <c r="E435" s="21" t="s">
        <v>549</v>
      </c>
      <c r="F435" s="21" t="s">
        <v>549</v>
      </c>
      <c r="G435" s="24">
        <v>45691</v>
      </c>
      <c r="H435" s="24" t="s">
        <v>193</v>
      </c>
      <c r="I435" s="40" t="s">
        <v>77</v>
      </c>
      <c r="J435" s="24" t="s">
        <v>193</v>
      </c>
      <c r="K435" s="24" t="s">
        <v>193</v>
      </c>
      <c r="L435" s="40" t="s">
        <v>77</v>
      </c>
      <c r="M435" s="24">
        <v>45691</v>
      </c>
      <c r="N435" s="24" t="s">
        <v>193</v>
      </c>
      <c r="O435" s="24" t="s">
        <v>193</v>
      </c>
      <c r="P435" s="24" t="s">
        <v>1764</v>
      </c>
      <c r="Q435" s="24" t="s">
        <v>193</v>
      </c>
      <c r="R435" s="24" t="s">
        <v>193</v>
      </c>
      <c r="S435" s="24">
        <v>45921</v>
      </c>
      <c r="T435" s="24" t="s">
        <v>193</v>
      </c>
      <c r="U435" s="24" t="s">
        <v>1764</v>
      </c>
      <c r="V435" s="24" t="s">
        <v>193</v>
      </c>
      <c r="W435" s="24" t="s">
        <v>1764</v>
      </c>
      <c r="X435" s="24" t="s">
        <v>77</v>
      </c>
      <c r="Y435" s="24" t="s">
        <v>1764</v>
      </c>
      <c r="Z435" s="24">
        <v>45689</v>
      </c>
      <c r="AA435" s="24" t="s">
        <v>77</v>
      </c>
      <c r="AB435" s="24" t="s">
        <v>193</v>
      </c>
      <c r="AC435" s="24" t="s">
        <v>193</v>
      </c>
      <c r="AD435" s="24" t="s">
        <v>193</v>
      </c>
      <c r="AE435" s="24" t="s">
        <v>193</v>
      </c>
      <c r="AF435" s="24" t="s">
        <v>1764</v>
      </c>
      <c r="AG435" s="24">
        <v>45691</v>
      </c>
      <c r="AH435" s="24" t="s">
        <v>193</v>
      </c>
      <c r="AI435" s="24" t="s">
        <v>193</v>
      </c>
      <c r="AJ435" s="24" t="s">
        <v>193</v>
      </c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>
        <v>45807</v>
      </c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R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  <c r="CG435" s="24"/>
      <c r="CH435" s="24"/>
      <c r="CI435" s="24"/>
      <c r="CJ435" s="24"/>
      <c r="CK435" s="24"/>
      <c r="CL435" s="24"/>
      <c r="CM435" s="24"/>
      <c r="CN435" s="24"/>
      <c r="CO435" s="24"/>
      <c r="CP435" s="24"/>
      <c r="CQ435" s="24"/>
      <c r="CR435" s="24"/>
      <c r="CS435" s="24"/>
    </row>
    <row r="436" spans="1:97" ht="13" x14ac:dyDescent="0.35">
      <c r="A436" s="44">
        <v>34221590</v>
      </c>
      <c r="B436" s="21" t="s">
        <v>571</v>
      </c>
      <c r="C436" s="44">
        <v>34221590</v>
      </c>
      <c r="D436" s="21" t="s">
        <v>553</v>
      </c>
      <c r="E436" s="21" t="s">
        <v>549</v>
      </c>
      <c r="F436" s="21" t="s">
        <v>549</v>
      </c>
      <c r="G436" s="24">
        <v>45691</v>
      </c>
      <c r="H436" s="24" t="s">
        <v>193</v>
      </c>
      <c r="I436" s="40" t="s">
        <v>77</v>
      </c>
      <c r="J436" s="24" t="s">
        <v>193</v>
      </c>
      <c r="K436" s="24" t="s">
        <v>193</v>
      </c>
      <c r="L436" s="40" t="s">
        <v>77</v>
      </c>
      <c r="M436" s="24">
        <v>45691</v>
      </c>
      <c r="N436" s="24" t="s">
        <v>193</v>
      </c>
      <c r="O436" s="24" t="s">
        <v>193</v>
      </c>
      <c r="P436" s="24" t="s">
        <v>1764</v>
      </c>
      <c r="Q436" s="24" t="s">
        <v>193</v>
      </c>
      <c r="R436" s="24" t="s">
        <v>193</v>
      </c>
      <c r="S436" s="24" t="s">
        <v>193</v>
      </c>
      <c r="T436" s="24" t="s">
        <v>193</v>
      </c>
      <c r="U436" s="24" t="s">
        <v>1764</v>
      </c>
      <c r="V436" s="24" t="s">
        <v>193</v>
      </c>
      <c r="W436" s="24" t="s">
        <v>1764</v>
      </c>
      <c r="X436" s="24" t="s">
        <v>77</v>
      </c>
      <c r="Y436" s="24" t="s">
        <v>1764</v>
      </c>
      <c r="Z436" s="24">
        <v>45689</v>
      </c>
      <c r="AA436" s="24" t="s">
        <v>77</v>
      </c>
      <c r="AB436" s="24" t="s">
        <v>193</v>
      </c>
      <c r="AC436" s="24" t="s">
        <v>193</v>
      </c>
      <c r="AD436" s="24" t="s">
        <v>193</v>
      </c>
      <c r="AE436" s="24" t="s">
        <v>193</v>
      </c>
      <c r="AF436" s="24" t="s">
        <v>1764</v>
      </c>
      <c r="AG436" s="24">
        <v>45691</v>
      </c>
      <c r="AH436" s="24" t="s">
        <v>193</v>
      </c>
      <c r="AI436" s="24" t="s">
        <v>193</v>
      </c>
      <c r="AJ436" s="24" t="s">
        <v>193</v>
      </c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R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  <c r="CG436" s="24"/>
      <c r="CH436" s="24"/>
      <c r="CI436" s="24"/>
      <c r="CJ436" s="24"/>
      <c r="CK436" s="24"/>
      <c r="CL436" s="24"/>
      <c r="CM436" s="24"/>
      <c r="CN436" s="24"/>
      <c r="CO436" s="24"/>
      <c r="CP436" s="24"/>
      <c r="CQ436" s="24"/>
      <c r="CR436" s="24"/>
      <c r="CS436" s="24"/>
    </row>
    <row r="437" spans="1:97" ht="13" x14ac:dyDescent="0.35">
      <c r="A437" s="44">
        <v>34121578</v>
      </c>
      <c r="B437" s="21" t="s">
        <v>572</v>
      </c>
      <c r="C437" s="44">
        <v>34121578</v>
      </c>
      <c r="D437" s="21" t="s">
        <v>565</v>
      </c>
      <c r="E437" s="21" t="s">
        <v>549</v>
      </c>
      <c r="F437" s="21" t="s">
        <v>549</v>
      </c>
      <c r="G437" s="24">
        <v>45701</v>
      </c>
      <c r="H437" s="24" t="s">
        <v>193</v>
      </c>
      <c r="I437" s="40" t="s">
        <v>77</v>
      </c>
      <c r="J437" s="24" t="s">
        <v>193</v>
      </c>
      <c r="K437" s="24" t="s">
        <v>193</v>
      </c>
      <c r="L437" s="40" t="s">
        <v>77</v>
      </c>
      <c r="M437" s="24" t="s">
        <v>193</v>
      </c>
      <c r="N437" s="24" t="s">
        <v>193</v>
      </c>
      <c r="O437" s="24" t="s">
        <v>193</v>
      </c>
      <c r="P437" s="24" t="s">
        <v>1764</v>
      </c>
      <c r="Q437" s="24" t="s">
        <v>193</v>
      </c>
      <c r="R437" s="24" t="s">
        <v>193</v>
      </c>
      <c r="S437" s="24">
        <v>45865</v>
      </c>
      <c r="T437" s="24" t="s">
        <v>193</v>
      </c>
      <c r="U437" s="24" t="s">
        <v>1764</v>
      </c>
      <c r="V437" s="24" t="s">
        <v>193</v>
      </c>
      <c r="W437" s="24" t="s">
        <v>1764</v>
      </c>
      <c r="X437" s="24" t="s">
        <v>77</v>
      </c>
      <c r="Y437" s="24" t="s">
        <v>1764</v>
      </c>
      <c r="Z437" s="24">
        <v>45701</v>
      </c>
      <c r="AA437" s="24" t="s">
        <v>77</v>
      </c>
      <c r="AB437" s="24" t="s">
        <v>193</v>
      </c>
      <c r="AC437" s="24" t="s">
        <v>193</v>
      </c>
      <c r="AD437" s="24" t="s">
        <v>193</v>
      </c>
      <c r="AE437" s="24" t="s">
        <v>193</v>
      </c>
      <c r="AF437" s="24" t="s">
        <v>1764</v>
      </c>
      <c r="AG437" s="24">
        <v>45701</v>
      </c>
      <c r="AH437" s="24" t="s">
        <v>193</v>
      </c>
      <c r="AI437" s="24" t="s">
        <v>193</v>
      </c>
      <c r="AJ437" s="24" t="s">
        <v>193</v>
      </c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>
        <v>45841</v>
      </c>
      <c r="BA437" s="24"/>
      <c r="BB437" s="24"/>
      <c r="BC437" s="24">
        <v>45872</v>
      </c>
      <c r="BD437" s="24"/>
      <c r="BE437" s="24">
        <v>45872</v>
      </c>
      <c r="BF437" s="24">
        <v>45872</v>
      </c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  <c r="CG437" s="24"/>
      <c r="CH437" s="24"/>
      <c r="CI437" s="24"/>
      <c r="CJ437" s="24"/>
      <c r="CK437" s="24"/>
      <c r="CL437" s="24"/>
      <c r="CM437" s="24"/>
      <c r="CN437" s="24"/>
      <c r="CO437" s="24"/>
      <c r="CP437" s="24"/>
      <c r="CQ437" s="24"/>
      <c r="CR437" s="24"/>
      <c r="CS437" s="24"/>
    </row>
    <row r="438" spans="1:97" ht="13" x14ac:dyDescent="0.35">
      <c r="A438" s="44">
        <v>27038279</v>
      </c>
      <c r="B438" s="21" t="s">
        <v>573</v>
      </c>
      <c r="C438" s="44">
        <v>27038279</v>
      </c>
      <c r="D438" s="21" t="s">
        <v>565</v>
      </c>
      <c r="E438" s="21" t="s">
        <v>549</v>
      </c>
      <c r="F438" s="21" t="s">
        <v>549</v>
      </c>
      <c r="G438" s="24">
        <v>45684</v>
      </c>
      <c r="H438" s="24" t="s">
        <v>193</v>
      </c>
      <c r="I438" s="40" t="s">
        <v>77</v>
      </c>
      <c r="J438" s="24" t="s">
        <v>193</v>
      </c>
      <c r="K438" s="24" t="s">
        <v>193</v>
      </c>
      <c r="L438" s="40" t="s">
        <v>77</v>
      </c>
      <c r="M438" s="24" t="s">
        <v>193</v>
      </c>
      <c r="N438" s="24" t="s">
        <v>193</v>
      </c>
      <c r="O438" s="24" t="s">
        <v>193</v>
      </c>
      <c r="P438" s="24" t="s">
        <v>1764</v>
      </c>
      <c r="Q438" s="24" t="s">
        <v>193</v>
      </c>
      <c r="R438" s="24" t="s">
        <v>193</v>
      </c>
      <c r="S438" s="24" t="s">
        <v>193</v>
      </c>
      <c r="T438" s="24" t="s">
        <v>193</v>
      </c>
      <c r="U438" s="24" t="s">
        <v>1764</v>
      </c>
      <c r="V438" s="24" t="s">
        <v>193</v>
      </c>
      <c r="W438" s="24" t="s">
        <v>1764</v>
      </c>
      <c r="X438" s="24" t="s">
        <v>77</v>
      </c>
      <c r="Y438" s="24" t="s">
        <v>1764</v>
      </c>
      <c r="Z438" s="24">
        <v>45684</v>
      </c>
      <c r="AA438" s="24" t="s">
        <v>77</v>
      </c>
      <c r="AB438" s="24" t="s">
        <v>193</v>
      </c>
      <c r="AC438" s="24" t="s">
        <v>193</v>
      </c>
      <c r="AD438" s="24" t="s">
        <v>193</v>
      </c>
      <c r="AE438" s="24" t="s">
        <v>193</v>
      </c>
      <c r="AF438" s="24" t="s">
        <v>1764</v>
      </c>
      <c r="AG438" s="24" t="s">
        <v>193</v>
      </c>
      <c r="AH438" s="24" t="s">
        <v>193</v>
      </c>
      <c r="AI438" s="24" t="s">
        <v>193</v>
      </c>
      <c r="AJ438" s="24" t="s">
        <v>193</v>
      </c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R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  <c r="CG438" s="24"/>
      <c r="CH438" s="24"/>
      <c r="CI438" s="24"/>
      <c r="CJ438" s="24"/>
      <c r="CK438" s="24"/>
      <c r="CL438" s="24"/>
      <c r="CM438" s="24"/>
      <c r="CN438" s="24"/>
      <c r="CO438" s="24"/>
      <c r="CP438" s="24"/>
      <c r="CQ438" s="24"/>
      <c r="CR438" s="24"/>
      <c r="CS438" s="24"/>
    </row>
    <row r="439" spans="1:97" ht="13.4" customHeight="1" x14ac:dyDescent="0.35">
      <c r="A439" s="44">
        <v>27402352</v>
      </c>
      <c r="B439" s="21" t="s">
        <v>574</v>
      </c>
      <c r="C439" s="44">
        <v>27402352</v>
      </c>
      <c r="D439" s="21" t="s">
        <v>553</v>
      </c>
      <c r="E439" s="21" t="s">
        <v>549</v>
      </c>
      <c r="F439" s="21" t="s">
        <v>549</v>
      </c>
      <c r="G439" s="24">
        <v>45701</v>
      </c>
      <c r="H439" s="24" t="s">
        <v>193</v>
      </c>
      <c r="I439" s="40" t="s">
        <v>77</v>
      </c>
      <c r="J439" s="24" t="s">
        <v>193</v>
      </c>
      <c r="K439" s="24" t="s">
        <v>193</v>
      </c>
      <c r="L439" s="40" t="s">
        <v>77</v>
      </c>
      <c r="M439" s="24">
        <v>45701</v>
      </c>
      <c r="N439" s="24" t="s">
        <v>193</v>
      </c>
      <c r="O439" s="24" t="s">
        <v>193</v>
      </c>
      <c r="P439" s="24" t="s">
        <v>1764</v>
      </c>
      <c r="Q439" s="24">
        <v>45928</v>
      </c>
      <c r="R439" s="24" t="s">
        <v>193</v>
      </c>
      <c r="S439" s="24" t="s">
        <v>193</v>
      </c>
      <c r="T439" s="24" t="s">
        <v>193</v>
      </c>
      <c r="U439" s="24" t="s">
        <v>1764</v>
      </c>
      <c r="V439" s="24" t="s">
        <v>193</v>
      </c>
      <c r="W439" s="24" t="s">
        <v>1764</v>
      </c>
      <c r="X439" s="24" t="s">
        <v>77</v>
      </c>
      <c r="Y439" s="24" t="s">
        <v>1764</v>
      </c>
      <c r="Z439" s="24">
        <v>45701</v>
      </c>
      <c r="AA439" s="24" t="s">
        <v>77</v>
      </c>
      <c r="AB439" s="24" t="s">
        <v>193</v>
      </c>
      <c r="AC439" s="24" t="s">
        <v>193</v>
      </c>
      <c r="AD439" s="24" t="s">
        <v>193</v>
      </c>
      <c r="AE439" s="24" t="s">
        <v>193</v>
      </c>
      <c r="AF439" s="24">
        <v>45822</v>
      </c>
      <c r="AG439" s="24">
        <v>45701</v>
      </c>
      <c r="AH439" s="24" t="s">
        <v>193</v>
      </c>
      <c r="AI439" s="24" t="s">
        <v>193</v>
      </c>
      <c r="AJ439" s="24">
        <v>45878</v>
      </c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>
        <v>45822</v>
      </c>
      <c r="AV439" s="24"/>
      <c r="AW439" s="24"/>
      <c r="AX439" s="24"/>
      <c r="AY439" s="24"/>
      <c r="AZ439" s="24"/>
      <c r="BA439" s="24"/>
      <c r="BB439" s="24"/>
      <c r="BC439" s="24">
        <v>45889</v>
      </c>
      <c r="BD439" s="24"/>
      <c r="BE439" s="24">
        <v>45872</v>
      </c>
      <c r="BF439" s="24">
        <v>45872</v>
      </c>
      <c r="BG439" s="24"/>
      <c r="BH439" s="24">
        <v>45909</v>
      </c>
      <c r="BI439" s="24"/>
      <c r="BJ439" s="24"/>
      <c r="BK439" s="24"/>
      <c r="BL439" s="24"/>
      <c r="BM439" s="24"/>
      <c r="BN439" s="24"/>
      <c r="BO439" s="24"/>
      <c r="BP439" s="24"/>
      <c r="BQ439" s="24"/>
      <c r="BR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  <c r="CG439" s="24"/>
      <c r="CH439" s="24"/>
      <c r="CI439" s="24"/>
      <c r="CJ439" s="24"/>
      <c r="CK439" s="24"/>
      <c r="CL439" s="24"/>
      <c r="CM439" s="24"/>
      <c r="CN439" s="24"/>
      <c r="CO439" s="24"/>
      <c r="CP439" s="24"/>
      <c r="CQ439" s="24"/>
      <c r="CR439" s="24"/>
      <c r="CS439" s="24"/>
    </row>
    <row r="440" spans="1:97" ht="13" x14ac:dyDescent="0.35">
      <c r="A440" s="44">
        <v>36151064</v>
      </c>
      <c r="B440" s="21" t="s">
        <v>575</v>
      </c>
      <c r="C440" s="44">
        <v>36151064</v>
      </c>
      <c r="D440" s="21" t="s">
        <v>553</v>
      </c>
      <c r="E440" s="21" t="s">
        <v>549</v>
      </c>
      <c r="F440" s="21" t="s">
        <v>549</v>
      </c>
      <c r="G440" s="24">
        <v>45708</v>
      </c>
      <c r="H440" s="24" t="s">
        <v>193</v>
      </c>
      <c r="I440" s="40" t="s">
        <v>77</v>
      </c>
      <c r="J440" s="24" t="s">
        <v>193</v>
      </c>
      <c r="K440" s="24" t="s">
        <v>193</v>
      </c>
      <c r="L440" s="40" t="s">
        <v>77</v>
      </c>
      <c r="M440" s="24">
        <v>45708</v>
      </c>
      <c r="N440" s="24" t="s">
        <v>193</v>
      </c>
      <c r="O440" s="24" t="s">
        <v>193</v>
      </c>
      <c r="P440" s="24" t="s">
        <v>1764</v>
      </c>
      <c r="Q440" s="24" t="s">
        <v>193</v>
      </c>
      <c r="R440" s="24" t="s">
        <v>193</v>
      </c>
      <c r="S440" s="24" t="s">
        <v>193</v>
      </c>
      <c r="T440" s="24" t="s">
        <v>193</v>
      </c>
      <c r="U440" s="24" t="s">
        <v>1764</v>
      </c>
      <c r="V440" s="24" t="s">
        <v>193</v>
      </c>
      <c r="W440" s="24" t="s">
        <v>1764</v>
      </c>
      <c r="X440" s="24" t="s">
        <v>77</v>
      </c>
      <c r="Y440" s="24" t="s">
        <v>1764</v>
      </c>
      <c r="Z440" s="24">
        <v>45708</v>
      </c>
      <c r="AA440" s="24" t="s">
        <v>77</v>
      </c>
      <c r="AB440" s="24" t="s">
        <v>193</v>
      </c>
      <c r="AC440" s="24" t="s">
        <v>193</v>
      </c>
      <c r="AD440" s="24" t="s">
        <v>193</v>
      </c>
      <c r="AE440" s="24" t="s">
        <v>193</v>
      </c>
      <c r="AF440" s="24" t="s">
        <v>1764</v>
      </c>
      <c r="AG440" s="24">
        <v>45708</v>
      </c>
      <c r="AH440" s="24" t="s">
        <v>193</v>
      </c>
      <c r="AI440" s="24" t="s">
        <v>193</v>
      </c>
      <c r="AJ440" s="24" t="s">
        <v>193</v>
      </c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  <c r="CG440" s="24"/>
      <c r="CH440" s="24"/>
      <c r="CI440" s="24"/>
      <c r="CJ440" s="24"/>
      <c r="CK440" s="24"/>
      <c r="CL440" s="24"/>
      <c r="CM440" s="24"/>
      <c r="CN440" s="24"/>
      <c r="CO440" s="24"/>
      <c r="CP440" s="24"/>
      <c r="CQ440" s="24"/>
      <c r="CR440" s="24"/>
      <c r="CS440" s="24"/>
    </row>
    <row r="441" spans="1:97" ht="13" x14ac:dyDescent="0.35">
      <c r="A441" s="44">
        <v>26649295</v>
      </c>
      <c r="B441" s="21" t="s">
        <v>576</v>
      </c>
      <c r="C441" s="44">
        <v>26649295</v>
      </c>
      <c r="D441" s="21" t="s">
        <v>549</v>
      </c>
      <c r="E441" s="21" t="s">
        <v>549</v>
      </c>
      <c r="F441" s="21" t="s">
        <v>549</v>
      </c>
      <c r="G441" s="24" t="s">
        <v>193</v>
      </c>
      <c r="H441" s="24" t="s">
        <v>193</v>
      </c>
      <c r="I441" s="40" t="s">
        <v>77</v>
      </c>
      <c r="J441" s="24" t="s">
        <v>193</v>
      </c>
      <c r="K441" s="24" t="s">
        <v>193</v>
      </c>
      <c r="L441" s="40" t="s">
        <v>77</v>
      </c>
      <c r="M441" s="24" t="s">
        <v>193</v>
      </c>
      <c r="N441" s="24" t="s">
        <v>193</v>
      </c>
      <c r="O441" s="24" t="s">
        <v>193</v>
      </c>
      <c r="P441" s="24" t="s">
        <v>1764</v>
      </c>
      <c r="Q441" s="24" t="s">
        <v>193</v>
      </c>
      <c r="R441" s="24" t="s">
        <v>193</v>
      </c>
      <c r="S441" s="24" t="s">
        <v>193</v>
      </c>
      <c r="T441" s="24" t="s">
        <v>193</v>
      </c>
      <c r="U441" s="24" t="s">
        <v>1764</v>
      </c>
      <c r="V441" s="24" t="s">
        <v>193</v>
      </c>
      <c r="W441" s="24" t="s">
        <v>1764</v>
      </c>
      <c r="X441" s="24" t="s">
        <v>77</v>
      </c>
      <c r="Y441" s="24" t="s">
        <v>1764</v>
      </c>
      <c r="Z441" s="24" t="s">
        <v>77</v>
      </c>
      <c r="AA441" s="24" t="s">
        <v>77</v>
      </c>
      <c r="AB441" s="24" t="s">
        <v>193</v>
      </c>
      <c r="AC441" s="24" t="s">
        <v>193</v>
      </c>
      <c r="AD441" s="24" t="s">
        <v>193</v>
      </c>
      <c r="AE441" s="24" t="s">
        <v>193</v>
      </c>
      <c r="AF441" s="24" t="s">
        <v>1764</v>
      </c>
      <c r="AG441" s="24" t="s">
        <v>193</v>
      </c>
      <c r="AH441" s="24" t="s">
        <v>193</v>
      </c>
      <c r="AI441" s="24" t="s">
        <v>193</v>
      </c>
      <c r="AJ441" s="24" t="s">
        <v>193</v>
      </c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  <c r="CG441" s="24"/>
      <c r="CH441" s="24"/>
      <c r="CI441" s="24"/>
      <c r="CJ441" s="24"/>
      <c r="CK441" s="24"/>
      <c r="CL441" s="24"/>
      <c r="CM441" s="24"/>
      <c r="CN441" s="24"/>
      <c r="CO441" s="24"/>
      <c r="CP441" s="24"/>
      <c r="CQ441" s="24"/>
      <c r="CR441" s="24"/>
      <c r="CS441" s="24"/>
    </row>
    <row r="442" spans="1:97" ht="13" x14ac:dyDescent="0.35">
      <c r="A442" s="44">
        <v>30545370</v>
      </c>
      <c r="B442" s="21" t="s">
        <v>577</v>
      </c>
      <c r="C442" s="44">
        <v>30545370</v>
      </c>
      <c r="D442" s="21" t="s">
        <v>551</v>
      </c>
      <c r="E442" s="21" t="s">
        <v>549</v>
      </c>
      <c r="F442" s="21" t="s">
        <v>549</v>
      </c>
      <c r="G442" s="24">
        <v>45708</v>
      </c>
      <c r="H442" s="24" t="s">
        <v>193</v>
      </c>
      <c r="I442" s="40" t="s">
        <v>77</v>
      </c>
      <c r="J442" s="24" t="s">
        <v>193</v>
      </c>
      <c r="K442" s="24" t="s">
        <v>193</v>
      </c>
      <c r="L442" s="40" t="s">
        <v>77</v>
      </c>
      <c r="M442" s="24">
        <v>45708</v>
      </c>
      <c r="N442" s="24" t="s">
        <v>193</v>
      </c>
      <c r="O442" s="24" t="s">
        <v>193</v>
      </c>
      <c r="P442" s="24" t="s">
        <v>1764</v>
      </c>
      <c r="Q442" s="24" t="s">
        <v>193</v>
      </c>
      <c r="R442" s="24" t="s">
        <v>193</v>
      </c>
      <c r="S442" s="24" t="s">
        <v>193</v>
      </c>
      <c r="T442" s="24" t="s">
        <v>193</v>
      </c>
      <c r="U442" s="24" t="s">
        <v>1764</v>
      </c>
      <c r="V442" s="24" t="s">
        <v>193</v>
      </c>
      <c r="W442" s="24" t="s">
        <v>1764</v>
      </c>
      <c r="X442" s="24" t="s">
        <v>77</v>
      </c>
      <c r="Y442" s="24" t="s">
        <v>1764</v>
      </c>
      <c r="Z442" s="24">
        <v>45708</v>
      </c>
      <c r="AA442" s="24" t="s">
        <v>77</v>
      </c>
      <c r="AB442" s="24" t="s">
        <v>193</v>
      </c>
      <c r="AC442" s="24" t="s">
        <v>193</v>
      </c>
      <c r="AD442" s="24" t="s">
        <v>193</v>
      </c>
      <c r="AE442" s="24" t="s">
        <v>193</v>
      </c>
      <c r="AF442" s="24" t="s">
        <v>1764</v>
      </c>
      <c r="AG442" s="24">
        <v>45708</v>
      </c>
      <c r="AH442" s="24" t="s">
        <v>193</v>
      </c>
      <c r="AI442" s="24" t="s">
        <v>193</v>
      </c>
      <c r="AJ442" s="24" t="s">
        <v>193</v>
      </c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  <c r="CG442" s="24"/>
      <c r="CH442" s="24"/>
      <c r="CI442" s="24"/>
      <c r="CJ442" s="24"/>
      <c r="CK442" s="24"/>
      <c r="CL442" s="24"/>
      <c r="CM442" s="24"/>
      <c r="CN442" s="24"/>
      <c r="CO442" s="24"/>
      <c r="CP442" s="24"/>
      <c r="CQ442" s="24"/>
      <c r="CR442" s="24"/>
      <c r="CS442" s="24"/>
    </row>
    <row r="443" spans="1:97" ht="13" x14ac:dyDescent="0.35">
      <c r="A443" s="44">
        <v>43420183</v>
      </c>
      <c r="B443" s="21" t="s">
        <v>578</v>
      </c>
      <c r="C443" s="44">
        <v>43420183</v>
      </c>
      <c r="D443" s="21" t="s">
        <v>3133</v>
      </c>
      <c r="E443" s="21" t="s">
        <v>549</v>
      </c>
      <c r="F443" s="21" t="s">
        <v>549</v>
      </c>
      <c r="G443" s="24">
        <v>45734</v>
      </c>
      <c r="H443" s="24">
        <v>45734</v>
      </c>
      <c r="I443" s="40" t="s">
        <v>77</v>
      </c>
      <c r="J443" s="26">
        <v>45734</v>
      </c>
      <c r="K443" s="26">
        <v>45734</v>
      </c>
      <c r="L443" s="40" t="s">
        <v>77</v>
      </c>
      <c r="M443" s="24">
        <v>45734</v>
      </c>
      <c r="N443" s="24" t="s">
        <v>193</v>
      </c>
      <c r="O443" s="24" t="s">
        <v>193</v>
      </c>
      <c r="P443" s="24" t="s">
        <v>1764</v>
      </c>
      <c r="Q443" s="24" t="s">
        <v>193</v>
      </c>
      <c r="R443" s="24" t="s">
        <v>193</v>
      </c>
      <c r="S443" s="24" t="s">
        <v>193</v>
      </c>
      <c r="T443" s="24" t="s">
        <v>193</v>
      </c>
      <c r="U443" s="24" t="s">
        <v>1764</v>
      </c>
      <c r="V443" s="24" t="s">
        <v>193</v>
      </c>
      <c r="W443" s="24" t="s">
        <v>1764</v>
      </c>
      <c r="X443" s="24" t="s">
        <v>77</v>
      </c>
      <c r="Y443" s="24" t="s">
        <v>1764</v>
      </c>
      <c r="Z443" s="24" t="s">
        <v>77</v>
      </c>
      <c r="AA443" s="24" t="s">
        <v>77</v>
      </c>
      <c r="AB443" s="24" t="s">
        <v>193</v>
      </c>
      <c r="AC443" s="24" t="s">
        <v>193</v>
      </c>
      <c r="AD443" s="24" t="s">
        <v>193</v>
      </c>
      <c r="AE443" s="24" t="s">
        <v>193</v>
      </c>
      <c r="AF443" s="24" t="s">
        <v>1764</v>
      </c>
      <c r="AG443" s="24">
        <v>45734</v>
      </c>
      <c r="AH443" s="24" t="s">
        <v>193</v>
      </c>
      <c r="AI443" s="24" t="s">
        <v>193</v>
      </c>
      <c r="AJ443" s="24" t="s">
        <v>193</v>
      </c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  <c r="CG443" s="24"/>
      <c r="CH443" s="24"/>
      <c r="CI443" s="24"/>
      <c r="CJ443" s="24"/>
      <c r="CK443" s="24"/>
      <c r="CL443" s="24"/>
      <c r="CM443" s="24"/>
      <c r="CN443" s="24"/>
      <c r="CO443" s="24"/>
      <c r="CP443" s="24"/>
      <c r="CQ443" s="24"/>
      <c r="CR443" s="24"/>
      <c r="CS443" s="24"/>
    </row>
    <row r="444" spans="1:97" ht="13" x14ac:dyDescent="0.35">
      <c r="A444" s="44">
        <v>38908064</v>
      </c>
      <c r="B444" s="21" t="s">
        <v>579</v>
      </c>
      <c r="C444" s="44">
        <v>38908064</v>
      </c>
      <c r="D444" s="21" t="s">
        <v>3207</v>
      </c>
      <c r="E444" s="21" t="s">
        <v>549</v>
      </c>
      <c r="F444" s="21" t="s">
        <v>549</v>
      </c>
      <c r="G444" s="24">
        <v>45691</v>
      </c>
      <c r="H444" s="24">
        <v>45692</v>
      </c>
      <c r="I444" s="40" t="s">
        <v>77</v>
      </c>
      <c r="J444" s="26">
        <v>45692</v>
      </c>
      <c r="K444" s="26">
        <v>45691</v>
      </c>
      <c r="L444" s="40" t="s">
        <v>77</v>
      </c>
      <c r="M444" s="24" t="s">
        <v>193</v>
      </c>
      <c r="N444" s="24" t="s">
        <v>193</v>
      </c>
      <c r="O444" s="24" t="s">
        <v>193</v>
      </c>
      <c r="P444" s="24" t="s">
        <v>1764</v>
      </c>
      <c r="Q444" s="24">
        <v>45930</v>
      </c>
      <c r="R444" s="24" t="s">
        <v>193</v>
      </c>
      <c r="S444" s="24" t="s">
        <v>193</v>
      </c>
      <c r="T444" s="24" t="s">
        <v>193</v>
      </c>
      <c r="U444" s="24" t="s">
        <v>1764</v>
      </c>
      <c r="V444" s="24" t="s">
        <v>193</v>
      </c>
      <c r="W444" s="24" t="s">
        <v>1764</v>
      </c>
      <c r="X444" s="24" t="s">
        <v>77</v>
      </c>
      <c r="Y444" s="24" t="s">
        <v>1764</v>
      </c>
      <c r="Z444" s="24">
        <v>45692</v>
      </c>
      <c r="AA444" s="24" t="s">
        <v>77</v>
      </c>
      <c r="AB444" s="24">
        <v>45928</v>
      </c>
      <c r="AC444" s="24">
        <v>45947</v>
      </c>
      <c r="AD444" s="24" t="s">
        <v>193</v>
      </c>
      <c r="AE444" s="24" t="s">
        <v>193</v>
      </c>
      <c r="AF444" s="24">
        <v>45822</v>
      </c>
      <c r="AG444" s="24">
        <v>45691</v>
      </c>
      <c r="AH444" s="24" t="s">
        <v>193</v>
      </c>
      <c r="AI444" s="24" t="s">
        <v>193</v>
      </c>
      <c r="AJ444" s="24" t="s">
        <v>193</v>
      </c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>
        <v>45846</v>
      </c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>
        <v>45896</v>
      </c>
      <c r="BG444" s="24"/>
      <c r="BH444" s="24"/>
      <c r="BI444" s="24"/>
      <c r="BJ444" s="24">
        <v>45897</v>
      </c>
      <c r="BK444" s="24"/>
      <c r="BL444" s="24"/>
      <c r="BM444" s="24">
        <v>45821</v>
      </c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  <c r="CG444" s="24"/>
      <c r="CH444" s="24"/>
      <c r="CI444" s="24"/>
      <c r="CJ444" s="24"/>
      <c r="CK444" s="24"/>
      <c r="CL444" s="24"/>
      <c r="CM444" s="24"/>
      <c r="CN444" s="24"/>
      <c r="CO444" s="24"/>
      <c r="CP444" s="24"/>
      <c r="CQ444" s="24"/>
      <c r="CR444" s="24"/>
      <c r="CS444" s="24"/>
    </row>
    <row r="445" spans="1:97" ht="13.4" customHeight="1" x14ac:dyDescent="0.35">
      <c r="A445" s="44">
        <v>37174334</v>
      </c>
      <c r="B445" s="21" t="s">
        <v>580</v>
      </c>
      <c r="C445" s="44">
        <v>37174334</v>
      </c>
      <c r="D445" s="21" t="s">
        <v>553</v>
      </c>
      <c r="E445" s="21" t="s">
        <v>549</v>
      </c>
      <c r="F445" s="21" t="s">
        <v>549</v>
      </c>
      <c r="G445" s="24">
        <v>45716</v>
      </c>
      <c r="H445" s="24" t="s">
        <v>193</v>
      </c>
      <c r="I445" s="40" t="s">
        <v>77</v>
      </c>
      <c r="J445" s="24" t="s">
        <v>193</v>
      </c>
      <c r="K445" s="24" t="s">
        <v>193</v>
      </c>
      <c r="L445" s="40" t="s">
        <v>77</v>
      </c>
      <c r="M445" s="24" t="s">
        <v>193</v>
      </c>
      <c r="N445" s="24" t="s">
        <v>193</v>
      </c>
      <c r="O445" s="24" t="s">
        <v>193</v>
      </c>
      <c r="P445" s="24" t="s">
        <v>1764</v>
      </c>
      <c r="Q445" s="24" t="s">
        <v>193</v>
      </c>
      <c r="R445" s="24" t="s">
        <v>193</v>
      </c>
      <c r="S445" s="24" t="s">
        <v>193</v>
      </c>
      <c r="T445" s="24" t="s">
        <v>193</v>
      </c>
      <c r="U445" s="24" t="s">
        <v>1764</v>
      </c>
      <c r="V445" s="24" t="s">
        <v>193</v>
      </c>
      <c r="W445" s="24" t="s">
        <v>1764</v>
      </c>
      <c r="X445" s="24" t="s">
        <v>77</v>
      </c>
      <c r="Y445" s="24" t="s">
        <v>1764</v>
      </c>
      <c r="Z445" s="26">
        <v>45716</v>
      </c>
      <c r="AA445" s="24" t="s">
        <v>77</v>
      </c>
      <c r="AB445" s="24" t="s">
        <v>193</v>
      </c>
      <c r="AC445" s="24" t="s">
        <v>193</v>
      </c>
      <c r="AD445" s="24" t="s">
        <v>193</v>
      </c>
      <c r="AE445" s="24" t="s">
        <v>193</v>
      </c>
      <c r="AF445" s="24" t="s">
        <v>1764</v>
      </c>
      <c r="AG445" s="24">
        <v>45716</v>
      </c>
      <c r="AH445" s="24" t="s">
        <v>193</v>
      </c>
      <c r="AI445" s="24" t="s">
        <v>193</v>
      </c>
      <c r="AJ445" s="24" t="s">
        <v>193</v>
      </c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  <c r="CG445" s="24"/>
      <c r="CH445" s="24"/>
      <c r="CI445" s="24"/>
      <c r="CJ445" s="24"/>
      <c r="CK445" s="24"/>
      <c r="CL445" s="24"/>
      <c r="CM445" s="24"/>
      <c r="CN445" s="24"/>
      <c r="CO445" s="24"/>
      <c r="CP445" s="24"/>
      <c r="CQ445" s="24"/>
      <c r="CR445" s="24"/>
      <c r="CS445" s="24"/>
    </row>
    <row r="446" spans="1:97" ht="13" x14ac:dyDescent="0.35">
      <c r="A446" s="44">
        <v>38810685</v>
      </c>
      <c r="B446" s="21" t="s">
        <v>581</v>
      </c>
      <c r="C446" s="44">
        <v>38810685</v>
      </c>
      <c r="D446" s="21" t="s">
        <v>3207</v>
      </c>
      <c r="E446" s="21" t="s">
        <v>549</v>
      </c>
      <c r="F446" s="21" t="s">
        <v>549</v>
      </c>
      <c r="G446" s="24">
        <v>45684</v>
      </c>
      <c r="H446" s="24" t="s">
        <v>193</v>
      </c>
      <c r="I446" s="40" t="s">
        <v>77</v>
      </c>
      <c r="J446" s="24" t="s">
        <v>193</v>
      </c>
      <c r="K446" s="24" t="s">
        <v>193</v>
      </c>
      <c r="L446" s="40" t="s">
        <v>77</v>
      </c>
      <c r="M446" s="24" t="s">
        <v>193</v>
      </c>
      <c r="N446" s="24" t="s">
        <v>193</v>
      </c>
      <c r="O446" s="24" t="s">
        <v>193</v>
      </c>
      <c r="P446" s="24" t="s">
        <v>1764</v>
      </c>
      <c r="Q446" s="24">
        <v>45921</v>
      </c>
      <c r="R446" s="24" t="s">
        <v>193</v>
      </c>
      <c r="S446" s="24">
        <v>45921</v>
      </c>
      <c r="T446" s="24">
        <v>45763</v>
      </c>
      <c r="U446" s="24" t="s">
        <v>1764</v>
      </c>
      <c r="V446" s="24" t="s">
        <v>193</v>
      </c>
      <c r="W446" s="24" t="s">
        <v>1764</v>
      </c>
      <c r="X446" s="24" t="s">
        <v>77</v>
      </c>
      <c r="Y446" s="24" t="s">
        <v>1764</v>
      </c>
      <c r="Z446" s="24">
        <v>45751</v>
      </c>
      <c r="AA446" s="24" t="s">
        <v>77</v>
      </c>
      <c r="AB446" s="24" t="s">
        <v>193</v>
      </c>
      <c r="AC446" s="24">
        <v>45825</v>
      </c>
      <c r="AD446" s="24" t="s">
        <v>193</v>
      </c>
      <c r="AE446" s="24" t="s">
        <v>193</v>
      </c>
      <c r="AF446" s="24" t="s">
        <v>1764</v>
      </c>
      <c r="AG446" s="24" t="s">
        <v>193</v>
      </c>
      <c r="AH446" s="24">
        <v>45885</v>
      </c>
      <c r="AI446" s="24" t="s">
        <v>193</v>
      </c>
      <c r="AJ446" s="24">
        <v>45878</v>
      </c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>
        <v>45949</v>
      </c>
      <c r="BA446" s="24"/>
      <c r="BB446" s="24"/>
      <c r="BC446" s="24">
        <v>45872</v>
      </c>
      <c r="BD446" s="24"/>
      <c r="BE446" s="24">
        <v>45872</v>
      </c>
      <c r="BF446" s="24">
        <v>45921</v>
      </c>
      <c r="BG446" s="24"/>
      <c r="BH446" s="24">
        <v>45921</v>
      </c>
      <c r="BI446" s="24"/>
      <c r="BJ446" s="24"/>
      <c r="BK446" s="24"/>
      <c r="BL446" s="24"/>
      <c r="BM446" s="24"/>
      <c r="BN446" s="24"/>
      <c r="BO446" s="24"/>
      <c r="BP446" s="24"/>
      <c r="BQ446" s="24"/>
      <c r="BR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  <c r="CG446" s="24"/>
      <c r="CH446" s="24"/>
      <c r="CI446" s="24"/>
      <c r="CJ446" s="24"/>
      <c r="CK446" s="24"/>
      <c r="CL446" s="24"/>
      <c r="CM446" s="24"/>
      <c r="CN446" s="24"/>
      <c r="CO446" s="24"/>
      <c r="CP446" s="24"/>
      <c r="CQ446" s="24"/>
      <c r="CR446" s="24"/>
      <c r="CS446" s="24"/>
    </row>
    <row r="447" spans="1:97" ht="13" x14ac:dyDescent="0.35">
      <c r="A447" s="44">
        <v>29873636</v>
      </c>
      <c r="B447" s="21" t="s">
        <v>582</v>
      </c>
      <c r="C447" s="44">
        <v>29873636</v>
      </c>
      <c r="D447" s="21" t="s">
        <v>553</v>
      </c>
      <c r="E447" s="21" t="s">
        <v>549</v>
      </c>
      <c r="F447" s="21" t="s">
        <v>549</v>
      </c>
      <c r="G447" s="24">
        <v>45701</v>
      </c>
      <c r="H447" s="24" t="s">
        <v>193</v>
      </c>
      <c r="I447" s="40" t="s">
        <v>77</v>
      </c>
      <c r="J447" s="24" t="s">
        <v>193</v>
      </c>
      <c r="K447" s="24" t="s">
        <v>193</v>
      </c>
      <c r="L447" s="40" t="s">
        <v>77</v>
      </c>
      <c r="M447" s="26">
        <v>45701</v>
      </c>
      <c r="N447" s="24" t="s">
        <v>193</v>
      </c>
      <c r="O447" s="24" t="s">
        <v>193</v>
      </c>
      <c r="P447" s="24" t="s">
        <v>1764</v>
      </c>
      <c r="Q447" s="24" t="s">
        <v>193</v>
      </c>
      <c r="R447" s="24" t="s">
        <v>193</v>
      </c>
      <c r="S447" s="24" t="s">
        <v>193</v>
      </c>
      <c r="T447" s="24" t="s">
        <v>193</v>
      </c>
      <c r="U447" s="24" t="s">
        <v>1764</v>
      </c>
      <c r="V447" s="24" t="s">
        <v>193</v>
      </c>
      <c r="W447" s="24" t="s">
        <v>1764</v>
      </c>
      <c r="X447" s="24" t="s">
        <v>77</v>
      </c>
      <c r="Y447" s="24" t="s">
        <v>1764</v>
      </c>
      <c r="Z447" s="26">
        <v>45701</v>
      </c>
      <c r="AA447" s="24" t="s">
        <v>77</v>
      </c>
      <c r="AB447" s="24" t="s">
        <v>193</v>
      </c>
      <c r="AC447" s="24" t="s">
        <v>193</v>
      </c>
      <c r="AD447" s="24" t="s">
        <v>193</v>
      </c>
      <c r="AE447" s="24" t="s">
        <v>193</v>
      </c>
      <c r="AF447" s="24" t="s">
        <v>1764</v>
      </c>
      <c r="AG447" s="24">
        <v>45701</v>
      </c>
      <c r="AH447" s="24" t="s">
        <v>193</v>
      </c>
      <c r="AI447" s="24" t="s">
        <v>193</v>
      </c>
      <c r="AJ447" s="24" t="s">
        <v>193</v>
      </c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R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  <c r="CG447" s="24"/>
      <c r="CH447" s="24"/>
      <c r="CI447" s="24"/>
      <c r="CJ447" s="24"/>
      <c r="CK447" s="24"/>
      <c r="CL447" s="24"/>
      <c r="CM447" s="24"/>
      <c r="CN447" s="24"/>
      <c r="CO447" s="24"/>
      <c r="CP447" s="24"/>
      <c r="CQ447" s="24"/>
      <c r="CR447" s="24"/>
      <c r="CS447" s="24"/>
    </row>
    <row r="448" spans="1:97" ht="13" x14ac:dyDescent="0.35">
      <c r="A448" s="44">
        <v>33145262</v>
      </c>
      <c r="B448" s="21" t="s">
        <v>583</v>
      </c>
      <c r="C448" s="44">
        <v>33145262</v>
      </c>
      <c r="D448" s="21" t="s">
        <v>548</v>
      </c>
      <c r="E448" s="21" t="s">
        <v>549</v>
      </c>
      <c r="F448" s="21" t="s">
        <v>549</v>
      </c>
      <c r="G448" s="24" t="s">
        <v>193</v>
      </c>
      <c r="H448" s="24" t="s">
        <v>193</v>
      </c>
      <c r="I448" s="40" t="s">
        <v>77</v>
      </c>
      <c r="J448" s="26">
        <v>45692</v>
      </c>
      <c r="K448" s="24" t="s">
        <v>193</v>
      </c>
      <c r="L448" s="40" t="s">
        <v>77</v>
      </c>
      <c r="M448" s="24" t="s">
        <v>193</v>
      </c>
      <c r="N448" s="24" t="s">
        <v>193</v>
      </c>
      <c r="O448" s="24" t="s">
        <v>193</v>
      </c>
      <c r="P448" s="24" t="s">
        <v>1764</v>
      </c>
      <c r="Q448" s="24" t="s">
        <v>193</v>
      </c>
      <c r="R448" s="24" t="s">
        <v>193</v>
      </c>
      <c r="S448" s="24" t="s">
        <v>193</v>
      </c>
      <c r="T448" s="24" t="s">
        <v>193</v>
      </c>
      <c r="U448" s="24" t="s">
        <v>1764</v>
      </c>
      <c r="V448" s="24" t="s">
        <v>193</v>
      </c>
      <c r="W448" s="24" t="s">
        <v>1764</v>
      </c>
      <c r="X448" s="24" t="s">
        <v>77</v>
      </c>
      <c r="Y448" s="24" t="s">
        <v>1764</v>
      </c>
      <c r="Z448" s="26">
        <v>45692</v>
      </c>
      <c r="AA448" s="24" t="s">
        <v>77</v>
      </c>
      <c r="AB448" s="24" t="s">
        <v>193</v>
      </c>
      <c r="AC448" s="24" t="s">
        <v>193</v>
      </c>
      <c r="AD448" s="24" t="s">
        <v>193</v>
      </c>
      <c r="AE448" s="24" t="s">
        <v>193</v>
      </c>
      <c r="AF448" s="24" t="s">
        <v>1764</v>
      </c>
      <c r="AG448" s="24" t="s">
        <v>193</v>
      </c>
      <c r="AH448" s="24" t="s">
        <v>193</v>
      </c>
      <c r="AI448" s="24" t="s">
        <v>193</v>
      </c>
      <c r="AJ448" s="24" t="s">
        <v>193</v>
      </c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R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  <c r="CG448" s="24"/>
      <c r="CH448" s="24"/>
      <c r="CI448" s="24"/>
      <c r="CJ448" s="24"/>
      <c r="CK448" s="24"/>
      <c r="CL448" s="24"/>
      <c r="CM448" s="24"/>
      <c r="CN448" s="24"/>
      <c r="CO448" s="24"/>
      <c r="CP448" s="24"/>
      <c r="CQ448" s="24"/>
      <c r="CR448" s="24"/>
      <c r="CS448" s="24"/>
    </row>
    <row r="449" spans="1:97" ht="13" x14ac:dyDescent="0.35">
      <c r="A449" s="44">
        <v>35197413</v>
      </c>
      <c r="B449" s="21" t="s">
        <v>584</v>
      </c>
      <c r="C449" s="44">
        <v>35197413</v>
      </c>
      <c r="D449" s="21" t="s">
        <v>3139</v>
      </c>
      <c r="E449" s="21" t="s">
        <v>549</v>
      </c>
      <c r="F449" s="21" t="s">
        <v>549</v>
      </c>
      <c r="G449" s="24">
        <v>45734</v>
      </c>
      <c r="H449" s="26">
        <v>45734</v>
      </c>
      <c r="I449" s="40" t="s">
        <v>77</v>
      </c>
      <c r="J449" s="26">
        <v>45734</v>
      </c>
      <c r="K449" s="26">
        <v>45734</v>
      </c>
      <c r="L449" s="40" t="s">
        <v>77</v>
      </c>
      <c r="M449" s="26">
        <v>45734</v>
      </c>
      <c r="N449" s="24">
        <v>45742</v>
      </c>
      <c r="O449" s="24" t="s">
        <v>193</v>
      </c>
      <c r="P449" s="24" t="s">
        <v>1764</v>
      </c>
      <c r="Q449" s="24" t="s">
        <v>193</v>
      </c>
      <c r="R449" s="24" t="s">
        <v>193</v>
      </c>
      <c r="S449" s="24">
        <v>45787</v>
      </c>
      <c r="T449" s="24" t="s">
        <v>193</v>
      </c>
      <c r="U449" s="24" t="s">
        <v>1764</v>
      </c>
      <c r="V449" s="24" t="s">
        <v>193</v>
      </c>
      <c r="W449" s="24" t="s">
        <v>1764</v>
      </c>
      <c r="X449" s="24" t="s">
        <v>77</v>
      </c>
      <c r="Y449" s="24" t="s">
        <v>1764</v>
      </c>
      <c r="Z449" s="24" t="s">
        <v>77</v>
      </c>
      <c r="AA449" s="24" t="s">
        <v>77</v>
      </c>
      <c r="AB449" s="24" t="s">
        <v>193</v>
      </c>
      <c r="AC449" s="24" t="s">
        <v>193</v>
      </c>
      <c r="AD449" s="24" t="s">
        <v>193</v>
      </c>
      <c r="AE449" s="24" t="s">
        <v>193</v>
      </c>
      <c r="AF449" s="24" t="s">
        <v>1764</v>
      </c>
      <c r="AG449" s="24">
        <v>45734</v>
      </c>
      <c r="AH449" s="24">
        <v>45744</v>
      </c>
      <c r="AI449" s="24" t="s">
        <v>193</v>
      </c>
      <c r="AJ449" s="24">
        <v>45796</v>
      </c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R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  <c r="CG449" s="24"/>
      <c r="CH449" s="24"/>
      <c r="CI449" s="24"/>
      <c r="CJ449" s="24"/>
      <c r="CK449" s="24"/>
      <c r="CL449" s="24"/>
      <c r="CM449" s="24"/>
      <c r="CN449" s="24"/>
      <c r="CO449" s="24"/>
      <c r="CP449" s="24"/>
      <c r="CQ449" s="24"/>
      <c r="CR449" s="24"/>
      <c r="CS449" s="24"/>
    </row>
    <row r="450" spans="1:97" ht="13" x14ac:dyDescent="0.35">
      <c r="A450" s="44">
        <v>37624224</v>
      </c>
      <c r="B450" s="21" t="s">
        <v>585</v>
      </c>
      <c r="C450" s="44">
        <v>37624224</v>
      </c>
      <c r="D450" s="21" t="s">
        <v>548</v>
      </c>
      <c r="E450" s="21" t="s">
        <v>549</v>
      </c>
      <c r="F450" s="21" t="s">
        <v>549</v>
      </c>
      <c r="G450" s="24">
        <v>45691</v>
      </c>
      <c r="H450" s="24" t="s">
        <v>193</v>
      </c>
      <c r="I450" s="40" t="s">
        <v>77</v>
      </c>
      <c r="J450" s="24" t="s">
        <v>193</v>
      </c>
      <c r="K450" s="24" t="s">
        <v>193</v>
      </c>
      <c r="L450" s="40" t="s">
        <v>77</v>
      </c>
      <c r="M450" s="26">
        <v>45691</v>
      </c>
      <c r="N450" s="24" t="s">
        <v>193</v>
      </c>
      <c r="O450" s="24" t="s">
        <v>193</v>
      </c>
      <c r="P450" s="24" t="s">
        <v>1764</v>
      </c>
      <c r="Q450" s="24" t="s">
        <v>193</v>
      </c>
      <c r="R450" s="24" t="s">
        <v>193</v>
      </c>
      <c r="S450" s="24" t="s">
        <v>193</v>
      </c>
      <c r="T450" s="24" t="s">
        <v>193</v>
      </c>
      <c r="U450" s="24" t="s">
        <v>1764</v>
      </c>
      <c r="V450" s="24" t="s">
        <v>193</v>
      </c>
      <c r="W450" s="24" t="s">
        <v>1764</v>
      </c>
      <c r="X450" s="24" t="s">
        <v>77</v>
      </c>
      <c r="Y450" s="24" t="s">
        <v>1764</v>
      </c>
      <c r="Z450" s="26">
        <v>45694</v>
      </c>
      <c r="AA450" s="24" t="s">
        <v>77</v>
      </c>
      <c r="AB450" s="24" t="s">
        <v>193</v>
      </c>
      <c r="AC450" s="24" t="s">
        <v>193</v>
      </c>
      <c r="AD450" s="24" t="s">
        <v>193</v>
      </c>
      <c r="AE450" s="24" t="s">
        <v>193</v>
      </c>
      <c r="AF450" s="24" t="s">
        <v>1764</v>
      </c>
      <c r="AG450" s="24">
        <v>45691</v>
      </c>
      <c r="AH450" s="24" t="s">
        <v>193</v>
      </c>
      <c r="AI450" s="24" t="s">
        <v>193</v>
      </c>
      <c r="AJ450" s="24" t="s">
        <v>193</v>
      </c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R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  <c r="CG450" s="24"/>
      <c r="CH450" s="24"/>
      <c r="CI450" s="24"/>
      <c r="CJ450" s="24"/>
      <c r="CK450" s="24"/>
      <c r="CL450" s="24"/>
      <c r="CM450" s="24"/>
      <c r="CN450" s="24"/>
      <c r="CO450" s="24"/>
      <c r="CP450" s="24"/>
      <c r="CQ450" s="24"/>
      <c r="CR450" s="24"/>
      <c r="CS450" s="24"/>
    </row>
    <row r="451" spans="1:97" ht="13" x14ac:dyDescent="0.35">
      <c r="A451" s="44">
        <v>40215135</v>
      </c>
      <c r="B451" s="21" t="s">
        <v>586</v>
      </c>
      <c r="C451" s="44">
        <v>40215135</v>
      </c>
      <c r="D451" s="21" t="s">
        <v>3133</v>
      </c>
      <c r="E451" s="21" t="s">
        <v>549</v>
      </c>
      <c r="F451" s="21" t="s">
        <v>549</v>
      </c>
      <c r="G451" s="24">
        <v>45734</v>
      </c>
      <c r="H451" s="26">
        <v>45734</v>
      </c>
      <c r="I451" s="40" t="s">
        <v>77</v>
      </c>
      <c r="J451" s="26">
        <v>45734</v>
      </c>
      <c r="K451" s="26">
        <v>45734</v>
      </c>
      <c r="L451" s="40" t="s">
        <v>77</v>
      </c>
      <c r="M451" s="26">
        <v>45734</v>
      </c>
      <c r="N451" s="24" t="s">
        <v>193</v>
      </c>
      <c r="O451" s="24" t="s">
        <v>193</v>
      </c>
      <c r="P451" s="24" t="s">
        <v>1764</v>
      </c>
      <c r="Q451" s="24">
        <v>45783</v>
      </c>
      <c r="R451" s="24" t="s">
        <v>193</v>
      </c>
      <c r="S451" s="24" t="s">
        <v>193</v>
      </c>
      <c r="T451" s="24" t="s">
        <v>193</v>
      </c>
      <c r="U451" s="24" t="s">
        <v>1764</v>
      </c>
      <c r="V451" s="24" t="s">
        <v>193</v>
      </c>
      <c r="W451" s="24" t="s">
        <v>1764</v>
      </c>
      <c r="X451" s="24" t="s">
        <v>77</v>
      </c>
      <c r="Y451" s="24" t="s">
        <v>1764</v>
      </c>
      <c r="Z451" s="24" t="s">
        <v>77</v>
      </c>
      <c r="AA451" s="24" t="s">
        <v>77</v>
      </c>
      <c r="AB451" s="24" t="s">
        <v>193</v>
      </c>
      <c r="AC451" s="24" t="s">
        <v>193</v>
      </c>
      <c r="AD451" s="24" t="s">
        <v>193</v>
      </c>
      <c r="AE451" s="24" t="s">
        <v>193</v>
      </c>
      <c r="AF451" s="24" t="s">
        <v>1764</v>
      </c>
      <c r="AG451" s="24">
        <v>45734</v>
      </c>
      <c r="AH451" s="24" t="s">
        <v>193</v>
      </c>
      <c r="AI451" s="24" t="s">
        <v>193</v>
      </c>
      <c r="AJ451" s="24" t="s">
        <v>193</v>
      </c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  <c r="CG451" s="24"/>
      <c r="CH451" s="24"/>
      <c r="CI451" s="24"/>
      <c r="CJ451" s="24"/>
      <c r="CK451" s="24"/>
      <c r="CL451" s="24"/>
      <c r="CM451" s="24"/>
      <c r="CN451" s="24"/>
      <c r="CO451" s="24"/>
      <c r="CP451" s="24"/>
      <c r="CQ451" s="24"/>
      <c r="CR451" s="24"/>
      <c r="CS451" s="24"/>
    </row>
    <row r="452" spans="1:97" ht="13" x14ac:dyDescent="0.35">
      <c r="A452" s="44">
        <v>17238810</v>
      </c>
      <c r="B452" s="21" t="s">
        <v>3134</v>
      </c>
      <c r="C452" s="44">
        <v>17238810</v>
      </c>
      <c r="D452" s="21" t="s">
        <v>3135</v>
      </c>
      <c r="E452" s="21" t="s">
        <v>549</v>
      </c>
      <c r="F452" s="21" t="s">
        <v>549</v>
      </c>
      <c r="G452" s="24">
        <v>45694</v>
      </c>
      <c r="H452" s="24" t="s">
        <v>193</v>
      </c>
      <c r="I452" s="40" t="s">
        <v>77</v>
      </c>
      <c r="J452" s="24" t="s">
        <v>193</v>
      </c>
      <c r="K452" s="24" t="s">
        <v>193</v>
      </c>
      <c r="L452" s="40" t="s">
        <v>77</v>
      </c>
      <c r="M452" s="24" t="s">
        <v>193</v>
      </c>
      <c r="N452" s="24" t="s">
        <v>193</v>
      </c>
      <c r="O452" s="24" t="s">
        <v>193</v>
      </c>
      <c r="P452" s="24" t="s">
        <v>1764</v>
      </c>
      <c r="Q452" s="24" t="s">
        <v>193</v>
      </c>
      <c r="R452" s="24" t="s">
        <v>193</v>
      </c>
      <c r="S452" s="24" t="s">
        <v>193</v>
      </c>
      <c r="T452" s="24" t="s">
        <v>193</v>
      </c>
      <c r="U452" s="24" t="s">
        <v>1764</v>
      </c>
      <c r="V452" s="24" t="s">
        <v>193</v>
      </c>
      <c r="W452" s="24" t="s">
        <v>1764</v>
      </c>
      <c r="X452" s="24" t="s">
        <v>77</v>
      </c>
      <c r="Y452" s="24" t="s">
        <v>1764</v>
      </c>
      <c r="Z452" s="26">
        <v>45759</v>
      </c>
      <c r="AA452" s="24" t="s">
        <v>77</v>
      </c>
      <c r="AB452" s="24" t="s">
        <v>193</v>
      </c>
      <c r="AC452" s="24" t="s">
        <v>193</v>
      </c>
      <c r="AD452" s="24" t="s">
        <v>193</v>
      </c>
      <c r="AE452" s="24" t="s">
        <v>193</v>
      </c>
      <c r="AF452" s="24" t="s">
        <v>1764</v>
      </c>
      <c r="AG452" s="24" t="s">
        <v>193</v>
      </c>
      <c r="AH452" s="24" t="s">
        <v>193</v>
      </c>
      <c r="AI452" s="24" t="s">
        <v>193</v>
      </c>
      <c r="AJ452" s="24" t="s">
        <v>193</v>
      </c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R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  <c r="CG452" s="24"/>
      <c r="CH452" s="24"/>
      <c r="CI452" s="24"/>
      <c r="CJ452" s="24"/>
      <c r="CK452" s="24"/>
      <c r="CL452" s="24"/>
      <c r="CM452" s="24"/>
      <c r="CN452" s="24"/>
      <c r="CO452" s="24"/>
      <c r="CP452" s="24"/>
      <c r="CQ452" s="24"/>
      <c r="CR452" s="24"/>
      <c r="CS452" s="24"/>
    </row>
    <row r="453" spans="1:97" ht="13" x14ac:dyDescent="0.35">
      <c r="A453" s="44">
        <v>45947993</v>
      </c>
      <c r="B453" s="21" t="s">
        <v>587</v>
      </c>
      <c r="C453" s="44">
        <v>45947993</v>
      </c>
      <c r="D453" s="21" t="s">
        <v>3133</v>
      </c>
      <c r="E453" s="21" t="s">
        <v>549</v>
      </c>
      <c r="F453" s="21" t="s">
        <v>549</v>
      </c>
      <c r="G453" s="24">
        <v>45734</v>
      </c>
      <c r="H453" s="26">
        <v>45734</v>
      </c>
      <c r="I453" s="40" t="s">
        <v>77</v>
      </c>
      <c r="J453" s="26">
        <v>45734</v>
      </c>
      <c r="K453" s="26">
        <v>45734</v>
      </c>
      <c r="L453" s="40" t="s">
        <v>77</v>
      </c>
      <c r="M453" s="26">
        <v>45734</v>
      </c>
      <c r="N453" s="24" t="s">
        <v>193</v>
      </c>
      <c r="O453" s="24" t="s">
        <v>193</v>
      </c>
      <c r="P453" s="24" t="s">
        <v>1764</v>
      </c>
      <c r="Q453" s="24" t="s">
        <v>193</v>
      </c>
      <c r="R453" s="24" t="s">
        <v>193</v>
      </c>
      <c r="S453" s="24" t="s">
        <v>193</v>
      </c>
      <c r="T453" s="24" t="s">
        <v>193</v>
      </c>
      <c r="U453" s="24" t="s">
        <v>1764</v>
      </c>
      <c r="V453" s="24" t="s">
        <v>193</v>
      </c>
      <c r="W453" s="24" t="s">
        <v>1764</v>
      </c>
      <c r="X453" s="24" t="s">
        <v>77</v>
      </c>
      <c r="Y453" s="24" t="s">
        <v>1764</v>
      </c>
      <c r="Z453" s="24" t="s">
        <v>77</v>
      </c>
      <c r="AA453" s="24" t="s">
        <v>77</v>
      </c>
      <c r="AB453" s="24" t="s">
        <v>193</v>
      </c>
      <c r="AC453" s="24" t="s">
        <v>193</v>
      </c>
      <c r="AD453" s="24" t="s">
        <v>193</v>
      </c>
      <c r="AE453" s="24" t="s">
        <v>193</v>
      </c>
      <c r="AF453" s="24" t="s">
        <v>1764</v>
      </c>
      <c r="AG453" s="24">
        <v>45734</v>
      </c>
      <c r="AH453" s="24" t="s">
        <v>193</v>
      </c>
      <c r="AI453" s="24" t="s">
        <v>193</v>
      </c>
      <c r="AJ453" s="24" t="s">
        <v>193</v>
      </c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  <c r="CG453" s="24"/>
      <c r="CH453" s="24"/>
      <c r="CI453" s="24"/>
      <c r="CJ453" s="24"/>
      <c r="CK453" s="24"/>
      <c r="CL453" s="24"/>
      <c r="CM453" s="24"/>
      <c r="CN453" s="24"/>
      <c r="CO453" s="24"/>
      <c r="CP453" s="24"/>
      <c r="CQ453" s="24"/>
      <c r="CR453" s="24"/>
      <c r="CS453" s="24"/>
    </row>
    <row r="454" spans="1:97" ht="13" x14ac:dyDescent="0.35">
      <c r="A454" s="44">
        <v>38593910</v>
      </c>
      <c r="B454" s="21" t="s">
        <v>588</v>
      </c>
      <c r="C454" s="44">
        <v>38593910</v>
      </c>
      <c r="D454" s="21" t="s">
        <v>565</v>
      </c>
      <c r="E454" s="21" t="s">
        <v>549</v>
      </c>
      <c r="F454" s="21" t="s">
        <v>549</v>
      </c>
      <c r="G454" s="24">
        <v>45708</v>
      </c>
      <c r="H454" s="24" t="s">
        <v>193</v>
      </c>
      <c r="I454" s="40" t="s">
        <v>77</v>
      </c>
      <c r="J454" s="24" t="s">
        <v>193</v>
      </c>
      <c r="K454" s="24" t="s">
        <v>193</v>
      </c>
      <c r="L454" s="40" t="s">
        <v>77</v>
      </c>
      <c r="M454" s="24">
        <v>45708</v>
      </c>
      <c r="N454" s="24" t="s">
        <v>193</v>
      </c>
      <c r="O454" s="24" t="s">
        <v>193</v>
      </c>
      <c r="P454" s="24" t="s">
        <v>1764</v>
      </c>
      <c r="Q454" s="24" t="s">
        <v>193</v>
      </c>
      <c r="R454" s="24" t="s">
        <v>193</v>
      </c>
      <c r="S454" s="24" t="s">
        <v>193</v>
      </c>
      <c r="T454" s="24" t="s">
        <v>193</v>
      </c>
      <c r="U454" s="24" t="s">
        <v>1764</v>
      </c>
      <c r="V454" s="24" t="s">
        <v>193</v>
      </c>
      <c r="W454" s="24" t="s">
        <v>1764</v>
      </c>
      <c r="X454" s="24" t="s">
        <v>77</v>
      </c>
      <c r="Y454" s="24" t="s">
        <v>1764</v>
      </c>
      <c r="Z454" s="26">
        <v>45708</v>
      </c>
      <c r="AA454" s="24" t="s">
        <v>77</v>
      </c>
      <c r="AB454" s="24" t="s">
        <v>193</v>
      </c>
      <c r="AC454" s="24" t="s">
        <v>193</v>
      </c>
      <c r="AD454" s="24" t="s">
        <v>193</v>
      </c>
      <c r="AE454" s="24" t="s">
        <v>193</v>
      </c>
      <c r="AF454" s="24" t="s">
        <v>1764</v>
      </c>
      <c r="AG454" s="24">
        <v>45708</v>
      </c>
      <c r="AH454" s="24">
        <v>45885</v>
      </c>
      <c r="AI454" s="24" t="s">
        <v>193</v>
      </c>
      <c r="AJ454" s="24">
        <v>45878</v>
      </c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>
        <v>45872</v>
      </c>
      <c r="BD454" s="24"/>
      <c r="BE454" s="24">
        <v>45872</v>
      </c>
      <c r="BF454" s="24">
        <v>45872</v>
      </c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R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  <c r="CG454" s="24"/>
      <c r="CH454" s="24"/>
      <c r="CI454" s="24"/>
      <c r="CJ454" s="24"/>
      <c r="CK454" s="24"/>
      <c r="CL454" s="24"/>
      <c r="CM454" s="24"/>
      <c r="CN454" s="24"/>
      <c r="CO454" s="24"/>
      <c r="CP454" s="24"/>
      <c r="CQ454" s="24"/>
      <c r="CR454" s="24"/>
      <c r="CS454" s="24"/>
    </row>
    <row r="455" spans="1:97" ht="13" customHeight="1" x14ac:dyDescent="0.35">
      <c r="A455" s="44">
        <v>23856161</v>
      </c>
      <c r="B455" s="21" t="s">
        <v>589</v>
      </c>
      <c r="C455" s="44">
        <v>23856161</v>
      </c>
      <c r="D455" s="21" t="s">
        <v>3133</v>
      </c>
      <c r="E455" s="21" t="s">
        <v>549</v>
      </c>
      <c r="F455" s="21" t="s">
        <v>549</v>
      </c>
      <c r="G455" s="24">
        <v>45734</v>
      </c>
      <c r="H455" s="26">
        <v>45734</v>
      </c>
      <c r="I455" s="40" t="s">
        <v>77</v>
      </c>
      <c r="J455" s="26">
        <v>45734</v>
      </c>
      <c r="K455" s="26">
        <v>45734</v>
      </c>
      <c r="L455" s="40" t="s">
        <v>77</v>
      </c>
      <c r="M455" s="26">
        <v>45734</v>
      </c>
      <c r="N455" s="24" t="s">
        <v>193</v>
      </c>
      <c r="O455" s="24" t="s">
        <v>193</v>
      </c>
      <c r="P455" s="24" t="s">
        <v>1764</v>
      </c>
      <c r="Q455" s="24" t="s">
        <v>193</v>
      </c>
      <c r="R455" s="24" t="s">
        <v>193</v>
      </c>
      <c r="S455" s="24">
        <v>45821</v>
      </c>
      <c r="T455" s="24" t="s">
        <v>193</v>
      </c>
      <c r="U455" s="24" t="s">
        <v>1764</v>
      </c>
      <c r="V455" s="24" t="s">
        <v>193</v>
      </c>
      <c r="W455" s="24" t="s">
        <v>1764</v>
      </c>
      <c r="X455" s="24" t="s">
        <v>77</v>
      </c>
      <c r="Y455" s="24" t="s">
        <v>1764</v>
      </c>
      <c r="Z455" s="24" t="s">
        <v>77</v>
      </c>
      <c r="AA455" s="24" t="s">
        <v>77</v>
      </c>
      <c r="AB455" s="24" t="s">
        <v>193</v>
      </c>
      <c r="AC455" s="24" t="s">
        <v>193</v>
      </c>
      <c r="AD455" s="24" t="s">
        <v>193</v>
      </c>
      <c r="AE455" s="24" t="s">
        <v>193</v>
      </c>
      <c r="AF455" s="24" t="s">
        <v>1764</v>
      </c>
      <c r="AG455" s="24">
        <v>45734</v>
      </c>
      <c r="AH455" s="24" t="s">
        <v>193</v>
      </c>
      <c r="AI455" s="24" t="s">
        <v>193</v>
      </c>
      <c r="AJ455" s="24" t="s">
        <v>193</v>
      </c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R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  <c r="CG455" s="24"/>
      <c r="CH455" s="24"/>
      <c r="CI455" s="24"/>
      <c r="CJ455" s="24"/>
      <c r="CK455" s="24"/>
      <c r="CL455" s="24"/>
      <c r="CM455" s="24"/>
      <c r="CN455" s="24"/>
      <c r="CO455" s="24"/>
      <c r="CP455" s="24"/>
      <c r="CQ455" s="24"/>
      <c r="CR455" s="24"/>
      <c r="CS455" s="24"/>
    </row>
    <row r="456" spans="1:97" ht="13" x14ac:dyDescent="0.35">
      <c r="A456" s="44">
        <v>26510766</v>
      </c>
      <c r="B456" s="21" t="s">
        <v>590</v>
      </c>
      <c r="C456" s="44">
        <v>26510766</v>
      </c>
      <c r="D456" s="21" t="s">
        <v>549</v>
      </c>
      <c r="E456" s="21" t="s">
        <v>549</v>
      </c>
      <c r="F456" s="21" t="s">
        <v>549</v>
      </c>
      <c r="G456" s="24">
        <v>45734</v>
      </c>
      <c r="H456" s="26">
        <v>45734</v>
      </c>
      <c r="I456" s="40" t="s">
        <v>77</v>
      </c>
      <c r="J456" s="26">
        <v>45734</v>
      </c>
      <c r="K456" s="26">
        <v>45734</v>
      </c>
      <c r="L456" s="40" t="s">
        <v>77</v>
      </c>
      <c r="M456" s="26">
        <v>45734</v>
      </c>
      <c r="N456" s="24" t="s">
        <v>193</v>
      </c>
      <c r="O456" s="24" t="s">
        <v>193</v>
      </c>
      <c r="P456" s="24" t="s">
        <v>1764</v>
      </c>
      <c r="Q456" s="24" t="s">
        <v>193</v>
      </c>
      <c r="R456" s="24" t="s">
        <v>193</v>
      </c>
      <c r="S456" s="24" t="s">
        <v>193</v>
      </c>
      <c r="T456" s="24" t="s">
        <v>193</v>
      </c>
      <c r="U456" s="24" t="s">
        <v>1764</v>
      </c>
      <c r="V456" s="24" t="s">
        <v>193</v>
      </c>
      <c r="W456" s="24" t="s">
        <v>1764</v>
      </c>
      <c r="X456" s="24" t="s">
        <v>77</v>
      </c>
      <c r="Y456" s="24" t="s">
        <v>1764</v>
      </c>
      <c r="Z456" s="26">
        <v>45734</v>
      </c>
      <c r="AA456" s="24" t="s">
        <v>77</v>
      </c>
      <c r="AB456" s="24" t="s">
        <v>193</v>
      </c>
      <c r="AC456" s="24" t="s">
        <v>193</v>
      </c>
      <c r="AD456" s="24" t="s">
        <v>193</v>
      </c>
      <c r="AE456" s="24" t="s">
        <v>193</v>
      </c>
      <c r="AF456" s="24" t="s">
        <v>1764</v>
      </c>
      <c r="AG456" s="24">
        <v>45734</v>
      </c>
      <c r="AH456" s="24">
        <v>45744</v>
      </c>
      <c r="AI456" s="24" t="s">
        <v>193</v>
      </c>
      <c r="AJ456" s="24" t="s">
        <v>193</v>
      </c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R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  <c r="CG456" s="24"/>
      <c r="CH456" s="24"/>
      <c r="CI456" s="24"/>
      <c r="CJ456" s="24"/>
      <c r="CK456" s="24"/>
      <c r="CL456" s="24"/>
      <c r="CM456" s="24"/>
      <c r="CN456" s="24"/>
      <c r="CO456" s="24"/>
      <c r="CP456" s="24"/>
      <c r="CQ456" s="24"/>
      <c r="CR456" s="24"/>
      <c r="CS456" s="24"/>
    </row>
    <row r="457" spans="1:97" ht="13" x14ac:dyDescent="0.35">
      <c r="A457" s="44">
        <v>43642667</v>
      </c>
      <c r="B457" s="21" t="s">
        <v>591</v>
      </c>
      <c r="C457" s="44">
        <v>43642667</v>
      </c>
      <c r="D457" s="21" t="s">
        <v>549</v>
      </c>
      <c r="E457" s="21" t="s">
        <v>549</v>
      </c>
      <c r="F457" s="21" t="s">
        <v>549</v>
      </c>
      <c r="G457" s="24">
        <v>45734</v>
      </c>
      <c r="H457" s="26">
        <v>45734</v>
      </c>
      <c r="I457" s="40" t="s">
        <v>77</v>
      </c>
      <c r="J457" s="26">
        <v>45734</v>
      </c>
      <c r="K457" s="26">
        <v>45734</v>
      </c>
      <c r="L457" s="40" t="s">
        <v>77</v>
      </c>
      <c r="M457" s="26">
        <v>45734</v>
      </c>
      <c r="N457" s="24" t="s">
        <v>193</v>
      </c>
      <c r="O457" s="24" t="s">
        <v>193</v>
      </c>
      <c r="P457" s="24" t="s">
        <v>1764</v>
      </c>
      <c r="Q457" s="24" t="s">
        <v>193</v>
      </c>
      <c r="R457" s="24" t="s">
        <v>193</v>
      </c>
      <c r="S457" s="24" t="s">
        <v>193</v>
      </c>
      <c r="T457" s="24" t="s">
        <v>193</v>
      </c>
      <c r="U457" s="24" t="s">
        <v>1764</v>
      </c>
      <c r="V457" s="24" t="s">
        <v>193</v>
      </c>
      <c r="W457" s="24" t="s">
        <v>1764</v>
      </c>
      <c r="X457" s="24" t="s">
        <v>77</v>
      </c>
      <c r="Y457" s="24" t="s">
        <v>1764</v>
      </c>
      <c r="Z457" s="24" t="s">
        <v>77</v>
      </c>
      <c r="AA457" s="24" t="s">
        <v>77</v>
      </c>
      <c r="AB457" s="24" t="s">
        <v>193</v>
      </c>
      <c r="AC457" s="24">
        <v>45847</v>
      </c>
      <c r="AD457" s="24" t="s">
        <v>193</v>
      </c>
      <c r="AE457" s="24" t="s">
        <v>193</v>
      </c>
      <c r="AF457" s="24" t="s">
        <v>1764</v>
      </c>
      <c r="AG457" s="24">
        <v>45734</v>
      </c>
      <c r="AH457" s="24">
        <v>45766</v>
      </c>
      <c r="AI457" s="24" t="s">
        <v>193</v>
      </c>
      <c r="AJ457" s="24" t="s">
        <v>193</v>
      </c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>
        <v>45770</v>
      </c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  <c r="CG457" s="24"/>
      <c r="CH457" s="24"/>
      <c r="CI457" s="24"/>
      <c r="CJ457" s="24"/>
      <c r="CK457" s="24"/>
      <c r="CL457" s="24"/>
      <c r="CM457" s="24"/>
      <c r="CN457" s="24"/>
      <c r="CO457" s="24"/>
      <c r="CP457" s="24"/>
      <c r="CQ457" s="24"/>
      <c r="CR457" s="24"/>
      <c r="CS457" s="24"/>
    </row>
    <row r="458" spans="1:97" ht="13" x14ac:dyDescent="0.35">
      <c r="A458" s="44">
        <v>43947347</v>
      </c>
      <c r="B458" s="21" t="s">
        <v>592</v>
      </c>
      <c r="C458" s="44">
        <v>43947347</v>
      </c>
      <c r="D458" s="21" t="s">
        <v>3129</v>
      </c>
      <c r="E458" s="21" t="s">
        <v>549</v>
      </c>
      <c r="F458" s="21" t="s">
        <v>549</v>
      </c>
      <c r="G458" s="24">
        <v>45694</v>
      </c>
      <c r="H458" s="24" t="s">
        <v>193</v>
      </c>
      <c r="I458" s="40" t="s">
        <v>77</v>
      </c>
      <c r="J458" s="24" t="s">
        <v>193</v>
      </c>
      <c r="K458" s="24" t="s">
        <v>193</v>
      </c>
      <c r="L458" s="40" t="s">
        <v>77</v>
      </c>
      <c r="M458" s="26">
        <v>45694</v>
      </c>
      <c r="N458" s="24" t="s">
        <v>193</v>
      </c>
      <c r="O458" s="24" t="s">
        <v>193</v>
      </c>
      <c r="P458" s="24" t="s">
        <v>1764</v>
      </c>
      <c r="Q458" s="24">
        <v>45927</v>
      </c>
      <c r="R458" s="24" t="s">
        <v>193</v>
      </c>
      <c r="S458" s="24" t="s">
        <v>193</v>
      </c>
      <c r="T458" s="24" t="s">
        <v>193</v>
      </c>
      <c r="U458" s="24" t="s">
        <v>1764</v>
      </c>
      <c r="V458" s="24" t="s">
        <v>193</v>
      </c>
      <c r="W458" s="24" t="s">
        <v>1764</v>
      </c>
      <c r="X458" s="24" t="s">
        <v>77</v>
      </c>
      <c r="Y458" s="24" t="s">
        <v>1764</v>
      </c>
      <c r="Z458" s="26">
        <v>45694</v>
      </c>
      <c r="AA458" s="24" t="s">
        <v>77</v>
      </c>
      <c r="AB458" s="24" t="s">
        <v>193</v>
      </c>
      <c r="AC458" s="24" t="s">
        <v>193</v>
      </c>
      <c r="AD458" s="24" t="s">
        <v>193</v>
      </c>
      <c r="AE458" s="24">
        <v>45874</v>
      </c>
      <c r="AF458" s="24" t="s">
        <v>1764</v>
      </c>
      <c r="AG458" s="24">
        <v>45694</v>
      </c>
      <c r="AH458" s="24" t="s">
        <v>193</v>
      </c>
      <c r="AI458" s="24" t="s">
        <v>193</v>
      </c>
      <c r="AJ458" s="24" t="s">
        <v>193</v>
      </c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>
        <v>45889</v>
      </c>
      <c r="BD458" s="24"/>
      <c r="BE458" s="24">
        <v>45872</v>
      </c>
      <c r="BF458" s="24">
        <v>45872</v>
      </c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R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  <c r="CG458" s="24"/>
      <c r="CH458" s="24"/>
      <c r="CI458" s="24"/>
      <c r="CJ458" s="24"/>
      <c r="CK458" s="24"/>
      <c r="CL458" s="24"/>
      <c r="CM458" s="24"/>
      <c r="CN458" s="24"/>
      <c r="CO458" s="24"/>
      <c r="CP458" s="24"/>
      <c r="CQ458" s="24"/>
      <c r="CR458" s="24"/>
      <c r="CS458" s="24"/>
    </row>
    <row r="459" spans="1:97" ht="13" customHeight="1" x14ac:dyDescent="0.35">
      <c r="A459" s="44">
        <v>44123781</v>
      </c>
      <c r="B459" s="21" t="s">
        <v>593</v>
      </c>
      <c r="C459" s="44">
        <v>44123781</v>
      </c>
      <c r="D459" s="21" t="s">
        <v>594</v>
      </c>
      <c r="E459" s="21" t="s">
        <v>549</v>
      </c>
      <c r="F459" s="21" t="s">
        <v>549</v>
      </c>
      <c r="G459" s="24">
        <v>45826</v>
      </c>
      <c r="H459" s="26">
        <v>45825</v>
      </c>
      <c r="I459" s="40" t="s">
        <v>77</v>
      </c>
      <c r="J459" s="26">
        <v>45825</v>
      </c>
      <c r="K459" s="26">
        <v>45825</v>
      </c>
      <c r="L459" s="40" t="s">
        <v>77</v>
      </c>
      <c r="M459" s="26">
        <v>45825</v>
      </c>
      <c r="N459" s="24" t="s">
        <v>193</v>
      </c>
      <c r="O459" s="24" t="s">
        <v>193</v>
      </c>
      <c r="P459" s="24" t="s">
        <v>1764</v>
      </c>
      <c r="Q459" s="24" t="s">
        <v>193</v>
      </c>
      <c r="R459" s="24" t="s">
        <v>193</v>
      </c>
      <c r="S459" s="24" t="s">
        <v>193</v>
      </c>
      <c r="T459" s="24" t="s">
        <v>193</v>
      </c>
      <c r="U459" s="24" t="s">
        <v>1764</v>
      </c>
      <c r="V459" s="24" t="s">
        <v>193</v>
      </c>
      <c r="W459" s="24" t="s">
        <v>1764</v>
      </c>
      <c r="X459" s="24" t="s">
        <v>77</v>
      </c>
      <c r="Y459" s="24" t="s">
        <v>1764</v>
      </c>
      <c r="Z459" s="24">
        <v>45826</v>
      </c>
      <c r="AA459" s="24" t="s">
        <v>77</v>
      </c>
      <c r="AB459" s="24" t="s">
        <v>193</v>
      </c>
      <c r="AC459" s="24" t="s">
        <v>193</v>
      </c>
      <c r="AD459" s="24" t="s">
        <v>193</v>
      </c>
      <c r="AE459" s="24" t="s">
        <v>193</v>
      </c>
      <c r="AF459" s="24" t="s">
        <v>1764</v>
      </c>
      <c r="AG459" s="24">
        <v>45826</v>
      </c>
      <c r="AH459" s="24" t="s">
        <v>193</v>
      </c>
      <c r="AI459" s="24" t="s">
        <v>193</v>
      </c>
      <c r="AJ459" s="24" t="s">
        <v>193</v>
      </c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R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  <c r="CG459" s="24"/>
      <c r="CH459" s="24"/>
      <c r="CI459" s="24"/>
      <c r="CJ459" s="24"/>
      <c r="CK459" s="24"/>
      <c r="CL459" s="24"/>
      <c r="CM459" s="24"/>
      <c r="CN459" s="24"/>
      <c r="CO459" s="24"/>
      <c r="CP459" s="24"/>
      <c r="CQ459" s="24"/>
      <c r="CR459" s="24"/>
      <c r="CS459" s="24"/>
    </row>
    <row r="460" spans="1:97" ht="13" x14ac:dyDescent="0.35">
      <c r="A460" s="44">
        <v>41592425</v>
      </c>
      <c r="B460" s="21" t="s">
        <v>595</v>
      </c>
      <c r="C460" s="44">
        <v>41592425</v>
      </c>
      <c r="D460" s="21" t="s">
        <v>3129</v>
      </c>
      <c r="E460" s="21" t="s">
        <v>549</v>
      </c>
      <c r="F460" s="21" t="s">
        <v>549</v>
      </c>
      <c r="G460" s="24">
        <v>45694</v>
      </c>
      <c r="H460" s="24" t="s">
        <v>193</v>
      </c>
      <c r="I460" s="40" t="s">
        <v>77</v>
      </c>
      <c r="J460" s="24" t="s">
        <v>193</v>
      </c>
      <c r="K460" s="24" t="s">
        <v>193</v>
      </c>
      <c r="L460" s="40" t="s">
        <v>77</v>
      </c>
      <c r="M460" s="26">
        <v>45694</v>
      </c>
      <c r="N460" s="24" t="s">
        <v>193</v>
      </c>
      <c r="O460" s="24" t="s">
        <v>193</v>
      </c>
      <c r="P460" s="24" t="s">
        <v>1764</v>
      </c>
      <c r="Q460" s="24" t="s">
        <v>193</v>
      </c>
      <c r="R460" s="24" t="s">
        <v>193</v>
      </c>
      <c r="S460" s="24" t="s">
        <v>193</v>
      </c>
      <c r="T460" s="24" t="s">
        <v>193</v>
      </c>
      <c r="U460" s="24" t="s">
        <v>1764</v>
      </c>
      <c r="V460" s="24" t="s">
        <v>193</v>
      </c>
      <c r="W460" s="24" t="s">
        <v>1764</v>
      </c>
      <c r="X460" s="24" t="s">
        <v>77</v>
      </c>
      <c r="Y460" s="24" t="s">
        <v>1764</v>
      </c>
      <c r="Z460" s="26">
        <v>45694</v>
      </c>
      <c r="AA460" s="24" t="s">
        <v>77</v>
      </c>
      <c r="AB460" s="24" t="s">
        <v>193</v>
      </c>
      <c r="AC460" s="24" t="s">
        <v>193</v>
      </c>
      <c r="AD460" s="24" t="s">
        <v>193</v>
      </c>
      <c r="AE460" s="24" t="s">
        <v>193</v>
      </c>
      <c r="AF460" s="24" t="s">
        <v>1764</v>
      </c>
      <c r="AG460" s="24">
        <v>45694</v>
      </c>
      <c r="AH460" s="24">
        <v>45768</v>
      </c>
      <c r="AI460" s="24" t="s">
        <v>193</v>
      </c>
      <c r="AJ460" s="24" t="s">
        <v>193</v>
      </c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>
        <v>45822</v>
      </c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  <c r="CG460" s="24"/>
      <c r="CH460" s="24"/>
      <c r="CI460" s="24"/>
      <c r="CJ460" s="24"/>
      <c r="CK460" s="24"/>
      <c r="CL460" s="24"/>
      <c r="CM460" s="24"/>
      <c r="CN460" s="24"/>
      <c r="CO460" s="24"/>
      <c r="CP460" s="24"/>
      <c r="CQ460" s="24"/>
      <c r="CR460" s="24"/>
      <c r="CS460" s="24"/>
    </row>
    <row r="461" spans="1:97" ht="13" x14ac:dyDescent="0.35">
      <c r="A461" s="44">
        <v>32119945</v>
      </c>
      <c r="B461" s="21" t="s">
        <v>596</v>
      </c>
      <c r="C461" s="44">
        <v>32119945</v>
      </c>
      <c r="D461" s="21" t="s">
        <v>553</v>
      </c>
      <c r="E461" s="21" t="s">
        <v>549</v>
      </c>
      <c r="F461" s="21" t="s">
        <v>549</v>
      </c>
      <c r="G461" s="24">
        <v>45716</v>
      </c>
      <c r="H461" s="24" t="s">
        <v>193</v>
      </c>
      <c r="I461" s="40" t="s">
        <v>77</v>
      </c>
      <c r="J461" s="24" t="s">
        <v>193</v>
      </c>
      <c r="K461" s="24" t="s">
        <v>193</v>
      </c>
      <c r="L461" s="40" t="s">
        <v>77</v>
      </c>
      <c r="M461" s="24" t="s">
        <v>193</v>
      </c>
      <c r="N461" s="24" t="s">
        <v>193</v>
      </c>
      <c r="O461" s="24" t="s">
        <v>193</v>
      </c>
      <c r="P461" s="24" t="s">
        <v>1764</v>
      </c>
      <c r="Q461" s="24" t="s">
        <v>193</v>
      </c>
      <c r="R461" s="24" t="s">
        <v>193</v>
      </c>
      <c r="S461" s="24" t="s">
        <v>193</v>
      </c>
      <c r="T461" s="24" t="s">
        <v>193</v>
      </c>
      <c r="U461" s="24" t="s">
        <v>1764</v>
      </c>
      <c r="V461" s="24" t="s">
        <v>193</v>
      </c>
      <c r="W461" s="24" t="s">
        <v>1764</v>
      </c>
      <c r="X461" s="24" t="s">
        <v>77</v>
      </c>
      <c r="Y461" s="24" t="s">
        <v>1764</v>
      </c>
      <c r="Z461" s="26">
        <v>45716</v>
      </c>
      <c r="AA461" s="24" t="s">
        <v>77</v>
      </c>
      <c r="AB461" s="24" t="s">
        <v>193</v>
      </c>
      <c r="AC461" s="24" t="s">
        <v>193</v>
      </c>
      <c r="AD461" s="24" t="s">
        <v>193</v>
      </c>
      <c r="AE461" s="24" t="s">
        <v>193</v>
      </c>
      <c r="AF461" s="24" t="s">
        <v>1764</v>
      </c>
      <c r="AG461" s="24">
        <v>45716</v>
      </c>
      <c r="AH461" s="24" t="s">
        <v>193</v>
      </c>
      <c r="AI461" s="24" t="s">
        <v>193</v>
      </c>
      <c r="AJ461" s="24" t="s">
        <v>193</v>
      </c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  <c r="CG461" s="24"/>
      <c r="CH461" s="24"/>
      <c r="CI461" s="24"/>
      <c r="CJ461" s="24"/>
      <c r="CK461" s="24"/>
      <c r="CL461" s="24"/>
      <c r="CM461" s="24"/>
      <c r="CN461" s="24"/>
      <c r="CO461" s="24"/>
      <c r="CP461" s="24"/>
      <c r="CQ461" s="24"/>
      <c r="CR461" s="24"/>
      <c r="CS461" s="24"/>
    </row>
    <row r="462" spans="1:97" ht="13" x14ac:dyDescent="0.35">
      <c r="A462" s="44">
        <v>36257261</v>
      </c>
      <c r="B462" s="21" t="s">
        <v>597</v>
      </c>
      <c r="C462" s="44">
        <v>36257261</v>
      </c>
      <c r="D462" s="21" t="s">
        <v>3129</v>
      </c>
      <c r="E462" s="21" t="s">
        <v>549</v>
      </c>
      <c r="F462" s="21" t="s">
        <v>549</v>
      </c>
      <c r="G462" s="24">
        <v>45694</v>
      </c>
      <c r="H462" s="24" t="s">
        <v>193</v>
      </c>
      <c r="I462" s="40" t="s">
        <v>77</v>
      </c>
      <c r="J462" s="24" t="s">
        <v>193</v>
      </c>
      <c r="K462" s="24" t="s">
        <v>193</v>
      </c>
      <c r="L462" s="40" t="s">
        <v>77</v>
      </c>
      <c r="M462" s="24">
        <v>45694</v>
      </c>
      <c r="N462" s="24" t="s">
        <v>193</v>
      </c>
      <c r="O462" s="24" t="s">
        <v>193</v>
      </c>
      <c r="P462" s="24" t="s">
        <v>1764</v>
      </c>
      <c r="Q462" s="24" t="s">
        <v>193</v>
      </c>
      <c r="R462" s="24" t="s">
        <v>193</v>
      </c>
      <c r="S462" s="24" t="s">
        <v>193</v>
      </c>
      <c r="T462" s="24" t="s">
        <v>193</v>
      </c>
      <c r="U462" s="24" t="s">
        <v>1764</v>
      </c>
      <c r="V462" s="24" t="s">
        <v>193</v>
      </c>
      <c r="W462" s="24" t="s">
        <v>1764</v>
      </c>
      <c r="X462" s="24" t="s">
        <v>77</v>
      </c>
      <c r="Y462" s="24" t="s">
        <v>1764</v>
      </c>
      <c r="Z462" s="26">
        <v>45694</v>
      </c>
      <c r="AA462" s="24" t="s">
        <v>77</v>
      </c>
      <c r="AB462" s="24" t="s">
        <v>193</v>
      </c>
      <c r="AC462" s="24" t="s">
        <v>193</v>
      </c>
      <c r="AD462" s="24" t="s">
        <v>193</v>
      </c>
      <c r="AE462" s="24" t="s">
        <v>193</v>
      </c>
      <c r="AF462" s="24" t="s">
        <v>1764</v>
      </c>
      <c r="AG462" s="24">
        <v>45694</v>
      </c>
      <c r="AH462" s="24" t="s">
        <v>193</v>
      </c>
      <c r="AI462" s="24" t="s">
        <v>193</v>
      </c>
      <c r="AJ462" s="24" t="s">
        <v>193</v>
      </c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  <c r="CG462" s="24"/>
      <c r="CH462" s="24"/>
      <c r="CI462" s="24"/>
      <c r="CJ462" s="24"/>
      <c r="CK462" s="24"/>
      <c r="CL462" s="24"/>
      <c r="CM462" s="24"/>
      <c r="CN462" s="24"/>
      <c r="CO462" s="24"/>
      <c r="CP462" s="24"/>
      <c r="CQ462" s="24"/>
      <c r="CR462" s="24"/>
      <c r="CS462" s="24"/>
    </row>
    <row r="463" spans="1:97" ht="13" x14ac:dyDescent="0.35">
      <c r="A463" s="44">
        <v>38813668</v>
      </c>
      <c r="B463" s="21" t="s">
        <v>598</v>
      </c>
      <c r="C463" s="44">
        <v>38813668</v>
      </c>
      <c r="D463" s="21" t="s">
        <v>3135</v>
      </c>
      <c r="E463" s="21" t="s">
        <v>549</v>
      </c>
      <c r="F463" s="21" t="s">
        <v>549</v>
      </c>
      <c r="G463" s="24">
        <v>45694</v>
      </c>
      <c r="H463" s="24" t="s">
        <v>193</v>
      </c>
      <c r="I463" s="40" t="s">
        <v>77</v>
      </c>
      <c r="J463" s="24" t="s">
        <v>193</v>
      </c>
      <c r="K463" s="24" t="s">
        <v>193</v>
      </c>
      <c r="L463" s="40" t="s">
        <v>77</v>
      </c>
      <c r="M463" s="24" t="s">
        <v>193</v>
      </c>
      <c r="N463" s="24" t="s">
        <v>193</v>
      </c>
      <c r="O463" s="24" t="s">
        <v>193</v>
      </c>
      <c r="P463" s="24" t="s">
        <v>1764</v>
      </c>
      <c r="Q463" s="24" t="s">
        <v>193</v>
      </c>
      <c r="R463" s="24" t="s">
        <v>193</v>
      </c>
      <c r="S463" s="24" t="s">
        <v>193</v>
      </c>
      <c r="T463" s="24" t="s">
        <v>193</v>
      </c>
      <c r="U463" s="24" t="s">
        <v>1764</v>
      </c>
      <c r="V463" s="24" t="s">
        <v>193</v>
      </c>
      <c r="W463" s="24" t="s">
        <v>1764</v>
      </c>
      <c r="X463" s="24" t="s">
        <v>77</v>
      </c>
      <c r="Y463" s="24" t="s">
        <v>1764</v>
      </c>
      <c r="Z463" s="26">
        <v>45766</v>
      </c>
      <c r="AA463" s="24" t="s">
        <v>77</v>
      </c>
      <c r="AB463" s="24" t="s">
        <v>193</v>
      </c>
      <c r="AC463" s="24" t="s">
        <v>193</v>
      </c>
      <c r="AD463" s="24" t="s">
        <v>193</v>
      </c>
      <c r="AE463" s="24" t="s">
        <v>193</v>
      </c>
      <c r="AF463" s="24" t="s">
        <v>1764</v>
      </c>
      <c r="AG463" s="24" t="s">
        <v>193</v>
      </c>
      <c r="AH463" s="24" t="s">
        <v>193</v>
      </c>
      <c r="AI463" s="24" t="s">
        <v>193</v>
      </c>
      <c r="AJ463" s="24" t="s">
        <v>193</v>
      </c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R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  <c r="CG463" s="24"/>
      <c r="CH463" s="24"/>
      <c r="CI463" s="24"/>
      <c r="CJ463" s="24"/>
      <c r="CK463" s="24"/>
      <c r="CL463" s="24"/>
      <c r="CM463" s="24"/>
      <c r="CN463" s="24"/>
      <c r="CO463" s="24"/>
      <c r="CP463" s="24"/>
      <c r="CQ463" s="24"/>
      <c r="CR463" s="24"/>
      <c r="CS463" s="24"/>
    </row>
    <row r="464" spans="1:97" ht="13" x14ac:dyDescent="0.35">
      <c r="A464" s="44">
        <v>24392625</v>
      </c>
      <c r="B464" s="21" t="s">
        <v>599</v>
      </c>
      <c r="C464" s="44">
        <v>24392625</v>
      </c>
      <c r="D464" s="21" t="s">
        <v>565</v>
      </c>
      <c r="E464" s="21" t="s">
        <v>549</v>
      </c>
      <c r="F464" s="21" t="s">
        <v>549</v>
      </c>
      <c r="G464" s="24">
        <v>45691</v>
      </c>
      <c r="H464" s="24" t="s">
        <v>193</v>
      </c>
      <c r="I464" s="40" t="s">
        <v>77</v>
      </c>
      <c r="J464" s="24" t="s">
        <v>193</v>
      </c>
      <c r="K464" s="24" t="s">
        <v>193</v>
      </c>
      <c r="L464" s="40" t="s">
        <v>77</v>
      </c>
      <c r="M464" s="24">
        <v>45691</v>
      </c>
      <c r="N464" s="24" t="s">
        <v>193</v>
      </c>
      <c r="O464" s="24" t="s">
        <v>193</v>
      </c>
      <c r="P464" s="24" t="s">
        <v>1764</v>
      </c>
      <c r="Q464" s="24" t="s">
        <v>193</v>
      </c>
      <c r="R464" s="24" t="s">
        <v>193</v>
      </c>
      <c r="S464" s="24" t="s">
        <v>193</v>
      </c>
      <c r="T464" s="24" t="s">
        <v>193</v>
      </c>
      <c r="U464" s="24" t="s">
        <v>1764</v>
      </c>
      <c r="V464" s="24" t="s">
        <v>193</v>
      </c>
      <c r="W464" s="24" t="s">
        <v>1764</v>
      </c>
      <c r="X464" s="24" t="s">
        <v>77</v>
      </c>
      <c r="Y464" s="24" t="s">
        <v>1764</v>
      </c>
      <c r="Z464" s="26">
        <v>45694</v>
      </c>
      <c r="AA464" s="24" t="s">
        <v>77</v>
      </c>
      <c r="AB464" s="24" t="s">
        <v>193</v>
      </c>
      <c r="AC464" s="24" t="s">
        <v>193</v>
      </c>
      <c r="AD464" s="24" t="s">
        <v>193</v>
      </c>
      <c r="AE464" s="24" t="s">
        <v>193</v>
      </c>
      <c r="AF464" s="24" t="s">
        <v>1764</v>
      </c>
      <c r="AG464" s="24">
        <v>45691</v>
      </c>
      <c r="AH464" s="24" t="s">
        <v>193</v>
      </c>
      <c r="AI464" s="24" t="s">
        <v>193</v>
      </c>
      <c r="AJ464" s="24" t="s">
        <v>193</v>
      </c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R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  <c r="CG464" s="24"/>
      <c r="CH464" s="24"/>
      <c r="CI464" s="24"/>
      <c r="CJ464" s="24"/>
      <c r="CK464" s="24"/>
      <c r="CL464" s="24"/>
      <c r="CM464" s="24"/>
      <c r="CN464" s="24"/>
      <c r="CO464" s="24"/>
      <c r="CP464" s="24"/>
      <c r="CQ464" s="24"/>
      <c r="CR464" s="24"/>
      <c r="CS464" s="24"/>
    </row>
    <row r="465" spans="1:97" ht="13" x14ac:dyDescent="0.35">
      <c r="A465" s="44">
        <v>22543612</v>
      </c>
      <c r="B465" s="21" t="s">
        <v>600</v>
      </c>
      <c r="C465" s="44">
        <v>22543612</v>
      </c>
      <c r="D465" s="21" t="s">
        <v>3129</v>
      </c>
      <c r="E465" s="21" t="s">
        <v>549</v>
      </c>
      <c r="F465" s="21" t="s">
        <v>549</v>
      </c>
      <c r="G465" s="24">
        <v>45694</v>
      </c>
      <c r="H465" s="24" t="s">
        <v>193</v>
      </c>
      <c r="I465" s="40" t="s">
        <v>77</v>
      </c>
      <c r="J465" s="24" t="s">
        <v>193</v>
      </c>
      <c r="K465" s="24" t="s">
        <v>193</v>
      </c>
      <c r="L465" s="40" t="s">
        <v>77</v>
      </c>
      <c r="M465" s="24">
        <v>45694</v>
      </c>
      <c r="N465" s="24" t="s">
        <v>193</v>
      </c>
      <c r="O465" s="24" t="s">
        <v>193</v>
      </c>
      <c r="P465" s="24" t="s">
        <v>1764</v>
      </c>
      <c r="Q465" s="24">
        <v>45927</v>
      </c>
      <c r="R465" s="24" t="s">
        <v>193</v>
      </c>
      <c r="S465" s="24">
        <v>45870</v>
      </c>
      <c r="T465" s="24" t="s">
        <v>193</v>
      </c>
      <c r="U465" s="24" t="s">
        <v>1764</v>
      </c>
      <c r="V465" s="24">
        <v>45908</v>
      </c>
      <c r="W465" s="24">
        <v>45916</v>
      </c>
      <c r="X465" s="24" t="s">
        <v>77</v>
      </c>
      <c r="Y465" s="24" t="s">
        <v>1764</v>
      </c>
      <c r="Z465" s="26">
        <v>45694</v>
      </c>
      <c r="AA465" s="24" t="s">
        <v>77</v>
      </c>
      <c r="AB465" s="24" t="s">
        <v>193</v>
      </c>
      <c r="AC465" s="24">
        <v>45913</v>
      </c>
      <c r="AD465" s="24">
        <v>45909</v>
      </c>
      <c r="AE465" s="24">
        <v>45796</v>
      </c>
      <c r="AF465" s="24" t="s">
        <v>1764</v>
      </c>
      <c r="AG465" s="24">
        <v>45694</v>
      </c>
      <c r="AH465" s="24">
        <v>45902</v>
      </c>
      <c r="AI465" s="24" t="s">
        <v>193</v>
      </c>
      <c r="AJ465" s="24">
        <v>45858</v>
      </c>
      <c r="AK465" s="24">
        <v>45940</v>
      </c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>
        <v>45821</v>
      </c>
      <c r="BN465" s="24"/>
      <c r="BO465" s="24"/>
      <c r="BP465" s="24"/>
      <c r="BQ465" s="24"/>
      <c r="BR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  <c r="CG465" s="24">
        <v>45828</v>
      </c>
      <c r="CH465" s="24"/>
      <c r="CI465" s="24"/>
      <c r="CJ465" s="24"/>
      <c r="CK465" s="24"/>
      <c r="CL465" s="24"/>
      <c r="CM465" s="24"/>
      <c r="CN465" s="24"/>
      <c r="CO465" s="24"/>
      <c r="CP465" s="24"/>
      <c r="CQ465" s="24"/>
      <c r="CR465" s="24"/>
      <c r="CS465" s="24"/>
    </row>
    <row r="466" spans="1:97" ht="13" x14ac:dyDescent="0.35">
      <c r="A466" s="44">
        <v>32761553</v>
      </c>
      <c r="B466" s="21" t="s">
        <v>601</v>
      </c>
      <c r="C466" s="44">
        <v>32761553</v>
      </c>
      <c r="D466" s="21" t="s">
        <v>548</v>
      </c>
      <c r="E466" s="21" t="s">
        <v>549</v>
      </c>
      <c r="F466" s="21" t="s">
        <v>549</v>
      </c>
      <c r="G466" s="24">
        <v>45689</v>
      </c>
      <c r="H466" s="24" t="s">
        <v>193</v>
      </c>
      <c r="I466" s="40" t="s">
        <v>77</v>
      </c>
      <c r="J466" s="24" t="s">
        <v>193</v>
      </c>
      <c r="K466" s="24" t="s">
        <v>193</v>
      </c>
      <c r="L466" s="40" t="s">
        <v>77</v>
      </c>
      <c r="M466" s="24" t="s">
        <v>193</v>
      </c>
      <c r="N466" s="24" t="s">
        <v>193</v>
      </c>
      <c r="O466" s="24" t="s">
        <v>193</v>
      </c>
      <c r="P466" s="24" t="s">
        <v>1764</v>
      </c>
      <c r="Q466" s="24" t="s">
        <v>193</v>
      </c>
      <c r="R466" s="24" t="s">
        <v>193</v>
      </c>
      <c r="S466" s="24" t="s">
        <v>193</v>
      </c>
      <c r="T466" s="24" t="s">
        <v>193</v>
      </c>
      <c r="U466" s="24" t="s">
        <v>1764</v>
      </c>
      <c r="V466" s="24" t="s">
        <v>193</v>
      </c>
      <c r="W466" s="24" t="s">
        <v>1764</v>
      </c>
      <c r="X466" s="24" t="s">
        <v>77</v>
      </c>
      <c r="Y466" s="24" t="s">
        <v>1764</v>
      </c>
      <c r="Z466" s="26">
        <v>45689</v>
      </c>
      <c r="AA466" s="24" t="s">
        <v>77</v>
      </c>
      <c r="AB466" s="24" t="s">
        <v>193</v>
      </c>
      <c r="AC466" s="24" t="s">
        <v>193</v>
      </c>
      <c r="AD466" s="24" t="s">
        <v>193</v>
      </c>
      <c r="AE466" s="24" t="s">
        <v>193</v>
      </c>
      <c r="AF466" s="24" t="s">
        <v>1764</v>
      </c>
      <c r="AG466" s="24" t="s">
        <v>193</v>
      </c>
      <c r="AH466" s="24" t="s">
        <v>193</v>
      </c>
      <c r="AI466" s="24" t="s">
        <v>193</v>
      </c>
      <c r="AJ466" s="24" t="s">
        <v>193</v>
      </c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4"/>
      <c r="CP466" s="24"/>
      <c r="CQ466" s="24"/>
      <c r="CR466" s="24"/>
      <c r="CS466" s="24"/>
    </row>
    <row r="467" spans="1:97" ht="13" x14ac:dyDescent="0.35">
      <c r="A467" s="44">
        <v>26788026</v>
      </c>
      <c r="B467" s="21" t="s">
        <v>3131</v>
      </c>
      <c r="C467" s="44">
        <v>26788026</v>
      </c>
      <c r="D467" s="21" t="s">
        <v>3132</v>
      </c>
      <c r="E467" s="21" t="s">
        <v>549</v>
      </c>
      <c r="F467" s="21" t="s">
        <v>549</v>
      </c>
      <c r="G467" s="24">
        <v>45689</v>
      </c>
      <c r="H467" s="24" t="s">
        <v>193</v>
      </c>
      <c r="I467" s="40" t="s">
        <v>77</v>
      </c>
      <c r="J467" s="24" t="s">
        <v>193</v>
      </c>
      <c r="K467" s="24" t="s">
        <v>193</v>
      </c>
      <c r="L467" s="40" t="s">
        <v>77</v>
      </c>
      <c r="M467" s="24" t="s">
        <v>193</v>
      </c>
      <c r="N467" s="24" t="s">
        <v>193</v>
      </c>
      <c r="O467" s="24" t="s">
        <v>193</v>
      </c>
      <c r="P467" s="24" t="s">
        <v>1764</v>
      </c>
      <c r="Q467" s="24">
        <v>45921</v>
      </c>
      <c r="R467" s="24" t="s">
        <v>193</v>
      </c>
      <c r="S467" s="24" t="s">
        <v>193</v>
      </c>
      <c r="T467" s="24" t="s">
        <v>193</v>
      </c>
      <c r="U467" s="24">
        <v>45873</v>
      </c>
      <c r="V467" s="24" t="s">
        <v>193</v>
      </c>
      <c r="W467" s="24" t="s">
        <v>1764</v>
      </c>
      <c r="X467" s="24" t="s">
        <v>77</v>
      </c>
      <c r="Y467" s="24" t="s">
        <v>1764</v>
      </c>
      <c r="Z467" s="26">
        <v>45689</v>
      </c>
      <c r="AA467" s="24" t="s">
        <v>77</v>
      </c>
      <c r="AB467" s="24" t="s">
        <v>193</v>
      </c>
      <c r="AC467" s="24" t="s">
        <v>193</v>
      </c>
      <c r="AD467" s="24" t="s">
        <v>193</v>
      </c>
      <c r="AE467" s="24" t="s">
        <v>193</v>
      </c>
      <c r="AF467" s="24" t="s">
        <v>1764</v>
      </c>
      <c r="AG467" s="24" t="s">
        <v>193</v>
      </c>
      <c r="AH467" s="24" t="s">
        <v>193</v>
      </c>
      <c r="AI467" s="24">
        <v>45847</v>
      </c>
      <c r="AJ467" s="24">
        <v>45878</v>
      </c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>
        <v>45846</v>
      </c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>
        <v>45921</v>
      </c>
      <c r="BG467" s="24"/>
      <c r="BH467" s="24">
        <v>45921</v>
      </c>
      <c r="BI467" s="24"/>
      <c r="BJ467" s="24"/>
      <c r="BK467" s="24"/>
      <c r="BL467" s="24"/>
      <c r="BM467" s="24"/>
      <c r="BN467" s="24"/>
      <c r="BO467" s="24">
        <v>45827</v>
      </c>
      <c r="BP467" s="24"/>
      <c r="BQ467" s="24"/>
      <c r="BR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  <c r="CG467" s="24"/>
      <c r="CH467" s="24"/>
      <c r="CI467" s="24"/>
      <c r="CJ467" s="24"/>
      <c r="CK467" s="24"/>
      <c r="CL467" s="24"/>
      <c r="CM467" s="24"/>
      <c r="CN467" s="24"/>
      <c r="CO467" s="24"/>
      <c r="CP467" s="24"/>
      <c r="CQ467" s="24"/>
      <c r="CR467" s="24"/>
      <c r="CS467" s="24"/>
    </row>
    <row r="468" spans="1:97" ht="13.4" customHeight="1" x14ac:dyDescent="0.35">
      <c r="A468" s="44">
        <v>24321131</v>
      </c>
      <c r="B468" s="21" t="s">
        <v>602</v>
      </c>
      <c r="C468" s="44">
        <v>24321131</v>
      </c>
      <c r="D468" s="21" t="s">
        <v>3133</v>
      </c>
      <c r="E468" s="21" t="s">
        <v>549</v>
      </c>
      <c r="F468" s="21" t="s">
        <v>549</v>
      </c>
      <c r="G468" s="24">
        <v>45734</v>
      </c>
      <c r="H468" s="24">
        <v>45734</v>
      </c>
      <c r="I468" s="40" t="s">
        <v>77</v>
      </c>
      <c r="J468" s="24">
        <v>45734</v>
      </c>
      <c r="K468" s="24">
        <v>45734</v>
      </c>
      <c r="L468" s="40" t="s">
        <v>77</v>
      </c>
      <c r="M468" s="24">
        <v>45734</v>
      </c>
      <c r="N468" s="24" t="s">
        <v>193</v>
      </c>
      <c r="O468" s="24" t="s">
        <v>193</v>
      </c>
      <c r="P468" s="24" t="s">
        <v>1764</v>
      </c>
      <c r="Q468" s="24" t="s">
        <v>193</v>
      </c>
      <c r="R468" s="24" t="s">
        <v>193</v>
      </c>
      <c r="S468" s="24" t="s">
        <v>193</v>
      </c>
      <c r="T468" s="24" t="s">
        <v>193</v>
      </c>
      <c r="U468" s="24" t="s">
        <v>1764</v>
      </c>
      <c r="V468" s="24" t="s">
        <v>193</v>
      </c>
      <c r="W468" s="24" t="s">
        <v>1764</v>
      </c>
      <c r="X468" s="24" t="s">
        <v>77</v>
      </c>
      <c r="Y468" s="24" t="s">
        <v>1764</v>
      </c>
      <c r="Z468" s="24" t="s">
        <v>77</v>
      </c>
      <c r="AA468" s="24" t="s">
        <v>77</v>
      </c>
      <c r="AB468" s="24" t="s">
        <v>193</v>
      </c>
      <c r="AC468" s="24" t="s">
        <v>193</v>
      </c>
      <c r="AD468" s="24" t="s">
        <v>193</v>
      </c>
      <c r="AE468" s="24" t="s">
        <v>193</v>
      </c>
      <c r="AF468" s="24" t="s">
        <v>1764</v>
      </c>
      <c r="AG468" s="24">
        <v>45734</v>
      </c>
      <c r="AH468" s="24" t="s">
        <v>193</v>
      </c>
      <c r="AI468" s="24" t="s">
        <v>193</v>
      </c>
      <c r="AJ468" s="24" t="s">
        <v>193</v>
      </c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R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  <c r="CG468" s="24"/>
      <c r="CH468" s="24"/>
      <c r="CI468" s="24"/>
      <c r="CJ468" s="24"/>
      <c r="CK468" s="24"/>
      <c r="CL468" s="24"/>
      <c r="CM468" s="24"/>
      <c r="CN468" s="24"/>
      <c r="CO468" s="24"/>
      <c r="CP468" s="24"/>
      <c r="CQ468" s="24"/>
      <c r="CR468" s="24"/>
      <c r="CS468" s="24"/>
    </row>
    <row r="469" spans="1:97" ht="13" x14ac:dyDescent="0.35">
      <c r="A469" s="44">
        <v>27144011</v>
      </c>
      <c r="B469" s="21" t="s">
        <v>603</v>
      </c>
      <c r="C469" s="44">
        <v>27144011</v>
      </c>
      <c r="D469" s="16" t="s">
        <v>1930</v>
      </c>
      <c r="E469" s="21" t="s">
        <v>549</v>
      </c>
      <c r="F469" s="21" t="s">
        <v>549</v>
      </c>
      <c r="G469" s="24">
        <v>45694</v>
      </c>
      <c r="H469" s="24" t="s">
        <v>193</v>
      </c>
      <c r="I469" s="40" t="s">
        <v>77</v>
      </c>
      <c r="J469" s="24" t="s">
        <v>193</v>
      </c>
      <c r="K469" s="24" t="s">
        <v>193</v>
      </c>
      <c r="L469" s="40" t="s">
        <v>77</v>
      </c>
      <c r="M469" s="24">
        <v>45694</v>
      </c>
      <c r="N469" s="24" t="s">
        <v>193</v>
      </c>
      <c r="O469" s="24" t="s">
        <v>193</v>
      </c>
      <c r="P469" s="24" t="s">
        <v>1764</v>
      </c>
      <c r="Q469" s="24">
        <v>45927</v>
      </c>
      <c r="R469" s="24" t="s">
        <v>193</v>
      </c>
      <c r="S469" s="24" t="s">
        <v>193</v>
      </c>
      <c r="T469" s="24" t="s">
        <v>193</v>
      </c>
      <c r="U469" s="24" t="s">
        <v>1764</v>
      </c>
      <c r="V469" s="24" t="s">
        <v>193</v>
      </c>
      <c r="W469" s="24" t="s">
        <v>1764</v>
      </c>
      <c r="X469" s="24" t="s">
        <v>77</v>
      </c>
      <c r="Y469" s="24">
        <v>45846</v>
      </c>
      <c r="Z469" s="26">
        <v>45694</v>
      </c>
      <c r="AA469" s="24" t="s">
        <v>77</v>
      </c>
      <c r="AB469" s="24" t="s">
        <v>193</v>
      </c>
      <c r="AC469" s="24" t="s">
        <v>193</v>
      </c>
      <c r="AD469" s="24" t="s">
        <v>193</v>
      </c>
      <c r="AE469" s="24" t="s">
        <v>193</v>
      </c>
      <c r="AF469" s="24" t="s">
        <v>1764</v>
      </c>
      <c r="AG469" s="24">
        <v>45694</v>
      </c>
      <c r="AH469" s="24" t="s">
        <v>193</v>
      </c>
      <c r="AI469" s="24" t="s">
        <v>193</v>
      </c>
      <c r="AJ469" s="24" t="s">
        <v>193</v>
      </c>
      <c r="AK469" s="24"/>
      <c r="AL469" s="24"/>
      <c r="AM469" s="24"/>
      <c r="AN469" s="24"/>
      <c r="AO469" s="24"/>
      <c r="AP469" s="24"/>
      <c r="AQ469" s="24"/>
      <c r="AR469" s="24"/>
      <c r="AS469" s="24"/>
      <c r="AT469" s="24">
        <v>45890</v>
      </c>
      <c r="AU469" s="24"/>
      <c r="AV469" s="24"/>
      <c r="AW469" s="24"/>
      <c r="AX469" s="24"/>
      <c r="AY469" s="24"/>
      <c r="AZ469" s="24"/>
      <c r="BA469" s="24">
        <v>45807</v>
      </c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  <c r="CG469" s="24"/>
      <c r="CH469" s="24"/>
      <c r="CI469" s="24"/>
      <c r="CJ469" s="24"/>
      <c r="CK469" s="24"/>
      <c r="CL469" s="24"/>
      <c r="CM469" s="24"/>
      <c r="CN469" s="24"/>
      <c r="CO469" s="24"/>
      <c r="CP469" s="24"/>
      <c r="CQ469" s="24"/>
      <c r="CR469" s="24"/>
      <c r="CS469" s="24"/>
    </row>
    <row r="470" spans="1:97" ht="13" x14ac:dyDescent="0.35">
      <c r="A470" s="44">
        <v>39306433</v>
      </c>
      <c r="B470" s="21" t="s">
        <v>604</v>
      </c>
      <c r="C470" s="44">
        <v>39306433</v>
      </c>
      <c r="D470" s="21" t="s">
        <v>3138</v>
      </c>
      <c r="E470" s="21" t="s">
        <v>549</v>
      </c>
      <c r="F470" s="21" t="s">
        <v>549</v>
      </c>
      <c r="G470" s="24">
        <v>45691</v>
      </c>
      <c r="H470" s="24">
        <v>45692</v>
      </c>
      <c r="I470" s="40" t="s">
        <v>77</v>
      </c>
      <c r="J470" s="24" t="s">
        <v>193</v>
      </c>
      <c r="K470" s="24">
        <v>45691</v>
      </c>
      <c r="L470" s="40" t="s">
        <v>77</v>
      </c>
      <c r="M470" s="24" t="s">
        <v>193</v>
      </c>
      <c r="N470" s="24" t="s">
        <v>193</v>
      </c>
      <c r="O470" s="24" t="s">
        <v>193</v>
      </c>
      <c r="P470" s="24" t="s">
        <v>1764</v>
      </c>
      <c r="Q470" s="24" t="s">
        <v>193</v>
      </c>
      <c r="R470" s="24" t="s">
        <v>193</v>
      </c>
      <c r="S470" s="24" t="s">
        <v>193</v>
      </c>
      <c r="T470" s="24" t="s">
        <v>193</v>
      </c>
      <c r="U470" s="24" t="s">
        <v>1764</v>
      </c>
      <c r="V470" s="24" t="s">
        <v>193</v>
      </c>
      <c r="W470" s="24" t="s">
        <v>1764</v>
      </c>
      <c r="X470" s="24" t="s">
        <v>77</v>
      </c>
      <c r="Y470" s="24" t="s">
        <v>1764</v>
      </c>
      <c r="Z470" s="24" t="s">
        <v>77</v>
      </c>
      <c r="AA470" s="24" t="s">
        <v>77</v>
      </c>
      <c r="AB470" s="24">
        <v>45935</v>
      </c>
      <c r="AC470" s="24">
        <v>45935</v>
      </c>
      <c r="AD470" s="24">
        <v>45935</v>
      </c>
      <c r="AE470" s="24">
        <v>45935</v>
      </c>
      <c r="AF470" s="24" t="s">
        <v>1764</v>
      </c>
      <c r="AG470" s="24">
        <v>45691</v>
      </c>
      <c r="AH470" s="24" t="s">
        <v>193</v>
      </c>
      <c r="AI470" s="24" t="s">
        <v>193</v>
      </c>
      <c r="AJ470" s="24" t="s">
        <v>193</v>
      </c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R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  <c r="CG470" s="24"/>
      <c r="CH470" s="24"/>
      <c r="CI470" s="24"/>
      <c r="CJ470" s="24"/>
      <c r="CK470" s="24"/>
      <c r="CL470" s="24"/>
      <c r="CM470" s="24"/>
      <c r="CN470" s="24"/>
      <c r="CO470" s="24"/>
      <c r="CP470" s="24"/>
      <c r="CQ470" s="24"/>
      <c r="CR470" s="24"/>
      <c r="CS470" s="24"/>
    </row>
    <row r="471" spans="1:97" ht="13" x14ac:dyDescent="0.35">
      <c r="A471" s="44">
        <v>24653582</v>
      </c>
      <c r="B471" s="21" t="s">
        <v>605</v>
      </c>
      <c r="C471" s="44">
        <v>24653582</v>
      </c>
      <c r="D471" s="21" t="s">
        <v>549</v>
      </c>
      <c r="E471" s="21" t="s">
        <v>549</v>
      </c>
      <c r="F471" s="21" t="s">
        <v>549</v>
      </c>
      <c r="G471" s="24">
        <v>45691</v>
      </c>
      <c r="H471" s="24" t="s">
        <v>193</v>
      </c>
      <c r="I471" s="40" t="s">
        <v>77</v>
      </c>
      <c r="J471" s="24" t="s">
        <v>193</v>
      </c>
      <c r="K471" s="24" t="s">
        <v>193</v>
      </c>
      <c r="L471" s="40" t="s">
        <v>77</v>
      </c>
      <c r="M471" s="24" t="s">
        <v>193</v>
      </c>
      <c r="N471" s="24" t="s">
        <v>193</v>
      </c>
      <c r="O471" s="24" t="s">
        <v>193</v>
      </c>
      <c r="P471" s="24" t="s">
        <v>1764</v>
      </c>
      <c r="Q471" s="24" t="s">
        <v>193</v>
      </c>
      <c r="R471" s="24" t="s">
        <v>193</v>
      </c>
      <c r="S471" s="24" t="s">
        <v>193</v>
      </c>
      <c r="T471" s="24" t="s">
        <v>193</v>
      </c>
      <c r="U471" s="24" t="s">
        <v>1764</v>
      </c>
      <c r="V471" s="24" t="s">
        <v>193</v>
      </c>
      <c r="W471" s="24" t="s">
        <v>1764</v>
      </c>
      <c r="X471" s="24" t="s">
        <v>77</v>
      </c>
      <c r="Y471" s="24" t="s">
        <v>1764</v>
      </c>
      <c r="Z471" s="24" t="s">
        <v>77</v>
      </c>
      <c r="AA471" s="24" t="s">
        <v>77</v>
      </c>
      <c r="AB471" s="24" t="s">
        <v>193</v>
      </c>
      <c r="AC471" s="24" t="s">
        <v>193</v>
      </c>
      <c r="AD471" s="24" t="s">
        <v>193</v>
      </c>
      <c r="AE471" s="24" t="s">
        <v>193</v>
      </c>
      <c r="AF471" s="24" t="s">
        <v>1764</v>
      </c>
      <c r="AG471" s="24" t="s">
        <v>193</v>
      </c>
      <c r="AH471" s="24" t="s">
        <v>193</v>
      </c>
      <c r="AI471" s="24" t="s">
        <v>193</v>
      </c>
      <c r="AJ471" s="24" t="s">
        <v>193</v>
      </c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R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  <c r="CG471" s="24"/>
      <c r="CH471" s="24"/>
      <c r="CI471" s="24"/>
      <c r="CJ471" s="24"/>
      <c r="CK471" s="24"/>
      <c r="CL471" s="24"/>
      <c r="CM471" s="24"/>
      <c r="CN471" s="24"/>
      <c r="CO471" s="24"/>
      <c r="CP471" s="24"/>
      <c r="CQ471" s="24"/>
      <c r="CR471" s="24"/>
      <c r="CS471" s="24"/>
    </row>
    <row r="472" spans="1:97" ht="13" x14ac:dyDescent="0.35">
      <c r="A472" s="44">
        <v>32746850</v>
      </c>
      <c r="B472" s="21" t="s">
        <v>606</v>
      </c>
      <c r="C472" s="44">
        <v>32746850</v>
      </c>
      <c r="D472" s="21" t="s">
        <v>549</v>
      </c>
      <c r="E472" s="21" t="s">
        <v>549</v>
      </c>
      <c r="F472" s="21" t="s">
        <v>549</v>
      </c>
      <c r="G472" s="24">
        <v>45734</v>
      </c>
      <c r="H472" s="24">
        <v>45734</v>
      </c>
      <c r="I472" s="40" t="s">
        <v>77</v>
      </c>
      <c r="J472" s="24">
        <v>45734</v>
      </c>
      <c r="K472" s="24">
        <v>45734</v>
      </c>
      <c r="L472" s="40" t="s">
        <v>77</v>
      </c>
      <c r="M472" s="26">
        <v>45734</v>
      </c>
      <c r="N472" s="24" t="s">
        <v>193</v>
      </c>
      <c r="O472" s="24" t="s">
        <v>193</v>
      </c>
      <c r="P472" s="24" t="s">
        <v>1764</v>
      </c>
      <c r="Q472" s="24" t="s">
        <v>193</v>
      </c>
      <c r="R472" s="24" t="s">
        <v>193</v>
      </c>
      <c r="S472" s="24" t="s">
        <v>193</v>
      </c>
      <c r="T472" s="24" t="s">
        <v>193</v>
      </c>
      <c r="U472" s="24" t="s">
        <v>1764</v>
      </c>
      <c r="V472" s="24" t="s">
        <v>193</v>
      </c>
      <c r="W472" s="24" t="s">
        <v>1764</v>
      </c>
      <c r="X472" s="24" t="s">
        <v>77</v>
      </c>
      <c r="Y472" s="24" t="s">
        <v>1764</v>
      </c>
      <c r="Z472" s="24" t="s">
        <v>77</v>
      </c>
      <c r="AA472" s="24" t="s">
        <v>77</v>
      </c>
      <c r="AB472" s="24" t="s">
        <v>193</v>
      </c>
      <c r="AC472" s="24" t="s">
        <v>193</v>
      </c>
      <c r="AD472" s="24" t="s">
        <v>193</v>
      </c>
      <c r="AE472" s="24" t="s">
        <v>193</v>
      </c>
      <c r="AF472" s="24" t="s">
        <v>1764</v>
      </c>
      <c r="AG472" s="24">
        <v>45734</v>
      </c>
      <c r="AH472" s="24" t="s">
        <v>193</v>
      </c>
      <c r="AI472" s="24" t="s">
        <v>193</v>
      </c>
      <c r="AJ472" s="24" t="s">
        <v>193</v>
      </c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R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  <c r="CG472" s="24"/>
      <c r="CH472" s="24"/>
      <c r="CI472" s="24"/>
      <c r="CJ472" s="24"/>
      <c r="CK472" s="24"/>
      <c r="CL472" s="24"/>
      <c r="CM472" s="24"/>
      <c r="CN472" s="24"/>
      <c r="CO472" s="24"/>
      <c r="CP472" s="24"/>
      <c r="CQ472" s="24"/>
      <c r="CR472" s="24"/>
      <c r="CS472" s="24"/>
    </row>
    <row r="473" spans="1:97" ht="13" x14ac:dyDescent="0.35">
      <c r="A473" s="44">
        <v>33138119</v>
      </c>
      <c r="B473" s="21" t="s">
        <v>607</v>
      </c>
      <c r="C473" s="44">
        <v>33138119</v>
      </c>
      <c r="D473" s="21" t="s">
        <v>3133</v>
      </c>
      <c r="E473" s="21" t="s">
        <v>549</v>
      </c>
      <c r="F473" s="21" t="s">
        <v>549</v>
      </c>
      <c r="G473" s="24">
        <v>45731</v>
      </c>
      <c r="H473" s="24">
        <v>45731</v>
      </c>
      <c r="I473" s="40" t="s">
        <v>77</v>
      </c>
      <c r="J473" s="24" t="s">
        <v>193</v>
      </c>
      <c r="K473" s="24" t="s">
        <v>193</v>
      </c>
      <c r="L473" s="40" t="s">
        <v>77</v>
      </c>
      <c r="M473" s="24">
        <v>45731</v>
      </c>
      <c r="N473" s="24">
        <v>45734</v>
      </c>
      <c r="O473" s="24" t="s">
        <v>193</v>
      </c>
      <c r="P473" s="24" t="s">
        <v>1764</v>
      </c>
      <c r="Q473" s="24" t="s">
        <v>193</v>
      </c>
      <c r="R473" s="24" t="s">
        <v>193</v>
      </c>
      <c r="S473" s="24" t="s">
        <v>193</v>
      </c>
      <c r="T473" s="24" t="s">
        <v>193</v>
      </c>
      <c r="U473" s="24" t="s">
        <v>1764</v>
      </c>
      <c r="V473" s="24" t="s">
        <v>193</v>
      </c>
      <c r="W473" s="24" t="s">
        <v>1764</v>
      </c>
      <c r="X473" s="24" t="s">
        <v>77</v>
      </c>
      <c r="Y473" s="24" t="s">
        <v>1764</v>
      </c>
      <c r="Z473" s="24" t="s">
        <v>77</v>
      </c>
      <c r="AA473" s="24" t="s">
        <v>77</v>
      </c>
      <c r="AB473" s="24" t="s">
        <v>193</v>
      </c>
      <c r="AC473" s="24" t="s">
        <v>193</v>
      </c>
      <c r="AD473" s="24" t="s">
        <v>193</v>
      </c>
      <c r="AE473" s="24" t="s">
        <v>193</v>
      </c>
      <c r="AF473" s="24" t="s">
        <v>1764</v>
      </c>
      <c r="AG473" s="24">
        <v>45731</v>
      </c>
      <c r="AH473" s="24" t="s">
        <v>193</v>
      </c>
      <c r="AI473" s="24" t="s">
        <v>193</v>
      </c>
      <c r="AJ473" s="24" t="s">
        <v>193</v>
      </c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  <c r="CG473" s="24"/>
      <c r="CH473" s="24"/>
      <c r="CI473" s="24"/>
      <c r="CJ473" s="24"/>
      <c r="CK473" s="24"/>
      <c r="CL473" s="24"/>
      <c r="CM473" s="24"/>
      <c r="CN473" s="24"/>
      <c r="CO473" s="24"/>
      <c r="CP473" s="24"/>
      <c r="CQ473" s="24"/>
      <c r="CR473" s="24"/>
      <c r="CS473" s="24"/>
    </row>
    <row r="474" spans="1:97" ht="13" x14ac:dyDescent="0.35">
      <c r="A474" s="44">
        <v>44090939</v>
      </c>
      <c r="B474" s="21" t="s">
        <v>608</v>
      </c>
      <c r="C474" s="44">
        <v>44090939</v>
      </c>
      <c r="D474" s="21" t="s">
        <v>565</v>
      </c>
      <c r="E474" s="21" t="s">
        <v>549</v>
      </c>
      <c r="F474" s="21" t="s">
        <v>549</v>
      </c>
      <c r="G474" s="24">
        <v>45684</v>
      </c>
      <c r="H474" s="24" t="s">
        <v>193</v>
      </c>
      <c r="I474" s="40" t="s">
        <v>77</v>
      </c>
      <c r="J474" s="24" t="s">
        <v>193</v>
      </c>
      <c r="K474" s="24" t="s">
        <v>193</v>
      </c>
      <c r="L474" s="40" t="s">
        <v>77</v>
      </c>
      <c r="M474" s="24" t="s">
        <v>193</v>
      </c>
      <c r="N474" s="24" t="s">
        <v>193</v>
      </c>
      <c r="O474" s="24" t="s">
        <v>193</v>
      </c>
      <c r="P474" s="24" t="s">
        <v>1764</v>
      </c>
      <c r="Q474" s="24">
        <v>45928</v>
      </c>
      <c r="R474" s="24" t="s">
        <v>193</v>
      </c>
      <c r="S474" s="24">
        <v>45870</v>
      </c>
      <c r="T474" s="24" t="s">
        <v>193</v>
      </c>
      <c r="U474" s="24" t="s">
        <v>1764</v>
      </c>
      <c r="V474" s="24" t="s">
        <v>193</v>
      </c>
      <c r="W474" s="24" t="s">
        <v>1764</v>
      </c>
      <c r="X474" s="24" t="s">
        <v>77</v>
      </c>
      <c r="Y474" s="24" t="s">
        <v>1764</v>
      </c>
      <c r="Z474" s="26">
        <v>45684</v>
      </c>
      <c r="AA474" s="24" t="s">
        <v>77</v>
      </c>
      <c r="AB474" s="24" t="s">
        <v>193</v>
      </c>
      <c r="AC474" s="24" t="s">
        <v>193</v>
      </c>
      <c r="AD474" s="24" t="s">
        <v>193</v>
      </c>
      <c r="AE474" s="24" t="s">
        <v>193</v>
      </c>
      <c r="AF474" s="24" t="s">
        <v>1764</v>
      </c>
      <c r="AG474" s="24" t="s">
        <v>193</v>
      </c>
      <c r="AH474" s="24" t="s">
        <v>193</v>
      </c>
      <c r="AI474" s="24" t="s">
        <v>193</v>
      </c>
      <c r="AJ474" s="24" t="s">
        <v>193</v>
      </c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>
        <v>45807</v>
      </c>
      <c r="BB474" s="24"/>
      <c r="BC474" s="24">
        <v>45872</v>
      </c>
      <c r="BD474" s="24"/>
      <c r="BE474" s="24">
        <v>45872</v>
      </c>
      <c r="BF474" s="24">
        <v>45921</v>
      </c>
      <c r="BG474" s="24"/>
      <c r="BH474" s="24">
        <v>45921</v>
      </c>
      <c r="BI474" s="24"/>
      <c r="BJ474" s="24"/>
      <c r="BK474" s="24"/>
      <c r="BL474" s="24"/>
      <c r="BM474" s="24">
        <v>45821</v>
      </c>
      <c r="BN474" s="24"/>
      <c r="BO474" s="24"/>
      <c r="BP474" s="24"/>
      <c r="BQ474" s="24"/>
      <c r="BR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  <c r="CG474" s="24"/>
      <c r="CH474" s="24"/>
      <c r="CI474" s="24"/>
      <c r="CJ474" s="24"/>
      <c r="CK474" s="24"/>
      <c r="CL474" s="24"/>
      <c r="CM474" s="24"/>
      <c r="CN474" s="24">
        <v>45869</v>
      </c>
      <c r="CO474" s="24"/>
      <c r="CP474" s="24"/>
      <c r="CQ474" s="24"/>
      <c r="CR474" s="24"/>
      <c r="CS474" s="24"/>
    </row>
    <row r="475" spans="1:97" ht="13.4" customHeight="1" x14ac:dyDescent="0.35">
      <c r="A475" s="44">
        <v>33825144</v>
      </c>
      <c r="B475" s="21" t="s">
        <v>609</v>
      </c>
      <c r="C475" s="44">
        <v>33825144</v>
      </c>
      <c r="D475" s="21" t="s">
        <v>553</v>
      </c>
      <c r="E475" s="21" t="s">
        <v>549</v>
      </c>
      <c r="F475" s="21" t="s">
        <v>549</v>
      </c>
      <c r="G475" s="24">
        <v>45691</v>
      </c>
      <c r="H475" s="24" t="s">
        <v>193</v>
      </c>
      <c r="I475" s="40" t="s">
        <v>77</v>
      </c>
      <c r="J475" s="24" t="s">
        <v>193</v>
      </c>
      <c r="K475" s="24" t="s">
        <v>193</v>
      </c>
      <c r="L475" s="40" t="s">
        <v>77</v>
      </c>
      <c r="M475" s="26">
        <v>45691</v>
      </c>
      <c r="N475" s="24" t="s">
        <v>193</v>
      </c>
      <c r="O475" s="24" t="s">
        <v>193</v>
      </c>
      <c r="P475" s="24" t="s">
        <v>1764</v>
      </c>
      <c r="Q475" s="24" t="s">
        <v>193</v>
      </c>
      <c r="R475" s="24" t="s">
        <v>193</v>
      </c>
      <c r="S475" s="24" t="s">
        <v>193</v>
      </c>
      <c r="T475" s="24" t="s">
        <v>193</v>
      </c>
      <c r="U475" s="24" t="s">
        <v>1764</v>
      </c>
      <c r="V475" s="24" t="s">
        <v>193</v>
      </c>
      <c r="W475" s="24" t="s">
        <v>1764</v>
      </c>
      <c r="X475" s="24" t="s">
        <v>77</v>
      </c>
      <c r="Y475" s="24" t="s">
        <v>1764</v>
      </c>
      <c r="Z475" s="26">
        <v>45689</v>
      </c>
      <c r="AA475" s="24" t="s">
        <v>77</v>
      </c>
      <c r="AB475" s="24" t="s">
        <v>193</v>
      </c>
      <c r="AC475" s="24" t="s">
        <v>193</v>
      </c>
      <c r="AD475" s="24" t="s">
        <v>193</v>
      </c>
      <c r="AE475" s="24" t="s">
        <v>193</v>
      </c>
      <c r="AF475" s="24">
        <v>45822</v>
      </c>
      <c r="AG475" s="24">
        <v>45691</v>
      </c>
      <c r="AH475" s="24" t="s">
        <v>193</v>
      </c>
      <c r="AI475" s="24" t="s">
        <v>193</v>
      </c>
      <c r="AJ475" s="24" t="s">
        <v>193</v>
      </c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>
        <v>45822</v>
      </c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>
        <v>45821</v>
      </c>
      <c r="BN475" s="24"/>
      <c r="BO475" s="24"/>
      <c r="BP475" s="24"/>
      <c r="BQ475" s="24"/>
      <c r="BR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  <c r="CG475" s="24"/>
      <c r="CH475" s="24"/>
      <c r="CI475" s="24"/>
      <c r="CJ475" s="24"/>
      <c r="CK475" s="24"/>
      <c r="CL475" s="24"/>
      <c r="CM475" s="24"/>
      <c r="CN475" s="24"/>
      <c r="CO475" s="24"/>
      <c r="CP475" s="24"/>
      <c r="CQ475" s="24"/>
      <c r="CR475" s="24"/>
      <c r="CS475" s="24"/>
    </row>
    <row r="476" spans="1:97" ht="13" x14ac:dyDescent="0.35">
      <c r="A476" s="44">
        <v>35835345</v>
      </c>
      <c r="B476" s="21" t="s">
        <v>610</v>
      </c>
      <c r="C476" s="44">
        <v>35835345</v>
      </c>
      <c r="D476" s="21" t="s">
        <v>3133</v>
      </c>
      <c r="E476" s="21" t="s">
        <v>549</v>
      </c>
      <c r="F476" s="21" t="s">
        <v>549</v>
      </c>
      <c r="G476" s="24">
        <v>45734</v>
      </c>
      <c r="H476" s="24">
        <v>45734</v>
      </c>
      <c r="I476" s="40" t="s">
        <v>77</v>
      </c>
      <c r="J476" s="26">
        <v>45734</v>
      </c>
      <c r="K476" s="26">
        <v>45734</v>
      </c>
      <c r="L476" s="40" t="s">
        <v>77</v>
      </c>
      <c r="M476" s="26">
        <v>45734</v>
      </c>
      <c r="N476" s="24" t="s">
        <v>193</v>
      </c>
      <c r="O476" s="24" t="s">
        <v>193</v>
      </c>
      <c r="P476" s="24" t="s">
        <v>1764</v>
      </c>
      <c r="Q476" s="24">
        <v>45783</v>
      </c>
      <c r="R476" s="24" t="s">
        <v>193</v>
      </c>
      <c r="S476" s="24" t="s">
        <v>193</v>
      </c>
      <c r="T476" s="24" t="s">
        <v>193</v>
      </c>
      <c r="U476" s="24" t="s">
        <v>1764</v>
      </c>
      <c r="V476" s="24" t="s">
        <v>193</v>
      </c>
      <c r="W476" s="24" t="s">
        <v>1764</v>
      </c>
      <c r="X476" s="24" t="s">
        <v>77</v>
      </c>
      <c r="Y476" s="24" t="s">
        <v>1764</v>
      </c>
      <c r="Z476" s="24" t="s">
        <v>77</v>
      </c>
      <c r="AA476" s="24" t="s">
        <v>77</v>
      </c>
      <c r="AB476" s="24" t="s">
        <v>193</v>
      </c>
      <c r="AC476" s="24" t="s">
        <v>193</v>
      </c>
      <c r="AD476" s="24" t="s">
        <v>193</v>
      </c>
      <c r="AE476" s="24" t="s">
        <v>193</v>
      </c>
      <c r="AF476" s="24" t="s">
        <v>1764</v>
      </c>
      <c r="AG476" s="24">
        <v>45734</v>
      </c>
      <c r="AH476" s="24" t="s">
        <v>193</v>
      </c>
      <c r="AI476" s="24" t="s">
        <v>193</v>
      </c>
      <c r="AJ476" s="24" t="s">
        <v>193</v>
      </c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  <c r="CG476" s="24"/>
      <c r="CH476" s="24"/>
      <c r="CI476" s="24"/>
      <c r="CJ476" s="24"/>
      <c r="CK476" s="24"/>
      <c r="CL476" s="24"/>
      <c r="CM476" s="24"/>
      <c r="CN476" s="24"/>
      <c r="CO476" s="24"/>
      <c r="CP476" s="24"/>
      <c r="CQ476" s="24"/>
      <c r="CR476" s="24"/>
      <c r="CS476" s="24"/>
    </row>
    <row r="477" spans="1:97" ht="13.4" customHeight="1" x14ac:dyDescent="0.35">
      <c r="A477" s="44">
        <v>35663776</v>
      </c>
      <c r="B477" s="21" t="s">
        <v>611</v>
      </c>
      <c r="C477" s="44">
        <v>35663776</v>
      </c>
      <c r="D477" s="21" t="s">
        <v>3207</v>
      </c>
      <c r="E477" s="21" t="s">
        <v>549</v>
      </c>
      <c r="F477" s="21" t="s">
        <v>549</v>
      </c>
      <c r="G477" s="24">
        <v>45691</v>
      </c>
      <c r="H477" s="26">
        <v>45692</v>
      </c>
      <c r="I477" s="40" t="s">
        <v>77</v>
      </c>
      <c r="J477" s="72">
        <v>45692</v>
      </c>
      <c r="K477" s="26">
        <v>45691</v>
      </c>
      <c r="L477" s="40" t="s">
        <v>77</v>
      </c>
      <c r="M477" s="24" t="s">
        <v>193</v>
      </c>
      <c r="N477" s="24" t="s">
        <v>193</v>
      </c>
      <c r="O477" s="24" t="s">
        <v>193</v>
      </c>
      <c r="P477" s="24" t="s">
        <v>1764</v>
      </c>
      <c r="Q477" s="24" t="s">
        <v>193</v>
      </c>
      <c r="R477" s="24" t="s">
        <v>193</v>
      </c>
      <c r="S477" s="24" t="s">
        <v>193</v>
      </c>
      <c r="T477" s="24" t="s">
        <v>193</v>
      </c>
      <c r="U477" s="24" t="s">
        <v>1764</v>
      </c>
      <c r="V477" s="24" t="s">
        <v>193</v>
      </c>
      <c r="W477" s="24" t="s">
        <v>1764</v>
      </c>
      <c r="X477" s="24" t="s">
        <v>77</v>
      </c>
      <c r="Y477" s="24" t="s">
        <v>1764</v>
      </c>
      <c r="Z477" s="26">
        <v>45692</v>
      </c>
      <c r="AA477" s="24" t="s">
        <v>77</v>
      </c>
      <c r="AB477" s="24" t="s">
        <v>193</v>
      </c>
      <c r="AC477" s="24" t="s">
        <v>193</v>
      </c>
      <c r="AD477" s="24" t="s">
        <v>193</v>
      </c>
      <c r="AE477" s="24" t="s">
        <v>193</v>
      </c>
      <c r="AF477" s="24" t="s">
        <v>1764</v>
      </c>
      <c r="AG477" s="24" t="s">
        <v>193</v>
      </c>
      <c r="AH477" s="24">
        <v>45885</v>
      </c>
      <c r="AI477" s="24" t="s">
        <v>193</v>
      </c>
      <c r="AJ477" s="24" t="s">
        <v>193</v>
      </c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>
        <v>45872</v>
      </c>
      <c r="BD477" s="24"/>
      <c r="BE477" s="24">
        <v>45872</v>
      </c>
      <c r="BF477" s="24">
        <v>45872</v>
      </c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R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  <c r="CG477" s="24"/>
      <c r="CH477" s="24"/>
      <c r="CI477" s="24"/>
      <c r="CJ477" s="24"/>
      <c r="CK477" s="24"/>
      <c r="CL477" s="24"/>
      <c r="CM477" s="24"/>
      <c r="CN477" s="24"/>
      <c r="CO477" s="24"/>
      <c r="CP477" s="24"/>
      <c r="CQ477" s="24"/>
      <c r="CR477" s="24"/>
      <c r="CS477" s="24"/>
    </row>
    <row r="478" spans="1:97" ht="13" x14ac:dyDescent="0.35">
      <c r="A478" s="44">
        <v>40293917</v>
      </c>
      <c r="B478" s="21" t="s">
        <v>612</v>
      </c>
      <c r="C478" s="44">
        <v>40293917</v>
      </c>
      <c r="D478" s="21" t="s">
        <v>551</v>
      </c>
      <c r="E478" s="21" t="s">
        <v>549</v>
      </c>
      <c r="F478" s="21" t="s">
        <v>549</v>
      </c>
      <c r="G478" s="24">
        <v>45708</v>
      </c>
      <c r="H478" s="24" t="s">
        <v>193</v>
      </c>
      <c r="I478" s="40" t="s">
        <v>77</v>
      </c>
      <c r="J478" s="24" t="s">
        <v>193</v>
      </c>
      <c r="K478" s="24" t="s">
        <v>193</v>
      </c>
      <c r="L478" s="40" t="s">
        <v>77</v>
      </c>
      <c r="M478" s="24">
        <v>45708</v>
      </c>
      <c r="N478" s="24" t="s">
        <v>193</v>
      </c>
      <c r="O478" s="24" t="s">
        <v>193</v>
      </c>
      <c r="P478" s="24" t="s">
        <v>1764</v>
      </c>
      <c r="Q478" s="24" t="s">
        <v>193</v>
      </c>
      <c r="R478" s="24" t="s">
        <v>193</v>
      </c>
      <c r="S478" s="24" t="s">
        <v>193</v>
      </c>
      <c r="T478" s="24" t="s">
        <v>193</v>
      </c>
      <c r="U478" s="24" t="s">
        <v>1764</v>
      </c>
      <c r="V478" s="24" t="s">
        <v>193</v>
      </c>
      <c r="W478" s="24" t="s">
        <v>1764</v>
      </c>
      <c r="X478" s="24" t="s">
        <v>77</v>
      </c>
      <c r="Y478" s="24" t="s">
        <v>1764</v>
      </c>
      <c r="Z478" s="26">
        <v>45708</v>
      </c>
      <c r="AA478" s="24" t="s">
        <v>77</v>
      </c>
      <c r="AB478" s="24" t="s">
        <v>193</v>
      </c>
      <c r="AC478" s="24" t="s">
        <v>193</v>
      </c>
      <c r="AD478" s="24" t="s">
        <v>193</v>
      </c>
      <c r="AE478" s="24" t="s">
        <v>193</v>
      </c>
      <c r="AF478" s="24" t="s">
        <v>1764</v>
      </c>
      <c r="AG478" s="24">
        <v>45708</v>
      </c>
      <c r="AH478" s="24" t="s">
        <v>193</v>
      </c>
      <c r="AI478" s="24" t="s">
        <v>193</v>
      </c>
      <c r="AJ478" s="24" t="s">
        <v>193</v>
      </c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R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  <c r="CG478" s="24"/>
      <c r="CH478" s="24"/>
      <c r="CI478" s="24"/>
      <c r="CJ478" s="24"/>
      <c r="CK478" s="24"/>
      <c r="CL478" s="24"/>
      <c r="CM478" s="24"/>
      <c r="CN478" s="24"/>
      <c r="CO478" s="24"/>
      <c r="CP478" s="24"/>
      <c r="CQ478" s="24"/>
      <c r="CR478" s="24"/>
      <c r="CS478" s="24"/>
    </row>
    <row r="479" spans="1:97" ht="13" x14ac:dyDescent="0.35">
      <c r="A479" s="44">
        <v>35310689</v>
      </c>
      <c r="B479" s="21" t="s">
        <v>613</v>
      </c>
      <c r="C479" s="44">
        <v>35310689</v>
      </c>
      <c r="D479" s="21" t="s">
        <v>549</v>
      </c>
      <c r="E479" s="21" t="s">
        <v>549</v>
      </c>
      <c r="F479" s="21" t="s">
        <v>549</v>
      </c>
      <c r="G479" s="24">
        <v>45734</v>
      </c>
      <c r="H479" s="26">
        <v>45734</v>
      </c>
      <c r="I479" s="40" t="s">
        <v>77</v>
      </c>
      <c r="J479" s="72">
        <v>45734</v>
      </c>
      <c r="K479" s="72">
        <v>45734</v>
      </c>
      <c r="L479" s="40" t="s">
        <v>77</v>
      </c>
      <c r="M479" s="26">
        <v>45734</v>
      </c>
      <c r="N479" s="24" t="s">
        <v>193</v>
      </c>
      <c r="O479" s="24" t="s">
        <v>193</v>
      </c>
      <c r="P479" s="24" t="s">
        <v>1764</v>
      </c>
      <c r="Q479" s="24">
        <v>45783</v>
      </c>
      <c r="R479" s="24" t="s">
        <v>193</v>
      </c>
      <c r="S479" s="24" t="s">
        <v>193</v>
      </c>
      <c r="T479" s="24" t="s">
        <v>193</v>
      </c>
      <c r="U479" s="24" t="s">
        <v>1764</v>
      </c>
      <c r="V479" s="24" t="s">
        <v>193</v>
      </c>
      <c r="W479" s="24" t="s">
        <v>1764</v>
      </c>
      <c r="X479" s="24" t="s">
        <v>77</v>
      </c>
      <c r="Y479" s="24" t="s">
        <v>1764</v>
      </c>
      <c r="Z479" s="24" t="s">
        <v>77</v>
      </c>
      <c r="AA479" s="24" t="s">
        <v>77</v>
      </c>
      <c r="AB479" s="24" t="s">
        <v>193</v>
      </c>
      <c r="AC479" s="24" t="s">
        <v>193</v>
      </c>
      <c r="AD479" s="24" t="s">
        <v>193</v>
      </c>
      <c r="AE479" s="24" t="s">
        <v>193</v>
      </c>
      <c r="AF479" s="24" t="s">
        <v>1764</v>
      </c>
      <c r="AG479" s="24">
        <v>45734</v>
      </c>
      <c r="AH479" s="24" t="s">
        <v>193</v>
      </c>
      <c r="AI479" s="24" t="s">
        <v>193</v>
      </c>
      <c r="AJ479" s="24" t="s">
        <v>193</v>
      </c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R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  <c r="CG479" s="24"/>
      <c r="CH479" s="24"/>
      <c r="CI479" s="24"/>
      <c r="CJ479" s="24"/>
      <c r="CK479" s="24"/>
      <c r="CL479" s="24"/>
      <c r="CM479" s="24"/>
      <c r="CN479" s="24"/>
      <c r="CO479" s="24"/>
      <c r="CP479" s="24"/>
      <c r="CQ479" s="24"/>
      <c r="CR479" s="24"/>
      <c r="CS479" s="24"/>
    </row>
    <row r="480" spans="1:97" ht="13" x14ac:dyDescent="0.35">
      <c r="A480" s="44">
        <v>44090936</v>
      </c>
      <c r="B480" s="21" t="s">
        <v>614</v>
      </c>
      <c r="C480" s="44">
        <v>44090936</v>
      </c>
      <c r="D480" s="21" t="s">
        <v>549</v>
      </c>
      <c r="E480" s="21" t="s">
        <v>549</v>
      </c>
      <c r="F480" s="21" t="s">
        <v>549</v>
      </c>
      <c r="G480" s="24">
        <v>45734</v>
      </c>
      <c r="H480" s="26">
        <v>45734</v>
      </c>
      <c r="I480" s="40" t="s">
        <v>77</v>
      </c>
      <c r="J480" s="24">
        <v>45734</v>
      </c>
      <c r="K480" s="26">
        <v>45734</v>
      </c>
      <c r="L480" s="40" t="s">
        <v>77</v>
      </c>
      <c r="M480" s="26">
        <v>45734</v>
      </c>
      <c r="N480" s="24" t="s">
        <v>193</v>
      </c>
      <c r="O480" s="24" t="s">
        <v>193</v>
      </c>
      <c r="P480" s="24" t="s">
        <v>1764</v>
      </c>
      <c r="Q480" s="24">
        <v>45783</v>
      </c>
      <c r="R480" s="24" t="s">
        <v>193</v>
      </c>
      <c r="S480" s="24" t="s">
        <v>193</v>
      </c>
      <c r="T480" s="24" t="s">
        <v>193</v>
      </c>
      <c r="U480" s="24" t="s">
        <v>1764</v>
      </c>
      <c r="V480" s="24" t="s">
        <v>193</v>
      </c>
      <c r="W480" s="24" t="s">
        <v>1764</v>
      </c>
      <c r="X480" s="24" t="s">
        <v>77</v>
      </c>
      <c r="Y480" s="24" t="s">
        <v>1764</v>
      </c>
      <c r="Z480" s="24" t="s">
        <v>77</v>
      </c>
      <c r="AA480" s="24" t="s">
        <v>77</v>
      </c>
      <c r="AB480" s="24" t="s">
        <v>193</v>
      </c>
      <c r="AC480" s="24" t="s">
        <v>193</v>
      </c>
      <c r="AD480" s="24" t="s">
        <v>193</v>
      </c>
      <c r="AE480" s="24" t="s">
        <v>193</v>
      </c>
      <c r="AF480" s="24" t="s">
        <v>1764</v>
      </c>
      <c r="AG480" s="24">
        <v>45734</v>
      </c>
      <c r="AH480" s="24" t="s">
        <v>193</v>
      </c>
      <c r="AI480" s="24" t="s">
        <v>193</v>
      </c>
      <c r="AJ480" s="24" t="s">
        <v>193</v>
      </c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  <c r="CG480" s="24"/>
      <c r="CH480" s="24"/>
      <c r="CI480" s="24"/>
      <c r="CJ480" s="24"/>
      <c r="CK480" s="24"/>
      <c r="CL480" s="24"/>
      <c r="CM480" s="24"/>
      <c r="CN480" s="24"/>
      <c r="CO480" s="24"/>
      <c r="CP480" s="24"/>
      <c r="CQ480" s="24"/>
      <c r="CR480" s="24"/>
      <c r="CS480" s="24"/>
    </row>
    <row r="481" spans="1:97" ht="13" x14ac:dyDescent="0.35">
      <c r="A481" s="44">
        <v>31402428</v>
      </c>
      <c r="B481" s="21" t="s">
        <v>615</v>
      </c>
      <c r="C481" s="44">
        <v>31402428</v>
      </c>
      <c r="D481" s="21" t="s">
        <v>549</v>
      </c>
      <c r="E481" s="21" t="s">
        <v>549</v>
      </c>
      <c r="F481" s="21" t="s">
        <v>549</v>
      </c>
      <c r="G481" s="24">
        <v>45734</v>
      </c>
      <c r="H481" s="26">
        <v>45734</v>
      </c>
      <c r="I481" s="40" t="s">
        <v>77</v>
      </c>
      <c r="J481" s="24">
        <v>45734</v>
      </c>
      <c r="K481" s="24">
        <v>45734</v>
      </c>
      <c r="L481" s="40" t="s">
        <v>77</v>
      </c>
      <c r="M481" s="26">
        <v>45734</v>
      </c>
      <c r="N481" s="24" t="s">
        <v>193</v>
      </c>
      <c r="O481" s="24" t="s">
        <v>193</v>
      </c>
      <c r="P481" s="24" t="s">
        <v>1764</v>
      </c>
      <c r="Q481" s="24" t="s">
        <v>193</v>
      </c>
      <c r="R481" s="24" t="s">
        <v>193</v>
      </c>
      <c r="S481" s="24" t="s">
        <v>193</v>
      </c>
      <c r="T481" s="24" t="s">
        <v>193</v>
      </c>
      <c r="U481" s="24" t="s">
        <v>1764</v>
      </c>
      <c r="V481" s="24" t="s">
        <v>193</v>
      </c>
      <c r="W481" s="24" t="s">
        <v>1764</v>
      </c>
      <c r="X481" s="24" t="s">
        <v>77</v>
      </c>
      <c r="Y481" s="24" t="s">
        <v>1764</v>
      </c>
      <c r="Z481" s="24" t="s">
        <v>77</v>
      </c>
      <c r="AA481" s="24" t="s">
        <v>77</v>
      </c>
      <c r="AB481" s="24" t="s">
        <v>193</v>
      </c>
      <c r="AC481" s="24" t="s">
        <v>193</v>
      </c>
      <c r="AD481" s="24" t="s">
        <v>193</v>
      </c>
      <c r="AE481" s="24" t="s">
        <v>193</v>
      </c>
      <c r="AF481" s="24" t="s">
        <v>1764</v>
      </c>
      <c r="AG481" s="24">
        <v>45734</v>
      </c>
      <c r="AH481" s="24" t="s">
        <v>193</v>
      </c>
      <c r="AI481" s="24" t="s">
        <v>193</v>
      </c>
      <c r="AJ481" s="24" t="s">
        <v>193</v>
      </c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R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  <c r="CG481" s="24"/>
      <c r="CH481" s="24"/>
      <c r="CI481" s="24"/>
      <c r="CJ481" s="24"/>
      <c r="CK481" s="24"/>
      <c r="CL481" s="24"/>
      <c r="CM481" s="24"/>
      <c r="CN481" s="24"/>
      <c r="CO481" s="24"/>
      <c r="CP481" s="24"/>
      <c r="CQ481" s="24"/>
      <c r="CR481" s="24"/>
      <c r="CS481" s="24"/>
    </row>
    <row r="482" spans="1:97" ht="13" x14ac:dyDescent="0.35">
      <c r="A482" s="44">
        <v>25329381</v>
      </c>
      <c r="B482" s="21" t="s">
        <v>616</v>
      </c>
      <c r="C482" s="44">
        <v>25329381</v>
      </c>
      <c r="D482" s="21" t="s">
        <v>549</v>
      </c>
      <c r="E482" s="21" t="s">
        <v>549</v>
      </c>
      <c r="F482" s="21" t="s">
        <v>549</v>
      </c>
      <c r="G482" s="24">
        <v>45734</v>
      </c>
      <c r="H482" s="24">
        <v>45734</v>
      </c>
      <c r="I482" s="40" t="s">
        <v>77</v>
      </c>
      <c r="J482" s="24">
        <v>45734</v>
      </c>
      <c r="K482" s="24">
        <v>45734</v>
      </c>
      <c r="L482" s="40" t="s">
        <v>77</v>
      </c>
      <c r="M482" s="24">
        <v>45734</v>
      </c>
      <c r="N482" s="24" t="s">
        <v>193</v>
      </c>
      <c r="O482" s="24" t="s">
        <v>193</v>
      </c>
      <c r="P482" s="24" t="s">
        <v>1764</v>
      </c>
      <c r="Q482" s="24" t="s">
        <v>193</v>
      </c>
      <c r="R482" s="24" t="s">
        <v>193</v>
      </c>
      <c r="S482" s="24" t="s">
        <v>193</v>
      </c>
      <c r="T482" s="24" t="s">
        <v>193</v>
      </c>
      <c r="U482" s="24" t="s">
        <v>1764</v>
      </c>
      <c r="V482" s="24" t="s">
        <v>193</v>
      </c>
      <c r="W482" s="24" t="s">
        <v>1764</v>
      </c>
      <c r="X482" s="24" t="s">
        <v>77</v>
      </c>
      <c r="Y482" s="24" t="s">
        <v>1764</v>
      </c>
      <c r="Z482" s="24" t="s">
        <v>77</v>
      </c>
      <c r="AA482" s="24" t="s">
        <v>77</v>
      </c>
      <c r="AB482" s="24" t="s">
        <v>193</v>
      </c>
      <c r="AC482" s="24" t="s">
        <v>193</v>
      </c>
      <c r="AD482" s="24" t="s">
        <v>193</v>
      </c>
      <c r="AE482" s="24" t="s">
        <v>193</v>
      </c>
      <c r="AF482" s="24" t="s">
        <v>1764</v>
      </c>
      <c r="AG482" s="24">
        <v>45734</v>
      </c>
      <c r="AH482" s="24" t="s">
        <v>193</v>
      </c>
      <c r="AI482" s="24" t="s">
        <v>193</v>
      </c>
      <c r="AJ482" s="24" t="s">
        <v>193</v>
      </c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R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  <c r="CG482" s="24"/>
      <c r="CH482" s="24"/>
      <c r="CI482" s="24"/>
      <c r="CJ482" s="24"/>
      <c r="CK482" s="24"/>
      <c r="CL482" s="24"/>
      <c r="CM482" s="24"/>
      <c r="CN482" s="24"/>
      <c r="CO482" s="24"/>
      <c r="CP482" s="24"/>
      <c r="CQ482" s="24"/>
      <c r="CR482" s="24"/>
      <c r="CS482" s="24"/>
    </row>
    <row r="483" spans="1:97" ht="13" customHeight="1" x14ac:dyDescent="0.35">
      <c r="A483" s="44">
        <v>21560412</v>
      </c>
      <c r="B483" s="21" t="s">
        <v>617</v>
      </c>
      <c r="C483" s="44">
        <v>21560412</v>
      </c>
      <c r="D483" s="21" t="s">
        <v>3133</v>
      </c>
      <c r="E483" s="21" t="s">
        <v>549</v>
      </c>
      <c r="F483" s="21" t="s">
        <v>549</v>
      </c>
      <c r="G483" s="24">
        <v>45731</v>
      </c>
      <c r="H483" s="24">
        <v>45731</v>
      </c>
      <c r="I483" s="40" t="s">
        <v>77</v>
      </c>
      <c r="J483" s="24" t="s">
        <v>193</v>
      </c>
      <c r="K483" s="24" t="s">
        <v>193</v>
      </c>
      <c r="L483" s="40" t="s">
        <v>77</v>
      </c>
      <c r="M483" s="24">
        <v>45731</v>
      </c>
      <c r="N483" s="24" t="s">
        <v>193</v>
      </c>
      <c r="O483" s="24" t="s">
        <v>193</v>
      </c>
      <c r="P483" s="24" t="s">
        <v>1764</v>
      </c>
      <c r="Q483" s="24" t="s">
        <v>193</v>
      </c>
      <c r="R483" s="24" t="s">
        <v>193</v>
      </c>
      <c r="S483" s="24" t="s">
        <v>193</v>
      </c>
      <c r="T483" s="24" t="s">
        <v>193</v>
      </c>
      <c r="U483" s="24" t="s">
        <v>1764</v>
      </c>
      <c r="V483" s="24" t="s">
        <v>193</v>
      </c>
      <c r="W483" s="24" t="s">
        <v>1764</v>
      </c>
      <c r="X483" s="24" t="s">
        <v>77</v>
      </c>
      <c r="Y483" s="24" t="s">
        <v>1764</v>
      </c>
      <c r="Z483" s="24" t="s">
        <v>77</v>
      </c>
      <c r="AA483" s="24" t="s">
        <v>77</v>
      </c>
      <c r="AB483" s="24" t="s">
        <v>193</v>
      </c>
      <c r="AC483" s="24" t="s">
        <v>193</v>
      </c>
      <c r="AD483" s="24" t="s">
        <v>193</v>
      </c>
      <c r="AE483" s="24" t="s">
        <v>193</v>
      </c>
      <c r="AF483" s="24" t="s">
        <v>1764</v>
      </c>
      <c r="AG483" s="24">
        <v>45731</v>
      </c>
      <c r="AH483" s="24" t="s">
        <v>193</v>
      </c>
      <c r="AI483" s="24" t="s">
        <v>193</v>
      </c>
      <c r="AJ483" s="24" t="s">
        <v>193</v>
      </c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R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  <c r="CG483" s="24"/>
      <c r="CH483" s="24"/>
      <c r="CI483" s="24"/>
      <c r="CJ483" s="24"/>
      <c r="CK483" s="24"/>
      <c r="CL483" s="24"/>
      <c r="CM483" s="24"/>
      <c r="CN483" s="24"/>
      <c r="CO483" s="24"/>
      <c r="CP483" s="24"/>
      <c r="CQ483" s="24"/>
      <c r="CR483" s="24"/>
      <c r="CS483" s="24"/>
    </row>
    <row r="484" spans="1:97" ht="13" x14ac:dyDescent="0.35">
      <c r="A484" s="44">
        <v>27763460</v>
      </c>
      <c r="B484" s="21" t="s">
        <v>618</v>
      </c>
      <c r="C484" s="44">
        <v>27763460</v>
      </c>
      <c r="D484" s="21" t="s">
        <v>549</v>
      </c>
      <c r="E484" s="21" t="s">
        <v>549</v>
      </c>
      <c r="F484" s="21" t="s">
        <v>549</v>
      </c>
      <c r="G484" s="24">
        <v>45734</v>
      </c>
      <c r="H484" s="26">
        <v>45734</v>
      </c>
      <c r="I484" s="40" t="s">
        <v>77</v>
      </c>
      <c r="J484" s="24">
        <v>45734</v>
      </c>
      <c r="K484" s="24">
        <v>45734</v>
      </c>
      <c r="L484" s="40" t="s">
        <v>77</v>
      </c>
      <c r="M484" s="26">
        <v>45734</v>
      </c>
      <c r="N484" s="24" t="s">
        <v>193</v>
      </c>
      <c r="O484" s="24" t="s">
        <v>193</v>
      </c>
      <c r="P484" s="24" t="s">
        <v>1764</v>
      </c>
      <c r="Q484" s="24" t="s">
        <v>193</v>
      </c>
      <c r="R484" s="24" t="s">
        <v>193</v>
      </c>
      <c r="S484" s="24" t="s">
        <v>193</v>
      </c>
      <c r="T484" s="24" t="s">
        <v>193</v>
      </c>
      <c r="U484" s="24" t="s">
        <v>1764</v>
      </c>
      <c r="V484" s="24" t="s">
        <v>193</v>
      </c>
      <c r="W484" s="24" t="s">
        <v>1764</v>
      </c>
      <c r="X484" s="24" t="s">
        <v>77</v>
      </c>
      <c r="Y484" s="24" t="s">
        <v>1764</v>
      </c>
      <c r="Z484" s="24" t="s">
        <v>77</v>
      </c>
      <c r="AA484" s="24" t="s">
        <v>77</v>
      </c>
      <c r="AB484" s="24" t="s">
        <v>193</v>
      </c>
      <c r="AC484" s="24" t="s">
        <v>193</v>
      </c>
      <c r="AD484" s="24" t="s">
        <v>193</v>
      </c>
      <c r="AE484" s="24" t="s">
        <v>193</v>
      </c>
      <c r="AF484" s="24" t="s">
        <v>1764</v>
      </c>
      <c r="AG484" s="24">
        <v>45734</v>
      </c>
      <c r="AH484" s="24" t="s">
        <v>193</v>
      </c>
      <c r="AI484" s="24" t="s">
        <v>193</v>
      </c>
      <c r="AJ484" s="24" t="s">
        <v>193</v>
      </c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R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  <c r="CG484" s="24"/>
      <c r="CH484" s="24"/>
      <c r="CI484" s="24"/>
      <c r="CJ484" s="24"/>
      <c r="CK484" s="24"/>
      <c r="CL484" s="24"/>
      <c r="CM484" s="24"/>
      <c r="CN484" s="24"/>
      <c r="CO484" s="24"/>
      <c r="CP484" s="24"/>
      <c r="CQ484" s="24"/>
      <c r="CR484" s="24"/>
      <c r="CS484" s="24"/>
    </row>
    <row r="485" spans="1:97" ht="13" x14ac:dyDescent="0.35">
      <c r="A485" s="44">
        <v>29471373</v>
      </c>
      <c r="B485" s="21" t="s">
        <v>619</v>
      </c>
      <c r="C485" s="44">
        <v>29471373</v>
      </c>
      <c r="D485" s="21" t="s">
        <v>549</v>
      </c>
      <c r="E485" s="21" t="s">
        <v>549</v>
      </c>
      <c r="F485" s="21" t="s">
        <v>549</v>
      </c>
      <c r="G485" s="24">
        <v>45734</v>
      </c>
      <c r="H485" s="24">
        <v>45734</v>
      </c>
      <c r="I485" s="40" t="s">
        <v>77</v>
      </c>
      <c r="J485" s="24">
        <v>45734</v>
      </c>
      <c r="K485" s="24">
        <v>45734</v>
      </c>
      <c r="L485" s="40" t="s">
        <v>77</v>
      </c>
      <c r="M485" s="24">
        <v>45734</v>
      </c>
      <c r="N485" s="24">
        <v>45742</v>
      </c>
      <c r="O485" s="24" t="s">
        <v>193</v>
      </c>
      <c r="P485" s="24" t="s">
        <v>1764</v>
      </c>
      <c r="Q485" s="24" t="s">
        <v>193</v>
      </c>
      <c r="R485" s="24" t="s">
        <v>193</v>
      </c>
      <c r="S485" s="24" t="s">
        <v>193</v>
      </c>
      <c r="T485" s="24" t="s">
        <v>193</v>
      </c>
      <c r="U485" s="24" t="s">
        <v>1764</v>
      </c>
      <c r="V485" s="24" t="s">
        <v>193</v>
      </c>
      <c r="W485" s="24" t="s">
        <v>1764</v>
      </c>
      <c r="X485" s="24" t="s">
        <v>77</v>
      </c>
      <c r="Y485" s="24" t="s">
        <v>1764</v>
      </c>
      <c r="Z485" s="26">
        <v>45734</v>
      </c>
      <c r="AA485" s="24" t="s">
        <v>77</v>
      </c>
      <c r="AB485" s="24" t="s">
        <v>193</v>
      </c>
      <c r="AC485" s="24" t="s">
        <v>193</v>
      </c>
      <c r="AD485" s="24" t="s">
        <v>193</v>
      </c>
      <c r="AE485" s="24" t="s">
        <v>193</v>
      </c>
      <c r="AF485" s="24" t="s">
        <v>1764</v>
      </c>
      <c r="AG485" s="24">
        <v>45734</v>
      </c>
      <c r="AH485" s="24">
        <v>45744</v>
      </c>
      <c r="AI485" s="24" t="s">
        <v>193</v>
      </c>
      <c r="AJ485" s="24" t="s">
        <v>193</v>
      </c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>
        <v>45859</v>
      </c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R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  <c r="CG485" s="24"/>
      <c r="CH485" s="24"/>
      <c r="CI485" s="24"/>
      <c r="CJ485" s="24"/>
      <c r="CK485" s="24"/>
      <c r="CL485" s="24"/>
      <c r="CM485" s="24"/>
      <c r="CN485" s="24"/>
      <c r="CO485" s="24"/>
      <c r="CP485" s="24"/>
      <c r="CQ485" s="24"/>
      <c r="CR485" s="24"/>
      <c r="CS485" s="24"/>
    </row>
    <row r="486" spans="1:97" ht="13" x14ac:dyDescent="0.35">
      <c r="A486" s="44">
        <v>39696259</v>
      </c>
      <c r="B486" s="21" t="s">
        <v>620</v>
      </c>
      <c r="C486" s="44">
        <v>39696259</v>
      </c>
      <c r="D486" s="21" t="s">
        <v>549</v>
      </c>
      <c r="E486" s="21" t="s">
        <v>549</v>
      </c>
      <c r="F486" s="21" t="s">
        <v>549</v>
      </c>
      <c r="G486" s="24">
        <v>45731</v>
      </c>
      <c r="H486" s="24">
        <v>45731</v>
      </c>
      <c r="I486" s="40" t="s">
        <v>77</v>
      </c>
      <c r="J486" s="24" t="s">
        <v>193</v>
      </c>
      <c r="K486" s="24" t="s">
        <v>193</v>
      </c>
      <c r="L486" s="40" t="s">
        <v>77</v>
      </c>
      <c r="M486" s="24">
        <v>45731</v>
      </c>
      <c r="N486" s="24">
        <v>45734</v>
      </c>
      <c r="O486" s="24" t="s">
        <v>193</v>
      </c>
      <c r="P486" s="24" t="s">
        <v>1764</v>
      </c>
      <c r="Q486" s="24">
        <v>45783</v>
      </c>
      <c r="R486" s="24" t="s">
        <v>193</v>
      </c>
      <c r="S486" s="24" t="s">
        <v>193</v>
      </c>
      <c r="T486" s="24" t="s">
        <v>193</v>
      </c>
      <c r="U486" s="24" t="s">
        <v>1764</v>
      </c>
      <c r="V486" s="24" t="s">
        <v>193</v>
      </c>
      <c r="W486" s="24" t="s">
        <v>1764</v>
      </c>
      <c r="X486" s="24" t="s">
        <v>77</v>
      </c>
      <c r="Y486" s="24" t="s">
        <v>1764</v>
      </c>
      <c r="Z486" s="24" t="s">
        <v>77</v>
      </c>
      <c r="AA486" s="24" t="s">
        <v>77</v>
      </c>
      <c r="AB486" s="24" t="s">
        <v>193</v>
      </c>
      <c r="AC486" s="24" t="s">
        <v>193</v>
      </c>
      <c r="AD486" s="24" t="s">
        <v>193</v>
      </c>
      <c r="AE486" s="24" t="s">
        <v>193</v>
      </c>
      <c r="AF486" s="24" t="s">
        <v>1764</v>
      </c>
      <c r="AG486" s="24">
        <v>45731</v>
      </c>
      <c r="AH486" s="24" t="s">
        <v>193</v>
      </c>
      <c r="AI486" s="24" t="s">
        <v>193</v>
      </c>
      <c r="AJ486" s="24" t="s">
        <v>193</v>
      </c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R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  <c r="CG486" s="24"/>
      <c r="CH486" s="24"/>
      <c r="CI486" s="24"/>
      <c r="CJ486" s="24"/>
      <c r="CK486" s="24"/>
      <c r="CL486" s="24"/>
      <c r="CM486" s="24"/>
      <c r="CN486" s="24"/>
      <c r="CO486" s="24"/>
      <c r="CP486" s="24"/>
      <c r="CQ486" s="24"/>
      <c r="CR486" s="24"/>
      <c r="CS486" s="24"/>
    </row>
    <row r="487" spans="1:97" ht="13" x14ac:dyDescent="0.35">
      <c r="A487" s="44">
        <v>38082534</v>
      </c>
      <c r="B487" s="21" t="s">
        <v>621</v>
      </c>
      <c r="C487" s="44">
        <v>38082534</v>
      </c>
      <c r="D487" s="21" t="s">
        <v>549</v>
      </c>
      <c r="E487" s="21" t="s">
        <v>549</v>
      </c>
      <c r="F487" s="21" t="s">
        <v>549</v>
      </c>
      <c r="G487" s="24">
        <v>45734</v>
      </c>
      <c r="H487" s="24">
        <v>45734</v>
      </c>
      <c r="I487" s="40" t="s">
        <v>77</v>
      </c>
      <c r="J487" s="26">
        <v>45734</v>
      </c>
      <c r="K487" s="26">
        <v>45734</v>
      </c>
      <c r="L487" s="40" t="s">
        <v>77</v>
      </c>
      <c r="M487" s="26">
        <v>45734</v>
      </c>
      <c r="N487" s="24" t="s">
        <v>193</v>
      </c>
      <c r="O487" s="24" t="s">
        <v>193</v>
      </c>
      <c r="P487" s="24" t="s">
        <v>1764</v>
      </c>
      <c r="Q487" s="24">
        <v>45783</v>
      </c>
      <c r="R487" s="24" t="s">
        <v>193</v>
      </c>
      <c r="S487" s="24" t="s">
        <v>193</v>
      </c>
      <c r="T487" s="24" t="s">
        <v>193</v>
      </c>
      <c r="U487" s="24" t="s">
        <v>1764</v>
      </c>
      <c r="V487" s="24" t="s">
        <v>193</v>
      </c>
      <c r="W487" s="24" t="s">
        <v>1764</v>
      </c>
      <c r="X487" s="24" t="s">
        <v>77</v>
      </c>
      <c r="Y487" s="24" t="s">
        <v>1764</v>
      </c>
      <c r="Z487" s="24" t="s">
        <v>77</v>
      </c>
      <c r="AA487" s="24" t="s">
        <v>77</v>
      </c>
      <c r="AB487" s="24" t="s">
        <v>193</v>
      </c>
      <c r="AC487" s="24" t="s">
        <v>193</v>
      </c>
      <c r="AD487" s="24" t="s">
        <v>193</v>
      </c>
      <c r="AE487" s="24" t="s">
        <v>193</v>
      </c>
      <c r="AF487" s="24" t="s">
        <v>1764</v>
      </c>
      <c r="AG487" s="24">
        <v>45734</v>
      </c>
      <c r="AH487" s="24" t="s">
        <v>193</v>
      </c>
      <c r="AI487" s="24" t="s">
        <v>193</v>
      </c>
      <c r="AJ487" s="24" t="s">
        <v>193</v>
      </c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R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  <c r="CG487" s="24"/>
      <c r="CH487" s="24"/>
      <c r="CI487" s="24"/>
      <c r="CJ487" s="24"/>
      <c r="CK487" s="24"/>
      <c r="CL487" s="24"/>
      <c r="CM487" s="24"/>
      <c r="CN487" s="24"/>
      <c r="CO487" s="24"/>
      <c r="CP487" s="24"/>
      <c r="CQ487" s="24"/>
      <c r="CR487" s="24"/>
      <c r="CS487" s="24"/>
    </row>
    <row r="488" spans="1:97" ht="13" x14ac:dyDescent="0.35">
      <c r="A488" s="44">
        <v>29787885</v>
      </c>
      <c r="B488" s="21" t="s">
        <v>622</v>
      </c>
      <c r="C488" s="44">
        <v>29787885</v>
      </c>
      <c r="D488" s="21" t="s">
        <v>553</v>
      </c>
      <c r="E488" s="21" t="s">
        <v>549</v>
      </c>
      <c r="F488" s="21" t="s">
        <v>549</v>
      </c>
      <c r="G488" s="24">
        <v>45708</v>
      </c>
      <c r="H488" s="24" t="s">
        <v>193</v>
      </c>
      <c r="I488" s="40" t="s">
        <v>77</v>
      </c>
      <c r="J488" s="24" t="s">
        <v>193</v>
      </c>
      <c r="K488" s="24" t="s">
        <v>193</v>
      </c>
      <c r="L488" s="40" t="s">
        <v>77</v>
      </c>
      <c r="M488" s="24">
        <v>45708</v>
      </c>
      <c r="N488" s="24" t="s">
        <v>193</v>
      </c>
      <c r="O488" s="24" t="s">
        <v>193</v>
      </c>
      <c r="P488" s="24" t="s">
        <v>1764</v>
      </c>
      <c r="Q488" s="24">
        <v>45928</v>
      </c>
      <c r="R488" s="24" t="s">
        <v>193</v>
      </c>
      <c r="S488" s="24">
        <v>45921</v>
      </c>
      <c r="T488" s="24" t="s">
        <v>193</v>
      </c>
      <c r="U488" s="24" t="s">
        <v>1764</v>
      </c>
      <c r="V488" s="24" t="s">
        <v>193</v>
      </c>
      <c r="W488" s="24" t="s">
        <v>1764</v>
      </c>
      <c r="X488" s="24" t="s">
        <v>77</v>
      </c>
      <c r="Y488" s="24" t="s">
        <v>1764</v>
      </c>
      <c r="Z488" s="24">
        <v>45708</v>
      </c>
      <c r="AA488" s="24" t="s">
        <v>77</v>
      </c>
      <c r="AB488" s="24" t="s">
        <v>193</v>
      </c>
      <c r="AC488" s="24" t="s">
        <v>193</v>
      </c>
      <c r="AD488" s="24" t="s">
        <v>193</v>
      </c>
      <c r="AE488" s="24" t="s">
        <v>193</v>
      </c>
      <c r="AF488" s="24">
        <v>45822</v>
      </c>
      <c r="AG488" s="24">
        <v>45708</v>
      </c>
      <c r="AH488" s="24">
        <v>45885</v>
      </c>
      <c r="AI488" s="24" t="s">
        <v>193</v>
      </c>
      <c r="AJ488" s="24" t="s">
        <v>193</v>
      </c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>
        <v>45822</v>
      </c>
      <c r="AV488" s="24"/>
      <c r="AW488" s="24"/>
      <c r="AX488" s="24"/>
      <c r="AY488" s="24"/>
      <c r="AZ488" s="24"/>
      <c r="BA488" s="24">
        <v>45807</v>
      </c>
      <c r="BB488" s="24"/>
      <c r="BC488" s="24">
        <v>45872</v>
      </c>
      <c r="BD488" s="24"/>
      <c r="BE488" s="24">
        <v>45872</v>
      </c>
      <c r="BF488" s="24">
        <v>45921</v>
      </c>
      <c r="BG488" s="24"/>
      <c r="BH488" s="24">
        <v>45921</v>
      </c>
      <c r="BI488" s="24"/>
      <c r="BJ488" s="24"/>
      <c r="BK488" s="24"/>
      <c r="BL488" s="24"/>
      <c r="BM488" s="24">
        <v>45821</v>
      </c>
      <c r="BN488" s="24"/>
      <c r="BO488" s="24"/>
      <c r="BP488" s="24"/>
      <c r="BQ488" s="24"/>
      <c r="BR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  <c r="CG488" s="24"/>
      <c r="CH488" s="24"/>
      <c r="CI488" s="24"/>
      <c r="CJ488" s="24"/>
      <c r="CK488" s="24"/>
      <c r="CL488" s="24"/>
      <c r="CM488" s="24"/>
      <c r="CN488" s="24"/>
      <c r="CO488" s="24"/>
      <c r="CP488" s="24"/>
      <c r="CQ488" s="24"/>
      <c r="CR488" s="24"/>
      <c r="CS488" s="24"/>
    </row>
    <row r="489" spans="1:97" ht="13" x14ac:dyDescent="0.35">
      <c r="A489" s="44">
        <v>32742575</v>
      </c>
      <c r="B489" s="21" t="s">
        <v>623</v>
      </c>
      <c r="C489" s="44">
        <v>32742575</v>
      </c>
      <c r="D489" s="21" t="s">
        <v>549</v>
      </c>
      <c r="E489" s="21" t="s">
        <v>549</v>
      </c>
      <c r="F489" s="21" t="s">
        <v>549</v>
      </c>
      <c r="G489" s="24">
        <v>45734</v>
      </c>
      <c r="H489" s="24">
        <v>45734</v>
      </c>
      <c r="I489" s="40" t="s">
        <v>77</v>
      </c>
      <c r="J489" s="24">
        <v>45734</v>
      </c>
      <c r="K489" s="24">
        <v>45734</v>
      </c>
      <c r="L489" s="40" t="s">
        <v>77</v>
      </c>
      <c r="M489" s="24">
        <v>45734</v>
      </c>
      <c r="N489" s="24" t="s">
        <v>193</v>
      </c>
      <c r="O489" s="24" t="s">
        <v>193</v>
      </c>
      <c r="P489" s="24" t="s">
        <v>1764</v>
      </c>
      <c r="Q489" s="24" t="s">
        <v>193</v>
      </c>
      <c r="R489" s="24" t="s">
        <v>193</v>
      </c>
      <c r="S489" s="24" t="s">
        <v>193</v>
      </c>
      <c r="T489" s="24" t="s">
        <v>193</v>
      </c>
      <c r="U489" s="24" t="s">
        <v>1764</v>
      </c>
      <c r="V489" s="24" t="s">
        <v>193</v>
      </c>
      <c r="W489" s="24" t="s">
        <v>1764</v>
      </c>
      <c r="X489" s="24" t="s">
        <v>77</v>
      </c>
      <c r="Y489" s="24" t="s">
        <v>1764</v>
      </c>
      <c r="Z489" s="26">
        <v>45734</v>
      </c>
      <c r="AA489" s="24" t="s">
        <v>77</v>
      </c>
      <c r="AB489" s="24" t="s">
        <v>193</v>
      </c>
      <c r="AC489" s="24" t="s">
        <v>193</v>
      </c>
      <c r="AD489" s="24" t="s">
        <v>193</v>
      </c>
      <c r="AE489" s="24" t="s">
        <v>193</v>
      </c>
      <c r="AF489" s="24" t="s">
        <v>1764</v>
      </c>
      <c r="AG489" s="24">
        <v>45734</v>
      </c>
      <c r="AH489" s="24">
        <v>45744</v>
      </c>
      <c r="AI489" s="24" t="s">
        <v>193</v>
      </c>
      <c r="AJ489" s="24" t="s">
        <v>193</v>
      </c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  <c r="CG489" s="24"/>
      <c r="CH489" s="24"/>
      <c r="CI489" s="24"/>
      <c r="CJ489" s="24"/>
      <c r="CK489" s="24"/>
      <c r="CL489" s="24"/>
      <c r="CM489" s="24"/>
      <c r="CN489" s="24"/>
      <c r="CO489" s="24"/>
      <c r="CP489" s="24"/>
      <c r="CQ489" s="24"/>
      <c r="CR489" s="24"/>
      <c r="CS489" s="24"/>
    </row>
    <row r="490" spans="1:97" ht="13" x14ac:dyDescent="0.35">
      <c r="A490" s="44">
        <v>29992999</v>
      </c>
      <c r="B490" s="21" t="s">
        <v>624</v>
      </c>
      <c r="C490" s="44">
        <v>29992999</v>
      </c>
      <c r="D490" s="21" t="s">
        <v>553</v>
      </c>
      <c r="E490" s="21" t="s">
        <v>549</v>
      </c>
      <c r="F490" s="21" t="s">
        <v>549</v>
      </c>
      <c r="G490" s="24">
        <v>45716</v>
      </c>
      <c r="H490" s="24" t="s">
        <v>193</v>
      </c>
      <c r="I490" s="40" t="s">
        <v>77</v>
      </c>
      <c r="J490" s="24" t="s">
        <v>193</v>
      </c>
      <c r="K490" s="24" t="s">
        <v>193</v>
      </c>
      <c r="L490" s="40" t="s">
        <v>77</v>
      </c>
      <c r="M490" s="24" t="s">
        <v>193</v>
      </c>
      <c r="N490" s="24" t="s">
        <v>193</v>
      </c>
      <c r="O490" s="24" t="s">
        <v>193</v>
      </c>
      <c r="P490" s="24" t="s">
        <v>1764</v>
      </c>
      <c r="Q490" s="24">
        <v>45921</v>
      </c>
      <c r="R490" s="24" t="s">
        <v>193</v>
      </c>
      <c r="S490" s="24">
        <v>45921</v>
      </c>
      <c r="T490" s="24" t="s">
        <v>193</v>
      </c>
      <c r="U490" s="24" t="s">
        <v>1764</v>
      </c>
      <c r="V490" s="24" t="s">
        <v>193</v>
      </c>
      <c r="W490" s="24" t="s">
        <v>1764</v>
      </c>
      <c r="X490" s="24" t="s">
        <v>77</v>
      </c>
      <c r="Y490" s="24" t="s">
        <v>1764</v>
      </c>
      <c r="Z490" s="26">
        <v>45716</v>
      </c>
      <c r="AA490" s="24" t="s">
        <v>77</v>
      </c>
      <c r="AB490" s="24" t="s">
        <v>193</v>
      </c>
      <c r="AC490" s="24" t="s">
        <v>193</v>
      </c>
      <c r="AD490" s="24" t="s">
        <v>193</v>
      </c>
      <c r="AE490" s="24" t="s">
        <v>193</v>
      </c>
      <c r="AF490" s="24" t="s">
        <v>1764</v>
      </c>
      <c r="AG490" s="24">
        <v>45716</v>
      </c>
      <c r="AH490" s="24">
        <v>45885</v>
      </c>
      <c r="AI490" s="24" t="s">
        <v>193</v>
      </c>
      <c r="AJ490" s="24" t="s">
        <v>193</v>
      </c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>
        <v>45921</v>
      </c>
      <c r="BG490" s="24"/>
      <c r="BH490" s="24">
        <v>45921</v>
      </c>
      <c r="BI490" s="24"/>
      <c r="BJ490" s="24"/>
      <c r="BK490" s="24"/>
      <c r="BL490" s="24"/>
      <c r="BM490" s="24"/>
      <c r="BN490" s="24"/>
      <c r="BO490" s="24"/>
      <c r="BP490" s="24"/>
      <c r="BQ490" s="24"/>
      <c r="BR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  <c r="CG490" s="24"/>
      <c r="CH490" s="24"/>
      <c r="CI490" s="24"/>
      <c r="CJ490" s="24"/>
      <c r="CK490" s="24"/>
      <c r="CL490" s="24"/>
      <c r="CM490" s="24"/>
      <c r="CN490" s="24"/>
      <c r="CO490" s="24"/>
      <c r="CP490" s="24"/>
      <c r="CQ490" s="24"/>
      <c r="CR490" s="24"/>
      <c r="CS490" s="24"/>
    </row>
    <row r="491" spans="1:97" ht="13" x14ac:dyDescent="0.35">
      <c r="A491" s="44">
        <v>44628967</v>
      </c>
      <c r="B491" s="21" t="s">
        <v>625</v>
      </c>
      <c r="C491" s="44">
        <v>44628967</v>
      </c>
      <c r="D491" s="21" t="s">
        <v>553</v>
      </c>
      <c r="E491" s="21" t="s">
        <v>549</v>
      </c>
      <c r="F491" s="21" t="s">
        <v>549</v>
      </c>
      <c r="G491" s="24">
        <v>45716</v>
      </c>
      <c r="H491" s="24" t="s">
        <v>193</v>
      </c>
      <c r="I491" s="40" t="s">
        <v>77</v>
      </c>
      <c r="J491" s="24" t="s">
        <v>193</v>
      </c>
      <c r="K491" s="24" t="s">
        <v>193</v>
      </c>
      <c r="L491" s="40" t="s">
        <v>77</v>
      </c>
      <c r="M491" s="24" t="s">
        <v>193</v>
      </c>
      <c r="N491" s="24" t="s">
        <v>193</v>
      </c>
      <c r="O491" s="24" t="s">
        <v>193</v>
      </c>
      <c r="P491" s="24" t="s">
        <v>1764</v>
      </c>
      <c r="Q491" s="24" t="s">
        <v>193</v>
      </c>
      <c r="R491" s="24" t="s">
        <v>193</v>
      </c>
      <c r="S491" s="24" t="s">
        <v>193</v>
      </c>
      <c r="T491" s="24" t="s">
        <v>193</v>
      </c>
      <c r="U491" s="24" t="s">
        <v>1764</v>
      </c>
      <c r="V491" s="24" t="s">
        <v>193</v>
      </c>
      <c r="W491" s="24" t="s">
        <v>1764</v>
      </c>
      <c r="X491" s="24" t="s">
        <v>77</v>
      </c>
      <c r="Y491" s="24" t="s">
        <v>1764</v>
      </c>
      <c r="Z491" s="26">
        <v>45716</v>
      </c>
      <c r="AA491" s="24" t="s">
        <v>77</v>
      </c>
      <c r="AB491" s="24" t="s">
        <v>193</v>
      </c>
      <c r="AC491" s="24" t="s">
        <v>193</v>
      </c>
      <c r="AD491" s="24" t="s">
        <v>193</v>
      </c>
      <c r="AE491" s="24" t="s">
        <v>193</v>
      </c>
      <c r="AF491" s="24" t="s">
        <v>1764</v>
      </c>
      <c r="AG491" s="24">
        <v>45716</v>
      </c>
      <c r="AH491" s="24" t="s">
        <v>193</v>
      </c>
      <c r="AI491" s="24" t="s">
        <v>193</v>
      </c>
      <c r="AJ491" s="24" t="s">
        <v>193</v>
      </c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  <c r="CG491" s="24"/>
      <c r="CH491" s="24"/>
      <c r="CI491" s="24"/>
      <c r="CJ491" s="24"/>
      <c r="CK491" s="24"/>
      <c r="CL491" s="24"/>
      <c r="CM491" s="24"/>
      <c r="CN491" s="24"/>
      <c r="CO491" s="24"/>
      <c r="CP491" s="24"/>
      <c r="CQ491" s="24"/>
      <c r="CR491" s="24"/>
      <c r="CS491" s="24"/>
    </row>
    <row r="492" spans="1:97" ht="13.4" customHeight="1" x14ac:dyDescent="0.35">
      <c r="A492" s="44">
        <v>20334085</v>
      </c>
      <c r="B492" s="21" t="s">
        <v>626</v>
      </c>
      <c r="C492" s="44">
        <v>20334085</v>
      </c>
      <c r="D492" s="21" t="s">
        <v>549</v>
      </c>
      <c r="E492" s="21" t="s">
        <v>549</v>
      </c>
      <c r="F492" s="21" t="s">
        <v>549</v>
      </c>
      <c r="G492" s="24">
        <v>45734</v>
      </c>
      <c r="H492" s="24">
        <v>45734</v>
      </c>
      <c r="I492" s="40" t="s">
        <v>77</v>
      </c>
      <c r="J492" s="24">
        <v>45734</v>
      </c>
      <c r="K492" s="24">
        <v>45734</v>
      </c>
      <c r="L492" s="40" t="s">
        <v>77</v>
      </c>
      <c r="M492" s="24">
        <v>45734</v>
      </c>
      <c r="N492" s="24" t="s">
        <v>193</v>
      </c>
      <c r="O492" s="24" t="s">
        <v>193</v>
      </c>
      <c r="P492" s="24" t="s">
        <v>1764</v>
      </c>
      <c r="Q492" s="24" t="s">
        <v>193</v>
      </c>
      <c r="R492" s="24" t="s">
        <v>193</v>
      </c>
      <c r="S492" s="24" t="s">
        <v>193</v>
      </c>
      <c r="T492" s="24" t="s">
        <v>193</v>
      </c>
      <c r="U492" s="24" t="s">
        <v>1764</v>
      </c>
      <c r="V492" s="24" t="s">
        <v>193</v>
      </c>
      <c r="W492" s="24" t="s">
        <v>1764</v>
      </c>
      <c r="X492" s="24" t="s">
        <v>77</v>
      </c>
      <c r="Y492" s="24" t="s">
        <v>1764</v>
      </c>
      <c r="Z492" s="24" t="s">
        <v>77</v>
      </c>
      <c r="AA492" s="24" t="s">
        <v>77</v>
      </c>
      <c r="AB492" s="24" t="s">
        <v>193</v>
      </c>
      <c r="AC492" s="24" t="s">
        <v>193</v>
      </c>
      <c r="AD492" s="24" t="s">
        <v>193</v>
      </c>
      <c r="AE492" s="24" t="s">
        <v>193</v>
      </c>
      <c r="AF492" s="24" t="s">
        <v>1764</v>
      </c>
      <c r="AG492" s="24">
        <v>45734</v>
      </c>
      <c r="AH492" s="24" t="s">
        <v>193</v>
      </c>
      <c r="AI492" s="24" t="s">
        <v>193</v>
      </c>
      <c r="AJ492" s="24" t="s">
        <v>193</v>
      </c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R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  <c r="CG492" s="24"/>
      <c r="CH492" s="24"/>
      <c r="CI492" s="24"/>
      <c r="CJ492" s="24"/>
      <c r="CK492" s="24"/>
      <c r="CL492" s="24"/>
      <c r="CM492" s="24"/>
      <c r="CN492" s="24"/>
      <c r="CO492" s="24"/>
      <c r="CP492" s="24"/>
      <c r="CQ492" s="24"/>
      <c r="CR492" s="24"/>
      <c r="CS492" s="24"/>
    </row>
    <row r="493" spans="1:97" ht="13" x14ac:dyDescent="0.35">
      <c r="A493" s="44">
        <v>44014536</v>
      </c>
      <c r="B493" s="21" t="s">
        <v>627</v>
      </c>
      <c r="C493" s="44">
        <v>44014536</v>
      </c>
      <c r="D493" s="21" t="s">
        <v>594</v>
      </c>
      <c r="E493" s="21" t="s">
        <v>549</v>
      </c>
      <c r="F493" s="21" t="s">
        <v>549</v>
      </c>
      <c r="G493" s="24">
        <v>45826</v>
      </c>
      <c r="H493" s="26">
        <v>45825</v>
      </c>
      <c r="I493" s="40" t="s">
        <v>77</v>
      </c>
      <c r="J493" s="26">
        <v>45825</v>
      </c>
      <c r="K493" s="26">
        <v>45825</v>
      </c>
      <c r="L493" s="40" t="s">
        <v>77</v>
      </c>
      <c r="M493" s="26">
        <v>45825</v>
      </c>
      <c r="N493" s="24" t="s">
        <v>193</v>
      </c>
      <c r="O493" s="24" t="s">
        <v>193</v>
      </c>
      <c r="P493" s="24" t="s">
        <v>1764</v>
      </c>
      <c r="Q493" s="24" t="s">
        <v>193</v>
      </c>
      <c r="R493" s="24" t="s">
        <v>193</v>
      </c>
      <c r="S493" s="24" t="s">
        <v>193</v>
      </c>
      <c r="T493" s="24" t="s">
        <v>193</v>
      </c>
      <c r="U493" s="24" t="s">
        <v>1764</v>
      </c>
      <c r="V493" s="24" t="s">
        <v>193</v>
      </c>
      <c r="W493" s="24" t="s">
        <v>1764</v>
      </c>
      <c r="X493" s="24" t="s">
        <v>77</v>
      </c>
      <c r="Y493" s="24" t="s">
        <v>1764</v>
      </c>
      <c r="Z493" s="24">
        <v>45826</v>
      </c>
      <c r="AA493" s="24" t="s">
        <v>77</v>
      </c>
      <c r="AB493" s="24" t="s">
        <v>193</v>
      </c>
      <c r="AC493" s="24" t="s">
        <v>193</v>
      </c>
      <c r="AD493" s="24" t="s">
        <v>193</v>
      </c>
      <c r="AE493" s="24" t="s">
        <v>193</v>
      </c>
      <c r="AF493" s="24">
        <v>45884</v>
      </c>
      <c r="AG493" s="24">
        <v>45826</v>
      </c>
      <c r="AH493" s="24" t="s">
        <v>193</v>
      </c>
      <c r="AI493" s="24" t="s">
        <v>193</v>
      </c>
      <c r="AJ493" s="24" t="s">
        <v>193</v>
      </c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>
        <v>45892</v>
      </c>
      <c r="BP493" s="24"/>
      <c r="BQ493" s="24"/>
      <c r="BR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  <c r="CG493" s="24"/>
      <c r="CH493" s="24"/>
      <c r="CI493" s="24"/>
      <c r="CJ493" s="24"/>
      <c r="CK493" s="24"/>
      <c r="CL493" s="24"/>
      <c r="CM493" s="24"/>
      <c r="CN493" s="24"/>
      <c r="CO493" s="24"/>
      <c r="CP493" s="24"/>
      <c r="CQ493" s="24"/>
      <c r="CR493" s="24"/>
      <c r="CS493" s="24"/>
    </row>
    <row r="494" spans="1:97" ht="13" customHeight="1" x14ac:dyDescent="0.35">
      <c r="A494" s="44">
        <v>28668000</v>
      </c>
      <c r="B494" s="21" t="s">
        <v>628</v>
      </c>
      <c r="C494" s="44">
        <v>28668000</v>
      </c>
      <c r="D494" s="21" t="s">
        <v>553</v>
      </c>
      <c r="E494" s="21" t="s">
        <v>549</v>
      </c>
      <c r="F494" s="21" t="s">
        <v>549</v>
      </c>
      <c r="G494" s="24">
        <v>45701</v>
      </c>
      <c r="H494" s="24" t="s">
        <v>193</v>
      </c>
      <c r="I494" s="40" t="s">
        <v>77</v>
      </c>
      <c r="J494" s="24" t="s">
        <v>193</v>
      </c>
      <c r="K494" s="24" t="s">
        <v>193</v>
      </c>
      <c r="L494" s="40" t="s">
        <v>77</v>
      </c>
      <c r="M494" s="24">
        <v>45701</v>
      </c>
      <c r="N494" s="24" t="s">
        <v>193</v>
      </c>
      <c r="O494" s="24" t="s">
        <v>193</v>
      </c>
      <c r="P494" s="24" t="s">
        <v>1764</v>
      </c>
      <c r="Q494" s="24" t="s">
        <v>193</v>
      </c>
      <c r="R494" s="24" t="s">
        <v>193</v>
      </c>
      <c r="S494" s="24" t="s">
        <v>193</v>
      </c>
      <c r="T494" s="24" t="s">
        <v>193</v>
      </c>
      <c r="U494" s="24" t="s">
        <v>1764</v>
      </c>
      <c r="V494" s="24" t="s">
        <v>193</v>
      </c>
      <c r="W494" s="24" t="s">
        <v>1764</v>
      </c>
      <c r="X494" s="24" t="s">
        <v>77</v>
      </c>
      <c r="Y494" s="24" t="s">
        <v>1764</v>
      </c>
      <c r="Z494" s="24">
        <v>45701</v>
      </c>
      <c r="AA494" s="24" t="s">
        <v>77</v>
      </c>
      <c r="AB494" s="24" t="s">
        <v>193</v>
      </c>
      <c r="AC494" s="24" t="s">
        <v>193</v>
      </c>
      <c r="AD494" s="24" t="s">
        <v>193</v>
      </c>
      <c r="AE494" s="24" t="s">
        <v>193</v>
      </c>
      <c r="AF494" s="24" t="s">
        <v>1764</v>
      </c>
      <c r="AG494" s="24">
        <v>45701</v>
      </c>
      <c r="AH494" s="24" t="s">
        <v>193</v>
      </c>
      <c r="AI494" s="24" t="s">
        <v>193</v>
      </c>
      <c r="AJ494" s="24" t="s">
        <v>193</v>
      </c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R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  <c r="CG494" s="24"/>
      <c r="CH494" s="24"/>
      <c r="CI494" s="24"/>
      <c r="CJ494" s="24"/>
      <c r="CK494" s="24"/>
      <c r="CL494" s="24"/>
      <c r="CM494" s="24"/>
      <c r="CN494" s="24"/>
      <c r="CO494" s="24"/>
      <c r="CP494" s="24"/>
      <c r="CQ494" s="24"/>
      <c r="CR494" s="24"/>
      <c r="CS494" s="24"/>
    </row>
    <row r="495" spans="1:97" ht="13" x14ac:dyDescent="0.35">
      <c r="A495" s="44">
        <v>23571432</v>
      </c>
      <c r="B495" s="21" t="s">
        <v>629</v>
      </c>
      <c r="C495" s="44">
        <v>23571432</v>
      </c>
      <c r="D495" s="21" t="s">
        <v>553</v>
      </c>
      <c r="E495" s="21" t="s">
        <v>549</v>
      </c>
      <c r="F495" s="21" t="s">
        <v>549</v>
      </c>
      <c r="G495" s="24">
        <v>45708</v>
      </c>
      <c r="H495" s="24" t="s">
        <v>193</v>
      </c>
      <c r="I495" s="40" t="s">
        <v>77</v>
      </c>
      <c r="J495" s="24" t="s">
        <v>193</v>
      </c>
      <c r="K495" s="24" t="s">
        <v>193</v>
      </c>
      <c r="L495" s="40" t="s">
        <v>77</v>
      </c>
      <c r="M495" s="24">
        <v>45708</v>
      </c>
      <c r="N495" s="24" t="s">
        <v>193</v>
      </c>
      <c r="O495" s="24" t="s">
        <v>193</v>
      </c>
      <c r="P495" s="24" t="s">
        <v>1764</v>
      </c>
      <c r="Q495" s="24" t="s">
        <v>193</v>
      </c>
      <c r="R495" s="24" t="s">
        <v>193</v>
      </c>
      <c r="S495" s="24" t="s">
        <v>193</v>
      </c>
      <c r="T495" s="24" t="s">
        <v>193</v>
      </c>
      <c r="U495" s="24" t="s">
        <v>1764</v>
      </c>
      <c r="V495" s="24" t="s">
        <v>193</v>
      </c>
      <c r="W495" s="24" t="s">
        <v>1764</v>
      </c>
      <c r="X495" s="24" t="s">
        <v>77</v>
      </c>
      <c r="Y495" s="24" t="s">
        <v>1764</v>
      </c>
      <c r="Z495" s="26">
        <v>45708</v>
      </c>
      <c r="AA495" s="24" t="s">
        <v>77</v>
      </c>
      <c r="AB495" s="24" t="s">
        <v>193</v>
      </c>
      <c r="AC495" s="24" t="s">
        <v>193</v>
      </c>
      <c r="AD495" s="24" t="s">
        <v>193</v>
      </c>
      <c r="AE495" s="24" t="s">
        <v>193</v>
      </c>
      <c r="AF495" s="24" t="s">
        <v>1764</v>
      </c>
      <c r="AG495" s="24">
        <v>45708</v>
      </c>
      <c r="AH495" s="24" t="s">
        <v>193</v>
      </c>
      <c r="AI495" s="24" t="s">
        <v>193</v>
      </c>
      <c r="AJ495" s="24" t="s">
        <v>193</v>
      </c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  <c r="CG495" s="24"/>
      <c r="CH495" s="24"/>
      <c r="CI495" s="24"/>
      <c r="CJ495" s="24"/>
      <c r="CK495" s="24"/>
      <c r="CL495" s="24"/>
      <c r="CM495" s="24"/>
      <c r="CN495" s="24"/>
      <c r="CO495" s="24"/>
      <c r="CP495" s="24"/>
      <c r="CQ495" s="24"/>
      <c r="CR495" s="24"/>
      <c r="CS495" s="24"/>
    </row>
    <row r="496" spans="1:97" ht="13" x14ac:dyDescent="0.35">
      <c r="A496" s="44">
        <v>24154387</v>
      </c>
      <c r="B496" s="21" t="s">
        <v>630</v>
      </c>
      <c r="C496" s="44">
        <v>24154387</v>
      </c>
      <c r="D496" s="21" t="s">
        <v>3138</v>
      </c>
      <c r="E496" s="21" t="s">
        <v>549</v>
      </c>
      <c r="F496" s="21" t="s">
        <v>549</v>
      </c>
      <c r="G496" s="24">
        <v>45691</v>
      </c>
      <c r="H496" s="26">
        <v>45692</v>
      </c>
      <c r="I496" s="40" t="s">
        <v>77</v>
      </c>
      <c r="J496" s="24" t="s">
        <v>193</v>
      </c>
      <c r="K496" s="24">
        <v>45691</v>
      </c>
      <c r="L496" s="40" t="s">
        <v>77</v>
      </c>
      <c r="M496" s="24" t="s">
        <v>193</v>
      </c>
      <c r="N496" s="24" t="s">
        <v>193</v>
      </c>
      <c r="O496" s="24" t="s">
        <v>193</v>
      </c>
      <c r="P496" s="24" t="s">
        <v>1764</v>
      </c>
      <c r="Q496" s="24" t="s">
        <v>193</v>
      </c>
      <c r="R496" s="24" t="s">
        <v>193</v>
      </c>
      <c r="S496" s="24">
        <v>45803</v>
      </c>
      <c r="T496" s="24">
        <v>45857</v>
      </c>
      <c r="U496" s="24" t="s">
        <v>1764</v>
      </c>
      <c r="V496" s="24">
        <v>45749</v>
      </c>
      <c r="W496" s="24" t="s">
        <v>1764</v>
      </c>
      <c r="X496" s="24" t="s">
        <v>77</v>
      </c>
      <c r="Y496" s="24" t="s">
        <v>1764</v>
      </c>
      <c r="Z496" s="26">
        <v>45692</v>
      </c>
      <c r="AA496" s="24" t="s">
        <v>77</v>
      </c>
      <c r="AB496" s="24" t="s">
        <v>193</v>
      </c>
      <c r="AC496" s="24" t="s">
        <v>193</v>
      </c>
      <c r="AD496" s="24">
        <v>45887</v>
      </c>
      <c r="AE496" s="24">
        <v>45872</v>
      </c>
      <c r="AF496" s="24" t="s">
        <v>1764</v>
      </c>
      <c r="AG496" s="24">
        <v>45691</v>
      </c>
      <c r="AH496" s="24" t="s">
        <v>193</v>
      </c>
      <c r="AI496" s="24" t="s">
        <v>193</v>
      </c>
      <c r="AJ496" s="24" t="s">
        <v>193</v>
      </c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  <c r="CG496" s="24"/>
      <c r="CH496" s="24"/>
      <c r="CI496" s="24"/>
      <c r="CJ496" s="24"/>
      <c r="CK496" s="24"/>
      <c r="CL496" s="24"/>
      <c r="CM496" s="24"/>
      <c r="CN496" s="24"/>
      <c r="CO496" s="24"/>
      <c r="CP496" s="24"/>
      <c r="CQ496" s="24"/>
      <c r="CR496" s="24"/>
      <c r="CS496" s="24"/>
    </row>
    <row r="497" spans="1:97" ht="13" x14ac:dyDescent="0.35">
      <c r="A497" s="44">
        <v>30420861</v>
      </c>
      <c r="B497" s="21" t="s">
        <v>631</v>
      </c>
      <c r="C497" s="44">
        <v>30420861</v>
      </c>
      <c r="D497" s="21" t="s">
        <v>3133</v>
      </c>
      <c r="E497" s="21" t="s">
        <v>549</v>
      </c>
      <c r="F497" s="21" t="s">
        <v>549</v>
      </c>
      <c r="G497" s="24">
        <v>45731</v>
      </c>
      <c r="H497" s="26">
        <v>45731</v>
      </c>
      <c r="I497" s="40" t="s">
        <v>77</v>
      </c>
      <c r="J497" s="24" t="s">
        <v>193</v>
      </c>
      <c r="K497" s="24" t="s">
        <v>193</v>
      </c>
      <c r="L497" s="40" t="s">
        <v>77</v>
      </c>
      <c r="M497" s="26">
        <v>45731</v>
      </c>
      <c r="N497" s="24" t="s">
        <v>193</v>
      </c>
      <c r="O497" s="24" t="s">
        <v>193</v>
      </c>
      <c r="P497" s="24" t="s">
        <v>1764</v>
      </c>
      <c r="Q497" s="24" t="s">
        <v>193</v>
      </c>
      <c r="R497" s="24" t="s">
        <v>193</v>
      </c>
      <c r="S497" s="24" t="s">
        <v>193</v>
      </c>
      <c r="T497" s="24" t="s">
        <v>193</v>
      </c>
      <c r="U497" s="24" t="s">
        <v>1764</v>
      </c>
      <c r="V497" s="24" t="s">
        <v>193</v>
      </c>
      <c r="W497" s="24" t="s">
        <v>1764</v>
      </c>
      <c r="X497" s="24" t="s">
        <v>77</v>
      </c>
      <c r="Y497" s="24" t="s">
        <v>1764</v>
      </c>
      <c r="Z497" s="24" t="s">
        <v>77</v>
      </c>
      <c r="AA497" s="24" t="s">
        <v>77</v>
      </c>
      <c r="AB497" s="24" t="s">
        <v>193</v>
      </c>
      <c r="AC497" s="24" t="s">
        <v>193</v>
      </c>
      <c r="AD497" s="24" t="s">
        <v>193</v>
      </c>
      <c r="AE497" s="24" t="s">
        <v>193</v>
      </c>
      <c r="AF497" s="24" t="s">
        <v>1764</v>
      </c>
      <c r="AG497" s="24">
        <v>45731</v>
      </c>
      <c r="AH497" s="24" t="s">
        <v>193</v>
      </c>
      <c r="AI497" s="24" t="s">
        <v>193</v>
      </c>
      <c r="AJ497" s="24" t="s">
        <v>193</v>
      </c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R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  <c r="CG497" s="24"/>
      <c r="CH497" s="24"/>
      <c r="CI497" s="24"/>
      <c r="CJ497" s="24"/>
      <c r="CK497" s="24"/>
      <c r="CL497" s="24"/>
      <c r="CM497" s="24"/>
      <c r="CN497" s="24"/>
      <c r="CO497" s="24"/>
      <c r="CP497" s="24"/>
      <c r="CQ497" s="24"/>
      <c r="CR497" s="24"/>
      <c r="CS497" s="24"/>
    </row>
    <row r="498" spans="1:97" ht="13" x14ac:dyDescent="0.35">
      <c r="A498" s="44">
        <v>31188362</v>
      </c>
      <c r="B498" s="21" t="s">
        <v>632</v>
      </c>
      <c r="C498" s="44">
        <v>31188362</v>
      </c>
      <c r="D498" s="21" t="s">
        <v>3294</v>
      </c>
      <c r="E498" s="21" t="s">
        <v>549</v>
      </c>
      <c r="F498" s="21" t="s">
        <v>549</v>
      </c>
      <c r="G498" s="24">
        <v>45743</v>
      </c>
      <c r="H498" s="24" t="s">
        <v>193</v>
      </c>
      <c r="I498" s="40" t="s">
        <v>77</v>
      </c>
      <c r="J498" s="24" t="s">
        <v>193</v>
      </c>
      <c r="K498" s="24" t="s">
        <v>193</v>
      </c>
      <c r="L498" s="40" t="s">
        <v>77</v>
      </c>
      <c r="M498" s="26">
        <v>45743</v>
      </c>
      <c r="N498" s="24" t="s">
        <v>193</v>
      </c>
      <c r="O498" s="24" t="s">
        <v>193</v>
      </c>
      <c r="P498" s="24" t="s">
        <v>1764</v>
      </c>
      <c r="Q498" s="24">
        <v>45929</v>
      </c>
      <c r="R498" s="24" t="s">
        <v>193</v>
      </c>
      <c r="S498" s="24">
        <v>45921</v>
      </c>
      <c r="T498" s="24" t="s">
        <v>193</v>
      </c>
      <c r="U498" s="24" t="s">
        <v>1764</v>
      </c>
      <c r="V498" s="24" t="s">
        <v>193</v>
      </c>
      <c r="W498" s="24" t="s">
        <v>1764</v>
      </c>
      <c r="X498" s="24" t="s">
        <v>77</v>
      </c>
      <c r="Y498" s="24" t="s">
        <v>1764</v>
      </c>
      <c r="Z498" s="26">
        <v>45745</v>
      </c>
      <c r="AA498" s="24" t="s">
        <v>77</v>
      </c>
      <c r="AB498" s="24" t="s">
        <v>193</v>
      </c>
      <c r="AC498" s="24" t="s">
        <v>193</v>
      </c>
      <c r="AD498" s="24" t="s">
        <v>193</v>
      </c>
      <c r="AE498" s="24" t="s">
        <v>193</v>
      </c>
      <c r="AF498" s="24" t="s">
        <v>1764</v>
      </c>
      <c r="AG498" s="24">
        <v>45743</v>
      </c>
      <c r="AH498" s="24">
        <v>45885</v>
      </c>
      <c r="AI498" s="24" t="s">
        <v>193</v>
      </c>
      <c r="AJ498" s="24" t="s">
        <v>193</v>
      </c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>
        <v>45807</v>
      </c>
      <c r="BB498" s="24"/>
      <c r="BC498" s="24">
        <v>45872</v>
      </c>
      <c r="BD498" s="24"/>
      <c r="BE498" s="24">
        <v>45872</v>
      </c>
      <c r="BF498" s="24">
        <v>45921</v>
      </c>
      <c r="BG498" s="24"/>
      <c r="BH498" s="24">
        <v>45921</v>
      </c>
      <c r="BI498" s="24"/>
      <c r="BJ498" s="24"/>
      <c r="BK498" s="24"/>
      <c r="BL498" s="24"/>
      <c r="BM498" s="24"/>
      <c r="BN498" s="24"/>
      <c r="BO498" s="24"/>
      <c r="BP498" s="24"/>
      <c r="BQ498" s="24"/>
      <c r="BR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  <c r="CG498" s="24"/>
      <c r="CH498" s="24"/>
      <c r="CI498" s="24"/>
      <c r="CJ498" s="24"/>
      <c r="CK498" s="24"/>
      <c r="CL498" s="24"/>
      <c r="CM498" s="24"/>
      <c r="CN498" s="24"/>
      <c r="CO498" s="24"/>
      <c r="CP498" s="24"/>
      <c r="CQ498" s="24"/>
      <c r="CR498" s="24"/>
      <c r="CS498" s="24"/>
    </row>
    <row r="499" spans="1:97" ht="13" x14ac:dyDescent="0.35">
      <c r="A499" s="44">
        <v>36669307</v>
      </c>
      <c r="B499" s="21" t="s">
        <v>633</v>
      </c>
      <c r="C499" s="44">
        <v>36669307</v>
      </c>
      <c r="D499" s="21" t="s">
        <v>3288</v>
      </c>
      <c r="E499" s="21" t="s">
        <v>549</v>
      </c>
      <c r="F499" s="21" t="s">
        <v>549</v>
      </c>
      <c r="G499" s="24">
        <v>45744</v>
      </c>
      <c r="H499" s="24">
        <v>45744</v>
      </c>
      <c r="I499" s="40" t="s">
        <v>77</v>
      </c>
      <c r="J499" s="24">
        <v>45744</v>
      </c>
      <c r="K499" s="24">
        <v>45744</v>
      </c>
      <c r="L499" s="40" t="s">
        <v>77</v>
      </c>
      <c r="M499" s="24">
        <v>45744</v>
      </c>
      <c r="N499" s="24" t="s">
        <v>193</v>
      </c>
      <c r="O499" s="24" t="s">
        <v>193</v>
      </c>
      <c r="P499" s="24" t="s">
        <v>1764</v>
      </c>
      <c r="Q499" s="24" t="s">
        <v>193</v>
      </c>
      <c r="R499" s="24" t="s">
        <v>193</v>
      </c>
      <c r="S499" s="24" t="s">
        <v>193</v>
      </c>
      <c r="T499" s="24" t="s">
        <v>193</v>
      </c>
      <c r="U499" s="24" t="s">
        <v>1764</v>
      </c>
      <c r="V499" s="24" t="s">
        <v>193</v>
      </c>
      <c r="W499" s="24" t="s">
        <v>1764</v>
      </c>
      <c r="X499" s="24" t="s">
        <v>77</v>
      </c>
      <c r="Y499" s="24" t="s">
        <v>1764</v>
      </c>
      <c r="Z499" s="24" t="s">
        <v>77</v>
      </c>
      <c r="AA499" s="24" t="s">
        <v>77</v>
      </c>
      <c r="AB499" s="24" t="s">
        <v>193</v>
      </c>
      <c r="AC499" s="24" t="s">
        <v>193</v>
      </c>
      <c r="AD499" s="24" t="s">
        <v>193</v>
      </c>
      <c r="AE499" s="24" t="s">
        <v>193</v>
      </c>
      <c r="AF499" s="24" t="s">
        <v>1764</v>
      </c>
      <c r="AG499" s="24">
        <v>45744</v>
      </c>
      <c r="AH499" s="24" t="s">
        <v>193</v>
      </c>
      <c r="AI499" s="24" t="s">
        <v>193</v>
      </c>
      <c r="AJ499" s="24" t="s">
        <v>193</v>
      </c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R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  <c r="CG499" s="24"/>
      <c r="CH499" s="24"/>
      <c r="CI499" s="24"/>
      <c r="CJ499" s="24"/>
      <c r="CK499" s="24"/>
      <c r="CL499" s="24"/>
      <c r="CM499" s="24"/>
      <c r="CN499" s="24"/>
      <c r="CO499" s="24"/>
      <c r="CP499" s="24"/>
      <c r="CQ499" s="24"/>
      <c r="CR499" s="24"/>
      <c r="CS499" s="24"/>
    </row>
    <row r="500" spans="1:97" ht="13.4" customHeight="1" x14ac:dyDescent="0.35">
      <c r="A500" s="44">
        <v>35598594</v>
      </c>
      <c r="B500" s="21" t="s">
        <v>634</v>
      </c>
      <c r="C500" s="44">
        <v>35598594</v>
      </c>
      <c r="D500" s="21" t="s">
        <v>3288</v>
      </c>
      <c r="E500" s="21" t="s">
        <v>549</v>
      </c>
      <c r="F500" s="21" t="s">
        <v>549</v>
      </c>
      <c r="G500" s="24">
        <v>45744</v>
      </c>
      <c r="H500" s="24">
        <v>45744</v>
      </c>
      <c r="I500" s="40" t="s">
        <v>77</v>
      </c>
      <c r="J500" s="26">
        <v>45744</v>
      </c>
      <c r="K500" s="24">
        <v>45744</v>
      </c>
      <c r="L500" s="40" t="s">
        <v>77</v>
      </c>
      <c r="M500" s="26">
        <v>45744</v>
      </c>
      <c r="N500" s="24" t="s">
        <v>193</v>
      </c>
      <c r="O500" s="24" t="s">
        <v>193</v>
      </c>
      <c r="P500" s="24" t="s">
        <v>1764</v>
      </c>
      <c r="Q500" s="24" t="s">
        <v>193</v>
      </c>
      <c r="R500" s="24" t="s">
        <v>193</v>
      </c>
      <c r="S500" s="24" t="s">
        <v>193</v>
      </c>
      <c r="T500" s="24" t="s">
        <v>193</v>
      </c>
      <c r="U500" s="24" t="s">
        <v>1764</v>
      </c>
      <c r="V500" s="24" t="s">
        <v>193</v>
      </c>
      <c r="W500" s="24" t="s">
        <v>1764</v>
      </c>
      <c r="X500" s="24" t="s">
        <v>77</v>
      </c>
      <c r="Y500" s="24" t="s">
        <v>1764</v>
      </c>
      <c r="Z500" s="24" t="s">
        <v>77</v>
      </c>
      <c r="AA500" s="24" t="s">
        <v>77</v>
      </c>
      <c r="AB500" s="24" t="s">
        <v>193</v>
      </c>
      <c r="AC500" s="24" t="s">
        <v>193</v>
      </c>
      <c r="AD500" s="24" t="s">
        <v>193</v>
      </c>
      <c r="AE500" s="24" t="s">
        <v>193</v>
      </c>
      <c r="AF500" s="24" t="s">
        <v>1764</v>
      </c>
      <c r="AG500" s="24">
        <v>45744</v>
      </c>
      <c r="AH500" s="24" t="s">
        <v>193</v>
      </c>
      <c r="AI500" s="24" t="s">
        <v>193</v>
      </c>
      <c r="AJ500" s="24" t="s">
        <v>193</v>
      </c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  <c r="CG500" s="24"/>
      <c r="CH500" s="24"/>
      <c r="CI500" s="24"/>
      <c r="CJ500" s="24"/>
      <c r="CK500" s="24"/>
      <c r="CL500" s="24"/>
      <c r="CM500" s="24"/>
      <c r="CN500" s="24"/>
      <c r="CO500" s="24"/>
      <c r="CP500" s="24"/>
      <c r="CQ500" s="24"/>
      <c r="CR500" s="24"/>
      <c r="CS500" s="24"/>
    </row>
    <row r="501" spans="1:97" ht="13" x14ac:dyDescent="0.35">
      <c r="A501" s="44">
        <v>30542339</v>
      </c>
      <c r="B501" s="21" t="s">
        <v>635</v>
      </c>
      <c r="C501" s="44">
        <v>30542339</v>
      </c>
      <c r="D501" s="21" t="s">
        <v>3139</v>
      </c>
      <c r="E501" s="21" t="s">
        <v>549</v>
      </c>
      <c r="F501" s="21" t="s">
        <v>549</v>
      </c>
      <c r="G501" s="24">
        <v>45744</v>
      </c>
      <c r="H501" s="24">
        <v>45744</v>
      </c>
      <c r="I501" s="40" t="s">
        <v>77</v>
      </c>
      <c r="J501" s="26">
        <v>45744</v>
      </c>
      <c r="K501" s="26">
        <v>45744</v>
      </c>
      <c r="L501" s="40" t="s">
        <v>77</v>
      </c>
      <c r="M501" s="26">
        <v>45744</v>
      </c>
      <c r="N501" s="24" t="s">
        <v>193</v>
      </c>
      <c r="O501" s="24" t="s">
        <v>193</v>
      </c>
      <c r="P501" s="24" t="s">
        <v>1764</v>
      </c>
      <c r="Q501" s="24" t="s">
        <v>193</v>
      </c>
      <c r="R501" s="24" t="s">
        <v>193</v>
      </c>
      <c r="S501" s="24" t="s">
        <v>193</v>
      </c>
      <c r="T501" s="24" t="s">
        <v>193</v>
      </c>
      <c r="U501" s="24" t="s">
        <v>1764</v>
      </c>
      <c r="V501" s="24" t="s">
        <v>193</v>
      </c>
      <c r="W501" s="24" t="s">
        <v>1764</v>
      </c>
      <c r="X501" s="24" t="s">
        <v>77</v>
      </c>
      <c r="Y501" s="24" t="s">
        <v>1764</v>
      </c>
      <c r="Z501" s="24">
        <v>45777</v>
      </c>
      <c r="AA501" s="24" t="s">
        <v>77</v>
      </c>
      <c r="AB501" s="24" t="s">
        <v>193</v>
      </c>
      <c r="AC501" s="24" t="s">
        <v>193</v>
      </c>
      <c r="AD501" s="24" t="s">
        <v>193</v>
      </c>
      <c r="AE501" s="24" t="s">
        <v>193</v>
      </c>
      <c r="AF501" s="24" t="s">
        <v>1764</v>
      </c>
      <c r="AG501" s="24">
        <v>45744</v>
      </c>
      <c r="AH501" s="24" t="s">
        <v>193</v>
      </c>
      <c r="AI501" s="24" t="s">
        <v>193</v>
      </c>
      <c r="AJ501" s="24" t="s">
        <v>193</v>
      </c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R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  <c r="CG501" s="24"/>
      <c r="CH501" s="24"/>
      <c r="CI501" s="24"/>
      <c r="CJ501" s="24"/>
      <c r="CK501" s="24"/>
      <c r="CL501" s="24"/>
      <c r="CM501" s="24"/>
      <c r="CN501" s="24"/>
      <c r="CO501" s="24"/>
      <c r="CP501" s="24"/>
      <c r="CQ501" s="24"/>
      <c r="CR501" s="24"/>
      <c r="CS501" s="24"/>
    </row>
    <row r="502" spans="1:97" ht="13" x14ac:dyDescent="0.35">
      <c r="A502" s="44">
        <v>31643074</v>
      </c>
      <c r="B502" s="21" t="s">
        <v>636</v>
      </c>
      <c r="C502" s="44">
        <v>31643074</v>
      </c>
      <c r="D502" s="21" t="s">
        <v>3139</v>
      </c>
      <c r="E502" s="21" t="s">
        <v>549</v>
      </c>
      <c r="F502" s="21" t="s">
        <v>549</v>
      </c>
      <c r="G502" s="24">
        <v>45744</v>
      </c>
      <c r="H502" s="24">
        <v>45744</v>
      </c>
      <c r="I502" s="40" t="s">
        <v>77</v>
      </c>
      <c r="J502" s="26">
        <v>45744</v>
      </c>
      <c r="K502" s="26">
        <v>45744</v>
      </c>
      <c r="L502" s="40" t="s">
        <v>77</v>
      </c>
      <c r="M502" s="26">
        <v>45744</v>
      </c>
      <c r="N502" s="24" t="s">
        <v>193</v>
      </c>
      <c r="O502" s="24" t="s">
        <v>193</v>
      </c>
      <c r="P502" s="24" t="s">
        <v>1764</v>
      </c>
      <c r="Q502" s="24" t="s">
        <v>193</v>
      </c>
      <c r="R502" s="24" t="s">
        <v>193</v>
      </c>
      <c r="S502" s="24" t="s">
        <v>193</v>
      </c>
      <c r="T502" s="24" t="s">
        <v>193</v>
      </c>
      <c r="U502" s="24" t="s">
        <v>1764</v>
      </c>
      <c r="V502" s="24" t="s">
        <v>193</v>
      </c>
      <c r="W502" s="24" t="s">
        <v>1764</v>
      </c>
      <c r="X502" s="24" t="s">
        <v>77</v>
      </c>
      <c r="Y502" s="24" t="s">
        <v>1764</v>
      </c>
      <c r="Z502" s="24" t="s">
        <v>77</v>
      </c>
      <c r="AA502" s="24" t="s">
        <v>77</v>
      </c>
      <c r="AB502" s="24" t="s">
        <v>193</v>
      </c>
      <c r="AC502" s="24" t="s">
        <v>193</v>
      </c>
      <c r="AD502" s="24" t="s">
        <v>193</v>
      </c>
      <c r="AE502" s="24" t="s">
        <v>193</v>
      </c>
      <c r="AF502" s="24" t="s">
        <v>1764</v>
      </c>
      <c r="AG502" s="24">
        <v>45744</v>
      </c>
      <c r="AH502" s="24" t="s">
        <v>193</v>
      </c>
      <c r="AI502" s="24" t="s">
        <v>193</v>
      </c>
      <c r="AJ502" s="24" t="s">
        <v>193</v>
      </c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>
        <v>45859</v>
      </c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R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  <c r="CG502" s="24"/>
      <c r="CH502" s="24"/>
      <c r="CI502" s="24"/>
      <c r="CJ502" s="24"/>
      <c r="CK502" s="24"/>
      <c r="CL502" s="24"/>
      <c r="CM502" s="24"/>
      <c r="CN502" s="24"/>
      <c r="CO502" s="24"/>
      <c r="CP502" s="24"/>
      <c r="CQ502" s="24"/>
      <c r="CR502" s="24"/>
      <c r="CS502" s="24"/>
    </row>
    <row r="503" spans="1:97" ht="13" x14ac:dyDescent="0.35">
      <c r="A503" s="44">
        <v>29707409</v>
      </c>
      <c r="B503" s="21" t="s">
        <v>637</v>
      </c>
      <c r="C503" s="44">
        <v>29707409</v>
      </c>
      <c r="D503" s="21" t="s">
        <v>3139</v>
      </c>
      <c r="E503" s="21" t="s">
        <v>549</v>
      </c>
      <c r="F503" s="21" t="s">
        <v>549</v>
      </c>
      <c r="G503" s="24">
        <v>45744</v>
      </c>
      <c r="H503" s="24">
        <v>45866</v>
      </c>
      <c r="I503" s="40" t="s">
        <v>77</v>
      </c>
      <c r="J503" s="26">
        <v>45744</v>
      </c>
      <c r="K503" s="26">
        <v>45744</v>
      </c>
      <c r="L503" s="40" t="s">
        <v>77</v>
      </c>
      <c r="M503" s="26">
        <v>45744</v>
      </c>
      <c r="N503" s="24" t="s">
        <v>193</v>
      </c>
      <c r="O503" s="24" t="s">
        <v>193</v>
      </c>
      <c r="P503" s="24" t="s">
        <v>1764</v>
      </c>
      <c r="Q503" s="24" t="s">
        <v>193</v>
      </c>
      <c r="R503" s="24" t="s">
        <v>193</v>
      </c>
      <c r="S503" s="24" t="s">
        <v>193</v>
      </c>
      <c r="T503" s="24" t="s">
        <v>193</v>
      </c>
      <c r="U503" s="24" t="s">
        <v>1764</v>
      </c>
      <c r="V503" s="24" t="s">
        <v>193</v>
      </c>
      <c r="W503" s="24" t="s">
        <v>1764</v>
      </c>
      <c r="X503" s="24" t="s">
        <v>77</v>
      </c>
      <c r="Y503" s="24" t="s">
        <v>1764</v>
      </c>
      <c r="Z503" s="24" t="s">
        <v>77</v>
      </c>
      <c r="AA503" s="24" t="s">
        <v>77</v>
      </c>
      <c r="AB503" s="24" t="s">
        <v>193</v>
      </c>
      <c r="AC503" s="24" t="s">
        <v>193</v>
      </c>
      <c r="AD503" s="24" t="s">
        <v>193</v>
      </c>
      <c r="AE503" s="24" t="s">
        <v>193</v>
      </c>
      <c r="AF503" s="24" t="s">
        <v>1764</v>
      </c>
      <c r="AG503" s="24">
        <v>45744</v>
      </c>
      <c r="AH503" s="24" t="s">
        <v>193</v>
      </c>
      <c r="AI503" s="24">
        <v>45788</v>
      </c>
      <c r="AJ503" s="24" t="s">
        <v>193</v>
      </c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>
        <v>45813</v>
      </c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R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  <c r="CG503" s="24"/>
      <c r="CH503" s="24"/>
      <c r="CI503" s="24"/>
      <c r="CJ503" s="24"/>
      <c r="CK503" s="24"/>
      <c r="CL503" s="24"/>
      <c r="CM503" s="24"/>
      <c r="CN503" s="24"/>
      <c r="CO503" s="24"/>
      <c r="CP503" s="24"/>
      <c r="CQ503" s="24"/>
      <c r="CR503" s="24"/>
      <c r="CS503" s="24"/>
    </row>
    <row r="504" spans="1:97" ht="13" x14ac:dyDescent="0.35">
      <c r="A504" s="44">
        <v>34327765</v>
      </c>
      <c r="B504" s="21" t="s">
        <v>638</v>
      </c>
      <c r="C504" s="44">
        <v>34327765</v>
      </c>
      <c r="D504" s="21" t="s">
        <v>3139</v>
      </c>
      <c r="E504" s="21" t="s">
        <v>549</v>
      </c>
      <c r="F504" s="21" t="s">
        <v>549</v>
      </c>
      <c r="G504" s="24">
        <v>45744</v>
      </c>
      <c r="H504" s="24">
        <v>45744</v>
      </c>
      <c r="I504" s="40">
        <v>45763</v>
      </c>
      <c r="J504" s="24">
        <v>45744</v>
      </c>
      <c r="K504" s="24">
        <v>45744</v>
      </c>
      <c r="L504" s="40" t="s">
        <v>77</v>
      </c>
      <c r="M504" s="26">
        <v>45744</v>
      </c>
      <c r="N504" s="24" t="s">
        <v>193</v>
      </c>
      <c r="O504" s="24" t="s">
        <v>193</v>
      </c>
      <c r="P504" s="24" t="s">
        <v>1764</v>
      </c>
      <c r="Q504" s="24" t="s">
        <v>193</v>
      </c>
      <c r="R504" s="24" t="s">
        <v>193</v>
      </c>
      <c r="S504" s="24" t="s">
        <v>193</v>
      </c>
      <c r="T504" s="24" t="s">
        <v>193</v>
      </c>
      <c r="U504" s="24" t="s">
        <v>1764</v>
      </c>
      <c r="V504" s="24" t="s">
        <v>193</v>
      </c>
      <c r="W504" s="24" t="s">
        <v>1764</v>
      </c>
      <c r="X504" s="24" t="s">
        <v>77</v>
      </c>
      <c r="Y504" s="24" t="s">
        <v>1764</v>
      </c>
      <c r="Z504" s="24" t="s">
        <v>77</v>
      </c>
      <c r="AA504" s="24" t="s">
        <v>77</v>
      </c>
      <c r="AB504" s="24" t="s">
        <v>193</v>
      </c>
      <c r="AC504" s="24" t="s">
        <v>193</v>
      </c>
      <c r="AD504" s="24" t="s">
        <v>193</v>
      </c>
      <c r="AE504" s="24" t="s">
        <v>193</v>
      </c>
      <c r="AF504" s="24" t="s">
        <v>1764</v>
      </c>
      <c r="AG504" s="24">
        <v>45744</v>
      </c>
      <c r="AH504" s="24" t="s">
        <v>193</v>
      </c>
      <c r="AI504" s="24" t="s">
        <v>193</v>
      </c>
      <c r="AJ504" s="24" t="s">
        <v>193</v>
      </c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  <c r="CG504" s="24"/>
      <c r="CH504" s="24"/>
      <c r="CI504" s="24"/>
      <c r="CJ504" s="24"/>
      <c r="CK504" s="24"/>
      <c r="CL504" s="24"/>
      <c r="CM504" s="24"/>
      <c r="CN504" s="24"/>
      <c r="CO504" s="24"/>
      <c r="CP504" s="24"/>
      <c r="CQ504" s="24"/>
      <c r="CR504" s="24"/>
      <c r="CS504" s="24"/>
    </row>
    <row r="505" spans="1:97" ht="13" x14ac:dyDescent="0.35">
      <c r="A505" s="44">
        <v>32084126</v>
      </c>
      <c r="B505" s="21" t="s">
        <v>639</v>
      </c>
      <c r="C505" s="44">
        <v>32084126</v>
      </c>
      <c r="D505" s="21" t="s">
        <v>3139</v>
      </c>
      <c r="E505" s="21" t="s">
        <v>549</v>
      </c>
      <c r="F505" s="21" t="s">
        <v>549</v>
      </c>
      <c r="G505" s="24">
        <v>45744</v>
      </c>
      <c r="H505" s="24">
        <v>45866</v>
      </c>
      <c r="I505" s="40" t="s">
        <v>77</v>
      </c>
      <c r="J505" s="26">
        <v>45744</v>
      </c>
      <c r="K505" s="26">
        <v>45744</v>
      </c>
      <c r="L505" s="40" t="s">
        <v>77</v>
      </c>
      <c r="M505" s="26">
        <v>45744</v>
      </c>
      <c r="N505" s="24" t="s">
        <v>193</v>
      </c>
      <c r="O505" s="24" t="s">
        <v>193</v>
      </c>
      <c r="P505" s="24" t="s">
        <v>1764</v>
      </c>
      <c r="Q505" s="24" t="s">
        <v>193</v>
      </c>
      <c r="R505" s="24" t="s">
        <v>193</v>
      </c>
      <c r="S505" s="24" t="s">
        <v>193</v>
      </c>
      <c r="T505" s="24" t="s">
        <v>193</v>
      </c>
      <c r="U505" s="24" t="s">
        <v>1764</v>
      </c>
      <c r="V505" s="24" t="s">
        <v>193</v>
      </c>
      <c r="W505" s="24" t="s">
        <v>1764</v>
      </c>
      <c r="X505" s="24" t="s">
        <v>77</v>
      </c>
      <c r="Y505" s="24" t="s">
        <v>1764</v>
      </c>
      <c r="Z505" s="24" t="s">
        <v>77</v>
      </c>
      <c r="AA505" s="24" t="s">
        <v>77</v>
      </c>
      <c r="AB505" s="24" t="s">
        <v>193</v>
      </c>
      <c r="AC505" s="24" t="s">
        <v>193</v>
      </c>
      <c r="AD505" s="24" t="s">
        <v>193</v>
      </c>
      <c r="AE505" s="24" t="s">
        <v>193</v>
      </c>
      <c r="AF505" s="24" t="s">
        <v>1764</v>
      </c>
      <c r="AG505" s="24">
        <v>45744</v>
      </c>
      <c r="AH505" s="24" t="s">
        <v>193</v>
      </c>
      <c r="AI505" s="24">
        <v>45788</v>
      </c>
      <c r="AJ505" s="24" t="s">
        <v>193</v>
      </c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  <c r="CG505" s="24"/>
      <c r="CH505" s="24"/>
      <c r="CI505" s="24"/>
      <c r="CJ505" s="24"/>
      <c r="CK505" s="24"/>
      <c r="CL505" s="24"/>
      <c r="CM505" s="24"/>
      <c r="CN505" s="24"/>
      <c r="CO505" s="24"/>
      <c r="CP505" s="24"/>
      <c r="CQ505" s="24"/>
      <c r="CR505" s="24"/>
      <c r="CS505" s="24"/>
    </row>
    <row r="506" spans="1:97" ht="13.4" customHeight="1" x14ac:dyDescent="0.35">
      <c r="A506" s="44" t="s">
        <v>641</v>
      </c>
      <c r="B506" s="21" t="s">
        <v>640</v>
      </c>
      <c r="C506" s="44" t="s">
        <v>641</v>
      </c>
      <c r="D506" s="21" t="s">
        <v>3139</v>
      </c>
      <c r="E506" s="21" t="s">
        <v>549</v>
      </c>
      <c r="F506" s="21" t="s">
        <v>549</v>
      </c>
      <c r="G506" s="24">
        <v>45744</v>
      </c>
      <c r="H506" s="24">
        <v>45744</v>
      </c>
      <c r="I506" s="40" t="s">
        <v>77</v>
      </c>
      <c r="J506" s="26">
        <v>45744</v>
      </c>
      <c r="K506" s="26">
        <v>45744</v>
      </c>
      <c r="L506" s="40" t="s">
        <v>77</v>
      </c>
      <c r="M506" s="26">
        <v>45744</v>
      </c>
      <c r="N506" s="24" t="s">
        <v>193</v>
      </c>
      <c r="O506" s="24" t="s">
        <v>193</v>
      </c>
      <c r="P506" s="24" t="s">
        <v>1764</v>
      </c>
      <c r="Q506" s="24" t="s">
        <v>193</v>
      </c>
      <c r="R506" s="24" t="s">
        <v>193</v>
      </c>
      <c r="S506" s="24" t="s">
        <v>193</v>
      </c>
      <c r="T506" s="24" t="s">
        <v>193</v>
      </c>
      <c r="U506" s="24" t="s">
        <v>1764</v>
      </c>
      <c r="V506" s="24" t="s">
        <v>193</v>
      </c>
      <c r="W506" s="24" t="s">
        <v>1764</v>
      </c>
      <c r="X506" s="24" t="s">
        <v>77</v>
      </c>
      <c r="Y506" s="24" t="s">
        <v>1764</v>
      </c>
      <c r="Z506" s="24" t="s">
        <v>77</v>
      </c>
      <c r="AA506" s="24" t="s">
        <v>77</v>
      </c>
      <c r="AB506" s="24" t="s">
        <v>193</v>
      </c>
      <c r="AC506" s="24" t="s">
        <v>193</v>
      </c>
      <c r="AD506" s="24" t="s">
        <v>193</v>
      </c>
      <c r="AE506" s="24" t="s">
        <v>193</v>
      </c>
      <c r="AF506" s="24" t="s">
        <v>1764</v>
      </c>
      <c r="AG506" s="24">
        <v>45744</v>
      </c>
      <c r="AH506" s="24" t="s">
        <v>193</v>
      </c>
      <c r="AI506" s="24" t="s">
        <v>193</v>
      </c>
      <c r="AJ506" s="24" t="s">
        <v>193</v>
      </c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  <c r="CG506" s="24"/>
      <c r="CH506" s="24"/>
      <c r="CI506" s="24"/>
      <c r="CJ506" s="24"/>
      <c r="CK506" s="24"/>
      <c r="CL506" s="24"/>
      <c r="CM506" s="24"/>
      <c r="CN506" s="24"/>
      <c r="CO506" s="24"/>
      <c r="CP506" s="24"/>
      <c r="CQ506" s="24"/>
      <c r="CR506" s="24"/>
      <c r="CS506" s="24"/>
    </row>
    <row r="507" spans="1:97" ht="13" x14ac:dyDescent="0.35">
      <c r="A507" s="44">
        <v>29885063</v>
      </c>
      <c r="B507" s="21" t="s">
        <v>642</v>
      </c>
      <c r="C507" s="44">
        <v>29885063</v>
      </c>
      <c r="D507" s="21" t="s">
        <v>3139</v>
      </c>
      <c r="E507" s="21" t="s">
        <v>549</v>
      </c>
      <c r="F507" s="21" t="s">
        <v>549</v>
      </c>
      <c r="G507" s="24">
        <v>45744</v>
      </c>
      <c r="H507" s="24">
        <v>45744</v>
      </c>
      <c r="I507" s="40" t="s">
        <v>77</v>
      </c>
      <c r="J507" s="26">
        <v>45744</v>
      </c>
      <c r="K507" s="26">
        <v>45744</v>
      </c>
      <c r="L507" s="40" t="s">
        <v>77</v>
      </c>
      <c r="M507" s="26">
        <v>45744</v>
      </c>
      <c r="N507" s="24" t="s">
        <v>193</v>
      </c>
      <c r="O507" s="24" t="s">
        <v>193</v>
      </c>
      <c r="P507" s="24" t="s">
        <v>1764</v>
      </c>
      <c r="Q507" s="24" t="s">
        <v>193</v>
      </c>
      <c r="R507" s="24" t="s">
        <v>193</v>
      </c>
      <c r="S507" s="24">
        <v>45787</v>
      </c>
      <c r="T507" s="24" t="s">
        <v>193</v>
      </c>
      <c r="U507" s="24" t="s">
        <v>1764</v>
      </c>
      <c r="V507" s="24" t="s">
        <v>193</v>
      </c>
      <c r="W507" s="24" t="s">
        <v>1764</v>
      </c>
      <c r="X507" s="24" t="s">
        <v>77</v>
      </c>
      <c r="Y507" s="24" t="s">
        <v>1764</v>
      </c>
      <c r="Z507" s="24" t="s">
        <v>77</v>
      </c>
      <c r="AA507" s="24" t="s">
        <v>77</v>
      </c>
      <c r="AB507" s="24" t="s">
        <v>193</v>
      </c>
      <c r="AC507" s="24" t="s">
        <v>193</v>
      </c>
      <c r="AD507" s="24" t="s">
        <v>193</v>
      </c>
      <c r="AE507" s="24" t="s">
        <v>193</v>
      </c>
      <c r="AF507" s="24" t="s">
        <v>1764</v>
      </c>
      <c r="AG507" s="24">
        <v>45744</v>
      </c>
      <c r="AH507" s="24" t="s">
        <v>193</v>
      </c>
      <c r="AI507" s="24">
        <v>45788</v>
      </c>
      <c r="AJ507" s="24" t="s">
        <v>193</v>
      </c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>
        <v>45813</v>
      </c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R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  <c r="CG507" s="24"/>
      <c r="CH507" s="24"/>
      <c r="CI507" s="24"/>
      <c r="CJ507" s="24"/>
      <c r="CK507" s="24"/>
      <c r="CL507" s="24"/>
      <c r="CM507" s="24"/>
      <c r="CN507" s="24"/>
      <c r="CO507" s="24"/>
      <c r="CP507" s="24"/>
      <c r="CQ507" s="24"/>
      <c r="CR507" s="24"/>
      <c r="CS507" s="24"/>
    </row>
    <row r="508" spans="1:97" ht="13" x14ac:dyDescent="0.35">
      <c r="A508" s="44">
        <v>30483390</v>
      </c>
      <c r="B508" s="21" t="s">
        <v>643</v>
      </c>
      <c r="C508" s="44">
        <v>30483390</v>
      </c>
      <c r="D508" s="21" t="s">
        <v>3139</v>
      </c>
      <c r="E508" s="21" t="s">
        <v>549</v>
      </c>
      <c r="F508" s="21" t="s">
        <v>549</v>
      </c>
      <c r="G508" s="24">
        <v>45744</v>
      </c>
      <c r="H508" s="24">
        <v>45866</v>
      </c>
      <c r="I508" s="40">
        <v>45763</v>
      </c>
      <c r="J508" s="26">
        <v>45744</v>
      </c>
      <c r="K508" s="26">
        <v>45744</v>
      </c>
      <c r="L508" s="40" t="s">
        <v>77</v>
      </c>
      <c r="M508" s="26">
        <v>45744</v>
      </c>
      <c r="N508" s="24" t="s">
        <v>193</v>
      </c>
      <c r="O508" s="24" t="s">
        <v>193</v>
      </c>
      <c r="P508" s="24" t="s">
        <v>1764</v>
      </c>
      <c r="Q508" s="24" t="s">
        <v>193</v>
      </c>
      <c r="R508" s="24" t="s">
        <v>193</v>
      </c>
      <c r="S508" s="24" t="s">
        <v>193</v>
      </c>
      <c r="T508" s="24" t="s">
        <v>193</v>
      </c>
      <c r="U508" s="24" t="s">
        <v>1764</v>
      </c>
      <c r="V508" s="24" t="s">
        <v>193</v>
      </c>
      <c r="W508" s="24" t="s">
        <v>1764</v>
      </c>
      <c r="X508" s="24" t="s">
        <v>77</v>
      </c>
      <c r="Y508" s="24" t="s">
        <v>1764</v>
      </c>
      <c r="Z508" s="24" t="s">
        <v>77</v>
      </c>
      <c r="AA508" s="24" t="s">
        <v>77</v>
      </c>
      <c r="AB508" s="24" t="s">
        <v>193</v>
      </c>
      <c r="AC508" s="24" t="s">
        <v>193</v>
      </c>
      <c r="AD508" s="24" t="s">
        <v>193</v>
      </c>
      <c r="AE508" s="24" t="s">
        <v>193</v>
      </c>
      <c r="AF508" s="24" t="s">
        <v>1764</v>
      </c>
      <c r="AG508" s="24">
        <v>45744</v>
      </c>
      <c r="AH508" s="24" t="s">
        <v>193</v>
      </c>
      <c r="AI508" s="24" t="s">
        <v>193</v>
      </c>
      <c r="AJ508" s="24" t="s">
        <v>193</v>
      </c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  <c r="CG508" s="24"/>
      <c r="CH508" s="24"/>
      <c r="CI508" s="24"/>
      <c r="CJ508" s="24"/>
      <c r="CK508" s="24"/>
      <c r="CL508" s="24"/>
      <c r="CM508" s="24"/>
      <c r="CN508" s="24"/>
      <c r="CO508" s="24"/>
      <c r="CP508" s="24"/>
      <c r="CQ508" s="24"/>
      <c r="CR508" s="24"/>
      <c r="CS508" s="24"/>
    </row>
    <row r="509" spans="1:97" ht="13" x14ac:dyDescent="0.35">
      <c r="A509" s="44">
        <v>27196135</v>
      </c>
      <c r="B509" s="21" t="s">
        <v>644</v>
      </c>
      <c r="C509" s="44">
        <v>27196135</v>
      </c>
      <c r="D509" s="21" t="s">
        <v>3139</v>
      </c>
      <c r="E509" s="21" t="s">
        <v>549</v>
      </c>
      <c r="F509" s="21" t="s">
        <v>549</v>
      </c>
      <c r="G509" s="24">
        <v>45744</v>
      </c>
      <c r="H509" s="26">
        <v>45744</v>
      </c>
      <c r="I509" s="40" t="s">
        <v>77</v>
      </c>
      <c r="J509" s="26">
        <v>45744</v>
      </c>
      <c r="K509" s="26">
        <v>45744</v>
      </c>
      <c r="L509" s="40" t="s">
        <v>77</v>
      </c>
      <c r="M509" s="26">
        <v>45744</v>
      </c>
      <c r="N509" s="24" t="s">
        <v>193</v>
      </c>
      <c r="O509" s="24" t="s">
        <v>193</v>
      </c>
      <c r="P509" s="24" t="s">
        <v>1764</v>
      </c>
      <c r="Q509" s="24" t="s">
        <v>193</v>
      </c>
      <c r="R509" s="24" t="s">
        <v>193</v>
      </c>
      <c r="S509" s="24" t="s">
        <v>193</v>
      </c>
      <c r="T509" s="24" t="s">
        <v>193</v>
      </c>
      <c r="U509" s="24" t="s">
        <v>1764</v>
      </c>
      <c r="V509" s="24" t="s">
        <v>193</v>
      </c>
      <c r="W509" s="24" t="s">
        <v>1764</v>
      </c>
      <c r="X509" s="24" t="s">
        <v>77</v>
      </c>
      <c r="Y509" s="24" t="s">
        <v>1764</v>
      </c>
      <c r="Z509" s="24" t="s">
        <v>77</v>
      </c>
      <c r="AA509" s="24" t="s">
        <v>77</v>
      </c>
      <c r="AB509" s="24" t="s">
        <v>193</v>
      </c>
      <c r="AC509" s="24" t="s">
        <v>193</v>
      </c>
      <c r="AD509" s="24" t="s">
        <v>193</v>
      </c>
      <c r="AE509" s="24" t="s">
        <v>193</v>
      </c>
      <c r="AF509" s="24" t="s">
        <v>1764</v>
      </c>
      <c r="AG509" s="24">
        <v>45744</v>
      </c>
      <c r="AH509" s="24" t="s">
        <v>193</v>
      </c>
      <c r="AI509" s="24">
        <v>45788</v>
      </c>
      <c r="AJ509" s="24" t="s">
        <v>193</v>
      </c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>
        <v>45813</v>
      </c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R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  <c r="CG509" s="24"/>
      <c r="CH509" s="24"/>
      <c r="CI509" s="24"/>
      <c r="CJ509" s="24"/>
      <c r="CK509" s="24"/>
      <c r="CL509" s="24"/>
      <c r="CM509" s="24"/>
      <c r="CN509" s="24"/>
      <c r="CO509" s="24"/>
      <c r="CP509" s="24"/>
      <c r="CQ509" s="24"/>
      <c r="CR509" s="24"/>
      <c r="CS509" s="24"/>
    </row>
    <row r="510" spans="1:97" ht="13" x14ac:dyDescent="0.35">
      <c r="A510" s="44">
        <v>24693199</v>
      </c>
      <c r="B510" s="21" t="s">
        <v>645</v>
      </c>
      <c r="C510" s="44">
        <v>24693199</v>
      </c>
      <c r="D510" s="21" t="s">
        <v>3139</v>
      </c>
      <c r="E510" s="21" t="s">
        <v>549</v>
      </c>
      <c r="F510" s="21" t="s">
        <v>549</v>
      </c>
      <c r="G510" s="24">
        <v>45744</v>
      </c>
      <c r="H510" s="24">
        <v>45744</v>
      </c>
      <c r="I510" s="40" t="s">
        <v>77</v>
      </c>
      <c r="J510" s="26">
        <v>45744</v>
      </c>
      <c r="K510" s="26">
        <v>45744</v>
      </c>
      <c r="L510" s="40" t="s">
        <v>77</v>
      </c>
      <c r="M510" s="26">
        <v>45744</v>
      </c>
      <c r="N510" s="24" t="s">
        <v>193</v>
      </c>
      <c r="O510" s="24" t="s">
        <v>193</v>
      </c>
      <c r="P510" s="24" t="s">
        <v>1764</v>
      </c>
      <c r="Q510" s="24" t="s">
        <v>193</v>
      </c>
      <c r="R510" s="24" t="s">
        <v>193</v>
      </c>
      <c r="S510" s="24" t="s">
        <v>193</v>
      </c>
      <c r="T510" s="24" t="s">
        <v>193</v>
      </c>
      <c r="U510" s="24" t="s">
        <v>1764</v>
      </c>
      <c r="V510" s="24" t="s">
        <v>193</v>
      </c>
      <c r="W510" s="24" t="s">
        <v>1764</v>
      </c>
      <c r="X510" s="24" t="s">
        <v>77</v>
      </c>
      <c r="Y510" s="24" t="s">
        <v>1764</v>
      </c>
      <c r="Z510" s="24" t="s">
        <v>77</v>
      </c>
      <c r="AA510" s="24" t="s">
        <v>77</v>
      </c>
      <c r="AB510" s="24" t="s">
        <v>193</v>
      </c>
      <c r="AC510" s="24" t="s">
        <v>193</v>
      </c>
      <c r="AD510" s="24" t="s">
        <v>193</v>
      </c>
      <c r="AE510" s="24" t="s">
        <v>193</v>
      </c>
      <c r="AF510" s="24" t="s">
        <v>1764</v>
      </c>
      <c r="AG510" s="24">
        <v>45744</v>
      </c>
      <c r="AH510" s="24" t="s">
        <v>193</v>
      </c>
      <c r="AI510" s="24" t="s">
        <v>193</v>
      </c>
      <c r="AJ510" s="24" t="s">
        <v>193</v>
      </c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  <c r="CG510" s="24"/>
      <c r="CH510" s="24"/>
      <c r="CI510" s="24"/>
      <c r="CJ510" s="24"/>
      <c r="CK510" s="24"/>
      <c r="CL510" s="24"/>
      <c r="CM510" s="24"/>
      <c r="CN510" s="24"/>
      <c r="CO510" s="24"/>
      <c r="CP510" s="24"/>
      <c r="CQ510" s="24"/>
      <c r="CR510" s="24"/>
      <c r="CS510" s="24"/>
    </row>
    <row r="511" spans="1:97" ht="13" x14ac:dyDescent="0.35">
      <c r="A511" s="44">
        <v>34459752</v>
      </c>
      <c r="B511" s="21" t="s">
        <v>646</v>
      </c>
      <c r="C511" s="44">
        <v>34459752</v>
      </c>
      <c r="D511" s="21" t="s">
        <v>3139</v>
      </c>
      <c r="E511" s="21" t="s">
        <v>549</v>
      </c>
      <c r="F511" s="21" t="s">
        <v>549</v>
      </c>
      <c r="G511" s="24">
        <v>45744</v>
      </c>
      <c r="H511" s="24">
        <v>45866</v>
      </c>
      <c r="I511" s="40">
        <v>45763</v>
      </c>
      <c r="J511" s="24">
        <v>45744</v>
      </c>
      <c r="K511" s="24">
        <v>45744</v>
      </c>
      <c r="L511" s="40" t="s">
        <v>77</v>
      </c>
      <c r="M511" s="24">
        <v>45744</v>
      </c>
      <c r="N511" s="24" t="s">
        <v>193</v>
      </c>
      <c r="O511" s="24" t="s">
        <v>193</v>
      </c>
      <c r="P511" s="24" t="s">
        <v>1764</v>
      </c>
      <c r="Q511" s="24" t="s">
        <v>193</v>
      </c>
      <c r="R511" s="24" t="s">
        <v>193</v>
      </c>
      <c r="S511" s="24" t="s">
        <v>193</v>
      </c>
      <c r="T511" s="24" t="s">
        <v>193</v>
      </c>
      <c r="U511" s="24" t="s">
        <v>1764</v>
      </c>
      <c r="V511" s="24" t="s">
        <v>193</v>
      </c>
      <c r="W511" s="24" t="s">
        <v>1764</v>
      </c>
      <c r="X511" s="24" t="s">
        <v>77</v>
      </c>
      <c r="Y511" s="24" t="s">
        <v>1764</v>
      </c>
      <c r="Z511" s="24" t="s">
        <v>77</v>
      </c>
      <c r="AA511" s="24" t="s">
        <v>77</v>
      </c>
      <c r="AB511" s="24" t="s">
        <v>193</v>
      </c>
      <c r="AC511" s="24" t="s">
        <v>193</v>
      </c>
      <c r="AD511" s="24" t="s">
        <v>193</v>
      </c>
      <c r="AE511" s="24" t="s">
        <v>193</v>
      </c>
      <c r="AF511" s="24" t="s">
        <v>1764</v>
      </c>
      <c r="AG511" s="24">
        <v>45744</v>
      </c>
      <c r="AH511" s="24" t="s">
        <v>193</v>
      </c>
      <c r="AI511" s="24" t="s">
        <v>193</v>
      </c>
      <c r="AJ511" s="24" t="s">
        <v>193</v>
      </c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  <c r="CG511" s="24"/>
      <c r="CH511" s="24"/>
      <c r="CI511" s="24"/>
      <c r="CJ511" s="24"/>
      <c r="CK511" s="24"/>
      <c r="CL511" s="24"/>
      <c r="CM511" s="24"/>
      <c r="CN511" s="24"/>
      <c r="CO511" s="24"/>
      <c r="CP511" s="24"/>
      <c r="CQ511" s="24"/>
      <c r="CR511" s="24"/>
      <c r="CS511" s="24"/>
    </row>
    <row r="512" spans="1:97" ht="13" x14ac:dyDescent="0.35">
      <c r="A512" s="44">
        <v>35865166</v>
      </c>
      <c r="B512" s="21" t="s">
        <v>647</v>
      </c>
      <c r="C512" s="44">
        <v>35865166</v>
      </c>
      <c r="D512" s="21" t="s">
        <v>3293</v>
      </c>
      <c r="E512" s="21" t="s">
        <v>549</v>
      </c>
      <c r="F512" s="21" t="s">
        <v>549</v>
      </c>
      <c r="G512" s="24">
        <v>45748</v>
      </c>
      <c r="H512" s="26">
        <v>45748</v>
      </c>
      <c r="I512" s="40" t="s">
        <v>77</v>
      </c>
      <c r="J512" s="26">
        <v>45748</v>
      </c>
      <c r="K512" s="26">
        <v>45748</v>
      </c>
      <c r="L512" s="40" t="s">
        <v>77</v>
      </c>
      <c r="M512" s="26">
        <v>45748</v>
      </c>
      <c r="N512" s="24">
        <v>45766</v>
      </c>
      <c r="O512" s="24">
        <v>45773</v>
      </c>
      <c r="P512" s="24" t="s">
        <v>1764</v>
      </c>
      <c r="Q512" s="24">
        <v>45930</v>
      </c>
      <c r="R512" s="24">
        <v>45786</v>
      </c>
      <c r="S512" s="24">
        <v>45921</v>
      </c>
      <c r="T512" s="24">
        <v>45814</v>
      </c>
      <c r="U512" s="24" t="s">
        <v>1764</v>
      </c>
      <c r="V512" s="24">
        <v>45764</v>
      </c>
      <c r="W512" s="24" t="s">
        <v>1764</v>
      </c>
      <c r="X512" s="24" t="s">
        <v>77</v>
      </c>
      <c r="Y512" s="24">
        <v>45794</v>
      </c>
      <c r="Z512" s="26">
        <v>45745</v>
      </c>
      <c r="AA512" s="24" t="s">
        <v>77</v>
      </c>
      <c r="AB512" s="24" t="s">
        <v>193</v>
      </c>
      <c r="AC512" s="24">
        <v>45757</v>
      </c>
      <c r="AD512" s="24">
        <v>45756</v>
      </c>
      <c r="AE512" s="24" t="s">
        <v>193</v>
      </c>
      <c r="AF512" s="24" t="s">
        <v>1764</v>
      </c>
      <c r="AG512" s="24">
        <v>45748</v>
      </c>
      <c r="AH512" s="24">
        <v>45832</v>
      </c>
      <c r="AI512" s="24" t="s">
        <v>193</v>
      </c>
      <c r="AJ512" s="24">
        <v>45878</v>
      </c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>
        <v>45809</v>
      </c>
      <c r="BD512" s="24"/>
      <c r="BE512" s="24"/>
      <c r="BF512" s="24">
        <v>45921</v>
      </c>
      <c r="BG512" s="24"/>
      <c r="BH512" s="24">
        <v>45921</v>
      </c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  <c r="CG512" s="24">
        <v>45828</v>
      </c>
      <c r="CH512" s="24"/>
      <c r="CI512" s="24"/>
      <c r="CJ512" s="24"/>
      <c r="CK512" s="24"/>
      <c r="CL512" s="24"/>
      <c r="CM512" s="24"/>
      <c r="CN512" s="24"/>
      <c r="CO512" s="24"/>
      <c r="CP512" s="24"/>
      <c r="CQ512" s="24"/>
      <c r="CR512" s="24"/>
      <c r="CS512" s="24"/>
    </row>
    <row r="513" spans="1:97" ht="13" x14ac:dyDescent="0.35">
      <c r="A513" s="44">
        <v>39869698</v>
      </c>
      <c r="B513" s="21" t="s">
        <v>648</v>
      </c>
      <c r="C513" s="44">
        <v>39869698</v>
      </c>
      <c r="D513" s="16" t="s">
        <v>3208</v>
      </c>
      <c r="E513" s="21" t="s">
        <v>549</v>
      </c>
      <c r="F513" s="21" t="s">
        <v>549</v>
      </c>
      <c r="G513" s="24">
        <v>45748</v>
      </c>
      <c r="H513" s="26">
        <v>45748</v>
      </c>
      <c r="I513" s="40" t="s">
        <v>77</v>
      </c>
      <c r="J513" s="26">
        <v>45748</v>
      </c>
      <c r="K513" s="26">
        <v>45748</v>
      </c>
      <c r="L513" s="40" t="s">
        <v>77</v>
      </c>
      <c r="M513" s="26">
        <v>45748</v>
      </c>
      <c r="N513" s="24" t="s">
        <v>193</v>
      </c>
      <c r="O513" s="24" t="s">
        <v>193</v>
      </c>
      <c r="P513" s="24" t="s">
        <v>1764</v>
      </c>
      <c r="Q513" s="24" t="s">
        <v>193</v>
      </c>
      <c r="R513" s="24" t="s">
        <v>193</v>
      </c>
      <c r="S513" s="24" t="s">
        <v>193</v>
      </c>
      <c r="T513" s="24" t="s">
        <v>193</v>
      </c>
      <c r="U513" s="24" t="s">
        <v>1764</v>
      </c>
      <c r="V513" s="24" t="s">
        <v>193</v>
      </c>
      <c r="W513" s="24" t="s">
        <v>1764</v>
      </c>
      <c r="X513" s="24" t="s">
        <v>77</v>
      </c>
      <c r="Y513" s="24" t="s">
        <v>1764</v>
      </c>
      <c r="Z513" s="24">
        <v>45751</v>
      </c>
      <c r="AA513" s="24" t="s">
        <v>77</v>
      </c>
      <c r="AB513" s="24" t="s">
        <v>193</v>
      </c>
      <c r="AC513" s="24" t="s">
        <v>193</v>
      </c>
      <c r="AD513" s="24" t="s">
        <v>193</v>
      </c>
      <c r="AE513" s="24" t="s">
        <v>193</v>
      </c>
      <c r="AF513" s="24" t="s">
        <v>1764</v>
      </c>
      <c r="AG513" s="24">
        <v>45748</v>
      </c>
      <c r="AH513" s="24" t="s">
        <v>193</v>
      </c>
      <c r="AI513" s="24" t="s">
        <v>193</v>
      </c>
      <c r="AJ513" s="24" t="s">
        <v>193</v>
      </c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  <c r="CG513" s="24"/>
      <c r="CH513" s="24"/>
      <c r="CI513" s="24"/>
      <c r="CJ513" s="24"/>
      <c r="CK513" s="24"/>
      <c r="CL513" s="24"/>
      <c r="CM513" s="24"/>
      <c r="CN513" s="24"/>
      <c r="CO513" s="24"/>
      <c r="CP513" s="24"/>
      <c r="CQ513" s="24"/>
      <c r="CR513" s="24"/>
      <c r="CS513" s="24"/>
    </row>
    <row r="514" spans="1:97" ht="13" x14ac:dyDescent="0.35">
      <c r="A514" s="44">
        <v>38790135</v>
      </c>
      <c r="B514" s="21" t="s">
        <v>649</v>
      </c>
      <c r="C514" s="44">
        <v>38790135</v>
      </c>
      <c r="D514" s="21" t="s">
        <v>3135</v>
      </c>
      <c r="E514" s="21" t="s">
        <v>549</v>
      </c>
      <c r="F514" s="21" t="s">
        <v>549</v>
      </c>
      <c r="G514" s="24">
        <v>45748</v>
      </c>
      <c r="H514" s="26">
        <v>45748</v>
      </c>
      <c r="I514" s="40" t="s">
        <v>77</v>
      </c>
      <c r="J514" s="26">
        <v>45748</v>
      </c>
      <c r="K514" s="26">
        <v>45748</v>
      </c>
      <c r="L514" s="40" t="s">
        <v>77</v>
      </c>
      <c r="M514" s="26">
        <v>45748</v>
      </c>
      <c r="N514" s="24" t="s">
        <v>193</v>
      </c>
      <c r="O514" s="24" t="s">
        <v>193</v>
      </c>
      <c r="P514" s="24" t="s">
        <v>1764</v>
      </c>
      <c r="Q514" s="24" t="s">
        <v>193</v>
      </c>
      <c r="R514" s="24" t="s">
        <v>193</v>
      </c>
      <c r="S514" s="24" t="s">
        <v>193</v>
      </c>
      <c r="T514" s="24" t="s">
        <v>193</v>
      </c>
      <c r="U514" s="24" t="s">
        <v>1764</v>
      </c>
      <c r="V514" s="24" t="s">
        <v>193</v>
      </c>
      <c r="W514" s="24" t="s">
        <v>1764</v>
      </c>
      <c r="X514" s="24" t="s">
        <v>77</v>
      </c>
      <c r="Y514" s="24" t="s">
        <v>1764</v>
      </c>
      <c r="Z514" s="24">
        <v>45822</v>
      </c>
      <c r="AA514" s="24" t="s">
        <v>77</v>
      </c>
      <c r="AB514" s="24" t="s">
        <v>193</v>
      </c>
      <c r="AC514" s="24" t="s">
        <v>193</v>
      </c>
      <c r="AD514" s="24" t="s">
        <v>193</v>
      </c>
      <c r="AE514" s="24" t="s">
        <v>193</v>
      </c>
      <c r="AF514" s="24" t="s">
        <v>1764</v>
      </c>
      <c r="AG514" s="24">
        <v>45748</v>
      </c>
      <c r="AH514" s="24" t="s">
        <v>193</v>
      </c>
      <c r="AI514" s="24" t="s">
        <v>193</v>
      </c>
      <c r="AJ514" s="24" t="s">
        <v>193</v>
      </c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  <c r="CG514" s="24"/>
      <c r="CH514" s="24"/>
      <c r="CI514" s="24"/>
      <c r="CJ514" s="24"/>
      <c r="CK514" s="24"/>
      <c r="CL514" s="24"/>
      <c r="CM514" s="24"/>
      <c r="CN514" s="24"/>
      <c r="CO514" s="24"/>
      <c r="CP514" s="24"/>
      <c r="CQ514" s="24"/>
      <c r="CR514" s="24"/>
      <c r="CS514" s="24"/>
    </row>
    <row r="515" spans="1:97" ht="13" x14ac:dyDescent="0.35">
      <c r="A515" s="44">
        <v>33715240</v>
      </c>
      <c r="B515" s="21" t="s">
        <v>650</v>
      </c>
      <c r="C515" s="44">
        <v>33715240</v>
      </c>
      <c r="D515" s="21" t="s">
        <v>3139</v>
      </c>
      <c r="E515" s="21" t="s">
        <v>549</v>
      </c>
      <c r="F515" s="21" t="s">
        <v>549</v>
      </c>
      <c r="G515" s="24">
        <v>45751</v>
      </c>
      <c r="H515" s="26">
        <v>45751</v>
      </c>
      <c r="I515" s="40" t="s">
        <v>77</v>
      </c>
      <c r="J515" s="26">
        <v>45752</v>
      </c>
      <c r="K515" s="26">
        <v>45751</v>
      </c>
      <c r="L515" s="40" t="s">
        <v>77</v>
      </c>
      <c r="M515" s="26">
        <v>45751</v>
      </c>
      <c r="N515" s="24" t="s">
        <v>193</v>
      </c>
      <c r="O515" s="24" t="s">
        <v>193</v>
      </c>
      <c r="P515" s="24" t="s">
        <v>1764</v>
      </c>
      <c r="Q515" s="24" t="s">
        <v>193</v>
      </c>
      <c r="R515" s="24" t="s">
        <v>193</v>
      </c>
      <c r="S515" s="24" t="s">
        <v>193</v>
      </c>
      <c r="T515" s="24" t="s">
        <v>193</v>
      </c>
      <c r="U515" s="24" t="s">
        <v>1764</v>
      </c>
      <c r="V515" s="24" t="s">
        <v>193</v>
      </c>
      <c r="W515" s="24" t="s">
        <v>1764</v>
      </c>
      <c r="X515" s="24" t="s">
        <v>77</v>
      </c>
      <c r="Y515" s="24" t="s">
        <v>1764</v>
      </c>
      <c r="Z515" s="24" t="s">
        <v>77</v>
      </c>
      <c r="AA515" s="24" t="s">
        <v>77</v>
      </c>
      <c r="AB515" s="24" t="s">
        <v>193</v>
      </c>
      <c r="AC515" s="24" t="s">
        <v>193</v>
      </c>
      <c r="AD515" s="24" t="s">
        <v>193</v>
      </c>
      <c r="AE515" s="24" t="s">
        <v>193</v>
      </c>
      <c r="AF515" s="24" t="s">
        <v>1764</v>
      </c>
      <c r="AG515" s="24">
        <v>45751</v>
      </c>
      <c r="AH515" s="24">
        <v>45766</v>
      </c>
      <c r="AI515" s="24" t="s">
        <v>193</v>
      </c>
      <c r="AJ515" s="24" t="s">
        <v>193</v>
      </c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>
        <v>45798</v>
      </c>
      <c r="BP515" s="24"/>
      <c r="BQ515" s="24"/>
      <c r="BR515" s="24"/>
      <c r="BS515" s="24">
        <v>45770</v>
      </c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  <c r="CG515" s="24"/>
      <c r="CH515" s="24"/>
      <c r="CI515" s="24"/>
      <c r="CJ515" s="24"/>
      <c r="CK515" s="24"/>
      <c r="CL515" s="24"/>
      <c r="CM515" s="24"/>
      <c r="CN515" s="24"/>
      <c r="CO515" s="24"/>
      <c r="CP515" s="24"/>
      <c r="CQ515" s="24"/>
      <c r="CR515" s="24"/>
      <c r="CS515" s="24"/>
    </row>
    <row r="516" spans="1:97" ht="13" x14ac:dyDescent="0.35">
      <c r="A516" s="44">
        <v>21360647</v>
      </c>
      <c r="B516" s="21" t="s">
        <v>651</v>
      </c>
      <c r="C516" s="44">
        <v>21360647</v>
      </c>
      <c r="D516" s="21" t="s">
        <v>3139</v>
      </c>
      <c r="E516" s="21" t="s">
        <v>549</v>
      </c>
      <c r="F516" s="21" t="s">
        <v>549</v>
      </c>
      <c r="G516" s="24">
        <v>45751</v>
      </c>
      <c r="H516" s="26">
        <v>45866</v>
      </c>
      <c r="I516" s="40" t="s">
        <v>77</v>
      </c>
      <c r="J516" s="26">
        <v>45752</v>
      </c>
      <c r="K516" s="26">
        <v>45751</v>
      </c>
      <c r="L516" s="40" t="s">
        <v>77</v>
      </c>
      <c r="M516" s="26">
        <v>45751</v>
      </c>
      <c r="N516" s="24" t="s">
        <v>193</v>
      </c>
      <c r="O516" s="24" t="s">
        <v>193</v>
      </c>
      <c r="P516" s="24" t="s">
        <v>1764</v>
      </c>
      <c r="Q516" s="24" t="s">
        <v>193</v>
      </c>
      <c r="R516" s="24" t="s">
        <v>193</v>
      </c>
      <c r="S516" s="24">
        <v>45787</v>
      </c>
      <c r="T516" s="24" t="s">
        <v>193</v>
      </c>
      <c r="U516" s="24" t="s">
        <v>1764</v>
      </c>
      <c r="V516" s="24" t="s">
        <v>193</v>
      </c>
      <c r="W516" s="24" t="s">
        <v>1764</v>
      </c>
      <c r="X516" s="24" t="s">
        <v>77</v>
      </c>
      <c r="Y516" s="24" t="s">
        <v>1764</v>
      </c>
      <c r="Z516" s="24" t="s">
        <v>77</v>
      </c>
      <c r="AA516" s="24" t="s">
        <v>77</v>
      </c>
      <c r="AB516" s="24" t="s">
        <v>193</v>
      </c>
      <c r="AC516" s="24" t="s">
        <v>193</v>
      </c>
      <c r="AD516" s="24" t="s">
        <v>193</v>
      </c>
      <c r="AE516" s="24" t="s">
        <v>193</v>
      </c>
      <c r="AF516" s="24" t="s">
        <v>1764</v>
      </c>
      <c r="AG516" s="24">
        <v>45751</v>
      </c>
      <c r="AH516" s="24">
        <v>45766</v>
      </c>
      <c r="AI516" s="24">
        <v>45788</v>
      </c>
      <c r="AJ516" s="24">
        <v>45796</v>
      </c>
      <c r="AK516" s="24"/>
      <c r="AL516" s="24"/>
      <c r="AM516" s="24"/>
      <c r="AN516" s="24"/>
      <c r="AO516" s="24"/>
      <c r="AP516" s="24"/>
      <c r="AQ516" s="24"/>
      <c r="AR516" s="24">
        <v>45799</v>
      </c>
      <c r="AS516" s="24"/>
      <c r="AT516" s="24"/>
      <c r="AU516" s="24">
        <v>45813</v>
      </c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>
        <v>45798</v>
      </c>
      <c r="BP516" s="24"/>
      <c r="BQ516" s="24"/>
      <c r="BR516" s="24"/>
      <c r="BS516" s="24">
        <v>45770</v>
      </c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  <c r="CG516" s="24"/>
      <c r="CH516" s="24"/>
      <c r="CI516" s="24"/>
      <c r="CJ516" s="24"/>
      <c r="CK516" s="24"/>
      <c r="CL516" s="24"/>
      <c r="CM516" s="24"/>
      <c r="CN516" s="24"/>
      <c r="CO516" s="24"/>
      <c r="CP516" s="24"/>
      <c r="CQ516" s="24"/>
      <c r="CR516" s="24"/>
      <c r="CS516" s="24"/>
    </row>
    <row r="517" spans="1:97" ht="13" x14ac:dyDescent="0.35">
      <c r="A517" s="44">
        <v>41597941</v>
      </c>
      <c r="B517" s="21" t="s">
        <v>652</v>
      </c>
      <c r="C517" s="44">
        <v>41597941</v>
      </c>
      <c r="D517" s="21" t="s">
        <v>3139</v>
      </c>
      <c r="E517" s="21" t="s">
        <v>549</v>
      </c>
      <c r="F517" s="21" t="s">
        <v>549</v>
      </c>
      <c r="G517" s="24">
        <v>45751</v>
      </c>
      <c r="H517" s="26">
        <v>45866</v>
      </c>
      <c r="I517" s="40" t="s">
        <v>77</v>
      </c>
      <c r="J517" s="26">
        <v>45752</v>
      </c>
      <c r="K517" s="26">
        <v>45751</v>
      </c>
      <c r="L517" s="40" t="s">
        <v>77</v>
      </c>
      <c r="M517" s="26">
        <v>45751</v>
      </c>
      <c r="N517" s="24" t="s">
        <v>193</v>
      </c>
      <c r="O517" s="24" t="s">
        <v>193</v>
      </c>
      <c r="P517" s="24" t="s">
        <v>1764</v>
      </c>
      <c r="Q517" s="24" t="s">
        <v>193</v>
      </c>
      <c r="R517" s="24" t="s">
        <v>193</v>
      </c>
      <c r="S517" s="24" t="s">
        <v>193</v>
      </c>
      <c r="T517" s="24" t="s">
        <v>193</v>
      </c>
      <c r="U517" s="24" t="s">
        <v>1764</v>
      </c>
      <c r="V517" s="24" t="s">
        <v>193</v>
      </c>
      <c r="W517" s="24" t="s">
        <v>1764</v>
      </c>
      <c r="X517" s="24" t="s">
        <v>77</v>
      </c>
      <c r="Y517" s="24" t="s">
        <v>1764</v>
      </c>
      <c r="Z517" s="24" t="s">
        <v>77</v>
      </c>
      <c r="AA517" s="24" t="s">
        <v>77</v>
      </c>
      <c r="AB517" s="24" t="s">
        <v>193</v>
      </c>
      <c r="AC517" s="24" t="s">
        <v>193</v>
      </c>
      <c r="AD517" s="24" t="s">
        <v>193</v>
      </c>
      <c r="AE517" s="24" t="s">
        <v>193</v>
      </c>
      <c r="AF517" s="24" t="s">
        <v>1764</v>
      </c>
      <c r="AG517" s="24">
        <v>45751</v>
      </c>
      <c r="AH517" s="24">
        <v>45766</v>
      </c>
      <c r="AI517" s="24" t="s">
        <v>193</v>
      </c>
      <c r="AJ517" s="24" t="s">
        <v>193</v>
      </c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>
        <v>45770</v>
      </c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  <c r="CG517" s="24"/>
      <c r="CH517" s="24"/>
      <c r="CI517" s="24"/>
      <c r="CJ517" s="24"/>
      <c r="CK517" s="24"/>
      <c r="CL517" s="24"/>
      <c r="CM517" s="24"/>
      <c r="CN517" s="24"/>
      <c r="CO517" s="24"/>
      <c r="CP517" s="24"/>
      <c r="CQ517" s="24"/>
      <c r="CR517" s="24"/>
      <c r="CS517" s="24"/>
    </row>
    <row r="518" spans="1:97" ht="13" x14ac:dyDescent="0.35">
      <c r="A518" s="44">
        <v>28448145</v>
      </c>
      <c r="B518" s="21" t="s">
        <v>653</v>
      </c>
      <c r="C518" s="44">
        <v>28448145</v>
      </c>
      <c r="D518" s="21" t="s">
        <v>3139</v>
      </c>
      <c r="E518" s="21" t="s">
        <v>549</v>
      </c>
      <c r="F518" s="21" t="s">
        <v>549</v>
      </c>
      <c r="G518" s="24">
        <v>45751</v>
      </c>
      <c r="H518" s="26">
        <v>45866</v>
      </c>
      <c r="I518" s="40" t="s">
        <v>77</v>
      </c>
      <c r="J518" s="26">
        <v>45752</v>
      </c>
      <c r="K518" s="26">
        <v>45751</v>
      </c>
      <c r="L518" s="40" t="s">
        <v>77</v>
      </c>
      <c r="M518" s="26">
        <v>45751</v>
      </c>
      <c r="N518" s="24" t="s">
        <v>193</v>
      </c>
      <c r="O518" s="24" t="s">
        <v>193</v>
      </c>
      <c r="P518" s="24" t="s">
        <v>1764</v>
      </c>
      <c r="Q518" s="24" t="s">
        <v>193</v>
      </c>
      <c r="R518" s="24" t="s">
        <v>193</v>
      </c>
      <c r="S518" s="24" t="s">
        <v>193</v>
      </c>
      <c r="T518" s="24" t="s">
        <v>193</v>
      </c>
      <c r="U518" s="24" t="s">
        <v>1764</v>
      </c>
      <c r="V518" s="24" t="s">
        <v>193</v>
      </c>
      <c r="W518" s="24" t="s">
        <v>1764</v>
      </c>
      <c r="X518" s="24" t="s">
        <v>77</v>
      </c>
      <c r="Y518" s="24" t="s">
        <v>1764</v>
      </c>
      <c r="Z518" s="24" t="s">
        <v>77</v>
      </c>
      <c r="AA518" s="24" t="s">
        <v>77</v>
      </c>
      <c r="AB518" s="24" t="s">
        <v>193</v>
      </c>
      <c r="AC518" s="24" t="s">
        <v>193</v>
      </c>
      <c r="AD518" s="24" t="s">
        <v>193</v>
      </c>
      <c r="AE518" s="24" t="s">
        <v>193</v>
      </c>
      <c r="AF518" s="24" t="s">
        <v>1764</v>
      </c>
      <c r="AG518" s="24">
        <v>45751</v>
      </c>
      <c r="AH518" s="24">
        <v>45766</v>
      </c>
      <c r="AI518" s="24" t="s">
        <v>193</v>
      </c>
      <c r="AJ518" s="24" t="s">
        <v>193</v>
      </c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>
        <v>45950</v>
      </c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>
        <v>45798</v>
      </c>
      <c r="BP518" s="24"/>
      <c r="BQ518" s="24"/>
      <c r="BR518" s="24"/>
      <c r="BS518" s="24">
        <v>45770</v>
      </c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  <c r="CG518" s="24"/>
      <c r="CH518" s="24"/>
      <c r="CI518" s="24"/>
      <c r="CJ518" s="24"/>
      <c r="CK518" s="24"/>
      <c r="CL518" s="24"/>
      <c r="CM518" s="24"/>
      <c r="CN518" s="24"/>
      <c r="CO518" s="24"/>
      <c r="CP518" s="24"/>
      <c r="CQ518" s="24"/>
      <c r="CR518" s="24"/>
      <c r="CS518" s="24"/>
    </row>
    <row r="519" spans="1:97" ht="13" x14ac:dyDescent="0.35">
      <c r="A519" s="44">
        <v>34915848</v>
      </c>
      <c r="B519" s="21" t="s">
        <v>654</v>
      </c>
      <c r="C519" s="44">
        <v>34915848</v>
      </c>
      <c r="D519" s="21" t="s">
        <v>3139</v>
      </c>
      <c r="E519" s="21" t="s">
        <v>549</v>
      </c>
      <c r="F519" s="21" t="s">
        <v>549</v>
      </c>
      <c r="G519" s="24">
        <v>45751</v>
      </c>
      <c r="H519" s="26">
        <v>45751</v>
      </c>
      <c r="I519" s="40" t="s">
        <v>77</v>
      </c>
      <c r="J519" s="26">
        <v>45752</v>
      </c>
      <c r="K519" s="26">
        <v>45751</v>
      </c>
      <c r="L519" s="40" t="s">
        <v>77</v>
      </c>
      <c r="M519" s="26">
        <v>45751</v>
      </c>
      <c r="N519" s="24" t="s">
        <v>193</v>
      </c>
      <c r="O519" s="24" t="s">
        <v>193</v>
      </c>
      <c r="P519" s="24" t="s">
        <v>1764</v>
      </c>
      <c r="Q519" s="24" t="s">
        <v>193</v>
      </c>
      <c r="R519" s="24" t="s">
        <v>193</v>
      </c>
      <c r="S519" s="24">
        <v>45787</v>
      </c>
      <c r="T519" s="24" t="s">
        <v>193</v>
      </c>
      <c r="U519" s="24" t="s">
        <v>1764</v>
      </c>
      <c r="V519" s="24" t="s">
        <v>193</v>
      </c>
      <c r="W519" s="24" t="s">
        <v>1764</v>
      </c>
      <c r="X519" s="24" t="s">
        <v>77</v>
      </c>
      <c r="Y519" s="24" t="s">
        <v>1764</v>
      </c>
      <c r="Z519" s="24" t="s">
        <v>77</v>
      </c>
      <c r="AA519" s="24" t="s">
        <v>77</v>
      </c>
      <c r="AB519" s="24" t="s">
        <v>193</v>
      </c>
      <c r="AC519" s="24" t="s">
        <v>193</v>
      </c>
      <c r="AD519" s="24" t="s">
        <v>193</v>
      </c>
      <c r="AE519" s="24" t="s">
        <v>193</v>
      </c>
      <c r="AF519" s="24" t="s">
        <v>1764</v>
      </c>
      <c r="AG519" s="24">
        <v>45751</v>
      </c>
      <c r="AH519" s="24">
        <v>45766</v>
      </c>
      <c r="AI519" s="24">
        <v>45788</v>
      </c>
      <c r="AJ519" s="24">
        <v>45796</v>
      </c>
      <c r="AK519" s="24"/>
      <c r="AL519" s="24"/>
      <c r="AM519" s="24"/>
      <c r="AN519" s="24"/>
      <c r="AO519" s="24"/>
      <c r="AP519" s="24"/>
      <c r="AQ519" s="24"/>
      <c r="AR519" s="24">
        <v>45799</v>
      </c>
      <c r="AS519" s="24"/>
      <c r="AT519" s="24"/>
      <c r="AU519" s="24">
        <v>45813</v>
      </c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>
        <v>45798</v>
      </c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  <c r="CG519" s="24"/>
      <c r="CH519" s="24"/>
      <c r="CI519" s="24"/>
      <c r="CJ519" s="24"/>
      <c r="CK519" s="24"/>
      <c r="CL519" s="24"/>
      <c r="CM519" s="24"/>
      <c r="CN519" s="24"/>
      <c r="CO519" s="24"/>
      <c r="CP519" s="24"/>
      <c r="CQ519" s="24"/>
      <c r="CR519" s="24"/>
      <c r="CS519" s="24"/>
    </row>
    <row r="520" spans="1:97" ht="13" x14ac:dyDescent="0.35">
      <c r="A520" s="44">
        <v>32690024</v>
      </c>
      <c r="B520" s="21" t="s">
        <v>655</v>
      </c>
      <c r="C520" s="44">
        <v>32690024</v>
      </c>
      <c r="D520" s="21" t="s">
        <v>3139</v>
      </c>
      <c r="E520" s="21" t="s">
        <v>549</v>
      </c>
      <c r="F520" s="21" t="s">
        <v>549</v>
      </c>
      <c r="G520" s="24">
        <v>45751</v>
      </c>
      <c r="H520" s="26">
        <v>45866</v>
      </c>
      <c r="I520" s="40" t="s">
        <v>77</v>
      </c>
      <c r="J520" s="26">
        <v>45752</v>
      </c>
      <c r="K520" s="26">
        <v>45751</v>
      </c>
      <c r="L520" s="40" t="s">
        <v>77</v>
      </c>
      <c r="M520" s="26">
        <v>45751</v>
      </c>
      <c r="N520" s="24" t="s">
        <v>193</v>
      </c>
      <c r="O520" s="24" t="s">
        <v>193</v>
      </c>
      <c r="P520" s="24" t="s">
        <v>1764</v>
      </c>
      <c r="Q520" s="24" t="s">
        <v>193</v>
      </c>
      <c r="R520" s="24" t="s">
        <v>193</v>
      </c>
      <c r="S520" s="24" t="s">
        <v>193</v>
      </c>
      <c r="T520" s="24" t="s">
        <v>193</v>
      </c>
      <c r="U520" s="24" t="s">
        <v>1764</v>
      </c>
      <c r="V520" s="24" t="s">
        <v>193</v>
      </c>
      <c r="W520" s="24" t="s">
        <v>1764</v>
      </c>
      <c r="X520" s="24" t="s">
        <v>77</v>
      </c>
      <c r="Y520" s="24" t="s">
        <v>1764</v>
      </c>
      <c r="Z520" s="24" t="s">
        <v>77</v>
      </c>
      <c r="AA520" s="24" t="s">
        <v>77</v>
      </c>
      <c r="AB520" s="24" t="s">
        <v>193</v>
      </c>
      <c r="AC520" s="24" t="s">
        <v>193</v>
      </c>
      <c r="AD520" s="24" t="s">
        <v>193</v>
      </c>
      <c r="AE520" s="24" t="s">
        <v>193</v>
      </c>
      <c r="AF520" s="24" t="s">
        <v>1764</v>
      </c>
      <c r="AG520" s="24">
        <v>45751</v>
      </c>
      <c r="AH520" s="24">
        <v>45766</v>
      </c>
      <c r="AI520" s="24">
        <v>45788</v>
      </c>
      <c r="AJ520" s="24">
        <v>45796</v>
      </c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>
        <v>45813</v>
      </c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>
        <v>45798</v>
      </c>
      <c r="BP520" s="24"/>
      <c r="BQ520" s="24"/>
      <c r="BR520" s="24"/>
      <c r="BS520" s="24">
        <v>45770</v>
      </c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  <c r="CG520" s="24"/>
      <c r="CH520" s="24"/>
      <c r="CI520" s="24"/>
      <c r="CJ520" s="24"/>
      <c r="CK520" s="24"/>
      <c r="CL520" s="24"/>
      <c r="CM520" s="24"/>
      <c r="CN520" s="24"/>
      <c r="CO520" s="24"/>
      <c r="CP520" s="24"/>
      <c r="CQ520" s="24"/>
      <c r="CR520" s="24"/>
      <c r="CS520" s="24"/>
    </row>
    <row r="521" spans="1:97" ht="13" x14ac:dyDescent="0.35">
      <c r="A521" s="44">
        <v>37762301</v>
      </c>
      <c r="B521" s="21" t="s">
        <v>656</v>
      </c>
      <c r="C521" s="44">
        <v>37762301</v>
      </c>
      <c r="D521" s="21" t="s">
        <v>3139</v>
      </c>
      <c r="E521" s="21" t="s">
        <v>549</v>
      </c>
      <c r="F521" s="21" t="s">
        <v>549</v>
      </c>
      <c r="G521" s="24">
        <v>45751</v>
      </c>
      <c r="H521" s="26">
        <v>45866</v>
      </c>
      <c r="I521" s="40" t="s">
        <v>77</v>
      </c>
      <c r="J521" s="26">
        <v>45752</v>
      </c>
      <c r="K521" s="26">
        <v>45751</v>
      </c>
      <c r="L521" s="40" t="s">
        <v>77</v>
      </c>
      <c r="M521" s="26">
        <v>45751</v>
      </c>
      <c r="N521" s="24" t="s">
        <v>193</v>
      </c>
      <c r="O521" s="24" t="s">
        <v>193</v>
      </c>
      <c r="P521" s="24" t="s">
        <v>1764</v>
      </c>
      <c r="Q521" s="24" t="s">
        <v>193</v>
      </c>
      <c r="R521" s="24" t="s">
        <v>193</v>
      </c>
      <c r="S521" s="24" t="s">
        <v>193</v>
      </c>
      <c r="T521" s="24" t="s">
        <v>193</v>
      </c>
      <c r="U521" s="24" t="s">
        <v>1764</v>
      </c>
      <c r="V521" s="24" t="s">
        <v>193</v>
      </c>
      <c r="W521" s="24" t="s">
        <v>1764</v>
      </c>
      <c r="X521" s="24" t="s">
        <v>77</v>
      </c>
      <c r="Y521" s="24" t="s">
        <v>1764</v>
      </c>
      <c r="Z521" s="24" t="s">
        <v>77</v>
      </c>
      <c r="AA521" s="24" t="s">
        <v>77</v>
      </c>
      <c r="AB521" s="24" t="s">
        <v>193</v>
      </c>
      <c r="AC521" s="24" t="s">
        <v>193</v>
      </c>
      <c r="AD521" s="24" t="s">
        <v>193</v>
      </c>
      <c r="AE521" s="24" t="s">
        <v>193</v>
      </c>
      <c r="AF521" s="24" t="s">
        <v>1764</v>
      </c>
      <c r="AG521" s="24">
        <v>45751</v>
      </c>
      <c r="AH521" s="24">
        <v>45766</v>
      </c>
      <c r="AI521" s="24">
        <v>45788</v>
      </c>
      <c r="AJ521" s="24">
        <v>45796</v>
      </c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>
        <v>45798</v>
      </c>
      <c r="BP521" s="24"/>
      <c r="BQ521" s="24"/>
      <c r="BR521" s="24"/>
      <c r="BS521" s="24">
        <v>45770</v>
      </c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  <c r="CG521" s="24"/>
      <c r="CH521" s="24"/>
      <c r="CI521" s="24"/>
      <c r="CJ521" s="24"/>
      <c r="CK521" s="24"/>
      <c r="CL521" s="24"/>
      <c r="CM521" s="24"/>
      <c r="CN521" s="24"/>
      <c r="CO521" s="24"/>
      <c r="CP521" s="24"/>
      <c r="CQ521" s="24"/>
      <c r="CR521" s="24"/>
      <c r="CS521" s="24"/>
    </row>
    <row r="522" spans="1:97" ht="13" x14ac:dyDescent="0.35">
      <c r="A522" s="44">
        <v>32939187</v>
      </c>
      <c r="B522" s="21" t="s">
        <v>657</v>
      </c>
      <c r="C522" s="44">
        <v>32939187</v>
      </c>
      <c r="D522" s="21" t="s">
        <v>3139</v>
      </c>
      <c r="E522" s="21" t="s">
        <v>549</v>
      </c>
      <c r="F522" s="21" t="s">
        <v>549</v>
      </c>
      <c r="G522" s="24">
        <v>45751</v>
      </c>
      <c r="H522" s="26">
        <v>45866</v>
      </c>
      <c r="I522" s="40" t="s">
        <v>77</v>
      </c>
      <c r="J522" s="26">
        <v>45752</v>
      </c>
      <c r="K522" s="26">
        <v>45751</v>
      </c>
      <c r="L522" s="40" t="s">
        <v>77</v>
      </c>
      <c r="M522" s="26">
        <v>45751</v>
      </c>
      <c r="N522" s="24" t="s">
        <v>193</v>
      </c>
      <c r="O522" s="24" t="s">
        <v>193</v>
      </c>
      <c r="P522" s="24" t="s">
        <v>1764</v>
      </c>
      <c r="Q522" s="24" t="s">
        <v>193</v>
      </c>
      <c r="R522" s="24" t="s">
        <v>193</v>
      </c>
      <c r="S522" s="24" t="s">
        <v>193</v>
      </c>
      <c r="T522" s="24" t="s">
        <v>193</v>
      </c>
      <c r="U522" s="24" t="s">
        <v>1764</v>
      </c>
      <c r="V522" s="24" t="s">
        <v>193</v>
      </c>
      <c r="W522" s="24" t="s">
        <v>1764</v>
      </c>
      <c r="X522" s="24" t="s">
        <v>77</v>
      </c>
      <c r="Y522" s="24" t="s">
        <v>1764</v>
      </c>
      <c r="Z522" s="24" t="s">
        <v>77</v>
      </c>
      <c r="AA522" s="24" t="s">
        <v>77</v>
      </c>
      <c r="AB522" s="24" t="s">
        <v>193</v>
      </c>
      <c r="AC522" s="24" t="s">
        <v>193</v>
      </c>
      <c r="AD522" s="24" t="s">
        <v>193</v>
      </c>
      <c r="AE522" s="24" t="s">
        <v>193</v>
      </c>
      <c r="AF522" s="24" t="s">
        <v>1764</v>
      </c>
      <c r="AG522" s="24">
        <v>45751</v>
      </c>
      <c r="AH522" s="24">
        <v>45766</v>
      </c>
      <c r="AI522" s="24" t="s">
        <v>193</v>
      </c>
      <c r="AJ522" s="24" t="s">
        <v>193</v>
      </c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>
        <v>45813</v>
      </c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  <c r="CG522" s="24"/>
      <c r="CH522" s="24"/>
      <c r="CI522" s="24"/>
      <c r="CJ522" s="24"/>
      <c r="CK522" s="24"/>
      <c r="CL522" s="24"/>
      <c r="CM522" s="24"/>
      <c r="CN522" s="24"/>
      <c r="CO522" s="24"/>
      <c r="CP522" s="24"/>
      <c r="CQ522" s="24"/>
      <c r="CR522" s="24"/>
      <c r="CS522" s="24"/>
    </row>
    <row r="523" spans="1:97" ht="13.4" customHeight="1" x14ac:dyDescent="0.35">
      <c r="A523" s="44">
        <v>23633062</v>
      </c>
      <c r="B523" s="21" t="s">
        <v>658</v>
      </c>
      <c r="C523" s="44">
        <v>23633062</v>
      </c>
      <c r="D523" s="21" t="s">
        <v>3139</v>
      </c>
      <c r="E523" s="21" t="s">
        <v>549</v>
      </c>
      <c r="F523" s="21" t="s">
        <v>549</v>
      </c>
      <c r="G523" s="24">
        <v>45751</v>
      </c>
      <c r="H523" s="26">
        <v>45866</v>
      </c>
      <c r="I523" s="40" t="s">
        <v>77</v>
      </c>
      <c r="J523" s="26">
        <v>45752</v>
      </c>
      <c r="K523" s="26">
        <v>45751</v>
      </c>
      <c r="L523" s="40" t="s">
        <v>77</v>
      </c>
      <c r="M523" s="26">
        <v>45751</v>
      </c>
      <c r="N523" s="24" t="s">
        <v>193</v>
      </c>
      <c r="O523" s="24" t="s">
        <v>193</v>
      </c>
      <c r="P523" s="24" t="s">
        <v>1764</v>
      </c>
      <c r="Q523" s="24" t="s">
        <v>193</v>
      </c>
      <c r="R523" s="24" t="s">
        <v>193</v>
      </c>
      <c r="S523" s="24">
        <v>45787</v>
      </c>
      <c r="T523" s="24" t="s">
        <v>193</v>
      </c>
      <c r="U523" s="24" t="s">
        <v>1764</v>
      </c>
      <c r="V523" s="24" t="s">
        <v>193</v>
      </c>
      <c r="W523" s="24" t="s">
        <v>1764</v>
      </c>
      <c r="X523" s="24" t="s">
        <v>77</v>
      </c>
      <c r="Y523" s="24" t="s">
        <v>1764</v>
      </c>
      <c r="Z523" s="24" t="s">
        <v>77</v>
      </c>
      <c r="AA523" s="24" t="s">
        <v>77</v>
      </c>
      <c r="AB523" s="24" t="s">
        <v>193</v>
      </c>
      <c r="AC523" s="24" t="s">
        <v>193</v>
      </c>
      <c r="AD523" s="24" t="s">
        <v>193</v>
      </c>
      <c r="AE523" s="24" t="s">
        <v>193</v>
      </c>
      <c r="AF523" s="24" t="s">
        <v>1764</v>
      </c>
      <c r="AG523" s="24">
        <v>45751</v>
      </c>
      <c r="AH523" s="24">
        <v>45766</v>
      </c>
      <c r="AI523" s="24" t="s">
        <v>193</v>
      </c>
      <c r="AJ523" s="24" t="s">
        <v>193</v>
      </c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>
        <v>45813</v>
      </c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  <c r="CG523" s="24"/>
      <c r="CH523" s="24"/>
      <c r="CI523" s="24"/>
      <c r="CJ523" s="24"/>
      <c r="CK523" s="24"/>
      <c r="CL523" s="24"/>
      <c r="CM523" s="24"/>
      <c r="CN523" s="24"/>
      <c r="CO523" s="24"/>
      <c r="CP523" s="24"/>
      <c r="CQ523" s="24"/>
      <c r="CR523" s="24"/>
      <c r="CS523" s="24"/>
    </row>
    <row r="524" spans="1:97" ht="13" x14ac:dyDescent="0.35">
      <c r="A524" s="44">
        <v>31637339</v>
      </c>
      <c r="B524" s="21" t="s">
        <v>659</v>
      </c>
      <c r="C524" s="44">
        <v>31637339</v>
      </c>
      <c r="D524" s="21" t="s">
        <v>3139</v>
      </c>
      <c r="E524" s="21" t="s">
        <v>549</v>
      </c>
      <c r="F524" s="21" t="s">
        <v>549</v>
      </c>
      <c r="G524" s="24">
        <v>45751</v>
      </c>
      <c r="H524" s="26">
        <v>45866</v>
      </c>
      <c r="I524" s="40" t="s">
        <v>77</v>
      </c>
      <c r="J524" s="26">
        <v>45752</v>
      </c>
      <c r="K524" s="26">
        <v>45751</v>
      </c>
      <c r="L524" s="40" t="s">
        <v>77</v>
      </c>
      <c r="M524" s="26">
        <v>45751</v>
      </c>
      <c r="N524" s="24" t="s">
        <v>193</v>
      </c>
      <c r="O524" s="24" t="s">
        <v>193</v>
      </c>
      <c r="P524" s="24" t="s">
        <v>1764</v>
      </c>
      <c r="Q524" s="24" t="s">
        <v>193</v>
      </c>
      <c r="R524" s="24" t="s">
        <v>193</v>
      </c>
      <c r="S524" s="24">
        <v>45787</v>
      </c>
      <c r="T524" s="24" t="s">
        <v>193</v>
      </c>
      <c r="U524" s="24" t="s">
        <v>1764</v>
      </c>
      <c r="V524" s="24" t="s">
        <v>193</v>
      </c>
      <c r="W524" s="24" t="s">
        <v>1764</v>
      </c>
      <c r="X524" s="24" t="s">
        <v>77</v>
      </c>
      <c r="Y524" s="24" t="s">
        <v>1764</v>
      </c>
      <c r="Z524" s="24">
        <v>45757</v>
      </c>
      <c r="AA524" s="24" t="s">
        <v>77</v>
      </c>
      <c r="AB524" s="24" t="s">
        <v>193</v>
      </c>
      <c r="AC524" s="24" t="s">
        <v>193</v>
      </c>
      <c r="AD524" s="24" t="s">
        <v>193</v>
      </c>
      <c r="AE524" s="24" t="s">
        <v>193</v>
      </c>
      <c r="AF524" s="24" t="s">
        <v>1764</v>
      </c>
      <c r="AG524" s="24">
        <v>45751</v>
      </c>
      <c r="AH524" s="24">
        <v>45766</v>
      </c>
      <c r="AI524" s="24">
        <v>45788</v>
      </c>
      <c r="AJ524" s="24">
        <v>45796</v>
      </c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>
        <v>45813</v>
      </c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>
        <v>45798</v>
      </c>
      <c r="BP524" s="24"/>
      <c r="BQ524" s="24"/>
      <c r="BR524" s="24"/>
      <c r="BS524" s="24">
        <v>45770</v>
      </c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  <c r="CG524" s="24"/>
      <c r="CH524" s="24"/>
      <c r="CI524" s="24"/>
      <c r="CJ524" s="24"/>
      <c r="CK524" s="24"/>
      <c r="CL524" s="24"/>
      <c r="CM524" s="24"/>
      <c r="CN524" s="24"/>
      <c r="CO524" s="24"/>
      <c r="CP524" s="24"/>
      <c r="CQ524" s="24"/>
      <c r="CR524" s="24"/>
      <c r="CS524" s="24"/>
    </row>
    <row r="525" spans="1:97" ht="13" x14ac:dyDescent="0.35">
      <c r="A525" s="44">
        <v>36543625</v>
      </c>
      <c r="B525" s="21" t="s">
        <v>660</v>
      </c>
      <c r="C525" s="44">
        <v>36543625</v>
      </c>
      <c r="D525" s="21" t="s">
        <v>3139</v>
      </c>
      <c r="E525" s="21" t="s">
        <v>549</v>
      </c>
      <c r="F525" s="21" t="s">
        <v>549</v>
      </c>
      <c r="G525" s="24">
        <v>45751</v>
      </c>
      <c r="H525" s="26">
        <v>45866</v>
      </c>
      <c r="I525" s="40" t="s">
        <v>77</v>
      </c>
      <c r="J525" s="26">
        <v>45752</v>
      </c>
      <c r="K525" s="26">
        <v>45751</v>
      </c>
      <c r="L525" s="40" t="s">
        <v>77</v>
      </c>
      <c r="M525" s="26">
        <v>45751</v>
      </c>
      <c r="N525" s="24" t="s">
        <v>193</v>
      </c>
      <c r="O525" s="24" t="s">
        <v>193</v>
      </c>
      <c r="P525" s="24" t="s">
        <v>1764</v>
      </c>
      <c r="Q525" s="24" t="s">
        <v>193</v>
      </c>
      <c r="R525" s="24" t="s">
        <v>193</v>
      </c>
      <c r="S525" s="24">
        <v>45787</v>
      </c>
      <c r="T525" s="24" t="s">
        <v>193</v>
      </c>
      <c r="U525" s="24" t="s">
        <v>1764</v>
      </c>
      <c r="V525" s="24" t="s">
        <v>193</v>
      </c>
      <c r="W525" s="24" t="s">
        <v>1764</v>
      </c>
      <c r="X525" s="24" t="s">
        <v>77</v>
      </c>
      <c r="Y525" s="24" t="s">
        <v>1764</v>
      </c>
      <c r="Z525" s="26">
        <v>45757</v>
      </c>
      <c r="AA525" s="24" t="s">
        <v>77</v>
      </c>
      <c r="AB525" s="24" t="s">
        <v>193</v>
      </c>
      <c r="AC525" s="24" t="s">
        <v>193</v>
      </c>
      <c r="AD525" s="24" t="s">
        <v>193</v>
      </c>
      <c r="AE525" s="24" t="s">
        <v>193</v>
      </c>
      <c r="AF525" s="24" t="s">
        <v>1764</v>
      </c>
      <c r="AG525" s="24">
        <v>45751</v>
      </c>
      <c r="AH525" s="24">
        <v>45766</v>
      </c>
      <c r="AI525" s="24">
        <v>45788</v>
      </c>
      <c r="AJ525" s="24">
        <v>45796</v>
      </c>
      <c r="AK525" s="24"/>
      <c r="AL525" s="24"/>
      <c r="AM525" s="24"/>
      <c r="AN525" s="24"/>
      <c r="AO525" s="24"/>
      <c r="AP525" s="24"/>
      <c r="AQ525" s="24"/>
      <c r="AR525" s="24">
        <v>45799</v>
      </c>
      <c r="AS525" s="24"/>
      <c r="AT525" s="24"/>
      <c r="AU525" s="24">
        <v>45813</v>
      </c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>
        <v>45798</v>
      </c>
      <c r="BP525" s="24"/>
      <c r="BQ525" s="24"/>
      <c r="BR525" s="24"/>
      <c r="BS525" s="24">
        <v>45770</v>
      </c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  <c r="CG525" s="24"/>
      <c r="CH525" s="24"/>
      <c r="CI525" s="24"/>
      <c r="CJ525" s="24"/>
      <c r="CK525" s="24"/>
      <c r="CL525" s="24"/>
      <c r="CM525" s="24"/>
      <c r="CN525" s="24"/>
      <c r="CO525" s="24"/>
      <c r="CP525" s="24"/>
      <c r="CQ525" s="24"/>
      <c r="CR525" s="24"/>
      <c r="CS525" s="24"/>
    </row>
    <row r="526" spans="1:97" ht="13.4" customHeight="1" x14ac:dyDescent="0.35">
      <c r="A526" s="44">
        <v>40728727</v>
      </c>
      <c r="B526" s="21" t="s">
        <v>661</v>
      </c>
      <c r="C526" s="44">
        <v>40728727</v>
      </c>
      <c r="D526" s="21" t="s">
        <v>3139</v>
      </c>
      <c r="E526" s="21" t="s">
        <v>549</v>
      </c>
      <c r="F526" s="21" t="s">
        <v>549</v>
      </c>
      <c r="G526" s="24">
        <v>45751</v>
      </c>
      <c r="H526" s="26">
        <v>45751</v>
      </c>
      <c r="I526" s="40">
        <v>45763</v>
      </c>
      <c r="J526" s="26">
        <v>45752</v>
      </c>
      <c r="K526" s="26">
        <v>45751</v>
      </c>
      <c r="L526" s="40" t="s">
        <v>77</v>
      </c>
      <c r="M526" s="26">
        <v>45751</v>
      </c>
      <c r="N526" s="24" t="s">
        <v>193</v>
      </c>
      <c r="O526" s="24" t="s">
        <v>193</v>
      </c>
      <c r="P526" s="24" t="s">
        <v>1764</v>
      </c>
      <c r="Q526" s="24" t="s">
        <v>193</v>
      </c>
      <c r="R526" s="24" t="s">
        <v>193</v>
      </c>
      <c r="S526" s="24" t="s">
        <v>193</v>
      </c>
      <c r="T526" s="24" t="s">
        <v>193</v>
      </c>
      <c r="U526" s="24" t="s">
        <v>1764</v>
      </c>
      <c r="V526" s="24" t="s">
        <v>193</v>
      </c>
      <c r="W526" s="24" t="s">
        <v>1764</v>
      </c>
      <c r="X526" s="24" t="s">
        <v>77</v>
      </c>
      <c r="Y526" s="24" t="s">
        <v>1764</v>
      </c>
      <c r="Z526" s="24" t="s">
        <v>77</v>
      </c>
      <c r="AA526" s="24" t="s">
        <v>77</v>
      </c>
      <c r="AB526" s="24" t="s">
        <v>193</v>
      </c>
      <c r="AC526" s="24" t="s">
        <v>193</v>
      </c>
      <c r="AD526" s="24" t="s">
        <v>193</v>
      </c>
      <c r="AE526" s="24" t="s">
        <v>193</v>
      </c>
      <c r="AF526" s="24" t="s">
        <v>1764</v>
      </c>
      <c r="AG526" s="24">
        <v>45751</v>
      </c>
      <c r="AH526" s="24" t="s">
        <v>193</v>
      </c>
      <c r="AI526" s="24" t="s">
        <v>193</v>
      </c>
      <c r="AJ526" s="24" t="s">
        <v>193</v>
      </c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/>
      <c r="CP526" s="24"/>
      <c r="CQ526" s="24"/>
      <c r="CR526" s="24"/>
      <c r="CS526" s="24"/>
    </row>
    <row r="527" spans="1:97" ht="13" x14ac:dyDescent="0.35">
      <c r="A527" s="44">
        <v>39955998</v>
      </c>
      <c r="B527" s="21" t="s">
        <v>662</v>
      </c>
      <c r="C527" s="44">
        <v>39955998</v>
      </c>
      <c r="D527" s="21" t="s">
        <v>3139</v>
      </c>
      <c r="E527" s="21" t="s">
        <v>549</v>
      </c>
      <c r="F527" s="21" t="s">
        <v>549</v>
      </c>
      <c r="G527" s="24">
        <v>45751</v>
      </c>
      <c r="H527" s="26">
        <v>45751</v>
      </c>
      <c r="I527" s="40" t="s">
        <v>77</v>
      </c>
      <c r="J527" s="26">
        <v>45752</v>
      </c>
      <c r="K527" s="26">
        <v>45751</v>
      </c>
      <c r="L527" s="40" t="s">
        <v>77</v>
      </c>
      <c r="M527" s="26">
        <v>45751</v>
      </c>
      <c r="N527" s="24" t="s">
        <v>193</v>
      </c>
      <c r="O527" s="24" t="s">
        <v>193</v>
      </c>
      <c r="P527" s="24" t="s">
        <v>1764</v>
      </c>
      <c r="Q527" s="24" t="s">
        <v>193</v>
      </c>
      <c r="R527" s="24" t="s">
        <v>193</v>
      </c>
      <c r="S527" s="24">
        <v>45787</v>
      </c>
      <c r="T527" s="24" t="s">
        <v>193</v>
      </c>
      <c r="U527" s="24" t="s">
        <v>1764</v>
      </c>
      <c r="V527" s="24" t="s">
        <v>193</v>
      </c>
      <c r="W527" s="24" t="s">
        <v>1764</v>
      </c>
      <c r="X527" s="24" t="s">
        <v>77</v>
      </c>
      <c r="Y527" s="24" t="s">
        <v>1764</v>
      </c>
      <c r="Z527" s="24" t="s">
        <v>77</v>
      </c>
      <c r="AA527" s="24" t="s">
        <v>77</v>
      </c>
      <c r="AB527" s="24" t="s">
        <v>193</v>
      </c>
      <c r="AC527" s="24" t="s">
        <v>193</v>
      </c>
      <c r="AD527" s="24" t="s">
        <v>193</v>
      </c>
      <c r="AE527" s="24" t="s">
        <v>193</v>
      </c>
      <c r="AF527" s="24" t="s">
        <v>1764</v>
      </c>
      <c r="AG527" s="24">
        <v>45751</v>
      </c>
      <c r="AH527" s="24" t="s">
        <v>193</v>
      </c>
      <c r="AI527" s="24" t="s">
        <v>193</v>
      </c>
      <c r="AJ527" s="24" t="s">
        <v>193</v>
      </c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>
        <v>45813</v>
      </c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  <c r="CG527" s="24"/>
      <c r="CH527" s="24"/>
      <c r="CI527" s="24"/>
      <c r="CJ527" s="24"/>
      <c r="CK527" s="24"/>
      <c r="CL527" s="24"/>
      <c r="CM527" s="24"/>
      <c r="CN527" s="24"/>
      <c r="CO527" s="24"/>
      <c r="CP527" s="24"/>
      <c r="CQ527" s="24"/>
      <c r="CR527" s="24"/>
      <c r="CS527" s="24"/>
    </row>
    <row r="528" spans="1:97" ht="13.4" customHeight="1" x14ac:dyDescent="0.35">
      <c r="A528" s="44">
        <v>38594225</v>
      </c>
      <c r="B528" s="21" t="s">
        <v>663</v>
      </c>
      <c r="C528" s="44">
        <v>38594225</v>
      </c>
      <c r="D528" s="21" t="s">
        <v>3139</v>
      </c>
      <c r="E528" s="21" t="s">
        <v>549</v>
      </c>
      <c r="F528" s="21" t="s">
        <v>549</v>
      </c>
      <c r="G528" s="24">
        <v>45751</v>
      </c>
      <c r="H528" s="26">
        <v>45751</v>
      </c>
      <c r="I528" s="40" t="s">
        <v>77</v>
      </c>
      <c r="J528" s="26">
        <v>45752</v>
      </c>
      <c r="K528" s="26">
        <v>45751</v>
      </c>
      <c r="L528" s="40" t="s">
        <v>77</v>
      </c>
      <c r="M528" s="26">
        <v>45751</v>
      </c>
      <c r="N528" s="24" t="s">
        <v>193</v>
      </c>
      <c r="O528" s="24" t="s">
        <v>193</v>
      </c>
      <c r="P528" s="24" t="s">
        <v>1764</v>
      </c>
      <c r="Q528" s="24" t="s">
        <v>193</v>
      </c>
      <c r="R528" s="24" t="s">
        <v>193</v>
      </c>
      <c r="S528" s="24">
        <v>45787</v>
      </c>
      <c r="T528" s="24" t="s">
        <v>193</v>
      </c>
      <c r="U528" s="24" t="s">
        <v>1764</v>
      </c>
      <c r="V528" s="24" t="s">
        <v>193</v>
      </c>
      <c r="W528" s="24" t="s">
        <v>1764</v>
      </c>
      <c r="X528" s="24" t="s">
        <v>77</v>
      </c>
      <c r="Y528" s="24" t="s">
        <v>1764</v>
      </c>
      <c r="Z528" s="26">
        <v>45757</v>
      </c>
      <c r="AA528" s="24" t="s">
        <v>77</v>
      </c>
      <c r="AB528" s="24" t="s">
        <v>193</v>
      </c>
      <c r="AC528" s="24" t="s">
        <v>193</v>
      </c>
      <c r="AD528" s="24" t="s">
        <v>193</v>
      </c>
      <c r="AE528" s="24" t="s">
        <v>193</v>
      </c>
      <c r="AF528" s="24" t="s">
        <v>1764</v>
      </c>
      <c r="AG528" s="24">
        <v>45751</v>
      </c>
      <c r="AH528" s="24" t="s">
        <v>193</v>
      </c>
      <c r="AI528" s="24" t="s">
        <v>193</v>
      </c>
      <c r="AJ528" s="24">
        <v>45796</v>
      </c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>
        <v>45798</v>
      </c>
      <c r="BP528" s="24"/>
      <c r="BQ528" s="24"/>
      <c r="BR528" s="24"/>
      <c r="BS528" s="24">
        <v>45770</v>
      </c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  <c r="CG528" s="24"/>
      <c r="CH528" s="24"/>
      <c r="CI528" s="24"/>
      <c r="CJ528" s="24"/>
      <c r="CK528" s="24"/>
      <c r="CL528" s="24"/>
      <c r="CM528" s="24"/>
      <c r="CN528" s="24"/>
      <c r="CO528" s="24"/>
      <c r="CP528" s="24"/>
      <c r="CQ528" s="24"/>
      <c r="CR528" s="24"/>
      <c r="CS528" s="24"/>
    </row>
    <row r="529" spans="1:97" ht="13" x14ac:dyDescent="0.35">
      <c r="A529" s="44">
        <v>28243424</v>
      </c>
      <c r="B529" s="21" t="s">
        <v>664</v>
      </c>
      <c r="C529" s="44">
        <v>28243424</v>
      </c>
      <c r="D529" s="21" t="s">
        <v>3139</v>
      </c>
      <c r="E529" s="21" t="s">
        <v>549</v>
      </c>
      <c r="F529" s="21" t="s">
        <v>549</v>
      </c>
      <c r="G529" s="24">
        <v>45751</v>
      </c>
      <c r="H529" s="26">
        <v>45866</v>
      </c>
      <c r="I529" s="40" t="s">
        <v>77</v>
      </c>
      <c r="J529" s="26">
        <v>45752</v>
      </c>
      <c r="K529" s="26">
        <v>45751</v>
      </c>
      <c r="L529" s="40" t="s">
        <v>77</v>
      </c>
      <c r="M529" s="26">
        <v>45751</v>
      </c>
      <c r="N529" s="24" t="s">
        <v>193</v>
      </c>
      <c r="O529" s="24" t="s">
        <v>193</v>
      </c>
      <c r="P529" s="24" t="s">
        <v>1764</v>
      </c>
      <c r="Q529" s="24" t="s">
        <v>193</v>
      </c>
      <c r="R529" s="24" t="s">
        <v>193</v>
      </c>
      <c r="S529" s="24">
        <v>45787</v>
      </c>
      <c r="T529" s="24" t="s">
        <v>193</v>
      </c>
      <c r="U529" s="24" t="s">
        <v>1764</v>
      </c>
      <c r="V529" s="24" t="s">
        <v>193</v>
      </c>
      <c r="W529" s="24" t="s">
        <v>1764</v>
      </c>
      <c r="X529" s="24" t="s">
        <v>77</v>
      </c>
      <c r="Y529" s="24" t="s">
        <v>1764</v>
      </c>
      <c r="Z529" s="26">
        <v>45757</v>
      </c>
      <c r="AA529" s="24" t="s">
        <v>77</v>
      </c>
      <c r="AB529" s="24" t="s">
        <v>193</v>
      </c>
      <c r="AC529" s="24" t="s">
        <v>193</v>
      </c>
      <c r="AD529" s="24" t="s">
        <v>193</v>
      </c>
      <c r="AE529" s="24" t="s">
        <v>193</v>
      </c>
      <c r="AF529" s="24" t="s">
        <v>1764</v>
      </c>
      <c r="AG529" s="24">
        <v>45751</v>
      </c>
      <c r="AH529" s="24">
        <v>45766</v>
      </c>
      <c r="AI529" s="24" t="s">
        <v>193</v>
      </c>
      <c r="AJ529" s="24">
        <v>45796</v>
      </c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>
        <v>45813</v>
      </c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>
        <v>45798</v>
      </c>
      <c r="BP529" s="24"/>
      <c r="BQ529" s="24"/>
      <c r="BR529" s="24"/>
      <c r="BS529" s="24">
        <v>45770</v>
      </c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  <c r="CG529" s="24"/>
      <c r="CH529" s="24"/>
      <c r="CI529" s="24"/>
      <c r="CJ529" s="24"/>
      <c r="CK529" s="24"/>
      <c r="CL529" s="24"/>
      <c r="CM529" s="24"/>
      <c r="CN529" s="24"/>
      <c r="CO529" s="24"/>
      <c r="CP529" s="24"/>
      <c r="CQ529" s="24"/>
      <c r="CR529" s="24"/>
      <c r="CS529" s="24"/>
    </row>
    <row r="530" spans="1:97" ht="13" x14ac:dyDescent="0.35">
      <c r="A530" s="44">
        <v>29919942</v>
      </c>
      <c r="B530" s="21" t="s">
        <v>665</v>
      </c>
      <c r="C530" s="44">
        <v>29919942</v>
      </c>
      <c r="D530" s="21" t="s">
        <v>565</v>
      </c>
      <c r="E530" s="21" t="s">
        <v>549</v>
      </c>
      <c r="F530" s="21" t="s">
        <v>549</v>
      </c>
      <c r="G530" s="24">
        <v>45751</v>
      </c>
      <c r="H530" s="24" t="s">
        <v>193</v>
      </c>
      <c r="I530" s="40" t="s">
        <v>77</v>
      </c>
      <c r="J530" s="24" t="s">
        <v>193</v>
      </c>
      <c r="K530" s="24" t="s">
        <v>193</v>
      </c>
      <c r="L530" s="40" t="s">
        <v>77</v>
      </c>
      <c r="M530" s="26">
        <v>45751</v>
      </c>
      <c r="N530" s="24" t="s">
        <v>193</v>
      </c>
      <c r="O530" s="24" t="s">
        <v>193</v>
      </c>
      <c r="P530" s="24" t="s">
        <v>1764</v>
      </c>
      <c r="Q530" s="24" t="s">
        <v>193</v>
      </c>
      <c r="R530" s="24" t="s">
        <v>193</v>
      </c>
      <c r="S530" s="24" t="s">
        <v>193</v>
      </c>
      <c r="T530" s="24" t="s">
        <v>193</v>
      </c>
      <c r="U530" s="24" t="s">
        <v>1764</v>
      </c>
      <c r="V530" s="24" t="s">
        <v>193</v>
      </c>
      <c r="W530" s="24" t="s">
        <v>1764</v>
      </c>
      <c r="X530" s="24" t="s">
        <v>77</v>
      </c>
      <c r="Y530" s="24" t="s">
        <v>1764</v>
      </c>
      <c r="Z530" s="24" t="s">
        <v>77</v>
      </c>
      <c r="AA530" s="24" t="s">
        <v>77</v>
      </c>
      <c r="AB530" s="24" t="s">
        <v>193</v>
      </c>
      <c r="AC530" s="24" t="s">
        <v>193</v>
      </c>
      <c r="AD530" s="24" t="s">
        <v>193</v>
      </c>
      <c r="AE530" s="24" t="s">
        <v>193</v>
      </c>
      <c r="AF530" s="24" t="s">
        <v>1764</v>
      </c>
      <c r="AG530" s="24">
        <v>45751</v>
      </c>
      <c r="AH530" s="24" t="s">
        <v>193</v>
      </c>
      <c r="AI530" s="24" t="s">
        <v>193</v>
      </c>
      <c r="AJ530" s="24" t="s">
        <v>193</v>
      </c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>
        <v>45807</v>
      </c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  <c r="CG530" s="24"/>
      <c r="CH530" s="24"/>
      <c r="CI530" s="24"/>
      <c r="CJ530" s="24"/>
      <c r="CK530" s="24"/>
      <c r="CL530" s="24"/>
      <c r="CM530" s="24"/>
      <c r="CN530" s="24"/>
      <c r="CO530" s="24"/>
      <c r="CP530" s="24"/>
      <c r="CQ530" s="24"/>
      <c r="CR530" s="24"/>
      <c r="CS530" s="24"/>
    </row>
    <row r="531" spans="1:97" ht="13" customHeight="1" x14ac:dyDescent="0.35">
      <c r="A531" s="44">
        <v>32112266</v>
      </c>
      <c r="B531" s="21" t="s">
        <v>666</v>
      </c>
      <c r="C531" s="44">
        <v>32112266</v>
      </c>
      <c r="D531" s="21" t="s">
        <v>3139</v>
      </c>
      <c r="E531" s="21" t="s">
        <v>549</v>
      </c>
      <c r="F531" s="21" t="s">
        <v>549</v>
      </c>
      <c r="G531" s="24">
        <v>45751</v>
      </c>
      <c r="H531" s="26">
        <v>45866</v>
      </c>
      <c r="I531" s="40" t="s">
        <v>77</v>
      </c>
      <c r="J531" s="26">
        <v>45752</v>
      </c>
      <c r="K531" s="26">
        <v>45751</v>
      </c>
      <c r="L531" s="40" t="s">
        <v>77</v>
      </c>
      <c r="M531" s="26">
        <v>45751</v>
      </c>
      <c r="N531" s="24" t="s">
        <v>193</v>
      </c>
      <c r="O531" s="24" t="s">
        <v>193</v>
      </c>
      <c r="P531" s="24" t="s">
        <v>1764</v>
      </c>
      <c r="Q531" s="24" t="s">
        <v>193</v>
      </c>
      <c r="R531" s="24" t="s">
        <v>193</v>
      </c>
      <c r="S531" s="24" t="s">
        <v>193</v>
      </c>
      <c r="T531" s="24" t="s">
        <v>193</v>
      </c>
      <c r="U531" s="24" t="s">
        <v>1764</v>
      </c>
      <c r="V531" s="24" t="s">
        <v>193</v>
      </c>
      <c r="W531" s="24" t="s">
        <v>1764</v>
      </c>
      <c r="X531" s="24" t="s">
        <v>77</v>
      </c>
      <c r="Y531" s="24" t="s">
        <v>1764</v>
      </c>
      <c r="Z531" s="24" t="s">
        <v>77</v>
      </c>
      <c r="AA531" s="24" t="s">
        <v>77</v>
      </c>
      <c r="AB531" s="24" t="s">
        <v>193</v>
      </c>
      <c r="AC531" s="24" t="s">
        <v>193</v>
      </c>
      <c r="AD531" s="24" t="s">
        <v>193</v>
      </c>
      <c r="AE531" s="24" t="s">
        <v>193</v>
      </c>
      <c r="AF531" s="24" t="s">
        <v>1764</v>
      </c>
      <c r="AG531" s="24">
        <v>45751</v>
      </c>
      <c r="AH531" s="24" t="s">
        <v>193</v>
      </c>
      <c r="AI531" s="24" t="s">
        <v>193</v>
      </c>
      <c r="AJ531" s="24" t="s">
        <v>193</v>
      </c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>
        <v>45770</v>
      </c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  <c r="CG531" s="24"/>
      <c r="CH531" s="24"/>
      <c r="CI531" s="24"/>
      <c r="CJ531" s="24"/>
      <c r="CK531" s="24"/>
      <c r="CL531" s="24"/>
      <c r="CM531" s="24"/>
      <c r="CN531" s="24"/>
      <c r="CO531" s="24"/>
      <c r="CP531" s="24"/>
      <c r="CQ531" s="24"/>
      <c r="CR531" s="24"/>
      <c r="CS531" s="24"/>
    </row>
    <row r="532" spans="1:97" ht="13.4" customHeight="1" x14ac:dyDescent="0.35">
      <c r="A532" s="44">
        <v>35950191</v>
      </c>
      <c r="B532" s="21" t="s">
        <v>667</v>
      </c>
      <c r="C532" s="44">
        <v>35950191</v>
      </c>
      <c r="D532" s="21" t="s">
        <v>3139</v>
      </c>
      <c r="E532" s="21" t="s">
        <v>549</v>
      </c>
      <c r="F532" s="21" t="s">
        <v>549</v>
      </c>
      <c r="G532" s="24">
        <v>45751</v>
      </c>
      <c r="H532" s="26">
        <v>45751</v>
      </c>
      <c r="I532" s="40" t="s">
        <v>77</v>
      </c>
      <c r="J532" s="26">
        <v>45752</v>
      </c>
      <c r="K532" s="26">
        <v>45751</v>
      </c>
      <c r="L532" s="40" t="s">
        <v>77</v>
      </c>
      <c r="M532" s="26">
        <v>45751</v>
      </c>
      <c r="N532" s="24" t="s">
        <v>193</v>
      </c>
      <c r="O532" s="24" t="s">
        <v>193</v>
      </c>
      <c r="P532" s="24" t="s">
        <v>1764</v>
      </c>
      <c r="Q532" s="24" t="s">
        <v>193</v>
      </c>
      <c r="R532" s="24" t="s">
        <v>193</v>
      </c>
      <c r="S532" s="24">
        <v>45787</v>
      </c>
      <c r="T532" s="24" t="s">
        <v>193</v>
      </c>
      <c r="U532" s="24" t="s">
        <v>1764</v>
      </c>
      <c r="V532" s="24" t="s">
        <v>193</v>
      </c>
      <c r="W532" s="24" t="s">
        <v>1764</v>
      </c>
      <c r="X532" s="24" t="s">
        <v>77</v>
      </c>
      <c r="Y532" s="24" t="s">
        <v>1764</v>
      </c>
      <c r="Z532" s="24" t="s">
        <v>77</v>
      </c>
      <c r="AA532" s="24" t="s">
        <v>77</v>
      </c>
      <c r="AB532" s="24" t="s">
        <v>193</v>
      </c>
      <c r="AC532" s="24" t="s">
        <v>193</v>
      </c>
      <c r="AD532" s="24" t="s">
        <v>193</v>
      </c>
      <c r="AE532" s="24" t="s">
        <v>193</v>
      </c>
      <c r="AF532" s="24" t="s">
        <v>1764</v>
      </c>
      <c r="AG532" s="24">
        <v>45751</v>
      </c>
      <c r="AH532" s="24">
        <v>45766</v>
      </c>
      <c r="AI532" s="24">
        <v>45788</v>
      </c>
      <c r="AJ532" s="24">
        <v>45796</v>
      </c>
      <c r="AK532" s="24"/>
      <c r="AL532" s="24"/>
      <c r="AM532" s="24"/>
      <c r="AN532" s="24"/>
      <c r="AO532" s="24"/>
      <c r="AP532" s="24"/>
      <c r="AQ532" s="24"/>
      <c r="AR532" s="24">
        <v>45799</v>
      </c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>
        <v>45798</v>
      </c>
      <c r="BP532" s="24"/>
      <c r="BQ532" s="24"/>
      <c r="BR532" s="24"/>
      <c r="BS532" s="24">
        <v>45770</v>
      </c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  <c r="CG532" s="24"/>
      <c r="CH532" s="24"/>
      <c r="CI532" s="24"/>
      <c r="CJ532" s="24"/>
      <c r="CK532" s="24"/>
      <c r="CL532" s="24"/>
      <c r="CM532" s="24"/>
      <c r="CN532" s="24"/>
      <c r="CO532" s="24"/>
      <c r="CP532" s="24"/>
      <c r="CQ532" s="24"/>
      <c r="CR532" s="24"/>
      <c r="CS532" s="24"/>
    </row>
    <row r="533" spans="1:97" ht="13" x14ac:dyDescent="0.35">
      <c r="A533" s="44">
        <v>32215088</v>
      </c>
      <c r="B533" s="21" t="s">
        <v>668</v>
      </c>
      <c r="C533" s="44">
        <v>32215088</v>
      </c>
      <c r="D533" s="21" t="s">
        <v>3139</v>
      </c>
      <c r="E533" s="21" t="s">
        <v>549</v>
      </c>
      <c r="F533" s="21" t="s">
        <v>549</v>
      </c>
      <c r="G533" s="24">
        <v>45751</v>
      </c>
      <c r="H533" s="26">
        <v>45866</v>
      </c>
      <c r="I533" s="40" t="s">
        <v>77</v>
      </c>
      <c r="J533" s="26">
        <v>45752</v>
      </c>
      <c r="K533" s="26">
        <v>45751</v>
      </c>
      <c r="L533" s="40" t="s">
        <v>77</v>
      </c>
      <c r="M533" s="26">
        <v>45751</v>
      </c>
      <c r="N533" s="24" t="s">
        <v>193</v>
      </c>
      <c r="O533" s="24" t="s">
        <v>193</v>
      </c>
      <c r="P533" s="24" t="s">
        <v>1764</v>
      </c>
      <c r="Q533" s="24" t="s">
        <v>193</v>
      </c>
      <c r="R533" s="24" t="s">
        <v>193</v>
      </c>
      <c r="S533" s="24">
        <v>45787</v>
      </c>
      <c r="T533" s="24" t="s">
        <v>193</v>
      </c>
      <c r="U533" s="24" t="s">
        <v>1764</v>
      </c>
      <c r="V533" s="24" t="s">
        <v>193</v>
      </c>
      <c r="W533" s="24" t="s">
        <v>1764</v>
      </c>
      <c r="X533" s="24" t="s">
        <v>77</v>
      </c>
      <c r="Y533" s="24" t="s">
        <v>1764</v>
      </c>
      <c r="Z533" s="24" t="s">
        <v>77</v>
      </c>
      <c r="AA533" s="24" t="s">
        <v>77</v>
      </c>
      <c r="AB533" s="24" t="s">
        <v>193</v>
      </c>
      <c r="AC533" s="24" t="s">
        <v>193</v>
      </c>
      <c r="AD533" s="24" t="s">
        <v>193</v>
      </c>
      <c r="AE533" s="24" t="s">
        <v>193</v>
      </c>
      <c r="AF533" s="24" t="s">
        <v>1764</v>
      </c>
      <c r="AG533" s="24">
        <v>45751</v>
      </c>
      <c r="AH533" s="24">
        <v>45766</v>
      </c>
      <c r="AI533" s="24" t="s">
        <v>193</v>
      </c>
      <c r="AJ533" s="24">
        <v>45796</v>
      </c>
      <c r="AK533" s="24"/>
      <c r="AL533" s="24"/>
      <c r="AM533" s="24"/>
      <c r="AN533" s="24"/>
      <c r="AO533" s="24"/>
      <c r="AP533" s="24"/>
      <c r="AQ533" s="24"/>
      <c r="AR533" s="24">
        <v>45799</v>
      </c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>
        <v>45798</v>
      </c>
      <c r="BP533" s="24"/>
      <c r="BQ533" s="24"/>
      <c r="BR533" s="24"/>
      <c r="BS533" s="24">
        <v>45770</v>
      </c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  <c r="CG533" s="24"/>
      <c r="CH533" s="24"/>
      <c r="CI533" s="24"/>
      <c r="CJ533" s="24"/>
      <c r="CK533" s="24"/>
      <c r="CL533" s="24"/>
      <c r="CM533" s="24"/>
      <c r="CN533" s="24"/>
      <c r="CO533" s="24"/>
      <c r="CP533" s="24"/>
      <c r="CQ533" s="24"/>
      <c r="CR533" s="24"/>
      <c r="CS533" s="24"/>
    </row>
    <row r="534" spans="1:97" ht="13.4" customHeight="1" x14ac:dyDescent="0.35">
      <c r="A534" s="44">
        <v>26375140</v>
      </c>
      <c r="B534" s="21" t="s">
        <v>669</v>
      </c>
      <c r="C534" s="44">
        <v>26375140</v>
      </c>
      <c r="D534" s="21" t="s">
        <v>3139</v>
      </c>
      <c r="E534" s="21" t="s">
        <v>549</v>
      </c>
      <c r="F534" s="21" t="s">
        <v>549</v>
      </c>
      <c r="G534" s="24">
        <v>45751</v>
      </c>
      <c r="H534" s="26">
        <v>45866</v>
      </c>
      <c r="I534" s="40" t="s">
        <v>77</v>
      </c>
      <c r="J534" s="26">
        <v>45752</v>
      </c>
      <c r="K534" s="26">
        <v>45751</v>
      </c>
      <c r="L534" s="40" t="s">
        <v>77</v>
      </c>
      <c r="M534" s="26">
        <v>45751</v>
      </c>
      <c r="N534" s="24" t="s">
        <v>193</v>
      </c>
      <c r="O534" s="24" t="s">
        <v>193</v>
      </c>
      <c r="P534" s="24" t="s">
        <v>1764</v>
      </c>
      <c r="Q534" s="24" t="s">
        <v>193</v>
      </c>
      <c r="R534" s="24" t="s">
        <v>193</v>
      </c>
      <c r="S534" s="24">
        <v>45787</v>
      </c>
      <c r="T534" s="24" t="s">
        <v>193</v>
      </c>
      <c r="U534" s="24" t="s">
        <v>1764</v>
      </c>
      <c r="V534" s="24" t="s">
        <v>193</v>
      </c>
      <c r="W534" s="24" t="s">
        <v>1764</v>
      </c>
      <c r="X534" s="24" t="s">
        <v>77</v>
      </c>
      <c r="Y534" s="24" t="s">
        <v>1764</v>
      </c>
      <c r="Z534" s="24" t="s">
        <v>77</v>
      </c>
      <c r="AA534" s="24" t="s">
        <v>77</v>
      </c>
      <c r="AB534" s="24" t="s">
        <v>193</v>
      </c>
      <c r="AC534" s="24" t="s">
        <v>193</v>
      </c>
      <c r="AD534" s="24" t="s">
        <v>193</v>
      </c>
      <c r="AE534" s="24" t="s">
        <v>193</v>
      </c>
      <c r="AF534" s="24" t="s">
        <v>1764</v>
      </c>
      <c r="AG534" s="24">
        <v>45751</v>
      </c>
      <c r="AH534" s="24">
        <v>45766</v>
      </c>
      <c r="AI534" s="24">
        <v>45788</v>
      </c>
      <c r="AJ534" s="24">
        <v>45796</v>
      </c>
      <c r="AK534" s="24"/>
      <c r="AL534" s="24"/>
      <c r="AM534" s="24"/>
      <c r="AN534" s="24"/>
      <c r="AO534" s="24"/>
      <c r="AP534" s="24"/>
      <c r="AQ534" s="24"/>
      <c r="AR534" s="24">
        <v>45799</v>
      </c>
      <c r="AS534" s="24"/>
      <c r="AT534" s="24"/>
      <c r="AU534" s="24">
        <v>45813</v>
      </c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>
        <v>45798</v>
      </c>
      <c r="BP534" s="24"/>
      <c r="BQ534" s="24"/>
      <c r="BR534" s="24"/>
      <c r="BS534" s="24">
        <v>45770</v>
      </c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  <c r="CG534" s="24"/>
      <c r="CH534" s="24"/>
      <c r="CI534" s="24"/>
      <c r="CJ534" s="24"/>
      <c r="CK534" s="24"/>
      <c r="CL534" s="24"/>
      <c r="CM534" s="24"/>
      <c r="CN534" s="24"/>
      <c r="CO534" s="24"/>
      <c r="CP534" s="24"/>
      <c r="CQ534" s="24"/>
      <c r="CR534" s="24"/>
      <c r="CS534" s="24"/>
    </row>
    <row r="535" spans="1:97" ht="13" x14ac:dyDescent="0.35">
      <c r="A535" s="44">
        <v>30480445</v>
      </c>
      <c r="B535" s="21" t="s">
        <v>670</v>
      </c>
      <c r="C535" s="44">
        <v>30480445</v>
      </c>
      <c r="D535" s="21" t="s">
        <v>3139</v>
      </c>
      <c r="E535" s="21" t="s">
        <v>549</v>
      </c>
      <c r="F535" s="21" t="s">
        <v>549</v>
      </c>
      <c r="G535" s="24">
        <v>45751</v>
      </c>
      <c r="H535" s="26">
        <v>45866</v>
      </c>
      <c r="I535" s="40" t="s">
        <v>77</v>
      </c>
      <c r="J535" s="26">
        <v>45752</v>
      </c>
      <c r="K535" s="26">
        <v>45751</v>
      </c>
      <c r="L535" s="40" t="s">
        <v>77</v>
      </c>
      <c r="M535" s="26">
        <v>45751</v>
      </c>
      <c r="N535" s="24" t="s">
        <v>193</v>
      </c>
      <c r="O535" s="24" t="s">
        <v>193</v>
      </c>
      <c r="P535" s="24" t="s">
        <v>1764</v>
      </c>
      <c r="Q535" s="24" t="s">
        <v>193</v>
      </c>
      <c r="R535" s="24" t="s">
        <v>193</v>
      </c>
      <c r="S535" s="24">
        <v>45787</v>
      </c>
      <c r="T535" s="24" t="s">
        <v>193</v>
      </c>
      <c r="U535" s="24" t="s">
        <v>1764</v>
      </c>
      <c r="V535" s="24" t="s">
        <v>193</v>
      </c>
      <c r="W535" s="24" t="s">
        <v>1764</v>
      </c>
      <c r="X535" s="24" t="s">
        <v>77</v>
      </c>
      <c r="Y535" s="24" t="s">
        <v>1764</v>
      </c>
      <c r="Z535" s="24" t="s">
        <v>77</v>
      </c>
      <c r="AA535" s="24" t="s">
        <v>77</v>
      </c>
      <c r="AB535" s="24" t="s">
        <v>193</v>
      </c>
      <c r="AC535" s="24" t="s">
        <v>193</v>
      </c>
      <c r="AD535" s="24" t="s">
        <v>193</v>
      </c>
      <c r="AE535" s="24" t="s">
        <v>193</v>
      </c>
      <c r="AF535" s="24" t="s">
        <v>1764</v>
      </c>
      <c r="AG535" s="24">
        <v>45751</v>
      </c>
      <c r="AH535" s="24">
        <v>45766</v>
      </c>
      <c r="AI535" s="24">
        <v>45788</v>
      </c>
      <c r="AJ535" s="24">
        <v>45796</v>
      </c>
      <c r="AK535" s="24"/>
      <c r="AL535" s="24"/>
      <c r="AM535" s="24"/>
      <c r="AN535" s="24"/>
      <c r="AO535" s="24"/>
      <c r="AP535" s="24"/>
      <c r="AQ535" s="24"/>
      <c r="AR535" s="24">
        <v>45799</v>
      </c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>
        <v>45798</v>
      </c>
      <c r="BP535" s="24"/>
      <c r="BQ535" s="24"/>
      <c r="BR535" s="24"/>
      <c r="BS535" s="24">
        <v>45770</v>
      </c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  <c r="CG535" s="24"/>
      <c r="CH535" s="24"/>
      <c r="CI535" s="24"/>
      <c r="CJ535" s="24"/>
      <c r="CK535" s="24"/>
      <c r="CL535" s="24"/>
      <c r="CM535" s="24"/>
      <c r="CN535" s="24"/>
      <c r="CO535" s="24"/>
      <c r="CP535" s="24"/>
      <c r="CQ535" s="24"/>
      <c r="CR535" s="24"/>
      <c r="CS535" s="24"/>
    </row>
    <row r="536" spans="1:97" ht="13" x14ac:dyDescent="0.35">
      <c r="A536" s="44">
        <v>37682908</v>
      </c>
      <c r="B536" s="21" t="s">
        <v>671</v>
      </c>
      <c r="C536" s="44">
        <v>37682908</v>
      </c>
      <c r="D536" s="21" t="s">
        <v>3139</v>
      </c>
      <c r="E536" s="21" t="s">
        <v>549</v>
      </c>
      <c r="F536" s="21" t="s">
        <v>549</v>
      </c>
      <c r="G536" s="24">
        <v>45751</v>
      </c>
      <c r="H536" s="26">
        <v>45751</v>
      </c>
      <c r="I536" s="40">
        <v>45763</v>
      </c>
      <c r="J536" s="26">
        <v>45752</v>
      </c>
      <c r="K536" s="26">
        <v>45751</v>
      </c>
      <c r="L536" s="40" t="s">
        <v>77</v>
      </c>
      <c r="M536" s="26">
        <v>45751</v>
      </c>
      <c r="N536" s="24" t="s">
        <v>193</v>
      </c>
      <c r="O536" s="24" t="s">
        <v>193</v>
      </c>
      <c r="P536" s="24" t="s">
        <v>1764</v>
      </c>
      <c r="Q536" s="24" t="s">
        <v>193</v>
      </c>
      <c r="R536" s="24" t="s">
        <v>193</v>
      </c>
      <c r="S536" s="24" t="s">
        <v>193</v>
      </c>
      <c r="T536" s="24" t="s">
        <v>193</v>
      </c>
      <c r="U536" s="24" t="s">
        <v>1764</v>
      </c>
      <c r="V536" s="24" t="s">
        <v>193</v>
      </c>
      <c r="W536" s="24" t="s">
        <v>1764</v>
      </c>
      <c r="X536" s="24" t="s">
        <v>77</v>
      </c>
      <c r="Y536" s="24" t="s">
        <v>1764</v>
      </c>
      <c r="Z536" s="24" t="s">
        <v>77</v>
      </c>
      <c r="AA536" s="24" t="s">
        <v>77</v>
      </c>
      <c r="AB536" s="24" t="s">
        <v>193</v>
      </c>
      <c r="AC536" s="24">
        <v>45848</v>
      </c>
      <c r="AD536" s="24" t="s">
        <v>193</v>
      </c>
      <c r="AE536" s="24" t="s">
        <v>193</v>
      </c>
      <c r="AF536" s="24" t="s">
        <v>1764</v>
      </c>
      <c r="AG536" s="24">
        <v>45751</v>
      </c>
      <c r="AH536" s="24" t="s">
        <v>193</v>
      </c>
      <c r="AI536" s="24" t="s">
        <v>193</v>
      </c>
      <c r="AJ536" s="24" t="s">
        <v>193</v>
      </c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>
        <v>45770</v>
      </c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  <c r="CG536" s="24"/>
      <c r="CH536" s="24"/>
      <c r="CI536" s="24"/>
      <c r="CJ536" s="24"/>
      <c r="CK536" s="24"/>
      <c r="CL536" s="24"/>
      <c r="CM536" s="24"/>
      <c r="CN536" s="24"/>
      <c r="CO536" s="24"/>
      <c r="CP536" s="24"/>
      <c r="CQ536" s="24"/>
      <c r="CR536" s="24"/>
      <c r="CS536" s="24"/>
    </row>
    <row r="537" spans="1:97" ht="13" x14ac:dyDescent="0.35">
      <c r="A537" s="44">
        <v>26591686</v>
      </c>
      <c r="B537" s="21" t="s">
        <v>672</v>
      </c>
      <c r="C537" s="44">
        <v>26591686</v>
      </c>
      <c r="D537" s="21" t="s">
        <v>3139</v>
      </c>
      <c r="E537" s="21" t="s">
        <v>549</v>
      </c>
      <c r="F537" s="21" t="s">
        <v>549</v>
      </c>
      <c r="G537" s="24">
        <v>45751</v>
      </c>
      <c r="H537" s="26">
        <v>45866</v>
      </c>
      <c r="I537" s="40" t="s">
        <v>77</v>
      </c>
      <c r="J537" s="26">
        <v>45752</v>
      </c>
      <c r="K537" s="26">
        <v>45751</v>
      </c>
      <c r="L537" s="40" t="s">
        <v>77</v>
      </c>
      <c r="M537" s="26">
        <v>45751</v>
      </c>
      <c r="N537" s="24" t="s">
        <v>193</v>
      </c>
      <c r="O537" s="24" t="s">
        <v>193</v>
      </c>
      <c r="P537" s="24" t="s">
        <v>1764</v>
      </c>
      <c r="Q537" s="24" t="s">
        <v>193</v>
      </c>
      <c r="R537" s="24" t="s">
        <v>193</v>
      </c>
      <c r="S537" s="24" t="s">
        <v>193</v>
      </c>
      <c r="T537" s="24" t="s">
        <v>193</v>
      </c>
      <c r="U537" s="24" t="s">
        <v>1764</v>
      </c>
      <c r="V537" s="24" t="s">
        <v>193</v>
      </c>
      <c r="W537" s="24" t="s">
        <v>1764</v>
      </c>
      <c r="X537" s="24" t="s">
        <v>77</v>
      </c>
      <c r="Y537" s="24" t="s">
        <v>1764</v>
      </c>
      <c r="Z537" s="26">
        <v>45757</v>
      </c>
      <c r="AA537" s="24" t="s">
        <v>77</v>
      </c>
      <c r="AB537" s="24" t="s">
        <v>193</v>
      </c>
      <c r="AC537" s="24" t="s">
        <v>193</v>
      </c>
      <c r="AD537" s="24" t="s">
        <v>193</v>
      </c>
      <c r="AE537" s="24" t="s">
        <v>193</v>
      </c>
      <c r="AF537" s="24" t="s">
        <v>1764</v>
      </c>
      <c r="AG537" s="24">
        <v>45751</v>
      </c>
      <c r="AH537" s="24" t="s">
        <v>193</v>
      </c>
      <c r="AI537" s="24" t="s">
        <v>193</v>
      </c>
      <c r="AJ537" s="24" t="s">
        <v>193</v>
      </c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  <c r="CG537" s="24"/>
      <c r="CH537" s="24"/>
      <c r="CI537" s="24"/>
      <c r="CJ537" s="24"/>
      <c r="CK537" s="24"/>
      <c r="CL537" s="24"/>
      <c r="CM537" s="24"/>
      <c r="CN537" s="24"/>
      <c r="CO537" s="24"/>
      <c r="CP537" s="24"/>
      <c r="CQ537" s="24"/>
      <c r="CR537" s="24"/>
      <c r="CS537" s="24"/>
    </row>
    <row r="538" spans="1:97" ht="13" x14ac:dyDescent="0.35">
      <c r="A538" s="44">
        <v>41375645</v>
      </c>
      <c r="B538" s="21" t="s">
        <v>673</v>
      </c>
      <c r="C538" s="44">
        <v>41375645</v>
      </c>
      <c r="D538" s="21" t="s">
        <v>3293</v>
      </c>
      <c r="E538" s="21" t="s">
        <v>549</v>
      </c>
      <c r="F538" s="21" t="s">
        <v>549</v>
      </c>
      <c r="G538" s="24">
        <v>45752</v>
      </c>
      <c r="H538" s="24" t="s">
        <v>193</v>
      </c>
      <c r="I538" s="40" t="s">
        <v>77</v>
      </c>
      <c r="J538" s="26">
        <v>45752</v>
      </c>
      <c r="K538" s="26">
        <v>45752</v>
      </c>
      <c r="L538" s="40" t="s">
        <v>77</v>
      </c>
      <c r="M538" s="26">
        <v>45754</v>
      </c>
      <c r="N538" s="24">
        <v>45915</v>
      </c>
      <c r="O538" s="24" t="s">
        <v>193</v>
      </c>
      <c r="P538" s="24" t="s">
        <v>1764</v>
      </c>
      <c r="Q538" s="24">
        <v>45931</v>
      </c>
      <c r="R538" s="24" t="s">
        <v>193</v>
      </c>
      <c r="S538" s="24" t="s">
        <v>193</v>
      </c>
      <c r="T538" s="24" t="s">
        <v>193</v>
      </c>
      <c r="U538" s="24" t="s">
        <v>1764</v>
      </c>
      <c r="V538" s="24">
        <v>45906</v>
      </c>
      <c r="W538" s="24" t="s">
        <v>1764</v>
      </c>
      <c r="X538" s="24" t="s">
        <v>77</v>
      </c>
      <c r="Y538" s="24" t="s">
        <v>1764</v>
      </c>
      <c r="Z538" s="26">
        <v>45757</v>
      </c>
      <c r="AA538" s="24" t="s">
        <v>77</v>
      </c>
      <c r="AB538" s="24">
        <v>45928</v>
      </c>
      <c r="AC538" s="24">
        <v>45947</v>
      </c>
      <c r="AD538" s="24" t="s">
        <v>193</v>
      </c>
      <c r="AE538" s="24" t="s">
        <v>193</v>
      </c>
      <c r="AF538" s="24" t="s">
        <v>1764</v>
      </c>
      <c r="AG538" s="24">
        <v>45754</v>
      </c>
      <c r="AH538" s="24" t="s">
        <v>193</v>
      </c>
      <c r="AI538" s="24" t="s">
        <v>193</v>
      </c>
      <c r="AJ538" s="24" t="s">
        <v>193</v>
      </c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>
        <v>45908</v>
      </c>
      <c r="CB538" s="24"/>
      <c r="CC538" s="24"/>
      <c r="CD538" s="24"/>
      <c r="CE538" s="24"/>
      <c r="CF538" s="24"/>
      <c r="CG538" s="24">
        <v>45922</v>
      </c>
      <c r="CH538" s="24"/>
      <c r="CI538" s="24"/>
      <c r="CJ538" s="24"/>
      <c r="CK538" s="24"/>
      <c r="CL538" s="24"/>
      <c r="CM538" s="24"/>
      <c r="CN538" s="24"/>
      <c r="CO538" s="24"/>
      <c r="CP538" s="24">
        <v>45907</v>
      </c>
      <c r="CQ538" s="24"/>
      <c r="CR538" s="24"/>
      <c r="CS538" s="24"/>
    </row>
    <row r="539" spans="1:97" ht="13" x14ac:dyDescent="0.35">
      <c r="A539" s="44" t="s">
        <v>675</v>
      </c>
      <c r="B539" s="21" t="s">
        <v>674</v>
      </c>
      <c r="C539" s="44" t="s">
        <v>675</v>
      </c>
      <c r="D539" s="21" t="s">
        <v>3133</v>
      </c>
      <c r="E539" s="21" t="s">
        <v>549</v>
      </c>
      <c r="F539" s="21" t="s">
        <v>549</v>
      </c>
      <c r="G539" s="24">
        <v>45759</v>
      </c>
      <c r="H539" s="24" t="s">
        <v>193</v>
      </c>
      <c r="I539" s="40" t="s">
        <v>77</v>
      </c>
      <c r="J539" s="24" t="s">
        <v>193</v>
      </c>
      <c r="K539" s="24" t="s">
        <v>193</v>
      </c>
      <c r="L539" s="40" t="s">
        <v>77</v>
      </c>
      <c r="M539" s="24" t="s">
        <v>193</v>
      </c>
      <c r="N539" s="24" t="s">
        <v>193</v>
      </c>
      <c r="O539" s="24" t="s">
        <v>193</v>
      </c>
      <c r="P539" s="24" t="s">
        <v>1764</v>
      </c>
      <c r="Q539" s="24" t="s">
        <v>193</v>
      </c>
      <c r="R539" s="24" t="s">
        <v>193</v>
      </c>
      <c r="S539" s="24" t="s">
        <v>193</v>
      </c>
      <c r="T539" s="24" t="s">
        <v>193</v>
      </c>
      <c r="U539" s="24" t="s">
        <v>1764</v>
      </c>
      <c r="V539" s="24" t="s">
        <v>193</v>
      </c>
      <c r="W539" s="24" t="s">
        <v>1764</v>
      </c>
      <c r="X539" s="24" t="s">
        <v>77</v>
      </c>
      <c r="Y539" s="24" t="s">
        <v>1764</v>
      </c>
      <c r="Z539" s="24" t="s">
        <v>77</v>
      </c>
      <c r="AA539" s="24" t="s">
        <v>77</v>
      </c>
      <c r="AB539" s="24" t="s">
        <v>193</v>
      </c>
      <c r="AC539" s="24" t="s">
        <v>193</v>
      </c>
      <c r="AD539" s="24" t="s">
        <v>193</v>
      </c>
      <c r="AE539" s="24" t="s">
        <v>193</v>
      </c>
      <c r="AF539" s="24" t="s">
        <v>1764</v>
      </c>
      <c r="AG539" s="24">
        <v>45766</v>
      </c>
      <c r="AH539" s="24" t="s">
        <v>193</v>
      </c>
      <c r="AI539" s="24" t="s">
        <v>193</v>
      </c>
      <c r="AJ539" s="24" t="s">
        <v>193</v>
      </c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  <c r="CG539" s="24"/>
      <c r="CH539" s="24"/>
      <c r="CI539" s="24"/>
      <c r="CJ539" s="24"/>
      <c r="CK539" s="24"/>
      <c r="CL539" s="24"/>
      <c r="CM539" s="24"/>
      <c r="CN539" s="24"/>
      <c r="CO539" s="24"/>
      <c r="CP539" s="24"/>
      <c r="CQ539" s="24"/>
      <c r="CR539" s="24"/>
      <c r="CS539" s="24">
        <v>45907</v>
      </c>
    </row>
    <row r="540" spans="1:97" ht="13.4" customHeight="1" x14ac:dyDescent="0.35">
      <c r="A540" s="44" t="s">
        <v>677</v>
      </c>
      <c r="B540" s="21" t="s">
        <v>676</v>
      </c>
      <c r="C540" s="44" t="s">
        <v>677</v>
      </c>
      <c r="D540" s="21" t="s">
        <v>3133</v>
      </c>
      <c r="E540" s="21" t="s">
        <v>549</v>
      </c>
      <c r="F540" s="21" t="s">
        <v>549</v>
      </c>
      <c r="G540" s="24">
        <v>45759</v>
      </c>
      <c r="H540" s="24" t="s">
        <v>193</v>
      </c>
      <c r="I540" s="40" t="s">
        <v>77</v>
      </c>
      <c r="J540" s="24" t="s">
        <v>193</v>
      </c>
      <c r="K540" s="24" t="s">
        <v>193</v>
      </c>
      <c r="L540" s="40" t="s">
        <v>77</v>
      </c>
      <c r="M540" s="24" t="s">
        <v>193</v>
      </c>
      <c r="N540" s="24">
        <v>45768</v>
      </c>
      <c r="O540" s="24" t="s">
        <v>193</v>
      </c>
      <c r="P540" s="24" t="s">
        <v>1764</v>
      </c>
      <c r="Q540" s="24" t="s">
        <v>193</v>
      </c>
      <c r="R540" s="24" t="s">
        <v>193</v>
      </c>
      <c r="S540" s="24" t="s">
        <v>193</v>
      </c>
      <c r="T540" s="24" t="s">
        <v>193</v>
      </c>
      <c r="U540" s="24" t="s">
        <v>1764</v>
      </c>
      <c r="V540" s="24" t="s">
        <v>193</v>
      </c>
      <c r="W540" s="24" t="s">
        <v>1764</v>
      </c>
      <c r="X540" s="24" t="s">
        <v>77</v>
      </c>
      <c r="Y540" s="24" t="s">
        <v>1764</v>
      </c>
      <c r="Z540" s="24" t="s">
        <v>77</v>
      </c>
      <c r="AA540" s="24" t="s">
        <v>77</v>
      </c>
      <c r="AB540" s="24" t="s">
        <v>193</v>
      </c>
      <c r="AC540" s="24" t="s">
        <v>193</v>
      </c>
      <c r="AD540" s="24" t="s">
        <v>193</v>
      </c>
      <c r="AE540" s="24" t="s">
        <v>193</v>
      </c>
      <c r="AF540" s="24" t="s">
        <v>1764</v>
      </c>
      <c r="AG540" s="24">
        <v>45766</v>
      </c>
      <c r="AH540" s="24" t="s">
        <v>193</v>
      </c>
      <c r="AI540" s="24" t="s">
        <v>193</v>
      </c>
      <c r="AJ540" s="24" t="s">
        <v>193</v>
      </c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  <c r="CG540" s="24"/>
      <c r="CH540" s="24"/>
      <c r="CI540" s="24"/>
      <c r="CJ540" s="24"/>
      <c r="CK540" s="24"/>
      <c r="CL540" s="24"/>
      <c r="CM540" s="24"/>
      <c r="CN540" s="24"/>
      <c r="CO540" s="24"/>
      <c r="CP540" s="24"/>
      <c r="CQ540" s="24"/>
      <c r="CR540" s="24"/>
      <c r="CS540" s="24"/>
    </row>
    <row r="541" spans="1:97" ht="13" x14ac:dyDescent="0.35">
      <c r="A541" s="44" t="s">
        <v>679</v>
      </c>
      <c r="B541" s="21" t="s">
        <v>678</v>
      </c>
      <c r="C541" s="44" t="s">
        <v>679</v>
      </c>
      <c r="D541" s="21" t="s">
        <v>3133</v>
      </c>
      <c r="E541" s="21" t="s">
        <v>549</v>
      </c>
      <c r="F541" s="21" t="s">
        <v>549</v>
      </c>
      <c r="G541" s="24">
        <v>45759</v>
      </c>
      <c r="H541" s="24" t="s">
        <v>193</v>
      </c>
      <c r="I541" s="40" t="s">
        <v>77</v>
      </c>
      <c r="J541" s="24" t="s">
        <v>193</v>
      </c>
      <c r="K541" s="24" t="s">
        <v>193</v>
      </c>
      <c r="L541" s="40" t="s">
        <v>77</v>
      </c>
      <c r="M541" s="24" t="s">
        <v>193</v>
      </c>
      <c r="N541" s="24" t="s">
        <v>193</v>
      </c>
      <c r="O541" s="24" t="s">
        <v>193</v>
      </c>
      <c r="P541" s="24" t="s">
        <v>1764</v>
      </c>
      <c r="Q541" s="24" t="s">
        <v>193</v>
      </c>
      <c r="R541" s="24" t="s">
        <v>193</v>
      </c>
      <c r="S541" s="24" t="s">
        <v>193</v>
      </c>
      <c r="T541" s="24" t="s">
        <v>193</v>
      </c>
      <c r="U541" s="24" t="s">
        <v>1764</v>
      </c>
      <c r="V541" s="24" t="s">
        <v>193</v>
      </c>
      <c r="W541" s="24" t="s">
        <v>1764</v>
      </c>
      <c r="X541" s="24" t="s">
        <v>77</v>
      </c>
      <c r="Y541" s="24" t="s">
        <v>1764</v>
      </c>
      <c r="Z541" s="24" t="s">
        <v>77</v>
      </c>
      <c r="AA541" s="24" t="s">
        <v>77</v>
      </c>
      <c r="AB541" s="24" t="s">
        <v>193</v>
      </c>
      <c r="AC541" s="24" t="s">
        <v>193</v>
      </c>
      <c r="AD541" s="24" t="s">
        <v>193</v>
      </c>
      <c r="AE541" s="24" t="s">
        <v>193</v>
      </c>
      <c r="AF541" s="24" t="s">
        <v>1764</v>
      </c>
      <c r="AG541" s="24">
        <v>45766</v>
      </c>
      <c r="AH541" s="24" t="s">
        <v>193</v>
      </c>
      <c r="AI541" s="24" t="s">
        <v>193</v>
      </c>
      <c r="AJ541" s="24" t="s">
        <v>193</v>
      </c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  <c r="CG541" s="24"/>
      <c r="CH541" s="24"/>
      <c r="CI541" s="24"/>
      <c r="CJ541" s="24"/>
      <c r="CK541" s="24"/>
      <c r="CL541" s="24"/>
      <c r="CM541" s="24"/>
      <c r="CN541" s="24"/>
      <c r="CO541" s="24"/>
      <c r="CP541" s="24"/>
      <c r="CQ541" s="24"/>
      <c r="CR541" s="24"/>
      <c r="CS541" s="24"/>
    </row>
    <row r="542" spans="1:97" ht="13" x14ac:dyDescent="0.35">
      <c r="A542" s="44" t="s">
        <v>681</v>
      </c>
      <c r="B542" s="21" t="s">
        <v>680</v>
      </c>
      <c r="C542" s="44" t="s">
        <v>681</v>
      </c>
      <c r="D542" s="21" t="s">
        <v>3133</v>
      </c>
      <c r="E542" s="21" t="s">
        <v>549</v>
      </c>
      <c r="F542" s="21" t="s">
        <v>549</v>
      </c>
      <c r="G542" s="24">
        <v>45759</v>
      </c>
      <c r="H542" s="24" t="s">
        <v>193</v>
      </c>
      <c r="I542" s="40" t="s">
        <v>77</v>
      </c>
      <c r="J542" s="24" t="s">
        <v>193</v>
      </c>
      <c r="K542" s="24" t="s">
        <v>193</v>
      </c>
      <c r="L542" s="40" t="s">
        <v>77</v>
      </c>
      <c r="M542" s="24" t="s">
        <v>193</v>
      </c>
      <c r="N542" s="24">
        <v>45768</v>
      </c>
      <c r="O542" s="24" t="s">
        <v>193</v>
      </c>
      <c r="P542" s="24" t="s">
        <v>1764</v>
      </c>
      <c r="Q542" s="24" t="s">
        <v>193</v>
      </c>
      <c r="R542" s="24" t="s">
        <v>193</v>
      </c>
      <c r="S542" s="24" t="s">
        <v>193</v>
      </c>
      <c r="T542" s="24" t="s">
        <v>193</v>
      </c>
      <c r="U542" s="24" t="s">
        <v>1764</v>
      </c>
      <c r="V542" s="24" t="s">
        <v>193</v>
      </c>
      <c r="W542" s="24" t="s">
        <v>1764</v>
      </c>
      <c r="X542" s="24" t="s">
        <v>77</v>
      </c>
      <c r="Y542" s="24" t="s">
        <v>1764</v>
      </c>
      <c r="Z542" s="24" t="s">
        <v>77</v>
      </c>
      <c r="AA542" s="24" t="s">
        <v>77</v>
      </c>
      <c r="AB542" s="24" t="s">
        <v>193</v>
      </c>
      <c r="AC542" s="24" t="s">
        <v>193</v>
      </c>
      <c r="AD542" s="24" t="s">
        <v>193</v>
      </c>
      <c r="AE542" s="24" t="s">
        <v>193</v>
      </c>
      <c r="AF542" s="24" t="s">
        <v>1764</v>
      </c>
      <c r="AG542" s="24">
        <v>45759</v>
      </c>
      <c r="AH542" s="24" t="s">
        <v>193</v>
      </c>
      <c r="AI542" s="24" t="s">
        <v>193</v>
      </c>
      <c r="AJ542" s="24" t="s">
        <v>193</v>
      </c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  <c r="CG542" s="24"/>
      <c r="CH542" s="24"/>
      <c r="CI542" s="24"/>
      <c r="CJ542" s="24"/>
      <c r="CK542" s="24"/>
      <c r="CL542" s="24"/>
      <c r="CM542" s="24"/>
      <c r="CN542" s="24"/>
      <c r="CO542" s="24"/>
      <c r="CP542" s="24"/>
      <c r="CQ542" s="24"/>
      <c r="CR542" s="24"/>
      <c r="CS542" s="24"/>
    </row>
    <row r="543" spans="1:97" ht="13" x14ac:dyDescent="0.35">
      <c r="A543" s="44" t="s">
        <v>683</v>
      </c>
      <c r="B543" s="21" t="s">
        <v>682</v>
      </c>
      <c r="C543" s="44" t="s">
        <v>683</v>
      </c>
      <c r="D543" s="21" t="s">
        <v>3133</v>
      </c>
      <c r="E543" s="21" t="s">
        <v>549</v>
      </c>
      <c r="F543" s="21" t="s">
        <v>549</v>
      </c>
      <c r="G543" s="24">
        <v>45759</v>
      </c>
      <c r="H543" s="24" t="s">
        <v>193</v>
      </c>
      <c r="I543" s="40" t="s">
        <v>77</v>
      </c>
      <c r="J543" s="24" t="s">
        <v>193</v>
      </c>
      <c r="K543" s="24" t="s">
        <v>193</v>
      </c>
      <c r="L543" s="40" t="s">
        <v>77</v>
      </c>
      <c r="M543" s="24" t="s">
        <v>193</v>
      </c>
      <c r="N543" s="24" t="s">
        <v>193</v>
      </c>
      <c r="O543" s="24" t="s">
        <v>193</v>
      </c>
      <c r="P543" s="24" t="s">
        <v>1764</v>
      </c>
      <c r="Q543" s="24" t="s">
        <v>193</v>
      </c>
      <c r="R543" s="24" t="s">
        <v>193</v>
      </c>
      <c r="S543" s="24" t="s">
        <v>193</v>
      </c>
      <c r="T543" s="24" t="s">
        <v>193</v>
      </c>
      <c r="U543" s="24" t="s">
        <v>1764</v>
      </c>
      <c r="V543" s="24" t="s">
        <v>193</v>
      </c>
      <c r="W543" s="24" t="s">
        <v>1764</v>
      </c>
      <c r="X543" s="24" t="s">
        <v>77</v>
      </c>
      <c r="Y543" s="24" t="s">
        <v>1764</v>
      </c>
      <c r="Z543" s="24" t="s">
        <v>77</v>
      </c>
      <c r="AA543" s="24" t="s">
        <v>77</v>
      </c>
      <c r="AB543" s="24" t="s">
        <v>193</v>
      </c>
      <c r="AC543" s="24" t="s">
        <v>193</v>
      </c>
      <c r="AD543" s="24" t="s">
        <v>193</v>
      </c>
      <c r="AE543" s="24" t="s">
        <v>193</v>
      </c>
      <c r="AF543" s="24" t="s">
        <v>1764</v>
      </c>
      <c r="AG543" s="24">
        <v>45759</v>
      </c>
      <c r="AH543" s="24" t="s">
        <v>193</v>
      </c>
      <c r="AI543" s="24" t="s">
        <v>193</v>
      </c>
      <c r="AJ543" s="24" t="s">
        <v>193</v>
      </c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R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  <c r="CG543" s="24"/>
      <c r="CH543" s="24"/>
      <c r="CI543" s="24"/>
      <c r="CJ543" s="24"/>
      <c r="CK543" s="24"/>
      <c r="CL543" s="24"/>
      <c r="CM543" s="24"/>
      <c r="CN543" s="24"/>
      <c r="CO543" s="24"/>
      <c r="CP543" s="24"/>
      <c r="CQ543" s="24"/>
      <c r="CR543" s="24"/>
      <c r="CS543" s="24"/>
    </row>
    <row r="544" spans="1:97" ht="13" customHeight="1" x14ac:dyDescent="0.35">
      <c r="A544" s="44" t="s">
        <v>685</v>
      </c>
      <c r="B544" s="21" t="s">
        <v>684</v>
      </c>
      <c r="C544" s="44" t="s">
        <v>685</v>
      </c>
      <c r="D544" s="21" t="s">
        <v>3139</v>
      </c>
      <c r="E544" s="21" t="s">
        <v>549</v>
      </c>
      <c r="F544" s="21" t="s">
        <v>549</v>
      </c>
      <c r="G544" s="24">
        <v>45759</v>
      </c>
      <c r="H544" s="26">
        <v>45759</v>
      </c>
      <c r="I544" s="40" t="s">
        <v>77</v>
      </c>
      <c r="J544" s="26">
        <v>45760</v>
      </c>
      <c r="K544" s="26">
        <v>45760</v>
      </c>
      <c r="L544" s="40" t="s">
        <v>77</v>
      </c>
      <c r="M544" s="26">
        <v>45759</v>
      </c>
      <c r="N544" s="24" t="s">
        <v>193</v>
      </c>
      <c r="O544" s="24" t="s">
        <v>193</v>
      </c>
      <c r="P544" s="24" t="s">
        <v>1764</v>
      </c>
      <c r="Q544" s="24" t="s">
        <v>193</v>
      </c>
      <c r="R544" s="24" t="s">
        <v>193</v>
      </c>
      <c r="S544" s="24">
        <v>45787</v>
      </c>
      <c r="T544" s="24" t="s">
        <v>193</v>
      </c>
      <c r="U544" s="24" t="s">
        <v>1764</v>
      </c>
      <c r="V544" s="24" t="s">
        <v>193</v>
      </c>
      <c r="W544" s="24" t="s">
        <v>1764</v>
      </c>
      <c r="X544" s="24" t="s">
        <v>77</v>
      </c>
      <c r="Y544" s="24" t="s">
        <v>1764</v>
      </c>
      <c r="Z544" s="24" t="s">
        <v>77</v>
      </c>
      <c r="AA544" s="24" t="s">
        <v>77</v>
      </c>
      <c r="AB544" s="24" t="s">
        <v>193</v>
      </c>
      <c r="AC544" s="24" t="s">
        <v>193</v>
      </c>
      <c r="AD544" s="24" t="s">
        <v>193</v>
      </c>
      <c r="AE544" s="24" t="s">
        <v>193</v>
      </c>
      <c r="AF544" s="24" t="s">
        <v>1764</v>
      </c>
      <c r="AG544" s="24">
        <v>45759</v>
      </c>
      <c r="AH544" s="24">
        <v>45766</v>
      </c>
      <c r="AI544" s="24">
        <v>45788</v>
      </c>
      <c r="AJ544" s="24">
        <v>45796</v>
      </c>
      <c r="AK544" s="24"/>
      <c r="AL544" s="24"/>
      <c r="AM544" s="24"/>
      <c r="AN544" s="24"/>
      <c r="AO544" s="24"/>
      <c r="AP544" s="24"/>
      <c r="AQ544" s="24"/>
      <c r="AR544" s="24">
        <v>45799</v>
      </c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>
        <v>45798</v>
      </c>
      <c r="BP544" s="24"/>
      <c r="BQ544" s="24"/>
      <c r="BR544" s="24"/>
      <c r="BS544" s="24">
        <v>45770</v>
      </c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  <c r="CG544" s="24"/>
      <c r="CH544" s="24"/>
      <c r="CI544" s="24"/>
      <c r="CJ544" s="24"/>
      <c r="CK544" s="24"/>
      <c r="CL544" s="24"/>
      <c r="CM544" s="24"/>
      <c r="CN544" s="24"/>
      <c r="CO544" s="24"/>
      <c r="CP544" s="24"/>
      <c r="CQ544" s="24"/>
      <c r="CR544" s="24"/>
      <c r="CS544" s="24"/>
    </row>
    <row r="545" spans="1:97" ht="13" customHeight="1" x14ac:dyDescent="0.35">
      <c r="A545" s="44" t="s">
        <v>687</v>
      </c>
      <c r="B545" s="21" t="s">
        <v>686</v>
      </c>
      <c r="C545" s="44" t="s">
        <v>687</v>
      </c>
      <c r="D545" s="21" t="s">
        <v>3139</v>
      </c>
      <c r="E545" s="21" t="s">
        <v>549</v>
      </c>
      <c r="F545" s="21" t="s">
        <v>549</v>
      </c>
      <c r="G545" s="24">
        <v>45759</v>
      </c>
      <c r="H545" s="26">
        <v>45759</v>
      </c>
      <c r="I545" s="40" t="s">
        <v>77</v>
      </c>
      <c r="J545" s="26">
        <v>45760</v>
      </c>
      <c r="K545" s="26">
        <v>45760</v>
      </c>
      <c r="L545" s="40" t="s">
        <v>77</v>
      </c>
      <c r="M545" s="26">
        <v>45759</v>
      </c>
      <c r="N545" s="24" t="s">
        <v>193</v>
      </c>
      <c r="O545" s="24" t="s">
        <v>193</v>
      </c>
      <c r="P545" s="24" t="s">
        <v>1764</v>
      </c>
      <c r="Q545" s="24" t="s">
        <v>193</v>
      </c>
      <c r="R545" s="24" t="s">
        <v>193</v>
      </c>
      <c r="S545" s="24">
        <v>45787</v>
      </c>
      <c r="T545" s="24" t="s">
        <v>193</v>
      </c>
      <c r="U545" s="24" t="s">
        <v>1764</v>
      </c>
      <c r="V545" s="24" t="s">
        <v>193</v>
      </c>
      <c r="W545" s="24" t="s">
        <v>1764</v>
      </c>
      <c r="X545" s="24" t="s">
        <v>77</v>
      </c>
      <c r="Y545" s="24" t="s">
        <v>1764</v>
      </c>
      <c r="Z545" s="24" t="s">
        <v>77</v>
      </c>
      <c r="AA545" s="24" t="s">
        <v>77</v>
      </c>
      <c r="AB545" s="24" t="s">
        <v>193</v>
      </c>
      <c r="AC545" s="24" t="s">
        <v>193</v>
      </c>
      <c r="AD545" s="24" t="s">
        <v>193</v>
      </c>
      <c r="AE545" s="24" t="s">
        <v>193</v>
      </c>
      <c r="AF545" s="24" t="s">
        <v>1764</v>
      </c>
      <c r="AG545" s="24">
        <v>45759</v>
      </c>
      <c r="AH545" s="24">
        <v>45766</v>
      </c>
      <c r="AI545" s="24" t="s">
        <v>193</v>
      </c>
      <c r="AJ545" s="24">
        <v>45796</v>
      </c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>
        <v>45798</v>
      </c>
      <c r="BP545" s="24"/>
      <c r="BQ545" s="24"/>
      <c r="BR545" s="24"/>
      <c r="BS545" s="24">
        <v>45770</v>
      </c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  <c r="CG545" s="24"/>
      <c r="CH545" s="24"/>
      <c r="CI545" s="24"/>
      <c r="CJ545" s="24"/>
      <c r="CK545" s="24"/>
      <c r="CL545" s="24"/>
      <c r="CM545" s="24"/>
      <c r="CN545" s="24"/>
      <c r="CO545" s="24"/>
      <c r="CP545" s="24"/>
      <c r="CQ545" s="24"/>
      <c r="CR545" s="24"/>
      <c r="CS545" s="24"/>
    </row>
    <row r="546" spans="1:97" ht="13" customHeight="1" x14ac:dyDescent="0.35">
      <c r="A546" s="44" t="s">
        <v>689</v>
      </c>
      <c r="B546" s="21" t="s">
        <v>688</v>
      </c>
      <c r="C546" s="44" t="s">
        <v>689</v>
      </c>
      <c r="D546" s="21" t="s">
        <v>3139</v>
      </c>
      <c r="E546" s="21" t="s">
        <v>549</v>
      </c>
      <c r="F546" s="21" t="s">
        <v>549</v>
      </c>
      <c r="G546" s="24">
        <v>45759</v>
      </c>
      <c r="H546" s="26">
        <v>45759</v>
      </c>
      <c r="I546" s="40" t="s">
        <v>77</v>
      </c>
      <c r="J546" s="26">
        <v>45760</v>
      </c>
      <c r="K546" s="26">
        <v>45760</v>
      </c>
      <c r="L546" s="40" t="s">
        <v>77</v>
      </c>
      <c r="M546" s="26">
        <v>45759</v>
      </c>
      <c r="N546" s="24" t="s">
        <v>193</v>
      </c>
      <c r="O546" s="24" t="s">
        <v>193</v>
      </c>
      <c r="P546" s="24" t="s">
        <v>1764</v>
      </c>
      <c r="Q546" s="24" t="s">
        <v>193</v>
      </c>
      <c r="R546" s="24" t="s">
        <v>193</v>
      </c>
      <c r="S546" s="24">
        <v>45787</v>
      </c>
      <c r="T546" s="24" t="s">
        <v>193</v>
      </c>
      <c r="U546" s="24" t="s">
        <v>1764</v>
      </c>
      <c r="V546" s="24" t="s">
        <v>193</v>
      </c>
      <c r="W546" s="24" t="s">
        <v>1764</v>
      </c>
      <c r="X546" s="24" t="s">
        <v>77</v>
      </c>
      <c r="Y546" s="24" t="s">
        <v>1764</v>
      </c>
      <c r="Z546" s="24" t="s">
        <v>77</v>
      </c>
      <c r="AA546" s="24" t="s">
        <v>77</v>
      </c>
      <c r="AB546" s="24" t="s">
        <v>193</v>
      </c>
      <c r="AC546" s="24" t="s">
        <v>193</v>
      </c>
      <c r="AD546" s="24" t="s">
        <v>193</v>
      </c>
      <c r="AE546" s="24" t="s">
        <v>193</v>
      </c>
      <c r="AF546" s="24" t="s">
        <v>1764</v>
      </c>
      <c r="AG546" s="24">
        <v>45759</v>
      </c>
      <c r="AH546" s="24">
        <v>45766</v>
      </c>
      <c r="AI546" s="24" t="s">
        <v>193</v>
      </c>
      <c r="AJ546" s="24">
        <v>45796</v>
      </c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>
        <v>45798</v>
      </c>
      <c r="BP546" s="24"/>
      <c r="BQ546" s="24"/>
      <c r="BR546" s="24"/>
      <c r="BS546" s="24">
        <v>45770</v>
      </c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  <c r="CG546" s="24"/>
      <c r="CH546" s="24"/>
      <c r="CI546" s="24"/>
      <c r="CJ546" s="24"/>
      <c r="CK546" s="24"/>
      <c r="CL546" s="24"/>
      <c r="CM546" s="24"/>
      <c r="CN546" s="24"/>
      <c r="CO546" s="24"/>
      <c r="CP546" s="24"/>
      <c r="CQ546" s="24"/>
      <c r="CR546" s="24"/>
      <c r="CS546" s="24"/>
    </row>
    <row r="547" spans="1:97" ht="13" customHeight="1" x14ac:dyDescent="0.35">
      <c r="A547" s="44" t="s">
        <v>691</v>
      </c>
      <c r="B547" s="21" t="s">
        <v>690</v>
      </c>
      <c r="C547" s="44" t="s">
        <v>691</v>
      </c>
      <c r="D547" s="21" t="s">
        <v>3139</v>
      </c>
      <c r="E547" s="21" t="s">
        <v>549</v>
      </c>
      <c r="F547" s="21" t="s">
        <v>549</v>
      </c>
      <c r="G547" s="24">
        <v>45759</v>
      </c>
      <c r="H547" s="26">
        <v>45759</v>
      </c>
      <c r="I547" s="40" t="s">
        <v>77</v>
      </c>
      <c r="J547" s="26">
        <v>45760</v>
      </c>
      <c r="K547" s="26">
        <v>45760</v>
      </c>
      <c r="L547" s="40" t="s">
        <v>77</v>
      </c>
      <c r="M547" s="26">
        <v>45759</v>
      </c>
      <c r="N547" s="24" t="s">
        <v>193</v>
      </c>
      <c r="O547" s="24" t="s">
        <v>193</v>
      </c>
      <c r="P547" s="24" t="s">
        <v>1764</v>
      </c>
      <c r="Q547" s="24" t="s">
        <v>193</v>
      </c>
      <c r="R547" s="24" t="s">
        <v>193</v>
      </c>
      <c r="S547" s="24" t="s">
        <v>193</v>
      </c>
      <c r="T547" s="24" t="s">
        <v>193</v>
      </c>
      <c r="U547" s="24" t="s">
        <v>1764</v>
      </c>
      <c r="V547" s="24" t="s">
        <v>193</v>
      </c>
      <c r="W547" s="24" t="s">
        <v>1764</v>
      </c>
      <c r="X547" s="24" t="s">
        <v>77</v>
      </c>
      <c r="Y547" s="24" t="s">
        <v>1764</v>
      </c>
      <c r="Z547" s="24" t="s">
        <v>77</v>
      </c>
      <c r="AA547" s="24" t="s">
        <v>77</v>
      </c>
      <c r="AB547" s="24" t="s">
        <v>193</v>
      </c>
      <c r="AC547" s="24" t="s">
        <v>193</v>
      </c>
      <c r="AD547" s="24" t="s">
        <v>193</v>
      </c>
      <c r="AE547" s="24" t="s">
        <v>193</v>
      </c>
      <c r="AF547" s="24" t="s">
        <v>1764</v>
      </c>
      <c r="AG547" s="24">
        <v>45759</v>
      </c>
      <c r="AH547" s="24">
        <v>45766</v>
      </c>
      <c r="AI547" s="24" t="s">
        <v>193</v>
      </c>
      <c r="AJ547" s="24">
        <v>45796</v>
      </c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>
        <v>45798</v>
      </c>
      <c r="BP547" s="24"/>
      <c r="BQ547" s="24"/>
      <c r="BR547" s="24"/>
      <c r="BS547" s="24">
        <v>45770</v>
      </c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  <c r="CG547" s="24"/>
      <c r="CH547" s="24"/>
      <c r="CI547" s="24"/>
      <c r="CJ547" s="24"/>
      <c r="CK547" s="24"/>
      <c r="CL547" s="24"/>
      <c r="CM547" s="24"/>
      <c r="CN547" s="24"/>
      <c r="CO547" s="24"/>
      <c r="CP547" s="24"/>
      <c r="CQ547" s="24"/>
      <c r="CR547" s="24"/>
      <c r="CS547" s="24"/>
    </row>
    <row r="548" spans="1:97" ht="13" customHeight="1" x14ac:dyDescent="0.35">
      <c r="A548" s="44" t="s">
        <v>693</v>
      </c>
      <c r="B548" s="21" t="s">
        <v>692</v>
      </c>
      <c r="C548" s="44" t="s">
        <v>693</v>
      </c>
      <c r="D548" s="21" t="s">
        <v>3139</v>
      </c>
      <c r="E548" s="21" t="s">
        <v>549</v>
      </c>
      <c r="F548" s="21" t="s">
        <v>549</v>
      </c>
      <c r="G548" s="24">
        <v>45759</v>
      </c>
      <c r="H548" s="26">
        <v>45759</v>
      </c>
      <c r="I548" s="40" t="s">
        <v>77</v>
      </c>
      <c r="J548" s="26">
        <v>45760</v>
      </c>
      <c r="K548" s="26">
        <v>45760</v>
      </c>
      <c r="L548" s="40" t="s">
        <v>77</v>
      </c>
      <c r="M548" s="26">
        <v>45759</v>
      </c>
      <c r="N548" s="24" t="s">
        <v>193</v>
      </c>
      <c r="O548" s="24" t="s">
        <v>193</v>
      </c>
      <c r="P548" s="24" t="s">
        <v>1764</v>
      </c>
      <c r="Q548" s="24" t="s">
        <v>193</v>
      </c>
      <c r="R548" s="24" t="s">
        <v>193</v>
      </c>
      <c r="S548" s="24" t="s">
        <v>193</v>
      </c>
      <c r="T548" s="24" t="s">
        <v>193</v>
      </c>
      <c r="U548" s="24" t="s">
        <v>1764</v>
      </c>
      <c r="V548" s="24" t="s">
        <v>193</v>
      </c>
      <c r="W548" s="24" t="s">
        <v>1764</v>
      </c>
      <c r="X548" s="24" t="s">
        <v>77</v>
      </c>
      <c r="Y548" s="24" t="s">
        <v>1764</v>
      </c>
      <c r="Z548" s="24" t="s">
        <v>77</v>
      </c>
      <c r="AA548" s="24" t="s">
        <v>77</v>
      </c>
      <c r="AB548" s="24" t="s">
        <v>193</v>
      </c>
      <c r="AC548" s="24" t="s">
        <v>193</v>
      </c>
      <c r="AD548" s="24" t="s">
        <v>193</v>
      </c>
      <c r="AE548" s="24" t="s">
        <v>193</v>
      </c>
      <c r="AF548" s="24" t="s">
        <v>1764</v>
      </c>
      <c r="AG548" s="24">
        <v>45759</v>
      </c>
      <c r="AH548" s="24">
        <v>45766</v>
      </c>
      <c r="AI548" s="24" t="s">
        <v>193</v>
      </c>
      <c r="AJ548" s="24">
        <v>45796</v>
      </c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>
        <v>45770</v>
      </c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  <c r="CG548" s="24"/>
      <c r="CH548" s="24"/>
      <c r="CI548" s="24"/>
      <c r="CJ548" s="24"/>
      <c r="CK548" s="24"/>
      <c r="CL548" s="24"/>
      <c r="CM548" s="24"/>
      <c r="CN548" s="24"/>
      <c r="CO548" s="24"/>
      <c r="CP548" s="24"/>
      <c r="CQ548" s="24"/>
      <c r="CR548" s="24"/>
      <c r="CS548" s="24"/>
    </row>
    <row r="549" spans="1:97" ht="13" customHeight="1" x14ac:dyDescent="0.35">
      <c r="A549" s="44" t="s">
        <v>695</v>
      </c>
      <c r="B549" s="21" t="s">
        <v>694</v>
      </c>
      <c r="C549" s="44" t="s">
        <v>695</v>
      </c>
      <c r="D549" s="21" t="s">
        <v>3139</v>
      </c>
      <c r="E549" s="21" t="s">
        <v>549</v>
      </c>
      <c r="F549" s="21" t="s">
        <v>549</v>
      </c>
      <c r="G549" s="24">
        <v>45759</v>
      </c>
      <c r="H549" s="26">
        <v>45759</v>
      </c>
      <c r="I549" s="40" t="s">
        <v>77</v>
      </c>
      <c r="J549" s="26">
        <v>45760</v>
      </c>
      <c r="K549" s="26">
        <v>45760</v>
      </c>
      <c r="L549" s="40" t="s">
        <v>77</v>
      </c>
      <c r="M549" s="26">
        <v>45759</v>
      </c>
      <c r="N549" s="24" t="s">
        <v>193</v>
      </c>
      <c r="O549" s="24" t="s">
        <v>193</v>
      </c>
      <c r="P549" s="24" t="s">
        <v>1764</v>
      </c>
      <c r="Q549" s="24" t="s">
        <v>193</v>
      </c>
      <c r="R549" s="24" t="s">
        <v>193</v>
      </c>
      <c r="S549" s="24">
        <v>45787</v>
      </c>
      <c r="T549" s="24" t="s">
        <v>193</v>
      </c>
      <c r="U549" s="24" t="s">
        <v>1764</v>
      </c>
      <c r="V549" s="24" t="s">
        <v>193</v>
      </c>
      <c r="W549" s="24" t="s">
        <v>1764</v>
      </c>
      <c r="X549" s="24" t="s">
        <v>77</v>
      </c>
      <c r="Y549" s="24" t="s">
        <v>1764</v>
      </c>
      <c r="Z549" s="24" t="s">
        <v>77</v>
      </c>
      <c r="AA549" s="24" t="s">
        <v>77</v>
      </c>
      <c r="AB549" s="24" t="s">
        <v>193</v>
      </c>
      <c r="AC549" s="24" t="s">
        <v>193</v>
      </c>
      <c r="AD549" s="24" t="s">
        <v>193</v>
      </c>
      <c r="AE549" s="24" t="s">
        <v>193</v>
      </c>
      <c r="AF549" s="24" t="s">
        <v>1764</v>
      </c>
      <c r="AG549" s="24">
        <v>45759</v>
      </c>
      <c r="AH549" s="24">
        <v>45766</v>
      </c>
      <c r="AI549" s="24">
        <v>45788</v>
      </c>
      <c r="AJ549" s="24">
        <v>45796</v>
      </c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>
        <v>45798</v>
      </c>
      <c r="BP549" s="24"/>
      <c r="BQ549" s="24"/>
      <c r="BR549" s="24"/>
      <c r="BS549" s="24">
        <v>45770</v>
      </c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  <c r="CG549" s="24"/>
      <c r="CH549" s="24"/>
      <c r="CI549" s="24"/>
      <c r="CJ549" s="24"/>
      <c r="CK549" s="24"/>
      <c r="CL549" s="24"/>
      <c r="CM549" s="24"/>
      <c r="CN549" s="24"/>
      <c r="CO549" s="24"/>
      <c r="CP549" s="24"/>
      <c r="CQ549" s="24"/>
      <c r="CR549" s="24"/>
      <c r="CS549" s="24"/>
    </row>
    <row r="550" spans="1:97" ht="13" customHeight="1" x14ac:dyDescent="0.35">
      <c r="A550" s="44" t="s">
        <v>697</v>
      </c>
      <c r="B550" s="21" t="s">
        <v>696</v>
      </c>
      <c r="C550" s="44" t="s">
        <v>697</v>
      </c>
      <c r="D550" s="21" t="s">
        <v>3139</v>
      </c>
      <c r="E550" s="21" t="s">
        <v>549</v>
      </c>
      <c r="F550" s="21" t="s">
        <v>549</v>
      </c>
      <c r="G550" s="24">
        <v>45759</v>
      </c>
      <c r="H550" s="26">
        <v>45759</v>
      </c>
      <c r="I550" s="40" t="s">
        <v>77</v>
      </c>
      <c r="J550" s="26">
        <v>45760</v>
      </c>
      <c r="K550" s="24">
        <v>45760</v>
      </c>
      <c r="L550" s="40" t="s">
        <v>77</v>
      </c>
      <c r="M550" s="26">
        <v>45759</v>
      </c>
      <c r="N550" s="24" t="s">
        <v>193</v>
      </c>
      <c r="O550" s="24" t="s">
        <v>193</v>
      </c>
      <c r="P550" s="24" t="s">
        <v>1764</v>
      </c>
      <c r="Q550" s="24" t="s">
        <v>193</v>
      </c>
      <c r="R550" s="24" t="s">
        <v>193</v>
      </c>
      <c r="S550" s="24" t="s">
        <v>193</v>
      </c>
      <c r="T550" s="24" t="s">
        <v>193</v>
      </c>
      <c r="U550" s="24" t="s">
        <v>1764</v>
      </c>
      <c r="V550" s="24" t="s">
        <v>193</v>
      </c>
      <c r="W550" s="24" t="s">
        <v>1764</v>
      </c>
      <c r="X550" s="24" t="s">
        <v>77</v>
      </c>
      <c r="Y550" s="24" t="s">
        <v>1764</v>
      </c>
      <c r="Z550" s="24">
        <v>45760</v>
      </c>
      <c r="AA550" s="24" t="s">
        <v>77</v>
      </c>
      <c r="AB550" s="24" t="s">
        <v>193</v>
      </c>
      <c r="AC550" s="24" t="s">
        <v>193</v>
      </c>
      <c r="AD550" s="24" t="s">
        <v>193</v>
      </c>
      <c r="AE550" s="24" t="s">
        <v>193</v>
      </c>
      <c r="AF550" s="24" t="s">
        <v>1764</v>
      </c>
      <c r="AG550" s="24">
        <v>45759</v>
      </c>
      <c r="AH550" s="24">
        <v>45766</v>
      </c>
      <c r="AI550" s="24" t="s">
        <v>193</v>
      </c>
      <c r="AJ550" s="24" t="s">
        <v>193</v>
      </c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>
        <v>45770</v>
      </c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  <c r="CG550" s="24"/>
      <c r="CH550" s="24"/>
      <c r="CI550" s="24"/>
      <c r="CJ550" s="24"/>
      <c r="CK550" s="24"/>
      <c r="CL550" s="24"/>
      <c r="CM550" s="24"/>
      <c r="CN550" s="24"/>
      <c r="CO550" s="24"/>
      <c r="CP550" s="24"/>
      <c r="CQ550" s="24"/>
      <c r="CR550" s="24"/>
      <c r="CS550" s="24"/>
    </row>
    <row r="551" spans="1:97" ht="13" customHeight="1" x14ac:dyDescent="0.35">
      <c r="A551" s="44" t="s">
        <v>699</v>
      </c>
      <c r="B551" s="21" t="s">
        <v>698</v>
      </c>
      <c r="C551" s="44" t="s">
        <v>699</v>
      </c>
      <c r="D551" s="21" t="s">
        <v>3139</v>
      </c>
      <c r="E551" s="21" t="s">
        <v>549</v>
      </c>
      <c r="F551" s="21" t="s">
        <v>549</v>
      </c>
      <c r="G551" s="24">
        <v>45759</v>
      </c>
      <c r="H551" s="26">
        <v>45759</v>
      </c>
      <c r="I551" s="40" t="s">
        <v>77</v>
      </c>
      <c r="J551" s="26">
        <v>45760</v>
      </c>
      <c r="K551" s="26">
        <v>45760</v>
      </c>
      <c r="L551" s="40" t="s">
        <v>77</v>
      </c>
      <c r="M551" s="26">
        <v>45759</v>
      </c>
      <c r="N551" s="24" t="s">
        <v>193</v>
      </c>
      <c r="O551" s="24" t="s">
        <v>193</v>
      </c>
      <c r="P551" s="24" t="s">
        <v>1764</v>
      </c>
      <c r="Q551" s="24" t="s">
        <v>193</v>
      </c>
      <c r="R551" s="24" t="s">
        <v>193</v>
      </c>
      <c r="S551" s="24" t="s">
        <v>193</v>
      </c>
      <c r="T551" s="24" t="s">
        <v>193</v>
      </c>
      <c r="U551" s="24" t="s">
        <v>1764</v>
      </c>
      <c r="V551" s="24" t="s">
        <v>193</v>
      </c>
      <c r="W551" s="24" t="s">
        <v>1764</v>
      </c>
      <c r="X551" s="24" t="s">
        <v>77</v>
      </c>
      <c r="Y551" s="24" t="s">
        <v>1764</v>
      </c>
      <c r="Z551" s="24">
        <v>45760</v>
      </c>
      <c r="AA551" s="24" t="s">
        <v>77</v>
      </c>
      <c r="AB551" s="24" t="s">
        <v>193</v>
      </c>
      <c r="AC551" s="24" t="s">
        <v>193</v>
      </c>
      <c r="AD551" s="24" t="s">
        <v>193</v>
      </c>
      <c r="AE551" s="24" t="s">
        <v>193</v>
      </c>
      <c r="AF551" s="24" t="s">
        <v>1764</v>
      </c>
      <c r="AG551" s="24">
        <v>45759</v>
      </c>
      <c r="AH551" s="24">
        <v>45766</v>
      </c>
      <c r="AI551" s="24" t="s">
        <v>193</v>
      </c>
      <c r="AJ551" s="24">
        <v>45796</v>
      </c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>
        <v>45798</v>
      </c>
      <c r="BP551" s="24"/>
      <c r="BQ551" s="24"/>
      <c r="BR551" s="24"/>
      <c r="BS551" s="24">
        <v>45770</v>
      </c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  <c r="CG551" s="24"/>
      <c r="CH551" s="24"/>
      <c r="CI551" s="24"/>
      <c r="CJ551" s="24"/>
      <c r="CK551" s="24"/>
      <c r="CL551" s="24"/>
      <c r="CM551" s="24"/>
      <c r="CN551" s="24"/>
      <c r="CO551" s="24"/>
      <c r="CP551" s="24"/>
      <c r="CQ551" s="24"/>
      <c r="CR551" s="24"/>
      <c r="CS551" s="24"/>
    </row>
    <row r="552" spans="1:97" ht="13" x14ac:dyDescent="0.35">
      <c r="A552" s="44" t="s">
        <v>701</v>
      </c>
      <c r="B552" s="21" t="s">
        <v>700</v>
      </c>
      <c r="C552" s="44" t="s">
        <v>701</v>
      </c>
      <c r="D552" s="21" t="s">
        <v>3139</v>
      </c>
      <c r="E552" s="21" t="s">
        <v>549</v>
      </c>
      <c r="F552" s="21" t="s">
        <v>549</v>
      </c>
      <c r="G552" s="24">
        <v>45759</v>
      </c>
      <c r="H552" s="26">
        <v>45759</v>
      </c>
      <c r="I552" s="40" t="s">
        <v>77</v>
      </c>
      <c r="J552" s="26">
        <v>45760</v>
      </c>
      <c r="K552" s="26">
        <v>45760</v>
      </c>
      <c r="L552" s="40" t="s">
        <v>77</v>
      </c>
      <c r="M552" s="26">
        <v>45759</v>
      </c>
      <c r="N552" s="24" t="s">
        <v>193</v>
      </c>
      <c r="O552" s="24" t="s">
        <v>193</v>
      </c>
      <c r="P552" s="24" t="s">
        <v>1764</v>
      </c>
      <c r="Q552" s="24" t="s">
        <v>193</v>
      </c>
      <c r="R552" s="24" t="s">
        <v>193</v>
      </c>
      <c r="S552" s="24" t="s">
        <v>193</v>
      </c>
      <c r="T552" s="24" t="s">
        <v>193</v>
      </c>
      <c r="U552" s="24" t="s">
        <v>1764</v>
      </c>
      <c r="V552" s="24" t="s">
        <v>193</v>
      </c>
      <c r="W552" s="24" t="s">
        <v>1764</v>
      </c>
      <c r="X552" s="24" t="s">
        <v>77</v>
      </c>
      <c r="Y552" s="24" t="s">
        <v>1764</v>
      </c>
      <c r="Z552" s="24" t="s">
        <v>77</v>
      </c>
      <c r="AA552" s="24" t="s">
        <v>77</v>
      </c>
      <c r="AB552" s="24" t="s">
        <v>193</v>
      </c>
      <c r="AC552" s="24" t="s">
        <v>193</v>
      </c>
      <c r="AD552" s="24" t="s">
        <v>193</v>
      </c>
      <c r="AE552" s="24" t="s">
        <v>193</v>
      </c>
      <c r="AF552" s="24" t="s">
        <v>1764</v>
      </c>
      <c r="AG552" s="24">
        <v>45759</v>
      </c>
      <c r="AH552" s="24">
        <v>45766</v>
      </c>
      <c r="AI552" s="24" t="s">
        <v>193</v>
      </c>
      <c r="AJ552" s="24" t="s">
        <v>193</v>
      </c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>
        <v>45770</v>
      </c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  <c r="CG552" s="24"/>
      <c r="CH552" s="24"/>
      <c r="CI552" s="24"/>
      <c r="CJ552" s="24"/>
      <c r="CK552" s="24"/>
      <c r="CL552" s="24"/>
      <c r="CM552" s="24"/>
      <c r="CN552" s="24"/>
      <c r="CO552" s="24"/>
      <c r="CP552" s="24"/>
      <c r="CQ552" s="24"/>
      <c r="CR552" s="24"/>
      <c r="CS552" s="24"/>
    </row>
    <row r="553" spans="1:97" ht="13" x14ac:dyDescent="0.35">
      <c r="A553" s="44" t="s">
        <v>703</v>
      </c>
      <c r="B553" s="21" t="s">
        <v>702</v>
      </c>
      <c r="C553" s="44" t="s">
        <v>703</v>
      </c>
      <c r="D553" s="21" t="s">
        <v>3139</v>
      </c>
      <c r="E553" s="21" t="s">
        <v>549</v>
      </c>
      <c r="F553" s="21" t="s">
        <v>549</v>
      </c>
      <c r="G553" s="24">
        <v>45759</v>
      </c>
      <c r="H553" s="26">
        <v>45759</v>
      </c>
      <c r="I553" s="40" t="s">
        <v>77</v>
      </c>
      <c r="J553" s="26">
        <v>45760</v>
      </c>
      <c r="K553" s="26">
        <v>45760</v>
      </c>
      <c r="L553" s="40" t="s">
        <v>77</v>
      </c>
      <c r="M553" s="26">
        <v>45759</v>
      </c>
      <c r="N553" s="24" t="s">
        <v>193</v>
      </c>
      <c r="O553" s="24" t="s">
        <v>193</v>
      </c>
      <c r="P553" s="24" t="s">
        <v>1764</v>
      </c>
      <c r="Q553" s="24" t="s">
        <v>193</v>
      </c>
      <c r="R553" s="24" t="s">
        <v>193</v>
      </c>
      <c r="S553" s="24" t="s">
        <v>193</v>
      </c>
      <c r="T553" s="24" t="s">
        <v>193</v>
      </c>
      <c r="U553" s="24" t="s">
        <v>1764</v>
      </c>
      <c r="V553" s="24" t="s">
        <v>193</v>
      </c>
      <c r="W553" s="24" t="s">
        <v>1764</v>
      </c>
      <c r="X553" s="24" t="s">
        <v>77</v>
      </c>
      <c r="Y553" s="24" t="s">
        <v>1764</v>
      </c>
      <c r="Z553" s="24" t="s">
        <v>77</v>
      </c>
      <c r="AA553" s="24" t="s">
        <v>77</v>
      </c>
      <c r="AB553" s="24" t="s">
        <v>193</v>
      </c>
      <c r="AC553" s="24" t="s">
        <v>193</v>
      </c>
      <c r="AD553" s="24" t="s">
        <v>193</v>
      </c>
      <c r="AE553" s="24" t="s">
        <v>193</v>
      </c>
      <c r="AF553" s="24" t="s">
        <v>1764</v>
      </c>
      <c r="AG553" s="24">
        <v>45759</v>
      </c>
      <c r="AH553" s="24">
        <v>45766</v>
      </c>
      <c r="AI553" s="24" t="s">
        <v>193</v>
      </c>
      <c r="AJ553" s="24">
        <v>45796</v>
      </c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>
        <v>45798</v>
      </c>
      <c r="BP553" s="24"/>
      <c r="BQ553" s="24"/>
      <c r="BR553" s="24"/>
      <c r="BS553" s="24">
        <v>45770</v>
      </c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  <c r="CG553" s="24"/>
      <c r="CH553" s="24"/>
      <c r="CI553" s="24"/>
      <c r="CJ553" s="24"/>
      <c r="CK553" s="24"/>
      <c r="CL553" s="24"/>
      <c r="CM553" s="24"/>
      <c r="CN553" s="24"/>
      <c r="CO553" s="24"/>
      <c r="CP553" s="24"/>
      <c r="CQ553" s="24"/>
      <c r="CR553" s="24"/>
      <c r="CS553" s="24"/>
    </row>
    <row r="554" spans="1:97" ht="13" x14ac:dyDescent="0.35">
      <c r="A554" s="44" t="s">
        <v>705</v>
      </c>
      <c r="B554" s="21" t="s">
        <v>704</v>
      </c>
      <c r="C554" s="44" t="s">
        <v>705</v>
      </c>
      <c r="D554" s="21" t="s">
        <v>3138</v>
      </c>
      <c r="E554" s="21" t="s">
        <v>549</v>
      </c>
      <c r="F554" s="21" t="s">
        <v>549</v>
      </c>
      <c r="G554" s="24">
        <v>45764</v>
      </c>
      <c r="H554" s="24" t="s">
        <v>193</v>
      </c>
      <c r="I554" s="40" t="s">
        <v>77</v>
      </c>
      <c r="J554" s="24" t="s">
        <v>193</v>
      </c>
      <c r="K554" s="24" t="s">
        <v>193</v>
      </c>
      <c r="L554" s="40" t="s">
        <v>77</v>
      </c>
      <c r="M554" s="24" t="s">
        <v>193</v>
      </c>
      <c r="N554" s="24" t="s">
        <v>193</v>
      </c>
      <c r="O554" s="24" t="s">
        <v>193</v>
      </c>
      <c r="P554" s="24" t="s">
        <v>1764</v>
      </c>
      <c r="Q554" s="24" t="s">
        <v>193</v>
      </c>
      <c r="R554" s="24" t="s">
        <v>193</v>
      </c>
      <c r="S554" s="24" t="s">
        <v>193</v>
      </c>
      <c r="T554" s="24" t="s">
        <v>193</v>
      </c>
      <c r="U554" s="24" t="s">
        <v>1764</v>
      </c>
      <c r="V554" s="24" t="s">
        <v>193</v>
      </c>
      <c r="W554" s="24" t="s">
        <v>1764</v>
      </c>
      <c r="X554" s="24" t="s">
        <v>77</v>
      </c>
      <c r="Y554" s="24" t="s">
        <v>1764</v>
      </c>
      <c r="Z554" s="24" t="s">
        <v>77</v>
      </c>
      <c r="AA554" s="24" t="s">
        <v>77</v>
      </c>
      <c r="AB554" s="24" t="s">
        <v>193</v>
      </c>
      <c r="AC554" s="24" t="s">
        <v>193</v>
      </c>
      <c r="AD554" s="24" t="s">
        <v>193</v>
      </c>
      <c r="AE554" s="24">
        <v>45806</v>
      </c>
      <c r="AF554" s="24" t="s">
        <v>1764</v>
      </c>
      <c r="AG554" s="24">
        <v>45764</v>
      </c>
      <c r="AH554" s="24" t="s">
        <v>193</v>
      </c>
      <c r="AI554" s="24" t="s">
        <v>193</v>
      </c>
      <c r="AJ554" s="24" t="s">
        <v>193</v>
      </c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  <c r="CG554" s="24"/>
      <c r="CH554" s="24"/>
      <c r="CI554" s="24"/>
      <c r="CJ554" s="24"/>
      <c r="CK554" s="24"/>
      <c r="CL554" s="24"/>
      <c r="CM554" s="24"/>
      <c r="CN554" s="24"/>
      <c r="CO554" s="24"/>
      <c r="CP554" s="24"/>
      <c r="CQ554" s="24"/>
      <c r="CR554" s="24"/>
      <c r="CS554" s="24"/>
    </row>
    <row r="555" spans="1:97" ht="13" x14ac:dyDescent="0.35">
      <c r="A555" s="44" t="s">
        <v>707</v>
      </c>
      <c r="B555" s="21" t="s">
        <v>706</v>
      </c>
      <c r="C555" s="44" t="s">
        <v>707</v>
      </c>
      <c r="D555" s="21" t="s">
        <v>3138</v>
      </c>
      <c r="E555" s="21" t="s">
        <v>549</v>
      </c>
      <c r="F555" s="21" t="s">
        <v>549</v>
      </c>
      <c r="G555" s="24">
        <v>45764</v>
      </c>
      <c r="H555" s="24" t="s">
        <v>193</v>
      </c>
      <c r="I555" s="40" t="s">
        <v>77</v>
      </c>
      <c r="J555" s="24" t="s">
        <v>193</v>
      </c>
      <c r="K555" s="24" t="s">
        <v>193</v>
      </c>
      <c r="L555" s="40" t="s">
        <v>77</v>
      </c>
      <c r="M555" s="24" t="s">
        <v>193</v>
      </c>
      <c r="N555" s="24" t="s">
        <v>193</v>
      </c>
      <c r="O555" s="24" t="s">
        <v>193</v>
      </c>
      <c r="P555" s="24" t="s">
        <v>1764</v>
      </c>
      <c r="Q555" s="24" t="s">
        <v>193</v>
      </c>
      <c r="R555" s="24" t="s">
        <v>193</v>
      </c>
      <c r="S555" s="24" t="s">
        <v>193</v>
      </c>
      <c r="T555" s="24" t="s">
        <v>193</v>
      </c>
      <c r="U555" s="24" t="s">
        <v>1764</v>
      </c>
      <c r="V555" s="24" t="s">
        <v>193</v>
      </c>
      <c r="W555" s="24" t="s">
        <v>1764</v>
      </c>
      <c r="X555" s="24" t="s">
        <v>77</v>
      </c>
      <c r="Y555" s="24" t="s">
        <v>1764</v>
      </c>
      <c r="Z555" s="24" t="s">
        <v>77</v>
      </c>
      <c r="AA555" s="24" t="s">
        <v>77</v>
      </c>
      <c r="AB555" s="24" t="s">
        <v>193</v>
      </c>
      <c r="AC555" s="24" t="s">
        <v>193</v>
      </c>
      <c r="AD555" s="24" t="s">
        <v>193</v>
      </c>
      <c r="AE555" s="24" t="s">
        <v>193</v>
      </c>
      <c r="AF555" s="24" t="s">
        <v>1764</v>
      </c>
      <c r="AG555" s="24">
        <v>45764</v>
      </c>
      <c r="AH555" s="24" t="s">
        <v>193</v>
      </c>
      <c r="AI555" s="24" t="s">
        <v>193</v>
      </c>
      <c r="AJ555" s="24" t="s">
        <v>193</v>
      </c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  <c r="CG555" s="24"/>
      <c r="CH555" s="24"/>
      <c r="CI555" s="24"/>
      <c r="CJ555" s="24"/>
      <c r="CK555" s="24"/>
      <c r="CL555" s="24"/>
      <c r="CM555" s="24"/>
      <c r="CN555" s="24"/>
      <c r="CO555" s="24"/>
      <c r="CP555" s="24"/>
      <c r="CQ555" s="24"/>
      <c r="CR555" s="24"/>
      <c r="CS555" s="24"/>
    </row>
    <row r="556" spans="1:97" ht="13" x14ac:dyDescent="0.35">
      <c r="A556" s="44" t="s">
        <v>709</v>
      </c>
      <c r="B556" s="21" t="s">
        <v>708</v>
      </c>
      <c r="C556" s="44" t="s">
        <v>709</v>
      </c>
      <c r="D556" s="21" t="s">
        <v>3133</v>
      </c>
      <c r="E556" s="21" t="s">
        <v>549</v>
      </c>
      <c r="F556" s="21" t="s">
        <v>549</v>
      </c>
      <c r="G556" s="24">
        <v>45764</v>
      </c>
      <c r="H556" s="26">
        <v>45765</v>
      </c>
      <c r="I556" s="40" t="s">
        <v>77</v>
      </c>
      <c r="J556" s="26">
        <v>45765</v>
      </c>
      <c r="K556" s="26">
        <v>45765</v>
      </c>
      <c r="L556" s="40" t="s">
        <v>77</v>
      </c>
      <c r="M556" s="26">
        <v>45765</v>
      </c>
      <c r="N556" s="24" t="s">
        <v>193</v>
      </c>
      <c r="O556" s="24" t="s">
        <v>193</v>
      </c>
      <c r="P556" s="24" t="s">
        <v>1764</v>
      </c>
      <c r="Q556" s="24" t="s">
        <v>193</v>
      </c>
      <c r="R556" s="24" t="s">
        <v>193</v>
      </c>
      <c r="S556" s="24" t="s">
        <v>193</v>
      </c>
      <c r="T556" s="24" t="s">
        <v>193</v>
      </c>
      <c r="U556" s="24" t="s">
        <v>1764</v>
      </c>
      <c r="V556" s="24" t="s">
        <v>193</v>
      </c>
      <c r="W556" s="24" t="s">
        <v>1764</v>
      </c>
      <c r="X556" s="24" t="s">
        <v>77</v>
      </c>
      <c r="Y556" s="24" t="s">
        <v>1764</v>
      </c>
      <c r="Z556" s="24">
        <v>45764</v>
      </c>
      <c r="AA556" s="24" t="s">
        <v>77</v>
      </c>
      <c r="AB556" s="24" t="s">
        <v>193</v>
      </c>
      <c r="AC556" s="24" t="s">
        <v>193</v>
      </c>
      <c r="AD556" s="24" t="s">
        <v>193</v>
      </c>
      <c r="AE556" s="24" t="s">
        <v>193</v>
      </c>
      <c r="AF556" s="24" t="s">
        <v>1764</v>
      </c>
      <c r="AG556" s="24">
        <v>45764</v>
      </c>
      <c r="AH556" s="24" t="s">
        <v>193</v>
      </c>
      <c r="AI556" s="24" t="s">
        <v>193</v>
      </c>
      <c r="AJ556" s="24" t="s">
        <v>193</v>
      </c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R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  <c r="CG556" s="24"/>
      <c r="CH556" s="24"/>
      <c r="CI556" s="24"/>
      <c r="CJ556" s="24"/>
      <c r="CK556" s="24"/>
      <c r="CL556" s="24"/>
      <c r="CM556" s="24"/>
      <c r="CN556" s="24"/>
      <c r="CO556" s="24"/>
      <c r="CP556" s="24"/>
      <c r="CQ556" s="24"/>
      <c r="CR556" s="24"/>
      <c r="CS556" s="24"/>
    </row>
    <row r="557" spans="1:97" ht="13" customHeight="1" x14ac:dyDescent="0.35">
      <c r="A557" s="44" t="s">
        <v>711</v>
      </c>
      <c r="B557" s="21" t="s">
        <v>710</v>
      </c>
      <c r="C557" s="44" t="s">
        <v>711</v>
      </c>
      <c r="D557" s="21" t="s">
        <v>3133</v>
      </c>
      <c r="E557" s="21" t="s">
        <v>549</v>
      </c>
      <c r="F557" s="21" t="s">
        <v>549</v>
      </c>
      <c r="G557" s="24">
        <v>45764</v>
      </c>
      <c r="H557" s="26">
        <v>45765</v>
      </c>
      <c r="I557" s="40" t="s">
        <v>77</v>
      </c>
      <c r="J557" s="26">
        <v>45765</v>
      </c>
      <c r="K557" s="26">
        <v>45765</v>
      </c>
      <c r="L557" s="40" t="s">
        <v>77</v>
      </c>
      <c r="M557" s="26">
        <v>45765</v>
      </c>
      <c r="N557" s="24" t="s">
        <v>193</v>
      </c>
      <c r="O557" s="24" t="s">
        <v>193</v>
      </c>
      <c r="P557" s="24" t="s">
        <v>1764</v>
      </c>
      <c r="Q557" s="24" t="s">
        <v>193</v>
      </c>
      <c r="R557" s="24" t="s">
        <v>193</v>
      </c>
      <c r="S557" s="24" t="s">
        <v>193</v>
      </c>
      <c r="T557" s="24" t="s">
        <v>193</v>
      </c>
      <c r="U557" s="24" t="s">
        <v>1764</v>
      </c>
      <c r="V557" s="24" t="s">
        <v>193</v>
      </c>
      <c r="W557" s="24" t="s">
        <v>1764</v>
      </c>
      <c r="X557" s="24" t="s">
        <v>77</v>
      </c>
      <c r="Y557" s="24" t="s">
        <v>1764</v>
      </c>
      <c r="Z557" s="24">
        <v>45764</v>
      </c>
      <c r="AA557" s="24" t="s">
        <v>77</v>
      </c>
      <c r="AB557" s="24" t="s">
        <v>193</v>
      </c>
      <c r="AC557" s="24" t="s">
        <v>193</v>
      </c>
      <c r="AD557" s="24" t="s">
        <v>193</v>
      </c>
      <c r="AE557" s="24" t="s">
        <v>193</v>
      </c>
      <c r="AF557" s="24" t="s">
        <v>1764</v>
      </c>
      <c r="AG557" s="24">
        <v>45764</v>
      </c>
      <c r="AH557" s="24" t="s">
        <v>193</v>
      </c>
      <c r="AI557" s="24" t="s">
        <v>193</v>
      </c>
      <c r="AJ557" s="24" t="s">
        <v>193</v>
      </c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R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  <c r="CG557" s="24"/>
      <c r="CH557" s="24"/>
      <c r="CI557" s="24"/>
      <c r="CJ557" s="24"/>
      <c r="CK557" s="24"/>
      <c r="CL557" s="24"/>
      <c r="CM557" s="24"/>
      <c r="CN557" s="24"/>
      <c r="CO557" s="24"/>
      <c r="CP557" s="24"/>
      <c r="CQ557" s="24"/>
      <c r="CR557" s="24"/>
      <c r="CS557" s="24"/>
    </row>
    <row r="558" spans="1:97" ht="13" customHeight="1" x14ac:dyDescent="0.35">
      <c r="A558" s="44" t="s">
        <v>713</v>
      </c>
      <c r="B558" s="21" t="s">
        <v>712</v>
      </c>
      <c r="C558" s="44" t="s">
        <v>713</v>
      </c>
      <c r="D558" s="21" t="s">
        <v>3139</v>
      </c>
      <c r="E558" s="21" t="s">
        <v>549</v>
      </c>
      <c r="F558" s="21" t="s">
        <v>549</v>
      </c>
      <c r="G558" s="24">
        <v>45764</v>
      </c>
      <c r="H558" s="24" t="s">
        <v>193</v>
      </c>
      <c r="I558" s="40" t="s">
        <v>77</v>
      </c>
      <c r="J558" s="24" t="s">
        <v>193</v>
      </c>
      <c r="K558" s="24" t="s">
        <v>193</v>
      </c>
      <c r="L558" s="40" t="s">
        <v>77</v>
      </c>
      <c r="M558" s="24" t="s">
        <v>193</v>
      </c>
      <c r="N558" s="24" t="s">
        <v>193</v>
      </c>
      <c r="O558" s="24" t="s">
        <v>193</v>
      </c>
      <c r="P558" s="24" t="s">
        <v>1764</v>
      </c>
      <c r="Q558" s="24" t="s">
        <v>193</v>
      </c>
      <c r="R558" s="24" t="s">
        <v>193</v>
      </c>
      <c r="S558" s="24" t="s">
        <v>193</v>
      </c>
      <c r="T558" s="24" t="s">
        <v>193</v>
      </c>
      <c r="U558" s="24" t="s">
        <v>1764</v>
      </c>
      <c r="V558" s="24" t="s">
        <v>193</v>
      </c>
      <c r="W558" s="24" t="s">
        <v>1764</v>
      </c>
      <c r="X558" s="24" t="s">
        <v>77</v>
      </c>
      <c r="Y558" s="24" t="s">
        <v>1764</v>
      </c>
      <c r="Z558" s="24">
        <v>45764</v>
      </c>
      <c r="AA558" s="24" t="s">
        <v>77</v>
      </c>
      <c r="AB558" s="24" t="s">
        <v>193</v>
      </c>
      <c r="AC558" s="24" t="s">
        <v>193</v>
      </c>
      <c r="AD558" s="24" t="s">
        <v>193</v>
      </c>
      <c r="AE558" s="24" t="s">
        <v>193</v>
      </c>
      <c r="AF558" s="24" t="s">
        <v>1764</v>
      </c>
      <c r="AG558" s="24">
        <v>45764</v>
      </c>
      <c r="AH558" s="24" t="s">
        <v>193</v>
      </c>
      <c r="AI558" s="24" t="s">
        <v>193</v>
      </c>
      <c r="AJ558" s="24" t="s">
        <v>193</v>
      </c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R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  <c r="CG558" s="24"/>
      <c r="CH558" s="24"/>
      <c r="CI558" s="24"/>
      <c r="CJ558" s="24"/>
      <c r="CK558" s="24"/>
      <c r="CL558" s="24"/>
      <c r="CM558" s="24"/>
      <c r="CN558" s="24"/>
      <c r="CO558" s="24"/>
      <c r="CP558" s="24"/>
      <c r="CQ558" s="24"/>
      <c r="CR558" s="24"/>
      <c r="CS558" s="24"/>
    </row>
    <row r="559" spans="1:97" ht="13.4" customHeight="1" x14ac:dyDescent="0.35">
      <c r="A559" s="44" t="s">
        <v>715</v>
      </c>
      <c r="B559" s="21" t="s">
        <v>714</v>
      </c>
      <c r="C559" s="44" t="s">
        <v>715</v>
      </c>
      <c r="D559" s="21" t="s">
        <v>3133</v>
      </c>
      <c r="E559" s="21" t="s">
        <v>549</v>
      </c>
      <c r="F559" s="21" t="s">
        <v>549</v>
      </c>
      <c r="G559" s="24">
        <v>45764</v>
      </c>
      <c r="H559" s="26">
        <v>45765</v>
      </c>
      <c r="I559" s="40" t="s">
        <v>77</v>
      </c>
      <c r="J559" s="26">
        <v>45765</v>
      </c>
      <c r="K559" s="26">
        <v>45765</v>
      </c>
      <c r="L559" s="40" t="s">
        <v>77</v>
      </c>
      <c r="M559" s="26">
        <v>45765</v>
      </c>
      <c r="N559" s="24" t="s">
        <v>193</v>
      </c>
      <c r="O559" s="24" t="s">
        <v>193</v>
      </c>
      <c r="P559" s="24" t="s">
        <v>1764</v>
      </c>
      <c r="Q559" s="24" t="s">
        <v>193</v>
      </c>
      <c r="R559" s="24" t="s">
        <v>193</v>
      </c>
      <c r="S559" s="24" t="s">
        <v>193</v>
      </c>
      <c r="T559" s="24" t="s">
        <v>193</v>
      </c>
      <c r="U559" s="24" t="s">
        <v>1764</v>
      </c>
      <c r="V559" s="24" t="s">
        <v>193</v>
      </c>
      <c r="W559" s="24" t="s">
        <v>1764</v>
      </c>
      <c r="X559" s="24" t="s">
        <v>77</v>
      </c>
      <c r="Y559" s="24" t="s">
        <v>1764</v>
      </c>
      <c r="Z559" s="24">
        <v>45764</v>
      </c>
      <c r="AA559" s="24" t="s">
        <v>77</v>
      </c>
      <c r="AB559" s="24" t="s">
        <v>193</v>
      </c>
      <c r="AC559" s="24" t="s">
        <v>193</v>
      </c>
      <c r="AD559" s="24" t="s">
        <v>193</v>
      </c>
      <c r="AE559" s="24" t="s">
        <v>193</v>
      </c>
      <c r="AF559" s="24" t="s">
        <v>1764</v>
      </c>
      <c r="AG559" s="24">
        <v>45764</v>
      </c>
      <c r="AH559" s="24" t="s">
        <v>193</v>
      </c>
      <c r="AI559" s="24" t="s">
        <v>193</v>
      </c>
      <c r="AJ559" s="24" t="s">
        <v>193</v>
      </c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R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  <c r="CG559" s="24"/>
      <c r="CH559" s="24"/>
      <c r="CI559" s="24"/>
      <c r="CJ559" s="24"/>
      <c r="CK559" s="24"/>
      <c r="CL559" s="24"/>
      <c r="CM559" s="24"/>
      <c r="CN559" s="24"/>
      <c r="CO559" s="24"/>
      <c r="CP559" s="24"/>
      <c r="CQ559" s="24"/>
      <c r="CR559" s="24"/>
      <c r="CS559" s="24"/>
    </row>
    <row r="560" spans="1:97" ht="13" x14ac:dyDescent="0.35">
      <c r="A560" s="44" t="s">
        <v>717</v>
      </c>
      <c r="B560" s="21" t="s">
        <v>716</v>
      </c>
      <c r="C560" s="44" t="s">
        <v>717</v>
      </c>
      <c r="D560" s="21" t="s">
        <v>3133</v>
      </c>
      <c r="E560" s="21" t="s">
        <v>549</v>
      </c>
      <c r="F560" s="21" t="s">
        <v>549</v>
      </c>
      <c r="G560" s="24">
        <v>45764</v>
      </c>
      <c r="H560" s="26">
        <v>45765</v>
      </c>
      <c r="I560" s="40" t="s">
        <v>77</v>
      </c>
      <c r="J560" s="26">
        <v>45765</v>
      </c>
      <c r="K560" s="26">
        <v>45765</v>
      </c>
      <c r="L560" s="40" t="s">
        <v>77</v>
      </c>
      <c r="M560" s="26">
        <v>45765</v>
      </c>
      <c r="N560" s="24">
        <v>45797</v>
      </c>
      <c r="O560" s="24" t="s">
        <v>193</v>
      </c>
      <c r="P560" s="24" t="s">
        <v>1764</v>
      </c>
      <c r="Q560" s="24" t="s">
        <v>193</v>
      </c>
      <c r="R560" s="24" t="s">
        <v>193</v>
      </c>
      <c r="S560" s="24" t="s">
        <v>193</v>
      </c>
      <c r="T560" s="24" t="s">
        <v>193</v>
      </c>
      <c r="U560" s="24" t="s">
        <v>1764</v>
      </c>
      <c r="V560" s="24" t="s">
        <v>193</v>
      </c>
      <c r="W560" s="24" t="s">
        <v>1764</v>
      </c>
      <c r="X560" s="24" t="s">
        <v>77</v>
      </c>
      <c r="Y560" s="24" t="s">
        <v>1764</v>
      </c>
      <c r="Z560" s="24">
        <v>45764</v>
      </c>
      <c r="AA560" s="24" t="s">
        <v>77</v>
      </c>
      <c r="AB560" s="24" t="s">
        <v>193</v>
      </c>
      <c r="AC560" s="24" t="s">
        <v>193</v>
      </c>
      <c r="AD560" s="24" t="s">
        <v>193</v>
      </c>
      <c r="AE560" s="24" t="s">
        <v>193</v>
      </c>
      <c r="AF560" s="24" t="s">
        <v>1764</v>
      </c>
      <c r="AG560" s="24">
        <v>45764</v>
      </c>
      <c r="AH560" s="24" t="s">
        <v>193</v>
      </c>
      <c r="AI560" s="24" t="s">
        <v>193</v>
      </c>
      <c r="AJ560" s="24" t="s">
        <v>193</v>
      </c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  <c r="CG560" s="24"/>
      <c r="CH560" s="24"/>
      <c r="CI560" s="24"/>
      <c r="CJ560" s="24"/>
      <c r="CK560" s="24"/>
      <c r="CL560" s="24"/>
      <c r="CM560" s="24"/>
      <c r="CN560" s="24"/>
      <c r="CO560" s="24"/>
      <c r="CP560" s="24"/>
      <c r="CQ560" s="24"/>
      <c r="CR560" s="24"/>
      <c r="CS560" s="24"/>
    </row>
    <row r="561" spans="1:97" ht="13.4" customHeight="1" x14ac:dyDescent="0.35">
      <c r="A561" s="44" t="s">
        <v>719</v>
      </c>
      <c r="B561" s="21" t="s">
        <v>718</v>
      </c>
      <c r="C561" s="44" t="s">
        <v>719</v>
      </c>
      <c r="D561" s="21" t="s">
        <v>3207</v>
      </c>
      <c r="E561" s="21" t="s">
        <v>549</v>
      </c>
      <c r="F561" s="21" t="s">
        <v>549</v>
      </c>
      <c r="G561" s="24">
        <v>45764</v>
      </c>
      <c r="H561" s="24" t="s">
        <v>193</v>
      </c>
      <c r="I561" s="40" t="s">
        <v>77</v>
      </c>
      <c r="J561" s="24" t="s">
        <v>193</v>
      </c>
      <c r="K561" s="24" t="s">
        <v>193</v>
      </c>
      <c r="L561" s="40" t="s">
        <v>77</v>
      </c>
      <c r="M561" s="24" t="s">
        <v>193</v>
      </c>
      <c r="N561" s="24" t="s">
        <v>193</v>
      </c>
      <c r="O561" s="24" t="s">
        <v>193</v>
      </c>
      <c r="P561" s="24" t="s">
        <v>1764</v>
      </c>
      <c r="Q561" s="24">
        <v>45930</v>
      </c>
      <c r="R561" s="24" t="s">
        <v>193</v>
      </c>
      <c r="S561" s="24">
        <v>45870</v>
      </c>
      <c r="T561" s="24" t="s">
        <v>193</v>
      </c>
      <c r="U561" s="24" t="s">
        <v>1764</v>
      </c>
      <c r="V561" s="24" t="s">
        <v>193</v>
      </c>
      <c r="W561" s="24">
        <v>45916</v>
      </c>
      <c r="X561" s="24" t="s">
        <v>77</v>
      </c>
      <c r="Y561" s="24" t="s">
        <v>1764</v>
      </c>
      <c r="Z561" s="24">
        <v>45764</v>
      </c>
      <c r="AA561" s="24" t="s">
        <v>77</v>
      </c>
      <c r="AB561" s="24" t="s">
        <v>193</v>
      </c>
      <c r="AC561" s="24" t="s">
        <v>193</v>
      </c>
      <c r="AD561" s="24">
        <v>45909</v>
      </c>
      <c r="AE561" s="24" t="s">
        <v>193</v>
      </c>
      <c r="AF561" s="24" t="s">
        <v>1764</v>
      </c>
      <c r="AG561" s="24">
        <v>45764</v>
      </c>
      <c r="AH561" s="24">
        <v>45931</v>
      </c>
      <c r="AI561" s="24" t="s">
        <v>193</v>
      </c>
      <c r="AJ561" s="24">
        <v>45939</v>
      </c>
      <c r="AK561" s="24">
        <v>45940</v>
      </c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>
        <v>45921</v>
      </c>
      <c r="BG561" s="24"/>
      <c r="BH561" s="24">
        <v>45921</v>
      </c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  <c r="CG561" s="24"/>
      <c r="CH561" s="24"/>
      <c r="CI561" s="24"/>
      <c r="CJ561" s="24"/>
      <c r="CK561" s="24"/>
      <c r="CL561" s="24"/>
      <c r="CM561" s="24"/>
      <c r="CN561" s="24"/>
      <c r="CO561" s="24"/>
      <c r="CP561" s="24"/>
      <c r="CQ561" s="24"/>
      <c r="CR561" s="24"/>
      <c r="CS561" s="24"/>
    </row>
    <row r="562" spans="1:97" ht="13" x14ac:dyDescent="0.35">
      <c r="A562" s="44" t="s">
        <v>720</v>
      </c>
      <c r="B562" s="21" t="s">
        <v>3758</v>
      </c>
      <c r="C562" s="44" t="s">
        <v>720</v>
      </c>
      <c r="D562" s="21" t="s">
        <v>3294</v>
      </c>
      <c r="E562" s="21" t="s">
        <v>549</v>
      </c>
      <c r="F562" s="21" t="s">
        <v>549</v>
      </c>
      <c r="G562" s="24">
        <v>45764</v>
      </c>
      <c r="H562" s="24" t="s">
        <v>193</v>
      </c>
      <c r="I562" s="40" t="s">
        <v>77</v>
      </c>
      <c r="J562" s="24" t="s">
        <v>193</v>
      </c>
      <c r="K562" s="24" t="s">
        <v>193</v>
      </c>
      <c r="L562" s="40" t="s">
        <v>77</v>
      </c>
      <c r="M562" s="24" t="s">
        <v>193</v>
      </c>
      <c r="N562" s="24" t="s">
        <v>193</v>
      </c>
      <c r="O562" s="24" t="s">
        <v>193</v>
      </c>
      <c r="P562" s="24" t="s">
        <v>1764</v>
      </c>
      <c r="Q562" s="24">
        <v>45925</v>
      </c>
      <c r="R562" s="24" t="s">
        <v>193</v>
      </c>
      <c r="S562" s="24">
        <v>45921</v>
      </c>
      <c r="T562" s="24" t="s">
        <v>193</v>
      </c>
      <c r="U562" s="24" t="s">
        <v>1764</v>
      </c>
      <c r="V562" s="24" t="s">
        <v>193</v>
      </c>
      <c r="W562" s="24" t="s">
        <v>1764</v>
      </c>
      <c r="X562" s="24" t="s">
        <v>77</v>
      </c>
      <c r="Y562" s="24" t="s">
        <v>1764</v>
      </c>
      <c r="Z562" s="24">
        <v>45764</v>
      </c>
      <c r="AA562" s="24" t="s">
        <v>77</v>
      </c>
      <c r="AB562" s="24" t="s">
        <v>193</v>
      </c>
      <c r="AC562" s="24" t="s">
        <v>193</v>
      </c>
      <c r="AD562" s="24" t="s">
        <v>193</v>
      </c>
      <c r="AE562" s="24" t="s">
        <v>193</v>
      </c>
      <c r="AF562" s="24" t="s">
        <v>1764</v>
      </c>
      <c r="AG562" s="24">
        <v>45764</v>
      </c>
      <c r="AH562" s="24" t="s">
        <v>193</v>
      </c>
      <c r="AI562" s="24" t="s">
        <v>193</v>
      </c>
      <c r="AJ562" s="24">
        <v>45878</v>
      </c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>
        <v>45807</v>
      </c>
      <c r="BB562" s="24"/>
      <c r="BC562" s="24">
        <v>45872</v>
      </c>
      <c r="BD562" s="24"/>
      <c r="BE562" s="24">
        <v>45872</v>
      </c>
      <c r="BF562" s="24">
        <v>45872</v>
      </c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  <c r="CG562" s="24"/>
      <c r="CH562" s="24"/>
      <c r="CI562" s="24"/>
      <c r="CJ562" s="24"/>
      <c r="CK562" s="24"/>
      <c r="CL562" s="24"/>
      <c r="CM562" s="24"/>
      <c r="CN562" s="24"/>
      <c r="CO562" s="24"/>
      <c r="CP562" s="24"/>
      <c r="CQ562" s="24"/>
      <c r="CR562" s="24"/>
      <c r="CS562" s="24"/>
    </row>
    <row r="563" spans="1:97" ht="13" x14ac:dyDescent="0.35">
      <c r="A563" s="44" t="s">
        <v>722</v>
      </c>
      <c r="B563" s="21" t="s">
        <v>721</v>
      </c>
      <c r="C563" s="44" t="s">
        <v>722</v>
      </c>
      <c r="D563" s="21" t="s">
        <v>3138</v>
      </c>
      <c r="E563" s="21" t="s">
        <v>549</v>
      </c>
      <c r="F563" s="21" t="s">
        <v>549</v>
      </c>
      <c r="G563" s="24">
        <v>45764</v>
      </c>
      <c r="H563" s="26">
        <v>45765</v>
      </c>
      <c r="I563" s="40" t="s">
        <v>77</v>
      </c>
      <c r="J563" s="26">
        <v>45765</v>
      </c>
      <c r="K563" s="26">
        <v>45765</v>
      </c>
      <c r="L563" s="40" t="s">
        <v>77</v>
      </c>
      <c r="M563" s="26">
        <v>45765</v>
      </c>
      <c r="N563" s="24" t="s">
        <v>193</v>
      </c>
      <c r="O563" s="24" t="s">
        <v>193</v>
      </c>
      <c r="P563" s="24" t="s">
        <v>1764</v>
      </c>
      <c r="Q563" s="24" t="s">
        <v>193</v>
      </c>
      <c r="R563" s="24" t="s">
        <v>193</v>
      </c>
      <c r="S563" s="24" t="s">
        <v>193</v>
      </c>
      <c r="T563" s="24" t="s">
        <v>193</v>
      </c>
      <c r="U563" s="24" t="s">
        <v>1764</v>
      </c>
      <c r="V563" s="24" t="s">
        <v>193</v>
      </c>
      <c r="W563" s="24" t="s">
        <v>1764</v>
      </c>
      <c r="X563" s="24" t="s">
        <v>77</v>
      </c>
      <c r="Y563" s="24" t="s">
        <v>1764</v>
      </c>
      <c r="Z563" s="24" t="s">
        <v>77</v>
      </c>
      <c r="AA563" s="24" t="s">
        <v>77</v>
      </c>
      <c r="AB563" s="24">
        <v>45935</v>
      </c>
      <c r="AC563" s="24">
        <v>45935</v>
      </c>
      <c r="AD563" s="24">
        <v>45935</v>
      </c>
      <c r="AE563" s="24">
        <v>45935</v>
      </c>
      <c r="AF563" s="24">
        <v>45894</v>
      </c>
      <c r="AG563" s="24">
        <v>45764</v>
      </c>
      <c r="AH563" s="24">
        <v>45938</v>
      </c>
      <c r="AI563" s="24" t="s">
        <v>193</v>
      </c>
      <c r="AJ563" s="24" t="s">
        <v>193</v>
      </c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>
        <v>45846</v>
      </c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  <c r="CG563" s="24"/>
      <c r="CH563" s="24"/>
      <c r="CI563" s="24"/>
      <c r="CJ563" s="24"/>
      <c r="CK563" s="24"/>
      <c r="CL563" s="24"/>
      <c r="CM563" s="24"/>
      <c r="CN563" s="24"/>
      <c r="CO563" s="24"/>
      <c r="CP563" s="24"/>
      <c r="CQ563" s="24"/>
      <c r="CR563" s="24"/>
      <c r="CS563" s="24"/>
    </row>
    <row r="564" spans="1:97" ht="13" customHeight="1" x14ac:dyDescent="0.35">
      <c r="A564" s="44" t="s">
        <v>724</v>
      </c>
      <c r="B564" s="21" t="s">
        <v>723</v>
      </c>
      <c r="C564" s="44" t="s">
        <v>724</v>
      </c>
      <c r="D564" s="21" t="s">
        <v>3133</v>
      </c>
      <c r="E564" s="21" t="s">
        <v>549</v>
      </c>
      <c r="F564" s="21" t="s">
        <v>549</v>
      </c>
      <c r="G564" s="24">
        <v>45764</v>
      </c>
      <c r="H564" s="26">
        <v>45765</v>
      </c>
      <c r="I564" s="40" t="s">
        <v>77</v>
      </c>
      <c r="J564" s="26">
        <v>45765</v>
      </c>
      <c r="K564" s="26">
        <v>45765</v>
      </c>
      <c r="L564" s="40" t="s">
        <v>77</v>
      </c>
      <c r="M564" s="26">
        <v>45765</v>
      </c>
      <c r="N564" s="24">
        <v>45797</v>
      </c>
      <c r="O564" s="24" t="s">
        <v>193</v>
      </c>
      <c r="P564" s="24" t="s">
        <v>1764</v>
      </c>
      <c r="Q564" s="24" t="s">
        <v>193</v>
      </c>
      <c r="R564" s="24" t="s">
        <v>193</v>
      </c>
      <c r="S564" s="24" t="s">
        <v>193</v>
      </c>
      <c r="T564" s="24" t="s">
        <v>193</v>
      </c>
      <c r="U564" s="24" t="s">
        <v>1764</v>
      </c>
      <c r="V564" s="24" t="s">
        <v>193</v>
      </c>
      <c r="W564" s="24" t="s">
        <v>1764</v>
      </c>
      <c r="X564" s="24" t="s">
        <v>77</v>
      </c>
      <c r="Y564" s="24" t="s">
        <v>1764</v>
      </c>
      <c r="Z564" s="24">
        <v>45764</v>
      </c>
      <c r="AA564" s="24" t="s">
        <v>77</v>
      </c>
      <c r="AB564" s="24" t="s">
        <v>193</v>
      </c>
      <c r="AC564" s="24" t="s">
        <v>193</v>
      </c>
      <c r="AD564" s="24" t="s">
        <v>193</v>
      </c>
      <c r="AE564" s="24" t="s">
        <v>193</v>
      </c>
      <c r="AF564" s="24" t="s">
        <v>1764</v>
      </c>
      <c r="AG564" s="24">
        <v>45764</v>
      </c>
      <c r="AH564" s="24" t="s">
        <v>193</v>
      </c>
      <c r="AI564" s="24" t="s">
        <v>193</v>
      </c>
      <c r="AJ564" s="24" t="s">
        <v>193</v>
      </c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  <c r="CG564" s="24"/>
      <c r="CH564" s="24"/>
      <c r="CI564" s="24"/>
      <c r="CJ564" s="24"/>
      <c r="CK564" s="24"/>
      <c r="CL564" s="24"/>
      <c r="CM564" s="24"/>
      <c r="CN564" s="24"/>
      <c r="CO564" s="24"/>
      <c r="CP564" s="24"/>
      <c r="CQ564" s="24"/>
      <c r="CR564" s="24"/>
      <c r="CS564" s="24"/>
    </row>
    <row r="565" spans="1:97" ht="13" customHeight="1" x14ac:dyDescent="0.35">
      <c r="A565" s="44" t="s">
        <v>726</v>
      </c>
      <c r="B565" s="21" t="s">
        <v>725</v>
      </c>
      <c r="C565" s="44" t="s">
        <v>726</v>
      </c>
      <c r="D565" s="21" t="s">
        <v>3138</v>
      </c>
      <c r="E565" s="21" t="s">
        <v>549</v>
      </c>
      <c r="F565" s="21" t="s">
        <v>549</v>
      </c>
      <c r="G565" s="24">
        <v>45758</v>
      </c>
      <c r="H565" s="26">
        <v>45758</v>
      </c>
      <c r="I565" s="40" t="s">
        <v>77</v>
      </c>
      <c r="J565" s="26">
        <v>45765</v>
      </c>
      <c r="K565" s="26">
        <v>45765</v>
      </c>
      <c r="L565" s="40" t="s">
        <v>77</v>
      </c>
      <c r="M565" s="26">
        <v>45758</v>
      </c>
      <c r="N565" s="24" t="s">
        <v>193</v>
      </c>
      <c r="O565" s="24" t="s">
        <v>193</v>
      </c>
      <c r="P565" s="24" t="s">
        <v>1764</v>
      </c>
      <c r="Q565" s="24" t="s">
        <v>193</v>
      </c>
      <c r="R565" s="24" t="s">
        <v>193</v>
      </c>
      <c r="S565" s="24">
        <v>45803</v>
      </c>
      <c r="T565" s="24" t="s">
        <v>193</v>
      </c>
      <c r="U565" s="24" t="s">
        <v>1764</v>
      </c>
      <c r="V565" s="24" t="s">
        <v>193</v>
      </c>
      <c r="W565" s="24" t="s">
        <v>1764</v>
      </c>
      <c r="X565" s="24" t="s">
        <v>77</v>
      </c>
      <c r="Y565" s="24" t="s">
        <v>1764</v>
      </c>
      <c r="Z565" s="24">
        <v>45764</v>
      </c>
      <c r="AA565" s="24" t="s">
        <v>77</v>
      </c>
      <c r="AB565" s="24" t="s">
        <v>193</v>
      </c>
      <c r="AC565" s="24" t="s">
        <v>193</v>
      </c>
      <c r="AD565" s="24" t="s">
        <v>193</v>
      </c>
      <c r="AE565" s="24" t="s">
        <v>193</v>
      </c>
      <c r="AF565" s="24" t="s">
        <v>1764</v>
      </c>
      <c r="AG565" s="24">
        <v>45758</v>
      </c>
      <c r="AH565" s="24" t="s">
        <v>193</v>
      </c>
      <c r="AI565" s="24" t="s">
        <v>193</v>
      </c>
      <c r="AJ565" s="24" t="s">
        <v>193</v>
      </c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R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  <c r="CG565" s="24"/>
      <c r="CH565" s="24"/>
      <c r="CI565" s="24"/>
      <c r="CJ565" s="24"/>
      <c r="CK565" s="24"/>
      <c r="CL565" s="24"/>
      <c r="CM565" s="24"/>
      <c r="CN565" s="24"/>
      <c r="CO565" s="24"/>
      <c r="CP565" s="24"/>
      <c r="CQ565" s="24"/>
      <c r="CR565" s="24"/>
      <c r="CS565" s="24"/>
    </row>
    <row r="566" spans="1:97" ht="13" x14ac:dyDescent="0.35">
      <c r="A566" s="44" t="s">
        <v>728</v>
      </c>
      <c r="B566" s="21" t="s">
        <v>727</v>
      </c>
      <c r="C566" s="44" t="s">
        <v>728</v>
      </c>
      <c r="D566" s="21" t="s">
        <v>3287</v>
      </c>
      <c r="E566" s="21" t="s">
        <v>549</v>
      </c>
      <c r="F566" s="21" t="s">
        <v>549</v>
      </c>
      <c r="G566" s="24">
        <v>45770</v>
      </c>
      <c r="H566" s="26">
        <v>45769</v>
      </c>
      <c r="I566" s="40" t="s">
        <v>77</v>
      </c>
      <c r="J566" s="24">
        <v>45769</v>
      </c>
      <c r="K566" s="24">
        <v>45769</v>
      </c>
      <c r="L566" s="40" t="s">
        <v>77</v>
      </c>
      <c r="M566" s="26">
        <v>45769</v>
      </c>
      <c r="N566" s="24" t="s">
        <v>193</v>
      </c>
      <c r="O566" s="24" t="s">
        <v>193</v>
      </c>
      <c r="P566" s="24" t="s">
        <v>1764</v>
      </c>
      <c r="Q566" s="24" t="s">
        <v>193</v>
      </c>
      <c r="R566" s="24" t="s">
        <v>193</v>
      </c>
      <c r="S566" s="24">
        <v>45821</v>
      </c>
      <c r="T566" s="24" t="s">
        <v>193</v>
      </c>
      <c r="U566" s="24" t="s">
        <v>1764</v>
      </c>
      <c r="V566" s="24" t="s">
        <v>193</v>
      </c>
      <c r="W566" s="24" t="s">
        <v>1764</v>
      </c>
      <c r="X566" s="24" t="s">
        <v>77</v>
      </c>
      <c r="Y566" s="24" t="s">
        <v>1764</v>
      </c>
      <c r="Z566" s="26">
        <v>45770</v>
      </c>
      <c r="AA566" s="24" t="s">
        <v>77</v>
      </c>
      <c r="AB566" s="24" t="s">
        <v>193</v>
      </c>
      <c r="AC566" s="24" t="s">
        <v>193</v>
      </c>
      <c r="AD566" s="24" t="s">
        <v>193</v>
      </c>
      <c r="AE566" s="24" t="s">
        <v>193</v>
      </c>
      <c r="AF566" s="24" t="s">
        <v>1764</v>
      </c>
      <c r="AG566" s="24">
        <v>45770</v>
      </c>
      <c r="AH566" s="24" t="s">
        <v>193</v>
      </c>
      <c r="AI566" s="24" t="s">
        <v>1764</v>
      </c>
      <c r="AJ566" s="24" t="s">
        <v>193</v>
      </c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  <c r="CG566" s="24"/>
      <c r="CH566" s="24"/>
      <c r="CI566" s="24"/>
      <c r="CJ566" s="24"/>
      <c r="CK566" s="24"/>
      <c r="CL566" s="24"/>
      <c r="CM566" s="24"/>
      <c r="CN566" s="24"/>
      <c r="CO566" s="24"/>
      <c r="CP566" s="24"/>
      <c r="CQ566" s="24"/>
      <c r="CR566" s="24"/>
      <c r="CS566" s="24"/>
    </row>
    <row r="567" spans="1:97" ht="13" x14ac:dyDescent="0.35">
      <c r="A567" s="44" t="s">
        <v>730</v>
      </c>
      <c r="B567" s="21" t="s">
        <v>729</v>
      </c>
      <c r="C567" s="44" t="s">
        <v>730</v>
      </c>
      <c r="D567" s="21" t="s">
        <v>553</v>
      </c>
      <c r="E567" s="21" t="s">
        <v>549</v>
      </c>
      <c r="F567" s="21" t="s">
        <v>549</v>
      </c>
      <c r="G567" s="24">
        <v>45770</v>
      </c>
      <c r="H567" s="24" t="s">
        <v>193</v>
      </c>
      <c r="I567" s="40" t="s">
        <v>77</v>
      </c>
      <c r="J567" s="24" t="s">
        <v>193</v>
      </c>
      <c r="K567" s="24" t="s">
        <v>193</v>
      </c>
      <c r="L567" s="40" t="s">
        <v>77</v>
      </c>
      <c r="M567" s="24" t="s">
        <v>193</v>
      </c>
      <c r="N567" s="24" t="s">
        <v>193</v>
      </c>
      <c r="O567" s="24" t="s">
        <v>193</v>
      </c>
      <c r="P567" s="24" t="s">
        <v>1764</v>
      </c>
      <c r="Q567" s="24" t="s">
        <v>193</v>
      </c>
      <c r="R567" s="24" t="s">
        <v>193</v>
      </c>
      <c r="S567" s="24" t="s">
        <v>193</v>
      </c>
      <c r="T567" s="24" t="s">
        <v>193</v>
      </c>
      <c r="U567" s="24" t="s">
        <v>1764</v>
      </c>
      <c r="V567" s="24" t="s">
        <v>193</v>
      </c>
      <c r="W567" s="24" t="s">
        <v>1764</v>
      </c>
      <c r="X567" s="24" t="s">
        <v>77</v>
      </c>
      <c r="Y567" s="24" t="s">
        <v>1764</v>
      </c>
      <c r="Z567" s="26">
        <v>45770</v>
      </c>
      <c r="AA567" s="24" t="s">
        <v>77</v>
      </c>
      <c r="AB567" s="24" t="s">
        <v>193</v>
      </c>
      <c r="AC567" s="24" t="s">
        <v>193</v>
      </c>
      <c r="AD567" s="24" t="s">
        <v>193</v>
      </c>
      <c r="AE567" s="24" t="s">
        <v>193</v>
      </c>
      <c r="AF567" s="24" t="s">
        <v>1764</v>
      </c>
      <c r="AG567" s="24">
        <v>45770</v>
      </c>
      <c r="AH567" s="24" t="s">
        <v>193</v>
      </c>
      <c r="AI567" s="24" t="s">
        <v>193</v>
      </c>
      <c r="AJ567" s="24" t="s">
        <v>193</v>
      </c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  <c r="CG567" s="24"/>
      <c r="CH567" s="24"/>
      <c r="CI567" s="24"/>
      <c r="CJ567" s="24"/>
      <c r="CK567" s="24"/>
      <c r="CL567" s="24"/>
      <c r="CM567" s="24"/>
      <c r="CN567" s="24"/>
      <c r="CO567" s="24"/>
      <c r="CP567" s="24"/>
      <c r="CQ567" s="24"/>
      <c r="CR567" s="24"/>
      <c r="CS567" s="24"/>
    </row>
    <row r="568" spans="1:97" ht="13" x14ac:dyDescent="0.35">
      <c r="A568" s="44" t="s">
        <v>732</v>
      </c>
      <c r="B568" s="21" t="s">
        <v>731</v>
      </c>
      <c r="C568" s="44" t="s">
        <v>732</v>
      </c>
      <c r="D568" s="21" t="s">
        <v>565</v>
      </c>
      <c r="E568" s="21" t="s">
        <v>549</v>
      </c>
      <c r="F568" s="21" t="s">
        <v>549</v>
      </c>
      <c r="G568" s="24">
        <v>45770</v>
      </c>
      <c r="H568" s="24" t="s">
        <v>193</v>
      </c>
      <c r="I568" s="40" t="s">
        <v>77</v>
      </c>
      <c r="J568" s="24" t="s">
        <v>193</v>
      </c>
      <c r="K568" s="24" t="s">
        <v>193</v>
      </c>
      <c r="L568" s="40" t="s">
        <v>77</v>
      </c>
      <c r="M568" s="24" t="s">
        <v>193</v>
      </c>
      <c r="N568" s="24" t="s">
        <v>193</v>
      </c>
      <c r="O568" s="24" t="s">
        <v>193</v>
      </c>
      <c r="P568" s="24" t="s">
        <v>1764</v>
      </c>
      <c r="Q568" s="24" t="s">
        <v>193</v>
      </c>
      <c r="R568" s="24" t="s">
        <v>193</v>
      </c>
      <c r="S568" s="24" t="s">
        <v>193</v>
      </c>
      <c r="T568" s="24" t="s">
        <v>193</v>
      </c>
      <c r="U568" s="24" t="s">
        <v>1764</v>
      </c>
      <c r="V568" s="24" t="s">
        <v>193</v>
      </c>
      <c r="W568" s="24" t="s">
        <v>1764</v>
      </c>
      <c r="X568" s="24" t="s">
        <v>77</v>
      </c>
      <c r="Y568" s="24" t="s">
        <v>1764</v>
      </c>
      <c r="Z568" s="26">
        <v>45770</v>
      </c>
      <c r="AA568" s="24" t="s">
        <v>77</v>
      </c>
      <c r="AB568" s="24" t="s">
        <v>193</v>
      </c>
      <c r="AC568" s="24" t="s">
        <v>193</v>
      </c>
      <c r="AD568" s="24" t="s">
        <v>193</v>
      </c>
      <c r="AE568" s="24" t="s">
        <v>193</v>
      </c>
      <c r="AF568" s="24" t="s">
        <v>1764</v>
      </c>
      <c r="AG568" s="24">
        <v>45770</v>
      </c>
      <c r="AH568" s="24" t="s">
        <v>193</v>
      </c>
      <c r="AI568" s="24" t="s">
        <v>193</v>
      </c>
      <c r="AJ568" s="24" t="s">
        <v>193</v>
      </c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R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  <c r="CG568" s="24"/>
      <c r="CH568" s="24"/>
      <c r="CI568" s="24"/>
      <c r="CJ568" s="24"/>
      <c r="CK568" s="24"/>
      <c r="CL568" s="24"/>
      <c r="CM568" s="24"/>
      <c r="CN568" s="24"/>
      <c r="CO568" s="24"/>
      <c r="CP568" s="24"/>
      <c r="CQ568" s="24"/>
      <c r="CR568" s="24"/>
      <c r="CS568" s="24"/>
    </row>
    <row r="569" spans="1:97" ht="13" x14ac:dyDescent="0.35">
      <c r="A569" s="44" t="s">
        <v>734</v>
      </c>
      <c r="B569" s="21" t="s">
        <v>733</v>
      </c>
      <c r="C569" s="44" t="s">
        <v>734</v>
      </c>
      <c r="D569" s="21" t="s">
        <v>3138</v>
      </c>
      <c r="E569" s="21" t="s">
        <v>549</v>
      </c>
      <c r="F569" s="21" t="s">
        <v>549</v>
      </c>
      <c r="G569" s="24">
        <v>45770</v>
      </c>
      <c r="H569" s="24">
        <v>45771</v>
      </c>
      <c r="I569" s="40" t="s">
        <v>77</v>
      </c>
      <c r="J569" s="24">
        <v>45771</v>
      </c>
      <c r="K569" s="24">
        <v>45771</v>
      </c>
      <c r="L569" s="40" t="s">
        <v>77</v>
      </c>
      <c r="M569" s="24">
        <v>45771</v>
      </c>
      <c r="N569" s="24" t="s">
        <v>193</v>
      </c>
      <c r="O569" s="24" t="s">
        <v>193</v>
      </c>
      <c r="P569" s="24" t="s">
        <v>1764</v>
      </c>
      <c r="Q569" s="24" t="s">
        <v>193</v>
      </c>
      <c r="R569" s="24" t="s">
        <v>193</v>
      </c>
      <c r="S569" s="24" t="s">
        <v>193</v>
      </c>
      <c r="T569" s="24">
        <v>45796</v>
      </c>
      <c r="U569" s="24" t="s">
        <v>1764</v>
      </c>
      <c r="V569" s="24" t="s">
        <v>193</v>
      </c>
      <c r="W569" s="24" t="s">
        <v>1764</v>
      </c>
      <c r="X569" s="24" t="s">
        <v>77</v>
      </c>
      <c r="Y569" s="24" t="s">
        <v>1764</v>
      </c>
      <c r="Z569" s="26">
        <v>45770</v>
      </c>
      <c r="AA569" s="24" t="s">
        <v>77</v>
      </c>
      <c r="AB569" s="24">
        <v>45935</v>
      </c>
      <c r="AC569" s="24">
        <v>45935</v>
      </c>
      <c r="AD569" s="24">
        <v>45935</v>
      </c>
      <c r="AE569" s="24">
        <v>45935</v>
      </c>
      <c r="AF569" s="24" t="s">
        <v>1764</v>
      </c>
      <c r="AG569" s="24">
        <v>45770</v>
      </c>
      <c r="AH569" s="24">
        <v>45885</v>
      </c>
      <c r="AI569" s="24" t="s">
        <v>193</v>
      </c>
      <c r="AJ569" s="24" t="s">
        <v>193</v>
      </c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>
        <v>45819</v>
      </c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>
        <v>45818</v>
      </c>
      <c r="CG569" s="24"/>
      <c r="CH569" s="24"/>
      <c r="CI569" s="24"/>
      <c r="CJ569" s="24"/>
      <c r="CK569" s="24"/>
      <c r="CL569" s="24"/>
      <c r="CM569" s="24"/>
      <c r="CN569" s="24"/>
      <c r="CO569" s="24"/>
      <c r="CP569" s="24"/>
      <c r="CQ569" s="24"/>
      <c r="CR569" s="24"/>
      <c r="CS569" s="24"/>
    </row>
    <row r="570" spans="1:97" ht="13" x14ac:dyDescent="0.35">
      <c r="A570" s="44" t="s">
        <v>736</v>
      </c>
      <c r="B570" s="21" t="s">
        <v>735</v>
      </c>
      <c r="C570" s="44" t="s">
        <v>736</v>
      </c>
      <c r="D570" s="21" t="s">
        <v>565</v>
      </c>
      <c r="E570" s="21" t="s">
        <v>549</v>
      </c>
      <c r="F570" s="21" t="s">
        <v>549</v>
      </c>
      <c r="G570" s="24">
        <v>45770</v>
      </c>
      <c r="H570" s="24" t="s">
        <v>193</v>
      </c>
      <c r="I570" s="40" t="s">
        <v>77</v>
      </c>
      <c r="J570" s="24" t="s">
        <v>193</v>
      </c>
      <c r="K570" s="24" t="s">
        <v>193</v>
      </c>
      <c r="L570" s="40" t="s">
        <v>77</v>
      </c>
      <c r="M570" s="24" t="s">
        <v>193</v>
      </c>
      <c r="N570" s="24" t="s">
        <v>193</v>
      </c>
      <c r="O570" s="24" t="s">
        <v>193</v>
      </c>
      <c r="P570" s="24" t="s">
        <v>1764</v>
      </c>
      <c r="Q570" s="24" t="s">
        <v>193</v>
      </c>
      <c r="R570" s="24" t="s">
        <v>193</v>
      </c>
      <c r="S570" s="24" t="s">
        <v>193</v>
      </c>
      <c r="T570" s="24" t="s">
        <v>193</v>
      </c>
      <c r="U570" s="24" t="s">
        <v>1764</v>
      </c>
      <c r="V570" s="24" t="s">
        <v>193</v>
      </c>
      <c r="W570" s="24" t="s">
        <v>1764</v>
      </c>
      <c r="X570" s="24" t="s">
        <v>77</v>
      </c>
      <c r="Y570" s="24" t="s">
        <v>1764</v>
      </c>
      <c r="Z570" s="24" t="s">
        <v>77</v>
      </c>
      <c r="AA570" s="24" t="s">
        <v>77</v>
      </c>
      <c r="AB570" s="24" t="s">
        <v>193</v>
      </c>
      <c r="AC570" s="24" t="s">
        <v>193</v>
      </c>
      <c r="AD570" s="24" t="s">
        <v>193</v>
      </c>
      <c r="AE570" s="24" t="s">
        <v>193</v>
      </c>
      <c r="AF570" s="24" t="s">
        <v>1764</v>
      </c>
      <c r="AG570" s="24" t="s">
        <v>193</v>
      </c>
      <c r="AH570" s="24" t="s">
        <v>193</v>
      </c>
      <c r="AI570" s="24" t="s">
        <v>193</v>
      </c>
      <c r="AJ570" s="24" t="s">
        <v>193</v>
      </c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>
        <v>45807</v>
      </c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R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  <c r="CG570" s="24"/>
      <c r="CH570" s="24"/>
      <c r="CI570" s="24"/>
      <c r="CJ570" s="24"/>
      <c r="CK570" s="24"/>
      <c r="CL570" s="24"/>
      <c r="CM570" s="24"/>
      <c r="CN570" s="24"/>
      <c r="CO570" s="24"/>
      <c r="CP570" s="24"/>
      <c r="CQ570" s="24"/>
      <c r="CR570" s="24"/>
      <c r="CS570" s="24"/>
    </row>
    <row r="571" spans="1:97" ht="13" x14ac:dyDescent="0.35">
      <c r="A571" s="44" t="s">
        <v>738</v>
      </c>
      <c r="B571" s="21" t="s">
        <v>737</v>
      </c>
      <c r="C571" s="44" t="s">
        <v>738</v>
      </c>
      <c r="D571" s="21" t="s">
        <v>565</v>
      </c>
      <c r="E571" s="21" t="s">
        <v>549</v>
      </c>
      <c r="F571" s="21" t="s">
        <v>549</v>
      </c>
      <c r="G571" s="24">
        <v>45770</v>
      </c>
      <c r="H571" s="24" t="s">
        <v>193</v>
      </c>
      <c r="I571" s="40" t="s">
        <v>77</v>
      </c>
      <c r="J571" s="24" t="s">
        <v>193</v>
      </c>
      <c r="K571" s="24" t="s">
        <v>193</v>
      </c>
      <c r="L571" s="40" t="s">
        <v>77</v>
      </c>
      <c r="M571" s="24" t="s">
        <v>193</v>
      </c>
      <c r="N571" s="24" t="s">
        <v>193</v>
      </c>
      <c r="O571" s="24" t="s">
        <v>193</v>
      </c>
      <c r="P571" s="24" t="s">
        <v>1764</v>
      </c>
      <c r="Q571" s="24" t="s">
        <v>193</v>
      </c>
      <c r="R571" s="24" t="s">
        <v>193</v>
      </c>
      <c r="S571" s="24" t="s">
        <v>193</v>
      </c>
      <c r="T571" s="24" t="s">
        <v>193</v>
      </c>
      <c r="U571" s="24" t="s">
        <v>1764</v>
      </c>
      <c r="V571" s="24" t="s">
        <v>193</v>
      </c>
      <c r="W571" s="24" t="s">
        <v>1764</v>
      </c>
      <c r="X571" s="24" t="s">
        <v>77</v>
      </c>
      <c r="Y571" s="24" t="s">
        <v>1764</v>
      </c>
      <c r="Z571" s="26">
        <v>45770</v>
      </c>
      <c r="AA571" s="24" t="s">
        <v>77</v>
      </c>
      <c r="AB571" s="24" t="s">
        <v>193</v>
      </c>
      <c r="AC571" s="24" t="s">
        <v>193</v>
      </c>
      <c r="AD571" s="24" t="s">
        <v>193</v>
      </c>
      <c r="AE571" s="24" t="s">
        <v>193</v>
      </c>
      <c r="AF571" s="24" t="s">
        <v>1764</v>
      </c>
      <c r="AG571" s="24">
        <v>45770</v>
      </c>
      <c r="AH571" s="24" t="s">
        <v>193</v>
      </c>
      <c r="AI571" s="24" t="s">
        <v>193</v>
      </c>
      <c r="AJ571" s="24" t="s">
        <v>193</v>
      </c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R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  <c r="CG571" s="24"/>
      <c r="CH571" s="24"/>
      <c r="CI571" s="24"/>
      <c r="CJ571" s="24"/>
      <c r="CK571" s="24"/>
      <c r="CL571" s="24"/>
      <c r="CM571" s="24"/>
      <c r="CN571" s="24"/>
      <c r="CO571" s="24"/>
      <c r="CP571" s="24"/>
      <c r="CQ571" s="24"/>
      <c r="CR571" s="24"/>
      <c r="CS571" s="24"/>
    </row>
    <row r="572" spans="1:97" ht="13" x14ac:dyDescent="0.35">
      <c r="A572" s="44" t="s">
        <v>740</v>
      </c>
      <c r="B572" s="21" t="s">
        <v>739</v>
      </c>
      <c r="C572" s="44" t="s">
        <v>740</v>
      </c>
      <c r="D572" s="21" t="s">
        <v>553</v>
      </c>
      <c r="E572" s="21" t="s">
        <v>549</v>
      </c>
      <c r="F572" s="21" t="s">
        <v>549</v>
      </c>
      <c r="G572" s="24">
        <v>45770</v>
      </c>
      <c r="H572" s="24" t="s">
        <v>193</v>
      </c>
      <c r="I572" s="40" t="s">
        <v>77</v>
      </c>
      <c r="J572" s="24" t="s">
        <v>193</v>
      </c>
      <c r="K572" s="24" t="s">
        <v>193</v>
      </c>
      <c r="L572" s="40" t="s">
        <v>77</v>
      </c>
      <c r="M572" s="24" t="s">
        <v>193</v>
      </c>
      <c r="N572" s="24" t="s">
        <v>193</v>
      </c>
      <c r="O572" s="24" t="s">
        <v>193</v>
      </c>
      <c r="P572" s="24" t="s">
        <v>1764</v>
      </c>
      <c r="Q572" s="24" t="s">
        <v>193</v>
      </c>
      <c r="R572" s="24" t="s">
        <v>193</v>
      </c>
      <c r="S572" s="24" t="s">
        <v>193</v>
      </c>
      <c r="T572" s="24" t="s">
        <v>193</v>
      </c>
      <c r="U572" s="24" t="s">
        <v>1764</v>
      </c>
      <c r="V572" s="24" t="s">
        <v>193</v>
      </c>
      <c r="W572" s="24" t="s">
        <v>1764</v>
      </c>
      <c r="X572" s="24" t="s">
        <v>77</v>
      </c>
      <c r="Y572" s="24" t="s">
        <v>1764</v>
      </c>
      <c r="Z572" s="26">
        <v>45770</v>
      </c>
      <c r="AA572" s="24" t="s">
        <v>77</v>
      </c>
      <c r="AB572" s="24" t="s">
        <v>193</v>
      </c>
      <c r="AC572" s="24" t="s">
        <v>193</v>
      </c>
      <c r="AD572" s="24" t="s">
        <v>193</v>
      </c>
      <c r="AE572" s="24" t="s">
        <v>193</v>
      </c>
      <c r="AF572" s="24" t="s">
        <v>1764</v>
      </c>
      <c r="AG572" s="24">
        <v>45770</v>
      </c>
      <c r="AH572" s="24" t="s">
        <v>193</v>
      </c>
      <c r="AI572" s="24" t="s">
        <v>193</v>
      </c>
      <c r="AJ572" s="24" t="s">
        <v>193</v>
      </c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>
        <v>45896</v>
      </c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  <c r="CG572" s="24"/>
      <c r="CH572" s="24"/>
      <c r="CI572" s="24"/>
      <c r="CJ572" s="24"/>
      <c r="CK572" s="24"/>
      <c r="CL572" s="24"/>
      <c r="CM572" s="24"/>
      <c r="CN572" s="24"/>
      <c r="CO572" s="24"/>
      <c r="CP572" s="24"/>
      <c r="CQ572" s="24"/>
      <c r="CR572" s="24"/>
      <c r="CS572" s="24"/>
    </row>
    <row r="573" spans="1:97" ht="13" x14ac:dyDescent="0.35">
      <c r="A573" s="44" t="s">
        <v>742</v>
      </c>
      <c r="B573" s="21" t="s">
        <v>741</v>
      </c>
      <c r="C573" s="44" t="s">
        <v>742</v>
      </c>
      <c r="D573" s="21" t="s">
        <v>565</v>
      </c>
      <c r="E573" s="21" t="s">
        <v>549</v>
      </c>
      <c r="F573" s="21" t="s">
        <v>549</v>
      </c>
      <c r="G573" s="24">
        <v>45770</v>
      </c>
      <c r="H573" s="24" t="s">
        <v>193</v>
      </c>
      <c r="I573" s="40" t="s">
        <v>77</v>
      </c>
      <c r="J573" s="24" t="s">
        <v>193</v>
      </c>
      <c r="K573" s="24" t="s">
        <v>193</v>
      </c>
      <c r="L573" s="40" t="s">
        <v>77</v>
      </c>
      <c r="M573" s="24" t="s">
        <v>193</v>
      </c>
      <c r="N573" s="24" t="s">
        <v>193</v>
      </c>
      <c r="O573" s="24" t="s">
        <v>193</v>
      </c>
      <c r="P573" s="24" t="s">
        <v>1764</v>
      </c>
      <c r="Q573" s="24">
        <v>45929</v>
      </c>
      <c r="R573" s="24" t="s">
        <v>193</v>
      </c>
      <c r="S573" s="24">
        <v>45921</v>
      </c>
      <c r="T573" s="24" t="s">
        <v>193</v>
      </c>
      <c r="U573" s="24" t="s">
        <v>1764</v>
      </c>
      <c r="V573" s="24" t="s">
        <v>193</v>
      </c>
      <c r="W573" s="24" t="s">
        <v>1764</v>
      </c>
      <c r="X573" s="24" t="s">
        <v>77</v>
      </c>
      <c r="Y573" s="24" t="s">
        <v>1764</v>
      </c>
      <c r="Z573" s="26">
        <v>45770</v>
      </c>
      <c r="AA573" s="24" t="s">
        <v>77</v>
      </c>
      <c r="AB573" s="24" t="s">
        <v>193</v>
      </c>
      <c r="AC573" s="24" t="s">
        <v>193</v>
      </c>
      <c r="AD573" s="24" t="s">
        <v>193</v>
      </c>
      <c r="AE573" s="24" t="s">
        <v>193</v>
      </c>
      <c r="AF573" s="24">
        <v>45822</v>
      </c>
      <c r="AG573" s="24">
        <v>45770</v>
      </c>
      <c r="AH573" s="24" t="s">
        <v>193</v>
      </c>
      <c r="AI573" s="24" t="s">
        <v>193</v>
      </c>
      <c r="AJ573" s="24" t="s">
        <v>193</v>
      </c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>
        <v>45822</v>
      </c>
      <c r="AV573" s="24"/>
      <c r="AW573" s="24"/>
      <c r="AX573" s="24"/>
      <c r="AY573" s="24"/>
      <c r="AZ573" s="24"/>
      <c r="BA573" s="24"/>
      <c r="BB573" s="24"/>
      <c r="BC573" s="24">
        <v>45872</v>
      </c>
      <c r="BD573" s="24"/>
      <c r="BE573" s="24">
        <v>45872</v>
      </c>
      <c r="BF573" s="24">
        <v>45872</v>
      </c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  <c r="CG573" s="24"/>
      <c r="CH573" s="24"/>
      <c r="CI573" s="24"/>
      <c r="CJ573" s="24"/>
      <c r="CK573" s="24"/>
      <c r="CL573" s="24"/>
      <c r="CM573" s="24"/>
      <c r="CN573" s="24"/>
      <c r="CO573" s="24"/>
      <c r="CP573" s="24"/>
      <c r="CQ573" s="24"/>
      <c r="CR573" s="24"/>
      <c r="CS573" s="24"/>
    </row>
    <row r="574" spans="1:97" ht="13" x14ac:dyDescent="0.35">
      <c r="A574" s="44" t="s">
        <v>744</v>
      </c>
      <c r="B574" s="21" t="s">
        <v>743</v>
      </c>
      <c r="C574" s="44" t="s">
        <v>744</v>
      </c>
      <c r="D574" s="21" t="s">
        <v>565</v>
      </c>
      <c r="E574" s="21" t="s">
        <v>549</v>
      </c>
      <c r="F574" s="21" t="s">
        <v>549</v>
      </c>
      <c r="G574" s="24">
        <v>45751</v>
      </c>
      <c r="H574" s="24" t="s">
        <v>193</v>
      </c>
      <c r="I574" s="40" t="s">
        <v>77</v>
      </c>
      <c r="J574" s="24" t="s">
        <v>193</v>
      </c>
      <c r="K574" s="24" t="s">
        <v>193</v>
      </c>
      <c r="L574" s="40" t="s">
        <v>77</v>
      </c>
      <c r="M574" s="24">
        <v>45751</v>
      </c>
      <c r="N574" s="24" t="s">
        <v>193</v>
      </c>
      <c r="O574" s="24" t="s">
        <v>193</v>
      </c>
      <c r="P574" s="24" t="s">
        <v>1764</v>
      </c>
      <c r="Q574" s="24" t="s">
        <v>193</v>
      </c>
      <c r="R574" s="24" t="s">
        <v>193</v>
      </c>
      <c r="S574" s="24" t="s">
        <v>193</v>
      </c>
      <c r="T574" s="24" t="s">
        <v>193</v>
      </c>
      <c r="U574" s="24" t="s">
        <v>1764</v>
      </c>
      <c r="V574" s="24" t="s">
        <v>193</v>
      </c>
      <c r="W574" s="24" t="s">
        <v>1764</v>
      </c>
      <c r="X574" s="24" t="s">
        <v>77</v>
      </c>
      <c r="Y574" s="24" t="s">
        <v>1764</v>
      </c>
      <c r="Z574" s="26">
        <v>45770</v>
      </c>
      <c r="AA574" s="24" t="s">
        <v>77</v>
      </c>
      <c r="AB574" s="24" t="s">
        <v>193</v>
      </c>
      <c r="AC574" s="24" t="s">
        <v>193</v>
      </c>
      <c r="AD574" s="24" t="s">
        <v>193</v>
      </c>
      <c r="AE574" s="24" t="s">
        <v>193</v>
      </c>
      <c r="AF574" s="24" t="s">
        <v>1764</v>
      </c>
      <c r="AG574" s="24" t="s">
        <v>193</v>
      </c>
      <c r="AH574" s="24" t="s">
        <v>193</v>
      </c>
      <c r="AI574" s="24" t="s">
        <v>193</v>
      </c>
      <c r="AJ574" s="24" t="s">
        <v>193</v>
      </c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R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  <c r="CG574" s="24"/>
      <c r="CH574" s="24"/>
      <c r="CI574" s="24"/>
      <c r="CJ574" s="24"/>
      <c r="CK574" s="24"/>
      <c r="CL574" s="24"/>
      <c r="CM574" s="24"/>
      <c r="CN574" s="24"/>
      <c r="CO574" s="24"/>
      <c r="CP574" s="24"/>
      <c r="CQ574" s="24"/>
      <c r="CR574" s="24"/>
      <c r="CS574" s="24"/>
    </row>
    <row r="575" spans="1:97" ht="13" x14ac:dyDescent="0.35">
      <c r="A575" s="44">
        <v>28510093</v>
      </c>
      <c r="B575" s="21" t="s">
        <v>3506</v>
      </c>
      <c r="C575" s="44">
        <v>28510093</v>
      </c>
      <c r="D575" s="17" t="s">
        <v>745</v>
      </c>
      <c r="E575" s="21" t="s">
        <v>396</v>
      </c>
      <c r="F575" s="21" t="s">
        <v>196</v>
      </c>
      <c r="G575" s="24">
        <v>45671</v>
      </c>
      <c r="H575" s="24" t="s">
        <v>193</v>
      </c>
      <c r="I575" s="40" t="s">
        <v>77</v>
      </c>
      <c r="J575" s="24" t="s">
        <v>193</v>
      </c>
      <c r="K575" s="24" t="s">
        <v>193</v>
      </c>
      <c r="L575" s="40" t="s">
        <v>77</v>
      </c>
      <c r="M575" s="24" t="s">
        <v>193</v>
      </c>
      <c r="N575" s="24" t="s">
        <v>193</v>
      </c>
      <c r="O575" s="24" t="s">
        <v>193</v>
      </c>
      <c r="P575" s="24">
        <v>45844</v>
      </c>
      <c r="Q575" s="24">
        <v>45906</v>
      </c>
      <c r="R575" s="24" t="s">
        <v>193</v>
      </c>
      <c r="S575" s="24">
        <v>45779</v>
      </c>
      <c r="T575" s="24" t="s">
        <v>193</v>
      </c>
      <c r="U575" s="24" t="s">
        <v>193</v>
      </c>
      <c r="V575" s="24" t="s">
        <v>193</v>
      </c>
      <c r="W575" s="24" t="s">
        <v>193</v>
      </c>
      <c r="X575" s="24" t="s">
        <v>193</v>
      </c>
      <c r="Y575" s="24" t="s">
        <v>193</v>
      </c>
      <c r="Z575" s="26">
        <v>45670</v>
      </c>
      <c r="AA575" s="24" t="s">
        <v>77</v>
      </c>
      <c r="AB575" s="24" t="s">
        <v>193</v>
      </c>
      <c r="AC575" s="24">
        <v>45848</v>
      </c>
      <c r="AD575" s="24" t="s">
        <v>193</v>
      </c>
      <c r="AE575" s="24" t="s">
        <v>193</v>
      </c>
      <c r="AF575" s="24">
        <v>45857</v>
      </c>
      <c r="AG575" s="24" t="s">
        <v>193</v>
      </c>
      <c r="AH575" s="24">
        <v>45884</v>
      </c>
      <c r="AI575" s="24" t="s">
        <v>193</v>
      </c>
      <c r="AJ575" s="24" t="s">
        <v>193</v>
      </c>
      <c r="AK575" s="24"/>
      <c r="AL575" s="24"/>
      <c r="AM575" s="24"/>
      <c r="AN575" s="24"/>
      <c r="AO575" s="24"/>
      <c r="AP575" s="24"/>
      <c r="AQ575" s="24"/>
      <c r="AR575" s="24"/>
      <c r="AS575" s="24"/>
      <c r="AT575" s="24">
        <v>45886</v>
      </c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>
        <v>45747</v>
      </c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>
        <v>45796</v>
      </c>
      <c r="CF575" s="24">
        <v>45819</v>
      </c>
      <c r="CG575" s="24"/>
      <c r="CH575" s="24"/>
      <c r="CI575" s="24">
        <v>45844</v>
      </c>
      <c r="CJ575" s="24"/>
      <c r="CK575" s="24"/>
      <c r="CL575" s="24"/>
      <c r="CM575" s="24"/>
      <c r="CN575" s="24"/>
      <c r="CO575" s="24"/>
      <c r="CP575" s="24"/>
      <c r="CQ575" s="24"/>
      <c r="CR575" s="24"/>
      <c r="CS575" s="24"/>
    </row>
    <row r="576" spans="1:97" ht="13" x14ac:dyDescent="0.35">
      <c r="A576" s="44">
        <v>26678893</v>
      </c>
      <c r="B576" s="21" t="s">
        <v>3366</v>
      </c>
      <c r="C576" s="44">
        <v>26678893</v>
      </c>
      <c r="D576" s="17" t="s">
        <v>746</v>
      </c>
      <c r="E576" s="21" t="s">
        <v>396</v>
      </c>
      <c r="F576" s="21" t="s">
        <v>76</v>
      </c>
      <c r="G576" s="24">
        <v>45692</v>
      </c>
      <c r="H576" s="26">
        <v>45692</v>
      </c>
      <c r="I576" s="40" t="s">
        <v>77</v>
      </c>
      <c r="J576" s="26">
        <v>45692</v>
      </c>
      <c r="K576" s="26">
        <v>45692</v>
      </c>
      <c r="L576" s="40" t="s">
        <v>77</v>
      </c>
      <c r="M576" s="26">
        <v>45692</v>
      </c>
      <c r="N576" s="24">
        <v>45740</v>
      </c>
      <c r="O576" s="26">
        <v>45740</v>
      </c>
      <c r="P576" s="26">
        <v>45853</v>
      </c>
      <c r="Q576" s="24" t="s">
        <v>193</v>
      </c>
      <c r="R576" s="24" t="s">
        <v>193</v>
      </c>
      <c r="S576" s="24" t="s">
        <v>193</v>
      </c>
      <c r="T576" s="24" t="s">
        <v>193</v>
      </c>
      <c r="U576" s="24" t="s">
        <v>193</v>
      </c>
      <c r="V576" s="24" t="s">
        <v>193</v>
      </c>
      <c r="W576" s="24" t="s">
        <v>193</v>
      </c>
      <c r="X576" s="24" t="s">
        <v>193</v>
      </c>
      <c r="Y576" s="24" t="s">
        <v>193</v>
      </c>
      <c r="Z576" s="24" t="s">
        <v>77</v>
      </c>
      <c r="AA576" s="24" t="s">
        <v>77</v>
      </c>
      <c r="AB576" s="24" t="s">
        <v>193</v>
      </c>
      <c r="AC576" s="24" t="s">
        <v>193</v>
      </c>
      <c r="AD576" s="24" t="s">
        <v>193</v>
      </c>
      <c r="AE576" s="24">
        <v>45874</v>
      </c>
      <c r="AF576" s="24" t="s">
        <v>193</v>
      </c>
      <c r="AG576" s="24">
        <v>45692</v>
      </c>
      <c r="AH576" s="24" t="s">
        <v>193</v>
      </c>
      <c r="AI576" s="24" t="s">
        <v>193</v>
      </c>
      <c r="AJ576" s="24" t="s">
        <v>193</v>
      </c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>
        <v>45816</v>
      </c>
      <c r="CG576" s="24"/>
      <c r="CH576" s="24"/>
      <c r="CI576" s="24"/>
      <c r="CJ576" s="24"/>
      <c r="CK576" s="24"/>
      <c r="CL576" s="24"/>
      <c r="CM576" s="24"/>
      <c r="CN576" s="24"/>
      <c r="CO576" s="24"/>
      <c r="CP576" s="24"/>
      <c r="CQ576" s="24"/>
      <c r="CR576" s="24"/>
      <c r="CS576" s="24"/>
    </row>
    <row r="577" spans="1:97" ht="13" x14ac:dyDescent="0.35">
      <c r="A577" s="44">
        <v>20479919</v>
      </c>
      <c r="B577" s="21" t="s">
        <v>3759</v>
      </c>
      <c r="C577" s="44">
        <v>20479919</v>
      </c>
      <c r="D577" s="17" t="s">
        <v>747</v>
      </c>
      <c r="E577" s="21" t="s">
        <v>396</v>
      </c>
      <c r="F577" s="21" t="s">
        <v>196</v>
      </c>
      <c r="G577" s="24">
        <v>45577</v>
      </c>
      <c r="H577" s="24" t="s">
        <v>193</v>
      </c>
      <c r="I577" s="40" t="s">
        <v>77</v>
      </c>
      <c r="J577" s="24" t="s">
        <v>193</v>
      </c>
      <c r="K577" s="24" t="s">
        <v>193</v>
      </c>
      <c r="L577" s="40" t="s">
        <v>77</v>
      </c>
      <c r="M577" s="24" t="s">
        <v>193</v>
      </c>
      <c r="N577" s="24" t="s">
        <v>193</v>
      </c>
      <c r="O577" s="24" t="s">
        <v>193</v>
      </c>
      <c r="P577" s="24">
        <v>45877</v>
      </c>
      <c r="Q577" s="24" t="s">
        <v>193</v>
      </c>
      <c r="R577" s="24" t="s">
        <v>193</v>
      </c>
      <c r="S577" s="24" t="s">
        <v>193</v>
      </c>
      <c r="T577" s="24" t="s">
        <v>193</v>
      </c>
      <c r="U577" s="24" t="s">
        <v>193</v>
      </c>
      <c r="V577" s="24" t="s">
        <v>193</v>
      </c>
      <c r="W577" s="24" t="s">
        <v>193</v>
      </c>
      <c r="X577" s="24">
        <v>45880</v>
      </c>
      <c r="Y577" s="24" t="s">
        <v>193</v>
      </c>
      <c r="Z577" s="26">
        <v>45630</v>
      </c>
      <c r="AA577" s="24" t="s">
        <v>77</v>
      </c>
      <c r="AB577" s="24" t="s">
        <v>193</v>
      </c>
      <c r="AC577" s="24" t="s">
        <v>193</v>
      </c>
      <c r="AD577" s="24" t="s">
        <v>193</v>
      </c>
      <c r="AE577" s="24" t="s">
        <v>193</v>
      </c>
      <c r="AF577" s="24">
        <v>45894</v>
      </c>
      <c r="AG577" s="24" t="s">
        <v>193</v>
      </c>
      <c r="AH577" s="24" t="s">
        <v>193</v>
      </c>
      <c r="AI577" s="24" t="s">
        <v>193</v>
      </c>
      <c r="AJ577" s="24" t="s">
        <v>193</v>
      </c>
      <c r="AK577" s="24"/>
      <c r="AL577" s="24">
        <v>45907</v>
      </c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>
        <v>45814</v>
      </c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>
        <v>45878</v>
      </c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  <c r="CG577" s="24"/>
      <c r="CH577" s="24"/>
      <c r="CI577" s="24">
        <v>45877</v>
      </c>
      <c r="CJ577" s="24"/>
      <c r="CK577" s="24"/>
      <c r="CL577" s="24"/>
      <c r="CM577" s="24"/>
      <c r="CN577" s="24"/>
      <c r="CO577" s="24"/>
      <c r="CP577" s="24"/>
      <c r="CQ577" s="24"/>
      <c r="CR577" s="24"/>
      <c r="CS577" s="24"/>
    </row>
    <row r="578" spans="1:97" ht="13" x14ac:dyDescent="0.35">
      <c r="A578" s="44">
        <v>22171983</v>
      </c>
      <c r="B578" s="21" t="s">
        <v>748</v>
      </c>
      <c r="C578" s="44">
        <v>22171983</v>
      </c>
      <c r="D578" s="17" t="s">
        <v>749</v>
      </c>
      <c r="E578" s="21" t="s">
        <v>83</v>
      </c>
      <c r="F578" s="21" t="s">
        <v>84</v>
      </c>
      <c r="G578" s="24">
        <v>45674</v>
      </c>
      <c r="H578" s="24" t="s">
        <v>1764</v>
      </c>
      <c r="I578" s="40" t="s">
        <v>77</v>
      </c>
      <c r="J578" s="24" t="s">
        <v>1764</v>
      </c>
      <c r="K578" s="24" t="s">
        <v>1764</v>
      </c>
      <c r="L578" s="40" t="s">
        <v>77</v>
      </c>
      <c r="M578" s="24" t="s">
        <v>1764</v>
      </c>
      <c r="N578" s="24" t="s">
        <v>1764</v>
      </c>
      <c r="O578" s="24" t="s">
        <v>77</v>
      </c>
      <c r="P578" s="24">
        <v>45874</v>
      </c>
      <c r="Q578" s="24" t="s">
        <v>1764</v>
      </c>
      <c r="R578" s="24" t="s">
        <v>1764</v>
      </c>
      <c r="S578" s="24" t="s">
        <v>193</v>
      </c>
      <c r="T578" s="24" t="s">
        <v>77</v>
      </c>
      <c r="U578" s="24" t="s">
        <v>1764</v>
      </c>
      <c r="V578" s="24" t="s">
        <v>1764</v>
      </c>
      <c r="W578" s="24" t="s">
        <v>1764</v>
      </c>
      <c r="X578" s="24" t="s">
        <v>1764</v>
      </c>
      <c r="Y578" s="24" t="s">
        <v>1764</v>
      </c>
      <c r="Z578" s="26">
        <v>45675</v>
      </c>
      <c r="AA578" s="24" t="s">
        <v>77</v>
      </c>
      <c r="AB578" s="24" t="s">
        <v>193</v>
      </c>
      <c r="AC578" s="24" t="s">
        <v>193</v>
      </c>
      <c r="AD578" s="24" t="s">
        <v>193</v>
      </c>
      <c r="AE578" s="24" t="s">
        <v>193</v>
      </c>
      <c r="AF578" s="24">
        <v>45774</v>
      </c>
      <c r="AG578" s="24" t="s">
        <v>193</v>
      </c>
      <c r="AH578" s="24">
        <v>45797</v>
      </c>
      <c r="AI578" s="24" t="s">
        <v>1764</v>
      </c>
      <c r="AJ578" s="24" t="s">
        <v>1764</v>
      </c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  <c r="CG578" s="24"/>
      <c r="CH578" s="24"/>
      <c r="CI578" s="24">
        <v>45874</v>
      </c>
      <c r="CJ578" s="24"/>
      <c r="CK578" s="24"/>
      <c r="CL578" s="24"/>
      <c r="CM578" s="24"/>
      <c r="CN578" s="24"/>
      <c r="CO578" s="24"/>
      <c r="CP578" s="24"/>
      <c r="CQ578" s="24"/>
      <c r="CR578" s="24"/>
      <c r="CS578" s="24"/>
    </row>
    <row r="579" spans="1:97" ht="13" x14ac:dyDescent="0.35">
      <c r="A579" s="44">
        <v>16563085</v>
      </c>
      <c r="B579" s="21" t="s">
        <v>3507</v>
      </c>
      <c r="C579" s="44">
        <v>16563085</v>
      </c>
      <c r="D579" s="17" t="s">
        <v>750</v>
      </c>
      <c r="E579" s="21" t="s">
        <v>338</v>
      </c>
      <c r="F579" s="21" t="s">
        <v>110</v>
      </c>
      <c r="G579" s="24">
        <v>45674</v>
      </c>
      <c r="H579" s="24" t="s">
        <v>1764</v>
      </c>
      <c r="I579" s="40" t="s">
        <v>77</v>
      </c>
      <c r="J579" s="24" t="s">
        <v>1764</v>
      </c>
      <c r="K579" s="24" t="s">
        <v>1764</v>
      </c>
      <c r="L579" s="40" t="s">
        <v>77</v>
      </c>
      <c r="M579" s="24" t="s">
        <v>1764</v>
      </c>
      <c r="N579" s="24" t="s">
        <v>1764</v>
      </c>
      <c r="O579" s="24">
        <v>45805</v>
      </c>
      <c r="P579" s="24">
        <v>45852</v>
      </c>
      <c r="Q579" s="24" t="s">
        <v>1764</v>
      </c>
      <c r="R579" s="24" t="s">
        <v>1764</v>
      </c>
      <c r="S579" s="24">
        <v>45774</v>
      </c>
      <c r="T579" s="24" t="s">
        <v>77</v>
      </c>
      <c r="U579" s="24" t="s">
        <v>193</v>
      </c>
      <c r="V579" s="24" t="s">
        <v>1764</v>
      </c>
      <c r="W579" s="24" t="s">
        <v>1764</v>
      </c>
      <c r="X579" s="24" t="s">
        <v>1764</v>
      </c>
      <c r="Y579" s="24" t="s">
        <v>1764</v>
      </c>
      <c r="Z579" s="26">
        <v>45675</v>
      </c>
      <c r="AA579" s="24" t="s">
        <v>77</v>
      </c>
      <c r="AB579" s="24" t="s">
        <v>193</v>
      </c>
      <c r="AC579" s="24" t="s">
        <v>193</v>
      </c>
      <c r="AD579" s="24" t="s">
        <v>193</v>
      </c>
      <c r="AE579" s="24">
        <v>45890</v>
      </c>
      <c r="AF579" s="24" t="s">
        <v>1764</v>
      </c>
      <c r="AG579" s="24" t="s">
        <v>193</v>
      </c>
      <c r="AH579" s="24" t="s">
        <v>193</v>
      </c>
      <c r="AI579" s="24" t="s">
        <v>1764</v>
      </c>
      <c r="AJ579" s="24" t="s">
        <v>1764</v>
      </c>
      <c r="AK579" s="24"/>
      <c r="AL579" s="24"/>
      <c r="AM579" s="24">
        <v>45730</v>
      </c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>
        <v>45859</v>
      </c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>
        <v>45872</v>
      </c>
      <c r="CC579" s="24"/>
      <c r="CD579" s="24"/>
      <c r="CE579" s="24"/>
      <c r="CF579" s="24">
        <v>45806</v>
      </c>
      <c r="CG579" s="24"/>
      <c r="CH579" s="24"/>
      <c r="CI579" s="24">
        <v>45852</v>
      </c>
      <c r="CJ579" s="24"/>
      <c r="CK579" s="24"/>
      <c r="CL579" s="24"/>
      <c r="CM579" s="24"/>
      <c r="CN579" s="24"/>
      <c r="CO579" s="24"/>
      <c r="CP579" s="24"/>
      <c r="CQ579" s="24"/>
      <c r="CR579" s="24"/>
      <c r="CS579" s="24"/>
    </row>
    <row r="580" spans="1:97" ht="13" customHeight="1" x14ac:dyDescent="0.35">
      <c r="A580" s="44">
        <v>35106928</v>
      </c>
      <c r="B580" s="21" t="s">
        <v>3508</v>
      </c>
      <c r="C580" s="44">
        <v>35106928</v>
      </c>
      <c r="D580" s="17" t="s">
        <v>747</v>
      </c>
      <c r="E580" s="21" t="s">
        <v>396</v>
      </c>
      <c r="F580" s="21" t="s">
        <v>196</v>
      </c>
      <c r="G580" s="24">
        <v>45577</v>
      </c>
      <c r="H580" s="24" t="s">
        <v>193</v>
      </c>
      <c r="I580" s="40" t="s">
        <v>77</v>
      </c>
      <c r="J580" s="24" t="s">
        <v>193</v>
      </c>
      <c r="K580" s="24" t="s">
        <v>193</v>
      </c>
      <c r="L580" s="40" t="s">
        <v>77</v>
      </c>
      <c r="M580" s="24" t="s">
        <v>193</v>
      </c>
      <c r="N580" s="24" t="s">
        <v>193</v>
      </c>
      <c r="O580" s="24" t="s">
        <v>193</v>
      </c>
      <c r="P580" s="24">
        <v>45885</v>
      </c>
      <c r="Q580" s="24" t="s">
        <v>193</v>
      </c>
      <c r="R580" s="24" t="s">
        <v>193</v>
      </c>
      <c r="S580" s="24" t="s">
        <v>193</v>
      </c>
      <c r="T580" s="24" t="s">
        <v>193</v>
      </c>
      <c r="U580" s="24" t="s">
        <v>193</v>
      </c>
      <c r="V580" s="24" t="s">
        <v>193</v>
      </c>
      <c r="W580" s="24" t="s">
        <v>193</v>
      </c>
      <c r="X580" s="24">
        <v>45880</v>
      </c>
      <c r="Y580" s="24" t="s">
        <v>193</v>
      </c>
      <c r="Z580" s="24">
        <v>45608</v>
      </c>
      <c r="AA580" s="24" t="s">
        <v>77</v>
      </c>
      <c r="AB580" s="24">
        <v>45881</v>
      </c>
      <c r="AC580" s="24" t="s">
        <v>193</v>
      </c>
      <c r="AD580" s="24" t="s">
        <v>193</v>
      </c>
      <c r="AE580" s="24" t="s">
        <v>193</v>
      </c>
      <c r="AF580" s="24" t="s">
        <v>193</v>
      </c>
      <c r="AG580" s="24" t="s">
        <v>193</v>
      </c>
      <c r="AH580" s="24" t="s">
        <v>193</v>
      </c>
      <c r="AI580" s="24" t="s">
        <v>193</v>
      </c>
      <c r="AJ580" s="24" t="s">
        <v>193</v>
      </c>
      <c r="AK580" s="24"/>
      <c r="AL580" s="24">
        <v>45907</v>
      </c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>
        <v>45707</v>
      </c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>
        <v>45880</v>
      </c>
      <c r="BR580" s="24"/>
      <c r="BS580" s="24"/>
      <c r="BT580" s="24"/>
      <c r="BU580" s="24">
        <v>45878</v>
      </c>
      <c r="BV580" s="24"/>
      <c r="BW580" s="24"/>
      <c r="BX580" s="24"/>
      <c r="BY580" s="24"/>
      <c r="BZ580" s="24"/>
      <c r="CA580" s="24"/>
      <c r="CB580" s="24"/>
      <c r="CC580" s="24"/>
      <c r="CD580" s="24"/>
      <c r="CE580" s="24">
        <v>45796</v>
      </c>
      <c r="CF580" s="24"/>
      <c r="CG580" s="24"/>
      <c r="CH580" s="24"/>
      <c r="CI580" s="24">
        <v>45877</v>
      </c>
      <c r="CJ580" s="24"/>
      <c r="CK580" s="24"/>
      <c r="CL580" s="24"/>
      <c r="CM580" s="24"/>
      <c r="CN580" s="24"/>
      <c r="CO580" s="24"/>
      <c r="CP580" s="24"/>
      <c r="CQ580" s="24"/>
      <c r="CR580" s="24"/>
      <c r="CS580" s="24"/>
    </row>
    <row r="581" spans="1:97" ht="13.4" customHeight="1" x14ac:dyDescent="0.35">
      <c r="A581" s="44">
        <v>38491879</v>
      </c>
      <c r="B581" s="21" t="s">
        <v>3353</v>
      </c>
      <c r="C581" s="44">
        <v>38491879</v>
      </c>
      <c r="D581" s="17" t="s">
        <v>751</v>
      </c>
      <c r="E581" s="21" t="s">
        <v>338</v>
      </c>
      <c r="F581" s="21" t="s">
        <v>344</v>
      </c>
      <c r="G581" s="24">
        <v>45684</v>
      </c>
      <c r="H581" s="24" t="s">
        <v>1764</v>
      </c>
      <c r="I581" s="40" t="s">
        <v>77</v>
      </c>
      <c r="J581" s="24" t="s">
        <v>1764</v>
      </c>
      <c r="K581" s="24" t="s">
        <v>1764</v>
      </c>
      <c r="L581" s="40" t="s">
        <v>77</v>
      </c>
      <c r="M581" s="24" t="s">
        <v>1764</v>
      </c>
      <c r="N581" s="24" t="s">
        <v>1764</v>
      </c>
      <c r="O581" s="24" t="s">
        <v>193</v>
      </c>
      <c r="P581" s="24">
        <v>45846</v>
      </c>
      <c r="Q581" s="24" t="s">
        <v>1764</v>
      </c>
      <c r="R581" s="24" t="s">
        <v>1764</v>
      </c>
      <c r="S581" s="24" t="s">
        <v>193</v>
      </c>
      <c r="T581" s="24" t="s">
        <v>77</v>
      </c>
      <c r="U581" s="24" t="s">
        <v>193</v>
      </c>
      <c r="V581" s="24" t="s">
        <v>1764</v>
      </c>
      <c r="W581" s="24" t="s">
        <v>1764</v>
      </c>
      <c r="X581" s="24" t="s">
        <v>1764</v>
      </c>
      <c r="Y581" s="24" t="s">
        <v>1764</v>
      </c>
      <c r="Z581" s="24">
        <v>45670</v>
      </c>
      <c r="AA581" s="24" t="s">
        <v>77</v>
      </c>
      <c r="AB581" s="24" t="s">
        <v>193</v>
      </c>
      <c r="AC581" s="24" t="s">
        <v>193</v>
      </c>
      <c r="AD581" s="24" t="s">
        <v>193</v>
      </c>
      <c r="AE581" s="24" t="s">
        <v>193</v>
      </c>
      <c r="AF581" s="24" t="s">
        <v>1764</v>
      </c>
      <c r="AG581" s="24" t="s">
        <v>193</v>
      </c>
      <c r="AH581" s="24">
        <v>45797</v>
      </c>
      <c r="AI581" s="24" t="s">
        <v>1764</v>
      </c>
      <c r="AJ581" s="24" t="s">
        <v>1764</v>
      </c>
      <c r="AK581" s="24"/>
      <c r="AL581" s="24"/>
      <c r="AM581" s="24"/>
      <c r="AN581" s="24"/>
      <c r="AO581" s="24"/>
      <c r="AP581" s="24"/>
      <c r="AQ581" s="24"/>
      <c r="AR581" s="24">
        <v>45800</v>
      </c>
      <c r="AS581" s="24"/>
      <c r="AT581" s="24"/>
      <c r="AU581" s="24">
        <v>45813</v>
      </c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R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  <c r="CG581" s="24"/>
      <c r="CH581" s="24"/>
      <c r="CI581" s="24">
        <v>45846</v>
      </c>
      <c r="CJ581" s="24"/>
      <c r="CK581" s="24"/>
      <c r="CL581" s="24"/>
      <c r="CM581" s="24"/>
      <c r="CN581" s="24"/>
      <c r="CO581" s="24"/>
      <c r="CP581" s="24"/>
      <c r="CQ581" s="24"/>
      <c r="CR581" s="24"/>
      <c r="CS581" s="24"/>
    </row>
    <row r="582" spans="1:97" ht="13" x14ac:dyDescent="0.35">
      <c r="A582" s="44">
        <v>21498137</v>
      </c>
      <c r="B582" s="21" t="s">
        <v>3365</v>
      </c>
      <c r="C582" s="44">
        <v>21498137</v>
      </c>
      <c r="D582" s="17" t="s">
        <v>752</v>
      </c>
      <c r="E582" s="21" t="s">
        <v>396</v>
      </c>
      <c r="F582" s="21" t="s">
        <v>236</v>
      </c>
      <c r="G582" s="24">
        <v>45577</v>
      </c>
      <c r="H582" s="24" t="s">
        <v>193</v>
      </c>
      <c r="I582" s="40" t="s">
        <v>77</v>
      </c>
      <c r="J582" s="24" t="s">
        <v>193</v>
      </c>
      <c r="K582" s="24" t="s">
        <v>193</v>
      </c>
      <c r="L582" s="40" t="s">
        <v>77</v>
      </c>
      <c r="M582" s="24" t="s">
        <v>193</v>
      </c>
      <c r="N582" s="24">
        <v>45892</v>
      </c>
      <c r="O582" s="24" t="s">
        <v>193</v>
      </c>
      <c r="P582" s="24">
        <v>45858</v>
      </c>
      <c r="Q582" s="24" t="s">
        <v>193</v>
      </c>
      <c r="R582" s="24" t="s">
        <v>193</v>
      </c>
      <c r="S582" s="24" t="s">
        <v>193</v>
      </c>
      <c r="T582" s="24" t="s">
        <v>193</v>
      </c>
      <c r="U582" s="24" t="s">
        <v>193</v>
      </c>
      <c r="V582" s="24" t="s">
        <v>193</v>
      </c>
      <c r="W582" s="24" t="s">
        <v>193</v>
      </c>
      <c r="X582" s="24" t="s">
        <v>193</v>
      </c>
      <c r="Y582" s="24" t="s">
        <v>193</v>
      </c>
      <c r="Z582" s="24">
        <v>45636</v>
      </c>
      <c r="AA582" s="24" t="s">
        <v>77</v>
      </c>
      <c r="AB582" s="24" t="s">
        <v>193</v>
      </c>
      <c r="AC582" s="24">
        <v>45858</v>
      </c>
      <c r="AD582" s="24" t="s">
        <v>193</v>
      </c>
      <c r="AE582" s="24" t="s">
        <v>193</v>
      </c>
      <c r="AF582" s="24">
        <v>45857</v>
      </c>
      <c r="AG582" s="24" t="s">
        <v>193</v>
      </c>
      <c r="AH582" s="24">
        <v>45895</v>
      </c>
      <c r="AI582" s="24" t="s">
        <v>193</v>
      </c>
      <c r="AJ582" s="24" t="s">
        <v>193</v>
      </c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>
        <v>45859</v>
      </c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>
        <v>45747</v>
      </c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  <c r="CG582" s="24"/>
      <c r="CH582" s="24"/>
      <c r="CI582" s="24">
        <v>45858</v>
      </c>
      <c r="CJ582" s="24"/>
      <c r="CK582" s="24"/>
      <c r="CL582" s="24"/>
      <c r="CM582" s="24"/>
      <c r="CN582" s="24"/>
      <c r="CO582" s="24"/>
      <c r="CP582" s="24"/>
      <c r="CQ582" s="24"/>
      <c r="CR582" s="24"/>
      <c r="CS582" s="24"/>
    </row>
    <row r="583" spans="1:97" ht="13" x14ac:dyDescent="0.35">
      <c r="A583" s="44">
        <v>24978135</v>
      </c>
      <c r="B583" s="21" t="s">
        <v>3760</v>
      </c>
      <c r="C583" s="44">
        <v>24978135</v>
      </c>
      <c r="D583" s="17" t="s">
        <v>753</v>
      </c>
      <c r="E583" s="21" t="s">
        <v>396</v>
      </c>
      <c r="F583" s="21" t="s">
        <v>174</v>
      </c>
      <c r="G583" s="24">
        <v>45674</v>
      </c>
      <c r="H583" s="24" t="s">
        <v>193</v>
      </c>
      <c r="I583" s="40" t="s">
        <v>77</v>
      </c>
      <c r="J583" s="24" t="s">
        <v>193</v>
      </c>
      <c r="K583" s="24" t="s">
        <v>193</v>
      </c>
      <c r="L583" s="40" t="s">
        <v>77</v>
      </c>
      <c r="M583" s="24" t="s">
        <v>193</v>
      </c>
      <c r="N583" s="24" t="s">
        <v>193</v>
      </c>
      <c r="O583" s="24" t="s">
        <v>193</v>
      </c>
      <c r="P583" s="24">
        <v>45884</v>
      </c>
      <c r="Q583" s="24">
        <v>45797</v>
      </c>
      <c r="R583" s="24" t="s">
        <v>193</v>
      </c>
      <c r="S583" s="24" t="s">
        <v>193</v>
      </c>
      <c r="T583" s="24" t="s">
        <v>193</v>
      </c>
      <c r="U583" s="24" t="s">
        <v>193</v>
      </c>
      <c r="V583" s="24" t="s">
        <v>193</v>
      </c>
      <c r="W583" s="24" t="s">
        <v>193</v>
      </c>
      <c r="X583" s="24" t="s">
        <v>193</v>
      </c>
      <c r="Y583" s="24" t="s">
        <v>193</v>
      </c>
      <c r="Z583" s="24">
        <v>45675</v>
      </c>
      <c r="AA583" s="24" t="s">
        <v>77</v>
      </c>
      <c r="AB583" s="24" t="s">
        <v>193</v>
      </c>
      <c r="AC583" s="24">
        <v>45862</v>
      </c>
      <c r="AD583" s="24" t="s">
        <v>193</v>
      </c>
      <c r="AE583" s="24" t="s">
        <v>193</v>
      </c>
      <c r="AF583" s="24" t="s">
        <v>193</v>
      </c>
      <c r="AG583" s="24" t="s">
        <v>193</v>
      </c>
      <c r="AH583" s="24">
        <v>45892</v>
      </c>
      <c r="AI583" s="24" t="s">
        <v>193</v>
      </c>
      <c r="AJ583" s="24" t="s">
        <v>193</v>
      </c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>
        <v>45858</v>
      </c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>
        <v>45796</v>
      </c>
      <c r="CF583" s="24"/>
      <c r="CG583" s="24"/>
      <c r="CH583" s="24"/>
      <c r="CI583" s="24"/>
      <c r="CJ583" s="24"/>
      <c r="CK583" s="24"/>
      <c r="CL583" s="24"/>
      <c r="CM583" s="24"/>
      <c r="CN583" s="24"/>
      <c r="CO583" s="24"/>
      <c r="CP583" s="24">
        <v>45797</v>
      </c>
      <c r="CQ583" s="24"/>
      <c r="CR583" s="24"/>
      <c r="CS583" s="24"/>
    </row>
    <row r="584" spans="1:97" ht="13" x14ac:dyDescent="0.35">
      <c r="A584" s="44">
        <v>38802923</v>
      </c>
      <c r="B584" s="21" t="s">
        <v>3352</v>
      </c>
      <c r="C584" s="44">
        <v>38802923</v>
      </c>
      <c r="D584" s="17" t="s">
        <v>751</v>
      </c>
      <c r="E584" s="21" t="s">
        <v>338</v>
      </c>
      <c r="F584" s="21" t="s">
        <v>344</v>
      </c>
      <c r="G584" s="24">
        <v>45691</v>
      </c>
      <c r="H584" s="24" t="s">
        <v>1764</v>
      </c>
      <c r="I584" s="40" t="s">
        <v>77</v>
      </c>
      <c r="J584" s="24" t="s">
        <v>1764</v>
      </c>
      <c r="K584" s="24" t="s">
        <v>1764</v>
      </c>
      <c r="L584" s="40" t="s">
        <v>77</v>
      </c>
      <c r="M584" s="24" t="s">
        <v>1764</v>
      </c>
      <c r="N584" s="24" t="s">
        <v>1764</v>
      </c>
      <c r="O584" s="24" t="s">
        <v>193</v>
      </c>
      <c r="P584" s="24">
        <v>45854</v>
      </c>
      <c r="Q584" s="24" t="s">
        <v>1764</v>
      </c>
      <c r="R584" s="24" t="s">
        <v>1764</v>
      </c>
      <c r="S584" s="24" t="s">
        <v>193</v>
      </c>
      <c r="T584" s="24" t="s">
        <v>77</v>
      </c>
      <c r="U584" s="24" t="s">
        <v>193</v>
      </c>
      <c r="V584" s="24" t="s">
        <v>1764</v>
      </c>
      <c r="W584" s="24" t="s">
        <v>1764</v>
      </c>
      <c r="X584" s="24" t="s">
        <v>1764</v>
      </c>
      <c r="Y584" s="24" t="s">
        <v>1764</v>
      </c>
      <c r="Z584" s="24">
        <v>45678</v>
      </c>
      <c r="AA584" s="24" t="s">
        <v>77</v>
      </c>
      <c r="AB584" s="24" t="s">
        <v>193</v>
      </c>
      <c r="AC584" s="24" t="s">
        <v>193</v>
      </c>
      <c r="AD584" s="24" t="s">
        <v>193</v>
      </c>
      <c r="AE584" s="24" t="s">
        <v>193</v>
      </c>
      <c r="AF584" s="24" t="s">
        <v>1764</v>
      </c>
      <c r="AG584" s="24" t="s">
        <v>193</v>
      </c>
      <c r="AH584" s="24" t="s">
        <v>193</v>
      </c>
      <c r="AI584" s="24" t="s">
        <v>1764</v>
      </c>
      <c r="AJ584" s="24" t="s">
        <v>1764</v>
      </c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>
        <v>45747</v>
      </c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  <c r="CG584" s="24"/>
      <c r="CH584" s="24"/>
      <c r="CI584" s="24"/>
      <c r="CJ584" s="24"/>
      <c r="CK584" s="24"/>
      <c r="CL584" s="24"/>
      <c r="CM584" s="24"/>
      <c r="CN584" s="24"/>
      <c r="CO584" s="24"/>
      <c r="CP584" s="24"/>
      <c r="CQ584" s="24"/>
      <c r="CR584" s="24"/>
      <c r="CS584" s="24">
        <v>45797</v>
      </c>
    </row>
    <row r="585" spans="1:97" ht="13" x14ac:dyDescent="0.35">
      <c r="A585" s="44">
        <v>32291913</v>
      </c>
      <c r="B585" s="21" t="s">
        <v>754</v>
      </c>
      <c r="C585" s="44">
        <v>32291913</v>
      </c>
      <c r="D585" s="17" t="s">
        <v>755</v>
      </c>
      <c r="E585" s="21" t="s">
        <v>83</v>
      </c>
      <c r="F585" s="21" t="s">
        <v>84</v>
      </c>
      <c r="G585" s="24">
        <v>45708</v>
      </c>
      <c r="H585" s="24" t="s">
        <v>1764</v>
      </c>
      <c r="I585" s="40" t="s">
        <v>77</v>
      </c>
      <c r="J585" s="24" t="s">
        <v>1764</v>
      </c>
      <c r="K585" s="24" t="s">
        <v>1764</v>
      </c>
      <c r="L585" s="40" t="s">
        <v>77</v>
      </c>
      <c r="M585" s="24" t="s">
        <v>1764</v>
      </c>
      <c r="N585" s="24" t="s">
        <v>1764</v>
      </c>
      <c r="O585" s="24" t="s">
        <v>77</v>
      </c>
      <c r="P585" s="24">
        <v>45874</v>
      </c>
      <c r="Q585" s="24" t="s">
        <v>1764</v>
      </c>
      <c r="R585" s="24" t="s">
        <v>1764</v>
      </c>
      <c r="S585" s="24" t="s">
        <v>193</v>
      </c>
      <c r="T585" s="24" t="s">
        <v>77</v>
      </c>
      <c r="U585" s="24" t="s">
        <v>1764</v>
      </c>
      <c r="V585" s="24" t="s">
        <v>1764</v>
      </c>
      <c r="W585" s="24" t="s">
        <v>1764</v>
      </c>
      <c r="X585" s="24" t="s">
        <v>1764</v>
      </c>
      <c r="Y585" s="24" t="s">
        <v>1764</v>
      </c>
      <c r="Z585" s="24" t="s">
        <v>77</v>
      </c>
      <c r="AA585" s="24" t="s">
        <v>77</v>
      </c>
      <c r="AB585" s="24" t="s">
        <v>193</v>
      </c>
      <c r="AC585" s="24" t="s">
        <v>193</v>
      </c>
      <c r="AD585" s="24" t="s">
        <v>193</v>
      </c>
      <c r="AE585" s="24" t="s">
        <v>193</v>
      </c>
      <c r="AF585" s="24">
        <v>45882</v>
      </c>
      <c r="AG585" s="24" t="s">
        <v>193</v>
      </c>
      <c r="AH585" s="24">
        <v>45882</v>
      </c>
      <c r="AI585" s="24" t="s">
        <v>1764</v>
      </c>
      <c r="AJ585" s="24" t="s">
        <v>1764</v>
      </c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  <c r="CG585" s="24"/>
      <c r="CH585" s="24"/>
      <c r="CI585" s="24">
        <v>45874</v>
      </c>
      <c r="CJ585" s="24"/>
      <c r="CK585" s="24"/>
      <c r="CL585" s="24"/>
      <c r="CM585" s="24"/>
      <c r="CN585" s="24"/>
      <c r="CO585" s="24"/>
      <c r="CP585" s="24"/>
      <c r="CQ585" s="24"/>
      <c r="CR585" s="24"/>
      <c r="CS585" s="24"/>
    </row>
    <row r="586" spans="1:97" ht="13" x14ac:dyDescent="0.35">
      <c r="A586" s="44">
        <v>22262824</v>
      </c>
      <c r="B586" s="21" t="s">
        <v>3509</v>
      </c>
      <c r="C586" s="44">
        <v>22262824</v>
      </c>
      <c r="D586" s="17" t="s">
        <v>756</v>
      </c>
      <c r="E586" s="21" t="s">
        <v>83</v>
      </c>
      <c r="F586" s="21" t="s">
        <v>110</v>
      </c>
      <c r="G586" s="24">
        <v>45671</v>
      </c>
      <c r="H586" s="24" t="s">
        <v>1764</v>
      </c>
      <c r="I586" s="40" t="s">
        <v>77</v>
      </c>
      <c r="J586" s="24" t="s">
        <v>1764</v>
      </c>
      <c r="K586" s="24" t="s">
        <v>1764</v>
      </c>
      <c r="L586" s="40" t="s">
        <v>77</v>
      </c>
      <c r="M586" s="24" t="s">
        <v>1764</v>
      </c>
      <c r="N586" s="24" t="s">
        <v>1764</v>
      </c>
      <c r="O586" s="24" t="s">
        <v>77</v>
      </c>
      <c r="P586" s="24">
        <v>45874</v>
      </c>
      <c r="Q586" s="24" t="s">
        <v>1764</v>
      </c>
      <c r="R586" s="24" t="s">
        <v>1764</v>
      </c>
      <c r="S586" s="24" t="s">
        <v>193</v>
      </c>
      <c r="T586" s="24" t="s">
        <v>77</v>
      </c>
      <c r="U586" s="24" t="s">
        <v>1764</v>
      </c>
      <c r="V586" s="24" t="s">
        <v>1764</v>
      </c>
      <c r="W586" s="24" t="s">
        <v>1764</v>
      </c>
      <c r="X586" s="24" t="s">
        <v>1764</v>
      </c>
      <c r="Y586" s="24" t="s">
        <v>1764</v>
      </c>
      <c r="Z586" s="24">
        <v>45670</v>
      </c>
      <c r="AA586" s="24" t="s">
        <v>77</v>
      </c>
      <c r="AB586" s="24" t="s">
        <v>193</v>
      </c>
      <c r="AC586" s="24" t="s">
        <v>193</v>
      </c>
      <c r="AD586" s="24" t="s">
        <v>193</v>
      </c>
      <c r="AE586" s="24">
        <v>45889</v>
      </c>
      <c r="AF586" s="24">
        <v>45857</v>
      </c>
      <c r="AG586" s="24" t="s">
        <v>193</v>
      </c>
      <c r="AH586" s="24" t="s">
        <v>193</v>
      </c>
      <c r="AI586" s="24" t="s">
        <v>1764</v>
      </c>
      <c r="AJ586" s="24" t="s">
        <v>1764</v>
      </c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>
        <v>45816</v>
      </c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  <c r="CG586" s="24"/>
      <c r="CH586" s="24"/>
      <c r="CI586" s="24">
        <v>45874</v>
      </c>
      <c r="CJ586" s="24"/>
      <c r="CK586" s="24"/>
      <c r="CL586" s="24"/>
      <c r="CM586" s="24"/>
      <c r="CN586" s="24"/>
      <c r="CO586" s="24"/>
      <c r="CP586" s="24"/>
      <c r="CQ586" s="24"/>
      <c r="CR586" s="24"/>
      <c r="CS586" s="24"/>
    </row>
    <row r="587" spans="1:97" ht="13" x14ac:dyDescent="0.35">
      <c r="A587" s="44">
        <v>23519656</v>
      </c>
      <c r="B587" s="21" t="s">
        <v>757</v>
      </c>
      <c r="C587" s="44">
        <v>23519656</v>
      </c>
      <c r="D587" s="17" t="s">
        <v>758</v>
      </c>
      <c r="E587" s="21" t="s">
        <v>396</v>
      </c>
      <c r="F587" s="21" t="s">
        <v>192</v>
      </c>
      <c r="G587" s="24">
        <v>45720</v>
      </c>
      <c r="H587" s="24">
        <v>45720</v>
      </c>
      <c r="I587" s="40" t="s">
        <v>77</v>
      </c>
      <c r="J587" s="26">
        <v>45720</v>
      </c>
      <c r="K587" s="26">
        <v>45720</v>
      </c>
      <c r="L587" s="40" t="s">
        <v>77</v>
      </c>
      <c r="M587" s="26">
        <v>45720</v>
      </c>
      <c r="N587" s="24">
        <v>45766</v>
      </c>
      <c r="O587" s="24" t="s">
        <v>193</v>
      </c>
      <c r="P587" s="24">
        <v>45900</v>
      </c>
      <c r="Q587" s="24">
        <v>45848</v>
      </c>
      <c r="R587" s="24" t="s">
        <v>193</v>
      </c>
      <c r="S587" s="24">
        <v>45770</v>
      </c>
      <c r="T587" s="24" t="s">
        <v>193</v>
      </c>
      <c r="U587" s="24">
        <v>45762</v>
      </c>
      <c r="V587" s="24">
        <v>45764</v>
      </c>
      <c r="W587" s="24" t="s">
        <v>193</v>
      </c>
      <c r="X587" s="24" t="s">
        <v>193</v>
      </c>
      <c r="Y587" s="24" t="s">
        <v>193</v>
      </c>
      <c r="Z587" s="24">
        <v>45723</v>
      </c>
      <c r="AA587" s="24" t="s">
        <v>77</v>
      </c>
      <c r="AB587" s="24">
        <v>45928</v>
      </c>
      <c r="AC587" s="24">
        <v>45928</v>
      </c>
      <c r="AD587" s="24" t="s">
        <v>193</v>
      </c>
      <c r="AE587" s="24" t="s">
        <v>193</v>
      </c>
      <c r="AF587" s="24">
        <v>45765</v>
      </c>
      <c r="AG587" s="24">
        <v>45720</v>
      </c>
      <c r="AH587" s="24" t="s">
        <v>193</v>
      </c>
      <c r="AI587" s="24">
        <v>45788</v>
      </c>
      <c r="AJ587" s="24">
        <v>45900</v>
      </c>
      <c r="AK587" s="24"/>
      <c r="AL587" s="24"/>
      <c r="AM587" s="24"/>
      <c r="AN587" s="24"/>
      <c r="AO587" s="24"/>
      <c r="AP587" s="24"/>
      <c r="AQ587" s="24"/>
      <c r="AR587" s="24"/>
      <c r="AS587" s="24">
        <v>45788</v>
      </c>
      <c r="AT587" s="24">
        <v>45787</v>
      </c>
      <c r="AU587" s="24">
        <v>45813</v>
      </c>
      <c r="AV587" s="24"/>
      <c r="AW587" s="24"/>
      <c r="AX587" s="24"/>
      <c r="AY587" s="24">
        <v>45767</v>
      </c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>
        <v>45844</v>
      </c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>
        <v>45761</v>
      </c>
      <c r="CF587" s="24">
        <v>45818</v>
      </c>
      <c r="CG587" s="24">
        <v>45836</v>
      </c>
      <c r="CH587" s="24"/>
      <c r="CI587" s="24">
        <v>45879</v>
      </c>
      <c r="CJ587" s="24"/>
      <c r="CK587" s="24"/>
      <c r="CL587" s="24"/>
      <c r="CM587" s="24"/>
      <c r="CN587" s="24"/>
      <c r="CO587" s="24">
        <v>45849</v>
      </c>
      <c r="CP587" s="24"/>
      <c r="CQ587" s="24"/>
      <c r="CR587" s="24"/>
      <c r="CS587" s="24"/>
    </row>
    <row r="588" spans="1:97" ht="13" x14ac:dyDescent="0.35">
      <c r="A588" s="44">
        <v>19117455</v>
      </c>
      <c r="B588" s="21" t="s">
        <v>759</v>
      </c>
      <c r="C588" s="44">
        <v>19117455</v>
      </c>
      <c r="D588" s="17" t="s">
        <v>760</v>
      </c>
      <c r="E588" s="21" t="s">
        <v>83</v>
      </c>
      <c r="F588" s="21" t="s">
        <v>84</v>
      </c>
      <c r="G588" s="24">
        <v>45705</v>
      </c>
      <c r="H588" s="24" t="s">
        <v>1764</v>
      </c>
      <c r="I588" s="40" t="s">
        <v>77</v>
      </c>
      <c r="J588" s="24" t="s">
        <v>1764</v>
      </c>
      <c r="K588" s="24" t="s">
        <v>1764</v>
      </c>
      <c r="L588" s="40" t="s">
        <v>77</v>
      </c>
      <c r="M588" s="26">
        <v>45705</v>
      </c>
      <c r="N588" s="24" t="s">
        <v>1764</v>
      </c>
      <c r="O588" s="24" t="s">
        <v>77</v>
      </c>
      <c r="P588" s="24">
        <v>45851</v>
      </c>
      <c r="Q588" s="24" t="s">
        <v>1764</v>
      </c>
      <c r="R588" s="24" t="s">
        <v>1764</v>
      </c>
      <c r="S588" s="24" t="s">
        <v>193</v>
      </c>
      <c r="T588" s="24" t="s">
        <v>77</v>
      </c>
      <c r="U588" s="24" t="s">
        <v>1764</v>
      </c>
      <c r="V588" s="24" t="s">
        <v>1764</v>
      </c>
      <c r="W588" s="24" t="s">
        <v>1764</v>
      </c>
      <c r="X588" s="24" t="s">
        <v>1764</v>
      </c>
      <c r="Y588" s="24" t="s">
        <v>1764</v>
      </c>
      <c r="Z588" s="24" t="s">
        <v>77</v>
      </c>
      <c r="AA588" s="24" t="s">
        <v>77</v>
      </c>
      <c r="AB588" s="24" t="s">
        <v>193</v>
      </c>
      <c r="AC588" s="24" t="s">
        <v>193</v>
      </c>
      <c r="AD588" s="24" t="s">
        <v>193</v>
      </c>
      <c r="AE588" s="24">
        <v>45935</v>
      </c>
      <c r="AF588" s="24">
        <v>45774</v>
      </c>
      <c r="AG588" s="24">
        <v>45705</v>
      </c>
      <c r="AH588" s="24">
        <v>45797</v>
      </c>
      <c r="AI588" s="24" t="s">
        <v>1764</v>
      </c>
      <c r="AJ588" s="24" t="s">
        <v>1764</v>
      </c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>
        <v>45813</v>
      </c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  <c r="CG588" s="24"/>
      <c r="CH588" s="24"/>
      <c r="CI588" s="24"/>
      <c r="CJ588" s="24"/>
      <c r="CK588" s="24"/>
      <c r="CL588" s="24"/>
      <c r="CM588" s="24"/>
      <c r="CN588" s="24"/>
      <c r="CO588" s="24"/>
      <c r="CP588" s="24"/>
      <c r="CQ588" s="24"/>
      <c r="CR588" s="24">
        <v>45849</v>
      </c>
      <c r="CS588" s="24"/>
    </row>
    <row r="589" spans="1:97" ht="13" x14ac:dyDescent="0.35">
      <c r="A589" s="44">
        <v>36250696</v>
      </c>
      <c r="B589" s="21" t="s">
        <v>761</v>
      </c>
      <c r="C589" s="44">
        <v>36250696</v>
      </c>
      <c r="D589" s="17" t="s">
        <v>225</v>
      </c>
      <c r="E589" s="21" t="s">
        <v>226</v>
      </c>
      <c r="F589" s="21" t="s">
        <v>196</v>
      </c>
      <c r="G589" s="24">
        <v>45722</v>
      </c>
      <c r="H589" s="24">
        <v>45722</v>
      </c>
      <c r="I589" s="40">
        <v>45807</v>
      </c>
      <c r="J589" s="26">
        <v>45722</v>
      </c>
      <c r="K589" s="26">
        <v>45722</v>
      </c>
      <c r="L589" s="40" t="s">
        <v>77</v>
      </c>
      <c r="M589" s="26">
        <v>45722</v>
      </c>
      <c r="N589" s="24" t="s">
        <v>1764</v>
      </c>
      <c r="O589" s="24" t="s">
        <v>193</v>
      </c>
      <c r="P589" s="24">
        <v>45844</v>
      </c>
      <c r="Q589" s="24" t="s">
        <v>193</v>
      </c>
      <c r="R589" s="24" t="s">
        <v>193</v>
      </c>
      <c r="S589" s="24" t="s">
        <v>193</v>
      </c>
      <c r="T589" s="24" t="s">
        <v>77</v>
      </c>
      <c r="U589" s="24">
        <v>45779</v>
      </c>
      <c r="V589" s="24" t="s">
        <v>1764</v>
      </c>
      <c r="W589" s="24" t="s">
        <v>1764</v>
      </c>
      <c r="X589" s="24" t="s">
        <v>1764</v>
      </c>
      <c r="Y589" s="24" t="s">
        <v>1764</v>
      </c>
      <c r="Z589" s="24">
        <v>45830</v>
      </c>
      <c r="AA589" s="24" t="s">
        <v>77</v>
      </c>
      <c r="AB589" s="24" t="s">
        <v>193</v>
      </c>
      <c r="AC589" s="24" t="s">
        <v>193</v>
      </c>
      <c r="AD589" s="24" t="s">
        <v>193</v>
      </c>
      <c r="AE589" s="24">
        <v>45841</v>
      </c>
      <c r="AF589" s="24" t="s">
        <v>1764</v>
      </c>
      <c r="AG589" s="24">
        <v>45723</v>
      </c>
      <c r="AH589" s="24">
        <v>45941</v>
      </c>
      <c r="AI589" s="24">
        <v>45941</v>
      </c>
      <c r="AJ589" s="24">
        <v>45941</v>
      </c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R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  <c r="CD589" s="24"/>
      <c r="CE589" s="24"/>
      <c r="CF589" s="24">
        <v>45819</v>
      </c>
      <c r="CG589" s="24"/>
      <c r="CH589" s="24"/>
      <c r="CI589" s="24">
        <v>45844</v>
      </c>
      <c r="CJ589" s="24"/>
      <c r="CK589" s="24"/>
      <c r="CL589" s="24"/>
      <c r="CM589" s="24"/>
      <c r="CN589" s="24"/>
      <c r="CO589" s="24"/>
      <c r="CP589" s="24"/>
      <c r="CQ589" s="24"/>
      <c r="CR589" s="24"/>
      <c r="CS589" s="24"/>
    </row>
    <row r="590" spans="1:97" ht="13" customHeight="1" x14ac:dyDescent="0.35">
      <c r="A590" s="44">
        <v>40269171</v>
      </c>
      <c r="B590" s="21" t="s">
        <v>762</v>
      </c>
      <c r="C590" s="44">
        <v>40269171</v>
      </c>
      <c r="D590" s="17" t="s">
        <v>751</v>
      </c>
      <c r="E590" s="21" t="s">
        <v>338</v>
      </c>
      <c r="F590" s="21" t="s">
        <v>344</v>
      </c>
      <c r="G590" s="24">
        <v>45708</v>
      </c>
      <c r="H590" s="24" t="s">
        <v>1764</v>
      </c>
      <c r="I590" s="40" t="s">
        <v>77</v>
      </c>
      <c r="J590" s="24" t="s">
        <v>1764</v>
      </c>
      <c r="K590" s="24" t="s">
        <v>1764</v>
      </c>
      <c r="L590" s="40" t="s">
        <v>77</v>
      </c>
      <c r="M590" s="24" t="s">
        <v>1764</v>
      </c>
      <c r="N590" s="24" t="s">
        <v>1764</v>
      </c>
      <c r="O590" s="24" t="s">
        <v>193</v>
      </c>
      <c r="P590" s="24">
        <v>45860</v>
      </c>
      <c r="Q590" s="24" t="s">
        <v>1764</v>
      </c>
      <c r="R590" s="24" t="s">
        <v>1764</v>
      </c>
      <c r="S590" s="24" t="s">
        <v>193</v>
      </c>
      <c r="T590" s="24" t="s">
        <v>77</v>
      </c>
      <c r="U590" s="24" t="s">
        <v>193</v>
      </c>
      <c r="V590" s="24" t="s">
        <v>1764</v>
      </c>
      <c r="W590" s="24" t="s">
        <v>1764</v>
      </c>
      <c r="X590" s="24" t="s">
        <v>1764</v>
      </c>
      <c r="Y590" s="24" t="s">
        <v>1764</v>
      </c>
      <c r="Z590" s="24" t="s">
        <v>77</v>
      </c>
      <c r="AA590" s="24" t="s">
        <v>77</v>
      </c>
      <c r="AB590" s="24" t="s">
        <v>193</v>
      </c>
      <c r="AC590" s="24" t="s">
        <v>193</v>
      </c>
      <c r="AD590" s="24" t="s">
        <v>193</v>
      </c>
      <c r="AE590" s="24" t="s">
        <v>193</v>
      </c>
      <c r="AF590" s="24" t="s">
        <v>1764</v>
      </c>
      <c r="AG590" s="24" t="s">
        <v>193</v>
      </c>
      <c r="AH590" s="24" t="s">
        <v>193</v>
      </c>
      <c r="AI590" s="24" t="s">
        <v>1764</v>
      </c>
      <c r="AJ590" s="24" t="s">
        <v>1764</v>
      </c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>
        <v>45747</v>
      </c>
      <c r="BQ590" s="24"/>
      <c r="BR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  <c r="CG590" s="24"/>
      <c r="CH590" s="24"/>
      <c r="CI590" s="24">
        <v>45860</v>
      </c>
      <c r="CJ590" s="24"/>
      <c r="CK590" s="24"/>
      <c r="CL590" s="24"/>
      <c r="CM590" s="24"/>
      <c r="CN590" s="24"/>
      <c r="CO590" s="24"/>
      <c r="CP590" s="24"/>
      <c r="CQ590" s="24"/>
      <c r="CR590" s="24"/>
      <c r="CS590" s="24"/>
    </row>
    <row r="591" spans="1:97" ht="13" customHeight="1" x14ac:dyDescent="0.35">
      <c r="A591" s="44">
        <v>17105970</v>
      </c>
      <c r="B591" s="21" t="s">
        <v>763</v>
      </c>
      <c r="C591" s="44">
        <v>17105970</v>
      </c>
      <c r="D591" s="17" t="s">
        <v>3144</v>
      </c>
      <c r="E591" s="21" t="s">
        <v>396</v>
      </c>
      <c r="F591" s="21" t="s">
        <v>174</v>
      </c>
      <c r="G591" s="24">
        <v>45678</v>
      </c>
      <c r="H591" s="24" t="s">
        <v>193</v>
      </c>
      <c r="I591" s="40" t="s">
        <v>77</v>
      </c>
      <c r="J591" s="24" t="s">
        <v>193</v>
      </c>
      <c r="K591" s="24" t="s">
        <v>193</v>
      </c>
      <c r="L591" s="40" t="s">
        <v>77</v>
      </c>
      <c r="M591" s="24" t="s">
        <v>193</v>
      </c>
      <c r="N591" s="24" t="s">
        <v>193</v>
      </c>
      <c r="O591" s="24" t="s">
        <v>193</v>
      </c>
      <c r="P591" s="24">
        <v>45858</v>
      </c>
      <c r="Q591" s="24">
        <v>45760</v>
      </c>
      <c r="R591" s="24">
        <v>45786</v>
      </c>
      <c r="S591" s="24">
        <v>45845</v>
      </c>
      <c r="T591" s="24" t="s">
        <v>193</v>
      </c>
      <c r="U591" s="24" t="s">
        <v>193</v>
      </c>
      <c r="V591" s="24" t="s">
        <v>193</v>
      </c>
      <c r="W591" s="24" t="s">
        <v>193</v>
      </c>
      <c r="X591" s="24" t="s">
        <v>193</v>
      </c>
      <c r="Y591" s="24" t="s">
        <v>193</v>
      </c>
      <c r="Z591" s="24">
        <v>45678</v>
      </c>
      <c r="AA591" s="24" t="s">
        <v>77</v>
      </c>
      <c r="AB591" s="24" t="s">
        <v>193</v>
      </c>
      <c r="AC591" s="24" t="s">
        <v>193</v>
      </c>
      <c r="AD591" s="24" t="s">
        <v>193</v>
      </c>
      <c r="AE591" s="24" t="s">
        <v>193</v>
      </c>
      <c r="AF591" s="24" t="s">
        <v>193</v>
      </c>
      <c r="AG591" s="24" t="s">
        <v>193</v>
      </c>
      <c r="AH591" s="24" t="s">
        <v>193</v>
      </c>
      <c r="AI591" s="24" t="s">
        <v>193</v>
      </c>
      <c r="AJ591" s="24" t="s">
        <v>193</v>
      </c>
      <c r="AK591" s="24"/>
      <c r="AL591" s="24"/>
      <c r="AM591" s="24"/>
      <c r="AN591" s="24"/>
      <c r="AO591" s="24"/>
      <c r="AP591" s="24"/>
      <c r="AQ591" s="24"/>
      <c r="AR591" s="24"/>
      <c r="AS591" s="24"/>
      <c r="AT591" s="24">
        <v>45787</v>
      </c>
      <c r="AU591" s="24"/>
      <c r="AV591" s="24"/>
      <c r="AW591" s="24"/>
      <c r="AX591" s="24"/>
      <c r="AY591" s="24"/>
      <c r="AZ591" s="24">
        <v>45785</v>
      </c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>
        <v>45818</v>
      </c>
      <c r="CG591" s="24"/>
      <c r="CH591" s="24"/>
      <c r="CI591" s="24">
        <v>45858</v>
      </c>
      <c r="CJ591" s="24"/>
      <c r="CK591" s="24"/>
      <c r="CL591" s="24"/>
      <c r="CM591" s="24"/>
      <c r="CN591" s="24"/>
      <c r="CO591" s="24"/>
      <c r="CP591" s="24"/>
      <c r="CQ591" s="24"/>
      <c r="CR591" s="24"/>
      <c r="CS591" s="24"/>
    </row>
    <row r="592" spans="1:97" ht="13" x14ac:dyDescent="0.35">
      <c r="A592" s="44">
        <v>27735832</v>
      </c>
      <c r="B592" s="21" t="s">
        <v>3761</v>
      </c>
      <c r="C592" s="44">
        <v>27735832</v>
      </c>
      <c r="D592" s="17" t="s">
        <v>106</v>
      </c>
      <c r="E592" s="21" t="s">
        <v>396</v>
      </c>
      <c r="F592" s="21" t="s">
        <v>107</v>
      </c>
      <c r="G592" s="24">
        <v>45689</v>
      </c>
      <c r="H592" s="24">
        <v>45689</v>
      </c>
      <c r="I592" s="40" t="s">
        <v>77</v>
      </c>
      <c r="J592" s="24" t="s">
        <v>193</v>
      </c>
      <c r="K592" s="26">
        <v>45689</v>
      </c>
      <c r="L592" s="40" t="s">
        <v>77</v>
      </c>
      <c r="M592" s="24" t="s">
        <v>193</v>
      </c>
      <c r="N592" s="24" t="s">
        <v>193</v>
      </c>
      <c r="O592" s="24">
        <v>45821</v>
      </c>
      <c r="P592" s="24">
        <v>45897</v>
      </c>
      <c r="Q592" s="24" t="s">
        <v>193</v>
      </c>
      <c r="R592" s="24" t="s">
        <v>193</v>
      </c>
      <c r="S592" s="24" t="s">
        <v>193</v>
      </c>
      <c r="T592" s="24" t="s">
        <v>193</v>
      </c>
      <c r="U592" s="24" t="s">
        <v>193</v>
      </c>
      <c r="V592" s="24" t="s">
        <v>193</v>
      </c>
      <c r="W592" s="24" t="s">
        <v>193</v>
      </c>
      <c r="X592" s="24" t="s">
        <v>193</v>
      </c>
      <c r="Y592" s="24" t="s">
        <v>193</v>
      </c>
      <c r="Z592" s="24">
        <v>45689</v>
      </c>
      <c r="AA592" s="24" t="s">
        <v>77</v>
      </c>
      <c r="AB592" s="24" t="s">
        <v>193</v>
      </c>
      <c r="AC592" s="24">
        <v>45918</v>
      </c>
      <c r="AD592" s="24">
        <v>45906</v>
      </c>
      <c r="AE592" s="24">
        <v>45873</v>
      </c>
      <c r="AF592" s="24">
        <v>45852</v>
      </c>
      <c r="AG592" s="24" t="s">
        <v>193</v>
      </c>
      <c r="AH592" s="24">
        <v>45708</v>
      </c>
      <c r="AI592" s="24">
        <v>45808</v>
      </c>
      <c r="AJ592" s="24" t="s">
        <v>193</v>
      </c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>
        <v>45835</v>
      </c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>
        <v>45748</v>
      </c>
      <c r="BQ592" s="24"/>
      <c r="BR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  <c r="CD592" s="24"/>
      <c r="CE592" s="24"/>
      <c r="CF592" s="24"/>
      <c r="CG592" s="24"/>
      <c r="CH592" s="24"/>
      <c r="CI592" s="24"/>
      <c r="CJ592" s="24"/>
      <c r="CK592" s="24"/>
      <c r="CL592" s="24"/>
      <c r="CM592" s="24"/>
      <c r="CN592" s="24"/>
      <c r="CO592" s="24"/>
      <c r="CP592" s="24"/>
      <c r="CQ592" s="24"/>
      <c r="CR592" s="24"/>
      <c r="CS592" s="24"/>
    </row>
    <row r="593" spans="1:97" ht="13" x14ac:dyDescent="0.35">
      <c r="A593" s="44">
        <v>31095772</v>
      </c>
      <c r="B593" s="21" t="s">
        <v>764</v>
      </c>
      <c r="C593" s="44">
        <v>31095772</v>
      </c>
      <c r="D593" s="17" t="s">
        <v>3145</v>
      </c>
      <c r="E593" s="21" t="s">
        <v>396</v>
      </c>
      <c r="F593" s="21" t="s">
        <v>76</v>
      </c>
      <c r="G593" s="24">
        <v>45678</v>
      </c>
      <c r="H593" s="24" t="s">
        <v>193</v>
      </c>
      <c r="I593" s="40" t="s">
        <v>77</v>
      </c>
      <c r="J593" s="24" t="s">
        <v>193</v>
      </c>
      <c r="K593" s="24" t="s">
        <v>193</v>
      </c>
      <c r="L593" s="40" t="s">
        <v>77</v>
      </c>
      <c r="M593" s="24" t="s">
        <v>193</v>
      </c>
      <c r="N593" s="24">
        <v>45740</v>
      </c>
      <c r="O593" s="28">
        <v>45740</v>
      </c>
      <c r="P593" s="28">
        <v>45860</v>
      </c>
      <c r="Q593" s="24" t="s">
        <v>193</v>
      </c>
      <c r="R593" s="24" t="s">
        <v>193</v>
      </c>
      <c r="S593" s="24" t="s">
        <v>193</v>
      </c>
      <c r="T593" s="24" t="s">
        <v>193</v>
      </c>
      <c r="U593" s="24" t="s">
        <v>193</v>
      </c>
      <c r="V593" s="24" t="s">
        <v>193</v>
      </c>
      <c r="W593" s="24" t="s">
        <v>193</v>
      </c>
      <c r="X593" s="24" t="s">
        <v>193</v>
      </c>
      <c r="Y593" s="24" t="s">
        <v>193</v>
      </c>
      <c r="Z593" s="24">
        <v>45678</v>
      </c>
      <c r="AA593" s="24" t="s">
        <v>77</v>
      </c>
      <c r="AB593" s="24" t="s">
        <v>193</v>
      </c>
      <c r="AC593" s="24" t="s">
        <v>193</v>
      </c>
      <c r="AD593" s="24" t="s">
        <v>193</v>
      </c>
      <c r="AE593" s="24" t="s">
        <v>193</v>
      </c>
      <c r="AF593" s="24">
        <v>45852</v>
      </c>
      <c r="AG593" s="24" t="s">
        <v>193</v>
      </c>
      <c r="AH593" s="24">
        <v>45884</v>
      </c>
      <c r="AI593" s="24" t="s">
        <v>193</v>
      </c>
      <c r="AJ593" s="24" t="s">
        <v>193</v>
      </c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>
        <v>45747</v>
      </c>
      <c r="BQ593" s="24"/>
      <c r="BR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  <c r="CD593" s="24"/>
      <c r="CE593" s="24"/>
      <c r="CF593" s="24"/>
      <c r="CG593" s="24"/>
      <c r="CH593" s="24"/>
      <c r="CI593" s="24">
        <v>45860</v>
      </c>
      <c r="CJ593" s="24"/>
      <c r="CK593" s="24"/>
      <c r="CL593" s="24"/>
      <c r="CM593" s="24"/>
      <c r="CN593" s="24"/>
      <c r="CO593" s="24"/>
      <c r="CP593" s="24"/>
      <c r="CQ593" s="24"/>
      <c r="CR593" s="24"/>
      <c r="CS593" s="24"/>
    </row>
    <row r="594" spans="1:97" ht="13" x14ac:dyDescent="0.35">
      <c r="A594" s="44">
        <v>39869975</v>
      </c>
      <c r="B594" s="21" t="s">
        <v>765</v>
      </c>
      <c r="C594" s="44">
        <v>39869975</v>
      </c>
      <c r="D594" s="17" t="s">
        <v>751</v>
      </c>
      <c r="E594" s="21" t="s">
        <v>338</v>
      </c>
      <c r="F594" s="21" t="s">
        <v>344</v>
      </c>
      <c r="G594" s="24">
        <v>45726</v>
      </c>
      <c r="H594" s="24">
        <v>45726</v>
      </c>
      <c r="I594" s="40" t="s">
        <v>77</v>
      </c>
      <c r="J594" s="26">
        <v>45726</v>
      </c>
      <c r="K594" s="26">
        <v>45726</v>
      </c>
      <c r="L594" s="40" t="s">
        <v>77</v>
      </c>
      <c r="M594" s="26">
        <v>45726</v>
      </c>
      <c r="N594" s="24" t="s">
        <v>1764</v>
      </c>
      <c r="O594" s="24" t="s">
        <v>193</v>
      </c>
      <c r="P594" s="24">
        <v>45850</v>
      </c>
      <c r="Q594" s="24">
        <v>45936</v>
      </c>
      <c r="R594" s="24" t="s">
        <v>1764</v>
      </c>
      <c r="S594" s="24" t="s">
        <v>193</v>
      </c>
      <c r="T594" s="24">
        <v>45871</v>
      </c>
      <c r="U594" s="24" t="s">
        <v>193</v>
      </c>
      <c r="V594" s="24" t="s">
        <v>1764</v>
      </c>
      <c r="W594" s="24" t="s">
        <v>1764</v>
      </c>
      <c r="X594" s="24" t="s">
        <v>1764</v>
      </c>
      <c r="Y594" s="24" t="s">
        <v>1764</v>
      </c>
      <c r="Z594" s="24">
        <v>45733</v>
      </c>
      <c r="AA594" s="24" t="s">
        <v>77</v>
      </c>
      <c r="AB594" s="24" t="s">
        <v>193</v>
      </c>
      <c r="AC594" s="24">
        <v>45847</v>
      </c>
      <c r="AD594" s="24" t="s">
        <v>193</v>
      </c>
      <c r="AE594" s="24">
        <v>45892</v>
      </c>
      <c r="AF594" s="24">
        <v>45882</v>
      </c>
      <c r="AG594" s="24">
        <v>45726</v>
      </c>
      <c r="AH594" s="24">
        <v>45882</v>
      </c>
      <c r="AI594" s="24" t="s">
        <v>1764</v>
      </c>
      <c r="AJ594" s="24" t="s">
        <v>1764</v>
      </c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  <c r="CG594" s="24"/>
      <c r="CH594" s="24"/>
      <c r="CI594" s="24"/>
      <c r="CJ594" s="24"/>
      <c r="CK594" s="24"/>
      <c r="CL594" s="24"/>
      <c r="CM594" s="24"/>
      <c r="CN594" s="24"/>
      <c r="CO594" s="24"/>
      <c r="CP594" s="24"/>
      <c r="CQ594" s="24"/>
      <c r="CR594" s="24"/>
      <c r="CS594" s="24"/>
    </row>
    <row r="595" spans="1:97" ht="13.4" customHeight="1" x14ac:dyDescent="0.35">
      <c r="A595" s="44">
        <v>24829604</v>
      </c>
      <c r="B595" s="21" t="s">
        <v>766</v>
      </c>
      <c r="C595" s="44">
        <v>24829604</v>
      </c>
      <c r="D595" s="17" t="s">
        <v>746</v>
      </c>
      <c r="E595" s="21" t="s">
        <v>396</v>
      </c>
      <c r="F595" s="21" t="s">
        <v>91</v>
      </c>
      <c r="G595" s="24">
        <v>45729</v>
      </c>
      <c r="H595" s="24">
        <v>45729</v>
      </c>
      <c r="I595" s="40" t="s">
        <v>77</v>
      </c>
      <c r="J595" s="26">
        <v>45729</v>
      </c>
      <c r="K595" s="26">
        <v>45729</v>
      </c>
      <c r="L595" s="40" t="s">
        <v>77</v>
      </c>
      <c r="M595" s="26">
        <v>45729</v>
      </c>
      <c r="N595" s="24">
        <v>45846</v>
      </c>
      <c r="O595" s="24" t="s">
        <v>193</v>
      </c>
      <c r="P595" s="24">
        <v>45852</v>
      </c>
      <c r="Q595" s="24" t="s">
        <v>193</v>
      </c>
      <c r="R595" s="24" t="s">
        <v>193</v>
      </c>
      <c r="S595" s="24">
        <v>45779</v>
      </c>
      <c r="T595" s="24" t="s">
        <v>193</v>
      </c>
      <c r="U595" s="24" t="s">
        <v>193</v>
      </c>
      <c r="V595" s="24">
        <v>45908</v>
      </c>
      <c r="W595" s="24" t="s">
        <v>193</v>
      </c>
      <c r="X595" s="24" t="s">
        <v>193</v>
      </c>
      <c r="Y595" s="24" t="s">
        <v>193</v>
      </c>
      <c r="Z595" s="24">
        <v>45733</v>
      </c>
      <c r="AA595" s="24" t="s">
        <v>77</v>
      </c>
      <c r="AB595" s="24">
        <v>45928</v>
      </c>
      <c r="AC595" s="24" t="s">
        <v>193</v>
      </c>
      <c r="AD595" s="24">
        <v>45900</v>
      </c>
      <c r="AE595" s="24" t="s">
        <v>193</v>
      </c>
      <c r="AF595" s="24" t="s">
        <v>193</v>
      </c>
      <c r="AG595" s="24">
        <v>45729</v>
      </c>
      <c r="AH595" s="24">
        <v>45931</v>
      </c>
      <c r="AI595" s="24" t="s">
        <v>193</v>
      </c>
      <c r="AJ595" s="24">
        <v>45900</v>
      </c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>
        <v>45908</v>
      </c>
      <c r="BX595" s="24"/>
      <c r="BY595" s="24"/>
      <c r="BZ595" s="24"/>
      <c r="CA595" s="24"/>
      <c r="CB595" s="24"/>
      <c r="CC595" s="24"/>
      <c r="CD595" s="24"/>
      <c r="CE595" s="24"/>
      <c r="CF595" s="24"/>
      <c r="CG595" s="24"/>
      <c r="CH595" s="24"/>
      <c r="CI595" s="24"/>
      <c r="CJ595" s="24"/>
      <c r="CK595" s="24"/>
      <c r="CL595" s="24"/>
      <c r="CM595" s="24"/>
      <c r="CN595" s="24"/>
      <c r="CO595" s="24"/>
      <c r="CP595" s="24"/>
      <c r="CQ595" s="24"/>
      <c r="CR595" s="24"/>
      <c r="CS595" s="24"/>
    </row>
    <row r="596" spans="1:97" ht="13" x14ac:dyDescent="0.35">
      <c r="A596" s="44">
        <v>33218175</v>
      </c>
      <c r="B596" s="21" t="s">
        <v>767</v>
      </c>
      <c r="C596" s="44">
        <v>33218175</v>
      </c>
      <c r="D596" s="17" t="s">
        <v>793</v>
      </c>
      <c r="E596" s="21" t="s">
        <v>83</v>
      </c>
      <c r="F596" s="21" t="s">
        <v>84</v>
      </c>
      <c r="G596" s="24">
        <v>45723</v>
      </c>
      <c r="H596" s="24">
        <v>45722</v>
      </c>
      <c r="I596" s="40" t="s">
        <v>77</v>
      </c>
      <c r="J596" s="26">
        <v>45722</v>
      </c>
      <c r="K596" s="26">
        <v>45722</v>
      </c>
      <c r="L596" s="40" t="s">
        <v>77</v>
      </c>
      <c r="M596" s="26">
        <v>45723</v>
      </c>
      <c r="N596" s="24" t="s">
        <v>1764</v>
      </c>
      <c r="O596" s="24" t="s">
        <v>77</v>
      </c>
      <c r="P596" s="24">
        <v>45844</v>
      </c>
      <c r="Q596" s="24" t="s">
        <v>1764</v>
      </c>
      <c r="R596" s="24" t="s">
        <v>1764</v>
      </c>
      <c r="S596" s="24" t="s">
        <v>193</v>
      </c>
      <c r="T596" s="24" t="s">
        <v>77</v>
      </c>
      <c r="U596" s="24" t="s">
        <v>1764</v>
      </c>
      <c r="V596" s="24" t="s">
        <v>1764</v>
      </c>
      <c r="W596" s="24" t="s">
        <v>1764</v>
      </c>
      <c r="X596" s="24" t="s">
        <v>1764</v>
      </c>
      <c r="Y596" s="24" t="s">
        <v>1764</v>
      </c>
      <c r="Z596" s="24">
        <v>45725</v>
      </c>
      <c r="AA596" s="24" t="s">
        <v>77</v>
      </c>
      <c r="AB596" s="24" t="s">
        <v>193</v>
      </c>
      <c r="AC596" s="24" t="s">
        <v>193</v>
      </c>
      <c r="AD596" s="24" t="s">
        <v>193</v>
      </c>
      <c r="AE596" s="24">
        <v>45873</v>
      </c>
      <c r="AF596" s="24" t="s">
        <v>193</v>
      </c>
      <c r="AG596" s="24">
        <v>45723</v>
      </c>
      <c r="AH596" s="24" t="s">
        <v>193</v>
      </c>
      <c r="AI596" s="24">
        <v>45809</v>
      </c>
      <c r="AJ596" s="24" t="s">
        <v>1764</v>
      </c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>
        <v>45819</v>
      </c>
      <c r="CG596" s="24"/>
      <c r="CH596" s="24"/>
      <c r="CI596" s="24">
        <v>45844</v>
      </c>
      <c r="CJ596" s="24"/>
      <c r="CK596" s="24"/>
      <c r="CL596" s="24"/>
      <c r="CM596" s="24"/>
      <c r="CN596" s="24"/>
      <c r="CO596" s="24"/>
      <c r="CP596" s="24"/>
      <c r="CQ596" s="24"/>
      <c r="CR596" s="24"/>
      <c r="CS596" s="24"/>
    </row>
    <row r="597" spans="1:97" ht="13" x14ac:dyDescent="0.35">
      <c r="A597" s="44">
        <v>20642518</v>
      </c>
      <c r="B597" s="21" t="s">
        <v>769</v>
      </c>
      <c r="C597" s="44">
        <v>20642518</v>
      </c>
      <c r="D597" s="17" t="s">
        <v>770</v>
      </c>
      <c r="E597" s="21" t="s">
        <v>396</v>
      </c>
      <c r="F597" s="21" t="s">
        <v>128</v>
      </c>
      <c r="G597" s="24">
        <v>45705</v>
      </c>
      <c r="H597" s="24">
        <v>45705</v>
      </c>
      <c r="I597" s="40" t="s">
        <v>77</v>
      </c>
      <c r="J597" s="26">
        <v>45705</v>
      </c>
      <c r="K597" s="26">
        <v>45706</v>
      </c>
      <c r="L597" s="40" t="s">
        <v>77</v>
      </c>
      <c r="M597" s="26">
        <v>45705</v>
      </c>
      <c r="N597" s="24">
        <v>45740</v>
      </c>
      <c r="O597" s="28">
        <v>45740</v>
      </c>
      <c r="P597" s="28">
        <v>45850</v>
      </c>
      <c r="Q597" s="24">
        <v>45937</v>
      </c>
      <c r="R597" s="24">
        <v>45937</v>
      </c>
      <c r="S597" s="24">
        <v>45921</v>
      </c>
      <c r="T597" s="24" t="s">
        <v>193</v>
      </c>
      <c r="U597" s="24" t="s">
        <v>193</v>
      </c>
      <c r="V597" s="24">
        <v>45928</v>
      </c>
      <c r="W597" s="24" t="s">
        <v>193</v>
      </c>
      <c r="X597" s="24" t="s">
        <v>193</v>
      </c>
      <c r="Y597" s="24" t="s">
        <v>193</v>
      </c>
      <c r="Z597" s="24">
        <v>45705</v>
      </c>
      <c r="AA597" s="24" t="s">
        <v>77</v>
      </c>
      <c r="AB597" s="24" t="s">
        <v>193</v>
      </c>
      <c r="AC597" s="24">
        <v>45847</v>
      </c>
      <c r="AD597" s="24" t="s">
        <v>193</v>
      </c>
      <c r="AE597" s="24" t="s">
        <v>193</v>
      </c>
      <c r="AF597" s="24">
        <v>45852</v>
      </c>
      <c r="AG597" s="24">
        <v>45705</v>
      </c>
      <c r="AH597" s="24">
        <v>45880</v>
      </c>
      <c r="AI597" s="24" t="s">
        <v>193</v>
      </c>
      <c r="AJ597" s="24" t="s">
        <v>193</v>
      </c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>
        <v>45747</v>
      </c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  <c r="CG597" s="24"/>
      <c r="CH597" s="24"/>
      <c r="CI597" s="24"/>
      <c r="CJ597" s="24"/>
      <c r="CK597" s="24"/>
      <c r="CL597" s="24"/>
      <c r="CM597" s="24"/>
      <c r="CN597" s="24"/>
      <c r="CO597" s="24"/>
      <c r="CP597" s="24"/>
      <c r="CQ597" s="24"/>
      <c r="CR597" s="24"/>
      <c r="CS597" s="24"/>
    </row>
    <row r="598" spans="1:97" ht="13.4" customHeight="1" x14ac:dyDescent="0.35">
      <c r="A598" s="44">
        <v>93906721</v>
      </c>
      <c r="B598" s="21" t="s">
        <v>771</v>
      </c>
      <c r="C598" s="44">
        <v>93906721</v>
      </c>
      <c r="D598" s="17" t="s">
        <v>772</v>
      </c>
      <c r="E598" s="21" t="s">
        <v>83</v>
      </c>
      <c r="F598" s="21" t="s">
        <v>3360</v>
      </c>
      <c r="G598" s="24">
        <v>45734</v>
      </c>
      <c r="H598" s="24">
        <v>45734</v>
      </c>
      <c r="I598" s="40" t="s">
        <v>77</v>
      </c>
      <c r="J598" s="24">
        <v>45734</v>
      </c>
      <c r="K598" s="24">
        <v>45734</v>
      </c>
      <c r="L598" s="40" t="s">
        <v>77</v>
      </c>
      <c r="M598" s="24">
        <v>45736</v>
      </c>
      <c r="N598" s="24" t="s">
        <v>1764</v>
      </c>
      <c r="O598" s="24" t="s">
        <v>1764</v>
      </c>
      <c r="P598" s="24" t="s">
        <v>1764</v>
      </c>
      <c r="Q598" s="24" t="s">
        <v>1764</v>
      </c>
      <c r="R598" s="24" t="s">
        <v>1764</v>
      </c>
      <c r="S598" s="24">
        <v>45803</v>
      </c>
      <c r="T598" s="24" t="s">
        <v>1764</v>
      </c>
      <c r="U598" s="24" t="s">
        <v>1764</v>
      </c>
      <c r="V598" s="24" t="s">
        <v>1764</v>
      </c>
      <c r="W598" s="24" t="s">
        <v>1764</v>
      </c>
      <c r="X598" s="24" t="s">
        <v>1764</v>
      </c>
      <c r="Y598" s="24" t="s">
        <v>1764</v>
      </c>
      <c r="Z598" s="24" t="s">
        <v>77</v>
      </c>
      <c r="AA598" s="24" t="s">
        <v>77</v>
      </c>
      <c r="AB598" s="24" t="s">
        <v>193</v>
      </c>
      <c r="AC598" s="24" t="s">
        <v>193</v>
      </c>
      <c r="AD598" s="24" t="s">
        <v>193</v>
      </c>
      <c r="AE598" s="24" t="s">
        <v>193</v>
      </c>
      <c r="AF598" s="24" t="s">
        <v>193</v>
      </c>
      <c r="AG598" s="24">
        <v>45736</v>
      </c>
      <c r="AH598" s="24" t="s">
        <v>193</v>
      </c>
      <c r="AI598" s="24" t="s">
        <v>1764</v>
      </c>
      <c r="AJ598" s="24" t="s">
        <v>1764</v>
      </c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>
        <v>45835</v>
      </c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  <c r="CG598" s="24"/>
      <c r="CH598" s="24"/>
      <c r="CI598" s="24"/>
      <c r="CJ598" s="24"/>
      <c r="CK598" s="24"/>
      <c r="CL598" s="24"/>
      <c r="CM598" s="24"/>
      <c r="CN598" s="24"/>
      <c r="CO598" s="24"/>
      <c r="CP598" s="24"/>
      <c r="CQ598" s="24"/>
      <c r="CR598" s="24"/>
      <c r="CS598" s="24"/>
    </row>
    <row r="599" spans="1:97" ht="13.4" customHeight="1" x14ac:dyDescent="0.35">
      <c r="A599" s="44">
        <v>22750933</v>
      </c>
      <c r="B599" s="21" t="s">
        <v>773</v>
      </c>
      <c r="C599" s="44">
        <v>22750933</v>
      </c>
      <c r="D599" s="17" t="s">
        <v>774</v>
      </c>
      <c r="E599" s="21" t="s">
        <v>425</v>
      </c>
      <c r="F599" s="21" t="s">
        <v>84</v>
      </c>
      <c r="G599" s="24">
        <v>45736</v>
      </c>
      <c r="H599" s="24">
        <v>45736</v>
      </c>
      <c r="I599" s="40" t="s">
        <v>77</v>
      </c>
      <c r="J599" s="26">
        <v>45736</v>
      </c>
      <c r="K599" s="26">
        <v>45736</v>
      </c>
      <c r="L599" s="40" t="s">
        <v>77</v>
      </c>
      <c r="M599" s="26">
        <v>45736</v>
      </c>
      <c r="N599" s="24" t="s">
        <v>1764</v>
      </c>
      <c r="O599" s="24" t="s">
        <v>1764</v>
      </c>
      <c r="P599" s="24">
        <v>45879</v>
      </c>
      <c r="Q599" s="24">
        <v>45754</v>
      </c>
      <c r="R599" s="24" t="s">
        <v>1764</v>
      </c>
      <c r="S599" s="24" t="s">
        <v>1764</v>
      </c>
      <c r="T599" s="24" t="s">
        <v>77</v>
      </c>
      <c r="U599" s="24" t="s">
        <v>1764</v>
      </c>
      <c r="V599" s="24" t="s">
        <v>1764</v>
      </c>
      <c r="W599" s="24" t="s">
        <v>1764</v>
      </c>
      <c r="X599" s="24" t="s">
        <v>1764</v>
      </c>
      <c r="Y599" s="24" t="s">
        <v>1764</v>
      </c>
      <c r="Z599" s="24">
        <v>45736</v>
      </c>
      <c r="AA599" s="24" t="s">
        <v>77</v>
      </c>
      <c r="AB599" s="24" t="s">
        <v>1764</v>
      </c>
      <c r="AC599" s="24">
        <v>45857</v>
      </c>
      <c r="AD599" s="24" t="s">
        <v>1764</v>
      </c>
      <c r="AE599" s="24">
        <v>45767</v>
      </c>
      <c r="AF599" s="24" t="s">
        <v>1764</v>
      </c>
      <c r="AG599" s="24">
        <v>45736</v>
      </c>
      <c r="AH599" s="24">
        <v>45797</v>
      </c>
      <c r="AI599" s="24" t="s">
        <v>1764</v>
      </c>
      <c r="AJ599" s="24" t="s">
        <v>1764</v>
      </c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>
        <v>45754</v>
      </c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  <c r="CG599" s="24"/>
      <c r="CH599" s="24"/>
      <c r="CI599" s="24">
        <v>45879</v>
      </c>
      <c r="CJ599" s="24"/>
      <c r="CK599" s="24"/>
      <c r="CL599" s="24"/>
      <c r="CM599" s="24"/>
      <c r="CN599" s="24"/>
      <c r="CO599" s="24"/>
      <c r="CP599" s="24"/>
      <c r="CQ599" s="24"/>
      <c r="CR599" s="24"/>
      <c r="CS599" s="24"/>
    </row>
    <row r="600" spans="1:97" ht="13" x14ac:dyDescent="0.3">
      <c r="A600" s="57">
        <v>25675071</v>
      </c>
      <c r="B600" s="21" t="s">
        <v>775</v>
      </c>
      <c r="C600" s="57">
        <v>25675071</v>
      </c>
      <c r="D600" s="21" t="s">
        <v>830</v>
      </c>
      <c r="E600" s="21" t="s">
        <v>830</v>
      </c>
      <c r="F600" s="32" t="s">
        <v>830</v>
      </c>
      <c r="G600" s="24" t="s">
        <v>1764</v>
      </c>
      <c r="H600" s="24" t="s">
        <v>1764</v>
      </c>
      <c r="I600" s="40" t="s">
        <v>77</v>
      </c>
      <c r="J600" s="24" t="s">
        <v>1764</v>
      </c>
      <c r="K600" s="24" t="s">
        <v>1764</v>
      </c>
      <c r="L600" s="40" t="s">
        <v>77</v>
      </c>
      <c r="M600" s="24" t="s">
        <v>1764</v>
      </c>
      <c r="N600" s="24" t="s">
        <v>1764</v>
      </c>
      <c r="O600" s="24" t="s">
        <v>77</v>
      </c>
      <c r="P600" s="24" t="s">
        <v>1764</v>
      </c>
      <c r="Q600" s="24" t="s">
        <v>1764</v>
      </c>
      <c r="R600" s="24" t="s">
        <v>1764</v>
      </c>
      <c r="S600" s="24" t="s">
        <v>1764</v>
      </c>
      <c r="T600" s="24" t="s">
        <v>77</v>
      </c>
      <c r="U600" s="24" t="s">
        <v>1764</v>
      </c>
      <c r="V600" s="24" t="s">
        <v>1764</v>
      </c>
      <c r="W600" s="24" t="s">
        <v>1764</v>
      </c>
      <c r="X600" s="24" t="s">
        <v>1764</v>
      </c>
      <c r="Y600" s="24" t="s">
        <v>1764</v>
      </c>
      <c r="Z600" s="24" t="s">
        <v>77</v>
      </c>
      <c r="AA600" s="24" t="s">
        <v>77</v>
      </c>
      <c r="AB600" s="24" t="s">
        <v>1764</v>
      </c>
      <c r="AC600" s="24" t="s">
        <v>1764</v>
      </c>
      <c r="AD600" s="24" t="s">
        <v>1764</v>
      </c>
      <c r="AE600" s="24" t="s">
        <v>1764</v>
      </c>
      <c r="AF600" s="24" t="s">
        <v>1764</v>
      </c>
      <c r="AG600" s="24" t="s">
        <v>1764</v>
      </c>
      <c r="AH600" s="24" t="s">
        <v>1764</v>
      </c>
      <c r="AI600" s="24" t="s">
        <v>1764</v>
      </c>
      <c r="AJ600" s="24" t="s">
        <v>1764</v>
      </c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  <c r="CG600" s="24"/>
      <c r="CH600" s="24"/>
      <c r="CI600" s="24"/>
      <c r="CJ600" s="24"/>
      <c r="CK600" s="24"/>
      <c r="CL600" s="24"/>
      <c r="CM600" s="24"/>
      <c r="CN600" s="24"/>
      <c r="CO600" s="24"/>
      <c r="CP600" s="24"/>
      <c r="CQ600" s="24"/>
      <c r="CR600" s="24"/>
      <c r="CS600" s="24"/>
    </row>
    <row r="601" spans="1:97" ht="13" x14ac:dyDescent="0.35">
      <c r="A601" s="44">
        <v>24007028</v>
      </c>
      <c r="B601" s="21" t="s">
        <v>776</v>
      </c>
      <c r="C601" s="44">
        <v>24007028</v>
      </c>
      <c r="D601" s="17" t="s">
        <v>777</v>
      </c>
      <c r="E601" s="21" t="s">
        <v>396</v>
      </c>
      <c r="F601" s="21" t="s">
        <v>778</v>
      </c>
      <c r="G601" s="24">
        <v>45719</v>
      </c>
      <c r="H601" s="24">
        <v>45719</v>
      </c>
      <c r="I601" s="40" t="s">
        <v>77</v>
      </c>
      <c r="J601" s="26">
        <v>45719</v>
      </c>
      <c r="K601" s="26">
        <v>45719</v>
      </c>
      <c r="L601" s="40" t="s">
        <v>77</v>
      </c>
      <c r="M601" s="26">
        <v>45719</v>
      </c>
      <c r="N601" s="24" t="s">
        <v>193</v>
      </c>
      <c r="O601" s="24" t="s">
        <v>193</v>
      </c>
      <c r="P601" s="24">
        <v>45855</v>
      </c>
      <c r="Q601" s="24">
        <v>45907</v>
      </c>
      <c r="R601" s="24" t="s">
        <v>193</v>
      </c>
      <c r="S601" s="24" t="s">
        <v>193</v>
      </c>
      <c r="T601" s="24" t="s">
        <v>193</v>
      </c>
      <c r="U601" s="24" t="s">
        <v>193</v>
      </c>
      <c r="V601" s="24">
        <v>45908</v>
      </c>
      <c r="W601" s="24" t="s">
        <v>193</v>
      </c>
      <c r="X601" s="24" t="s">
        <v>193</v>
      </c>
      <c r="Y601" s="24">
        <v>45906</v>
      </c>
      <c r="Z601" s="24" t="s">
        <v>77</v>
      </c>
      <c r="AA601" s="24" t="s">
        <v>77</v>
      </c>
      <c r="AB601" s="24" t="s">
        <v>193</v>
      </c>
      <c r="AC601" s="24">
        <v>45932</v>
      </c>
      <c r="AD601" s="24" t="s">
        <v>193</v>
      </c>
      <c r="AE601" s="24">
        <v>45767</v>
      </c>
      <c r="AF601" s="24" t="s">
        <v>193</v>
      </c>
      <c r="AG601" s="24">
        <v>45719</v>
      </c>
      <c r="AH601" s="24" t="s">
        <v>193</v>
      </c>
      <c r="AI601" s="24" t="s">
        <v>193</v>
      </c>
      <c r="AJ601" s="24" t="s">
        <v>193</v>
      </c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>
        <v>45859</v>
      </c>
      <c r="AY601" s="24"/>
      <c r="AZ601" s="24"/>
      <c r="BA601" s="24"/>
      <c r="BB601" s="24"/>
      <c r="BC601" s="24"/>
      <c r="BD601" s="24"/>
      <c r="BE601" s="24"/>
      <c r="BF601" s="24">
        <v>45780</v>
      </c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R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  <c r="CD601" s="24"/>
      <c r="CE601" s="24"/>
      <c r="CF601" s="24"/>
      <c r="CG601" s="24"/>
      <c r="CH601" s="24"/>
      <c r="CI601" s="24"/>
      <c r="CJ601" s="24"/>
      <c r="CK601" s="24"/>
      <c r="CL601" s="24"/>
      <c r="CM601" s="24"/>
      <c r="CN601" s="24"/>
      <c r="CO601" s="24"/>
      <c r="CP601" s="24"/>
      <c r="CQ601" s="24"/>
      <c r="CR601" s="24"/>
      <c r="CS601" s="24"/>
    </row>
    <row r="602" spans="1:97" ht="13" x14ac:dyDescent="0.35">
      <c r="A602" s="44">
        <v>36604041</v>
      </c>
      <c r="B602" s="21" t="s">
        <v>3762</v>
      </c>
      <c r="C602" s="44">
        <v>36604041</v>
      </c>
      <c r="D602" s="17" t="s">
        <v>225</v>
      </c>
      <c r="E602" s="21" t="s">
        <v>226</v>
      </c>
      <c r="F602" s="21" t="s">
        <v>196</v>
      </c>
      <c r="G602" s="24">
        <v>45691</v>
      </c>
      <c r="H602" s="24">
        <v>45692</v>
      </c>
      <c r="I602" s="40">
        <v>45807</v>
      </c>
      <c r="J602" s="26">
        <v>45692</v>
      </c>
      <c r="K602" s="26">
        <v>45692</v>
      </c>
      <c r="L602" s="40" t="s">
        <v>77</v>
      </c>
      <c r="M602" s="26">
        <v>45691</v>
      </c>
      <c r="N602" s="24" t="s">
        <v>1764</v>
      </c>
      <c r="O602" s="24" t="s">
        <v>193</v>
      </c>
      <c r="P602" s="24">
        <v>45844</v>
      </c>
      <c r="Q602" s="24" t="s">
        <v>193</v>
      </c>
      <c r="R602" s="24" t="s">
        <v>193</v>
      </c>
      <c r="S602" s="24" t="s">
        <v>193</v>
      </c>
      <c r="T602" s="24" t="s">
        <v>77</v>
      </c>
      <c r="U602" s="24" t="s">
        <v>1764</v>
      </c>
      <c r="V602" s="24" t="s">
        <v>1764</v>
      </c>
      <c r="W602" s="24" t="s">
        <v>1764</v>
      </c>
      <c r="X602" s="24" t="s">
        <v>1764</v>
      </c>
      <c r="Y602" s="24" t="s">
        <v>1764</v>
      </c>
      <c r="Z602" s="24">
        <v>45694</v>
      </c>
      <c r="AA602" s="24" t="s">
        <v>77</v>
      </c>
      <c r="AB602" s="24" t="s">
        <v>193</v>
      </c>
      <c r="AC602" s="24" t="s">
        <v>193</v>
      </c>
      <c r="AD602" s="24" t="s">
        <v>193</v>
      </c>
      <c r="AE602" s="24">
        <v>45752</v>
      </c>
      <c r="AF602" s="24" t="s">
        <v>1764</v>
      </c>
      <c r="AG602" s="24">
        <v>45691</v>
      </c>
      <c r="AH602" s="24">
        <v>45797</v>
      </c>
      <c r="AI602" s="24" t="s">
        <v>1764</v>
      </c>
      <c r="AJ602" s="24" t="s">
        <v>1764</v>
      </c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R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  <c r="CD602" s="24"/>
      <c r="CE602" s="24"/>
      <c r="CF602" s="24">
        <v>45819</v>
      </c>
      <c r="CG602" s="24"/>
      <c r="CH602" s="24"/>
      <c r="CI602" s="24">
        <v>45844</v>
      </c>
      <c r="CJ602" s="24"/>
      <c r="CK602" s="24"/>
      <c r="CL602" s="24"/>
      <c r="CM602" s="24"/>
      <c r="CN602" s="24"/>
      <c r="CO602" s="24"/>
      <c r="CP602" s="24"/>
      <c r="CQ602" s="24"/>
      <c r="CR602" s="24"/>
      <c r="CS602" s="24"/>
    </row>
    <row r="603" spans="1:97" ht="13" x14ac:dyDescent="0.35">
      <c r="A603" s="44">
        <v>27910531</v>
      </c>
      <c r="B603" s="21" t="s">
        <v>779</v>
      </c>
      <c r="C603" s="44">
        <v>27910531</v>
      </c>
      <c r="D603" s="17" t="s">
        <v>3146</v>
      </c>
      <c r="E603" s="21" t="s">
        <v>338</v>
      </c>
      <c r="F603" s="21" t="s">
        <v>107</v>
      </c>
      <c r="G603" s="24">
        <v>45692</v>
      </c>
      <c r="H603" s="24">
        <v>45692</v>
      </c>
      <c r="I603" s="40" t="s">
        <v>77</v>
      </c>
      <c r="J603" s="24">
        <v>45692</v>
      </c>
      <c r="K603" s="24">
        <v>45692</v>
      </c>
      <c r="L603" s="40" t="s">
        <v>77</v>
      </c>
      <c r="M603" s="24">
        <v>45692</v>
      </c>
      <c r="N603" s="24" t="s">
        <v>1764</v>
      </c>
      <c r="O603" s="24">
        <v>45821</v>
      </c>
      <c r="P603" s="24" t="s">
        <v>1764</v>
      </c>
      <c r="Q603" s="24" t="s">
        <v>1764</v>
      </c>
      <c r="R603" s="24" t="s">
        <v>1764</v>
      </c>
      <c r="S603" s="24">
        <v>45803</v>
      </c>
      <c r="T603" s="24" t="s">
        <v>1764</v>
      </c>
      <c r="U603" s="24" t="s">
        <v>193</v>
      </c>
      <c r="V603" s="24" t="s">
        <v>1764</v>
      </c>
      <c r="W603" s="24" t="s">
        <v>1764</v>
      </c>
      <c r="X603" s="24" t="s">
        <v>1764</v>
      </c>
      <c r="Y603" s="24" t="s">
        <v>1764</v>
      </c>
      <c r="Z603" s="24" t="s">
        <v>77</v>
      </c>
      <c r="AA603" s="24" t="s">
        <v>77</v>
      </c>
      <c r="AB603" s="24">
        <v>45945</v>
      </c>
      <c r="AC603" s="24" t="s">
        <v>193</v>
      </c>
      <c r="AD603" s="24" t="s">
        <v>193</v>
      </c>
      <c r="AE603" s="24">
        <v>45941</v>
      </c>
      <c r="AF603" s="24">
        <v>45852</v>
      </c>
      <c r="AG603" s="24">
        <v>45692</v>
      </c>
      <c r="AH603" s="24" t="s">
        <v>193</v>
      </c>
      <c r="AI603" s="24">
        <v>45808</v>
      </c>
      <c r="AJ603" s="24" t="s">
        <v>1764</v>
      </c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>
        <v>45835</v>
      </c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R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  <c r="CD603" s="24"/>
      <c r="CE603" s="24">
        <v>45796</v>
      </c>
      <c r="CF603" s="24"/>
      <c r="CG603" s="24"/>
      <c r="CH603" s="24"/>
      <c r="CI603" s="24"/>
      <c r="CJ603" s="24"/>
      <c r="CK603" s="24"/>
      <c r="CL603" s="24"/>
      <c r="CM603" s="24"/>
      <c r="CN603" s="24"/>
      <c r="CO603" s="24"/>
      <c r="CP603" s="24"/>
      <c r="CQ603" s="24"/>
      <c r="CR603" s="24"/>
      <c r="CS603" s="24"/>
    </row>
    <row r="604" spans="1:97" ht="13.4" customHeight="1" x14ac:dyDescent="0.35">
      <c r="A604" s="44">
        <v>22453429</v>
      </c>
      <c r="B604" s="71" t="s">
        <v>3763</v>
      </c>
      <c r="C604" s="44">
        <v>22453429</v>
      </c>
      <c r="D604" s="17" t="s">
        <v>788</v>
      </c>
      <c r="E604" s="21" t="s">
        <v>396</v>
      </c>
      <c r="F604" s="21" t="s">
        <v>148</v>
      </c>
      <c r="G604" s="24">
        <v>45678</v>
      </c>
      <c r="H604" s="24" t="s">
        <v>193</v>
      </c>
      <c r="I604" s="40" t="s">
        <v>77</v>
      </c>
      <c r="J604" s="24" t="s">
        <v>193</v>
      </c>
      <c r="K604" s="24" t="s">
        <v>193</v>
      </c>
      <c r="L604" s="40" t="s">
        <v>77</v>
      </c>
      <c r="M604" s="24" t="s">
        <v>193</v>
      </c>
      <c r="N604" s="24" t="s">
        <v>193</v>
      </c>
      <c r="O604" s="24">
        <v>45773</v>
      </c>
      <c r="P604" s="24">
        <v>45858</v>
      </c>
      <c r="Q604" s="24">
        <v>45912</v>
      </c>
      <c r="R604" s="24" t="s">
        <v>193</v>
      </c>
      <c r="S604" s="24">
        <v>45772</v>
      </c>
      <c r="T604" s="24">
        <v>45871</v>
      </c>
      <c r="U604" s="24" t="s">
        <v>193</v>
      </c>
      <c r="V604" s="24" t="s">
        <v>193</v>
      </c>
      <c r="W604" s="24" t="s">
        <v>193</v>
      </c>
      <c r="X604" s="24" t="s">
        <v>193</v>
      </c>
      <c r="Y604" s="24" t="s">
        <v>193</v>
      </c>
      <c r="Z604" s="24">
        <v>45678</v>
      </c>
      <c r="AA604" s="24" t="s">
        <v>77</v>
      </c>
      <c r="AB604" s="24">
        <v>45928</v>
      </c>
      <c r="AC604" s="24" t="s">
        <v>193</v>
      </c>
      <c r="AD604" s="24" t="s">
        <v>193</v>
      </c>
      <c r="AE604" s="24" t="s">
        <v>193</v>
      </c>
      <c r="AF604" s="24">
        <v>45894</v>
      </c>
      <c r="AG604" s="24" t="s">
        <v>193</v>
      </c>
      <c r="AH604" s="24">
        <v>45898</v>
      </c>
      <c r="AI604" s="24" t="s">
        <v>193</v>
      </c>
      <c r="AJ604" s="24">
        <v>45914</v>
      </c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>
        <v>45835</v>
      </c>
      <c r="AV604" s="24"/>
      <c r="AW604" s="24"/>
      <c r="AX604" s="24">
        <v>45859</v>
      </c>
      <c r="AY604" s="24"/>
      <c r="AZ604" s="24">
        <v>45785</v>
      </c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>
        <v>45747</v>
      </c>
      <c r="BQ604" s="72"/>
      <c r="BR604" s="72"/>
      <c r="BS604" s="72"/>
      <c r="BT604" s="72"/>
      <c r="BU604" s="72"/>
      <c r="BV604" s="72"/>
      <c r="BW604" s="72"/>
      <c r="BX604" s="72"/>
      <c r="BY604" s="72"/>
      <c r="BZ604" s="72"/>
      <c r="CA604" s="72"/>
      <c r="CB604" s="72"/>
      <c r="CC604" s="72">
        <v>45894</v>
      </c>
      <c r="CD604" s="72"/>
      <c r="CE604" s="72"/>
      <c r="CF604" s="72">
        <v>45817</v>
      </c>
      <c r="CG604" s="24"/>
      <c r="CH604" s="24"/>
      <c r="CI604" s="24">
        <v>45858</v>
      </c>
      <c r="CJ604" s="24"/>
      <c r="CK604" s="24"/>
      <c r="CL604" s="24"/>
      <c r="CM604" s="24"/>
      <c r="CN604" s="24"/>
      <c r="CO604" s="24"/>
      <c r="CP604" s="24"/>
      <c r="CQ604" s="24"/>
      <c r="CR604" s="24"/>
      <c r="CS604" s="24"/>
    </row>
    <row r="605" spans="1:97" ht="13" x14ac:dyDescent="0.35">
      <c r="A605" s="44">
        <v>28899490</v>
      </c>
      <c r="B605" s="21" t="s">
        <v>781</v>
      </c>
      <c r="C605" s="44">
        <v>28899490</v>
      </c>
      <c r="D605" s="17" t="s">
        <v>782</v>
      </c>
      <c r="E605" s="21" t="s">
        <v>338</v>
      </c>
      <c r="F605" s="21" t="s">
        <v>107</v>
      </c>
      <c r="G605" s="24">
        <v>45689</v>
      </c>
      <c r="H605" s="24">
        <v>45689</v>
      </c>
      <c r="I605" s="40" t="s">
        <v>77</v>
      </c>
      <c r="J605" s="24" t="s">
        <v>1764</v>
      </c>
      <c r="K605" s="26">
        <v>45689</v>
      </c>
      <c r="L605" s="40" t="s">
        <v>77</v>
      </c>
      <c r="M605" s="24" t="s">
        <v>1764</v>
      </c>
      <c r="N605" s="24" t="s">
        <v>1764</v>
      </c>
      <c r="O605" s="24" t="s">
        <v>193</v>
      </c>
      <c r="P605" s="24">
        <v>45897</v>
      </c>
      <c r="Q605" s="24" t="s">
        <v>1764</v>
      </c>
      <c r="R605" s="24" t="s">
        <v>1764</v>
      </c>
      <c r="S605" s="24" t="s">
        <v>193</v>
      </c>
      <c r="T605" s="24" t="s">
        <v>1764</v>
      </c>
      <c r="U605" s="24" t="s">
        <v>193</v>
      </c>
      <c r="V605" s="24" t="s">
        <v>1764</v>
      </c>
      <c r="W605" s="24" t="s">
        <v>1764</v>
      </c>
      <c r="X605" s="24" t="s">
        <v>1764</v>
      </c>
      <c r="Y605" s="24" t="s">
        <v>1764</v>
      </c>
      <c r="Z605" s="24">
        <v>45689</v>
      </c>
      <c r="AA605" s="24" t="s">
        <v>77</v>
      </c>
      <c r="AB605" s="24" t="s">
        <v>193</v>
      </c>
      <c r="AC605" s="24" t="s">
        <v>193</v>
      </c>
      <c r="AD605" s="24" t="s">
        <v>193</v>
      </c>
      <c r="AE605" s="24">
        <v>45873</v>
      </c>
      <c r="AF605" s="24">
        <v>45852</v>
      </c>
      <c r="AG605" s="24" t="s">
        <v>193</v>
      </c>
      <c r="AH605" s="24">
        <v>45882</v>
      </c>
      <c r="AI605" s="24">
        <v>45808</v>
      </c>
      <c r="AJ605" s="24" t="s">
        <v>1764</v>
      </c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>
        <v>45835</v>
      </c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  <c r="CG605" s="24"/>
      <c r="CH605" s="24"/>
      <c r="CI605" s="24"/>
      <c r="CJ605" s="24"/>
      <c r="CK605" s="24"/>
      <c r="CL605" s="24"/>
      <c r="CM605" s="24"/>
      <c r="CN605" s="24"/>
      <c r="CO605" s="24"/>
      <c r="CP605" s="24"/>
      <c r="CQ605" s="24"/>
      <c r="CR605" s="24"/>
      <c r="CS605" s="24"/>
    </row>
    <row r="606" spans="1:97" ht="13" x14ac:dyDescent="0.35">
      <c r="A606" s="44">
        <v>22673788</v>
      </c>
      <c r="B606" s="21" t="s">
        <v>783</v>
      </c>
      <c r="C606" s="44">
        <v>22673788</v>
      </c>
      <c r="D606" s="17" t="s">
        <v>784</v>
      </c>
      <c r="E606" s="21" t="s">
        <v>396</v>
      </c>
      <c r="F606" s="21" t="s">
        <v>107</v>
      </c>
      <c r="G606" s="24">
        <v>45727</v>
      </c>
      <c r="H606" s="24">
        <v>45727</v>
      </c>
      <c r="I606" s="40" t="s">
        <v>77</v>
      </c>
      <c r="J606" s="26">
        <v>45727</v>
      </c>
      <c r="K606" s="26">
        <v>45727</v>
      </c>
      <c r="L606" s="40" t="s">
        <v>77</v>
      </c>
      <c r="M606" s="26">
        <v>45727</v>
      </c>
      <c r="N606" s="24" t="s">
        <v>193</v>
      </c>
      <c r="O606" s="24">
        <v>45821</v>
      </c>
      <c r="P606" s="24">
        <v>45897</v>
      </c>
      <c r="Q606" s="24" t="s">
        <v>193</v>
      </c>
      <c r="R606" s="24" t="s">
        <v>193</v>
      </c>
      <c r="S606" s="24" t="s">
        <v>193</v>
      </c>
      <c r="T606" s="24" t="s">
        <v>193</v>
      </c>
      <c r="U606" s="24" t="s">
        <v>193</v>
      </c>
      <c r="V606" s="24" t="s">
        <v>193</v>
      </c>
      <c r="W606" s="24" t="s">
        <v>193</v>
      </c>
      <c r="X606" s="24" t="s">
        <v>193</v>
      </c>
      <c r="Y606" s="24" t="s">
        <v>193</v>
      </c>
      <c r="Z606" s="24" t="s">
        <v>77</v>
      </c>
      <c r="AA606" s="24" t="s">
        <v>77</v>
      </c>
      <c r="AB606" s="24" t="s">
        <v>193</v>
      </c>
      <c r="AC606" s="24" t="s">
        <v>193</v>
      </c>
      <c r="AD606" s="24">
        <v>45765</v>
      </c>
      <c r="AE606" s="24">
        <v>45797</v>
      </c>
      <c r="AF606" s="24" t="s">
        <v>193</v>
      </c>
      <c r="AG606" s="24">
        <v>45727</v>
      </c>
      <c r="AH606" s="24">
        <v>45829</v>
      </c>
      <c r="AI606" s="24" t="s">
        <v>193</v>
      </c>
      <c r="AJ606" s="24" t="s">
        <v>193</v>
      </c>
      <c r="AK606" s="24"/>
      <c r="AL606" s="24"/>
      <c r="AM606" s="24"/>
      <c r="AN606" s="24">
        <v>45829</v>
      </c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  <c r="CG606" s="24"/>
      <c r="CH606" s="24"/>
      <c r="CI606" s="24"/>
      <c r="CJ606" s="24"/>
      <c r="CK606" s="24"/>
      <c r="CL606" s="24"/>
      <c r="CM606" s="24"/>
      <c r="CN606" s="24"/>
      <c r="CO606" s="24"/>
      <c r="CP606" s="24">
        <v>45727</v>
      </c>
      <c r="CQ606" s="24"/>
      <c r="CR606" s="24"/>
      <c r="CS606" s="24"/>
    </row>
    <row r="607" spans="1:97" ht="13" x14ac:dyDescent="0.35">
      <c r="A607" s="44">
        <v>36841602</v>
      </c>
      <c r="B607" s="21" t="s">
        <v>785</v>
      </c>
      <c r="C607" s="44">
        <v>36841602</v>
      </c>
      <c r="D607" s="17" t="s">
        <v>784</v>
      </c>
      <c r="E607" s="21" t="s">
        <v>396</v>
      </c>
      <c r="F607" s="21" t="s">
        <v>107</v>
      </c>
      <c r="G607" s="24">
        <v>45827</v>
      </c>
      <c r="H607" s="24">
        <v>45827</v>
      </c>
      <c r="I607" s="40" t="s">
        <v>77</v>
      </c>
      <c r="J607" s="24">
        <v>45827</v>
      </c>
      <c r="K607" s="24">
        <v>45827</v>
      </c>
      <c r="L607" s="40" t="s">
        <v>77</v>
      </c>
      <c r="M607" s="24">
        <v>45827</v>
      </c>
      <c r="N607" s="24" t="s">
        <v>193</v>
      </c>
      <c r="O607" s="24" t="s">
        <v>193</v>
      </c>
      <c r="P607" s="24">
        <v>45897</v>
      </c>
      <c r="Q607" s="24">
        <v>45926</v>
      </c>
      <c r="R607" s="24" t="s">
        <v>193</v>
      </c>
      <c r="S607" s="24" t="s">
        <v>193</v>
      </c>
      <c r="T607" s="24" t="s">
        <v>193</v>
      </c>
      <c r="U607" s="24" t="s">
        <v>193</v>
      </c>
      <c r="V607" s="24" t="s">
        <v>193</v>
      </c>
      <c r="W607" s="24" t="s">
        <v>193</v>
      </c>
      <c r="X607" s="24" t="s">
        <v>193</v>
      </c>
      <c r="Y607" s="24" t="s">
        <v>193</v>
      </c>
      <c r="Z607" s="24">
        <v>45827</v>
      </c>
      <c r="AA607" s="24" t="s">
        <v>77</v>
      </c>
      <c r="AB607" s="24" t="s">
        <v>193</v>
      </c>
      <c r="AC607" s="24" t="s">
        <v>193</v>
      </c>
      <c r="AD607" s="24" t="s">
        <v>193</v>
      </c>
      <c r="AE607" s="24">
        <v>45892</v>
      </c>
      <c r="AF607" s="24">
        <v>45882</v>
      </c>
      <c r="AG607" s="24">
        <v>45827</v>
      </c>
      <c r="AH607" s="24">
        <v>45882</v>
      </c>
      <c r="AI607" s="24">
        <v>45936</v>
      </c>
      <c r="AJ607" s="24" t="s">
        <v>193</v>
      </c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>
        <v>45835</v>
      </c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  <c r="CG607" s="24"/>
      <c r="CH607" s="24"/>
      <c r="CI607" s="24"/>
      <c r="CJ607" s="24"/>
      <c r="CK607" s="24"/>
      <c r="CL607" s="24"/>
      <c r="CM607" s="24"/>
      <c r="CN607" s="24"/>
      <c r="CO607" s="24"/>
      <c r="CP607" s="24"/>
      <c r="CQ607" s="24"/>
      <c r="CR607" s="24"/>
      <c r="CS607" s="24">
        <v>45727</v>
      </c>
    </row>
    <row r="608" spans="1:97" ht="13" x14ac:dyDescent="0.35">
      <c r="A608" s="44">
        <v>25028353</v>
      </c>
      <c r="B608" s="21" t="s">
        <v>3764</v>
      </c>
      <c r="C608" s="44">
        <v>25028353</v>
      </c>
      <c r="D608" s="17" t="s">
        <v>786</v>
      </c>
      <c r="E608" s="21" t="s">
        <v>396</v>
      </c>
      <c r="F608" s="21" t="s">
        <v>107</v>
      </c>
      <c r="G608" s="24">
        <v>45671</v>
      </c>
      <c r="H608" s="24" t="s">
        <v>193</v>
      </c>
      <c r="I608" s="40" t="s">
        <v>77</v>
      </c>
      <c r="J608" s="24" t="s">
        <v>193</v>
      </c>
      <c r="K608" s="24" t="s">
        <v>193</v>
      </c>
      <c r="L608" s="40" t="s">
        <v>77</v>
      </c>
      <c r="M608" s="24" t="s">
        <v>193</v>
      </c>
      <c r="N608" s="24">
        <v>45878</v>
      </c>
      <c r="O608" s="24">
        <v>45821</v>
      </c>
      <c r="P608" s="24">
        <v>45897</v>
      </c>
      <c r="Q608" s="24" t="s">
        <v>193</v>
      </c>
      <c r="R608" s="24" t="s">
        <v>193</v>
      </c>
      <c r="S608" s="24">
        <v>45803</v>
      </c>
      <c r="T608" s="24" t="s">
        <v>193</v>
      </c>
      <c r="U608" s="24" t="s">
        <v>193</v>
      </c>
      <c r="V608" s="24" t="s">
        <v>193</v>
      </c>
      <c r="W608" s="24" t="s">
        <v>193</v>
      </c>
      <c r="X608" s="24" t="s">
        <v>193</v>
      </c>
      <c r="Y608" s="24">
        <v>45846</v>
      </c>
      <c r="Z608" s="24">
        <v>45670</v>
      </c>
      <c r="AA608" s="24" t="s">
        <v>77</v>
      </c>
      <c r="AB608" s="24" t="s">
        <v>193</v>
      </c>
      <c r="AC608" s="24" t="s">
        <v>193</v>
      </c>
      <c r="AD608" s="24">
        <v>45774</v>
      </c>
      <c r="AE608" s="24">
        <v>45828</v>
      </c>
      <c r="AF608" s="24">
        <v>45774</v>
      </c>
      <c r="AG608" s="24">
        <v>45826</v>
      </c>
      <c r="AH608" s="24">
        <v>45931</v>
      </c>
      <c r="AI608" s="24">
        <v>45908</v>
      </c>
      <c r="AJ608" s="24">
        <v>45770</v>
      </c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>
        <v>45954</v>
      </c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>
        <v>45748</v>
      </c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>
        <v>45796</v>
      </c>
      <c r="CF608" s="24"/>
      <c r="CG608" s="24"/>
      <c r="CH608" s="24"/>
      <c r="CI608" s="24"/>
      <c r="CJ608" s="24"/>
      <c r="CK608" s="24"/>
      <c r="CL608" s="24"/>
      <c r="CM608" s="24"/>
      <c r="CN608" s="24"/>
      <c r="CO608" s="24"/>
      <c r="CP608" s="24"/>
      <c r="CQ608" s="24"/>
      <c r="CR608" s="24"/>
      <c r="CS608" s="24"/>
    </row>
    <row r="609" spans="1:135" ht="13.4" customHeight="1" x14ac:dyDescent="0.35">
      <c r="A609" s="44">
        <v>31838350</v>
      </c>
      <c r="B609" s="21" t="s">
        <v>787</v>
      </c>
      <c r="C609" s="44">
        <v>31838350</v>
      </c>
      <c r="D609" s="17" t="s">
        <v>3147</v>
      </c>
      <c r="E609" s="21" t="s">
        <v>396</v>
      </c>
      <c r="F609" s="21" t="s">
        <v>107</v>
      </c>
      <c r="G609" s="24">
        <v>45734</v>
      </c>
      <c r="H609" s="24">
        <v>45734</v>
      </c>
      <c r="I609" s="40" t="s">
        <v>77</v>
      </c>
      <c r="J609" s="26">
        <v>45733</v>
      </c>
      <c r="K609" s="26">
        <v>45733</v>
      </c>
      <c r="L609" s="40" t="s">
        <v>77</v>
      </c>
      <c r="M609" s="26">
        <v>45734</v>
      </c>
      <c r="N609" s="24" t="s">
        <v>193</v>
      </c>
      <c r="O609" s="24">
        <v>45821</v>
      </c>
      <c r="P609" s="24">
        <v>45897</v>
      </c>
      <c r="Q609" s="24">
        <v>45778</v>
      </c>
      <c r="R609" s="24" t="s">
        <v>193</v>
      </c>
      <c r="S609" s="24" t="s">
        <v>193</v>
      </c>
      <c r="T609" s="24" t="s">
        <v>193</v>
      </c>
      <c r="U609" s="24" t="s">
        <v>193</v>
      </c>
      <c r="V609" s="24" t="s">
        <v>193</v>
      </c>
      <c r="W609" s="24" t="s">
        <v>193</v>
      </c>
      <c r="X609" s="24" t="s">
        <v>193</v>
      </c>
      <c r="Y609" s="24" t="s">
        <v>193</v>
      </c>
      <c r="Z609" s="24">
        <v>45746</v>
      </c>
      <c r="AA609" s="24" t="s">
        <v>77</v>
      </c>
      <c r="AB609" s="24" t="s">
        <v>193</v>
      </c>
      <c r="AC609" s="24" t="s">
        <v>193</v>
      </c>
      <c r="AD609" s="24" t="s">
        <v>193</v>
      </c>
      <c r="AE609" s="24" t="s">
        <v>193</v>
      </c>
      <c r="AF609" s="24">
        <v>45884</v>
      </c>
      <c r="AG609" s="24">
        <v>45734</v>
      </c>
      <c r="AH609" s="24">
        <v>45911</v>
      </c>
      <c r="AI609" s="24">
        <v>45936</v>
      </c>
      <c r="AJ609" s="24" t="s">
        <v>193</v>
      </c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24"/>
      <c r="BU609" s="24"/>
      <c r="BV609" s="24"/>
      <c r="BW609" s="24"/>
      <c r="BX609" s="24"/>
      <c r="BY609" s="24"/>
      <c r="BZ609" s="24"/>
      <c r="CA609" s="24">
        <v>45911</v>
      </c>
      <c r="CB609" s="24"/>
      <c r="CC609" s="24"/>
      <c r="CD609" s="24"/>
      <c r="CE609" s="24"/>
      <c r="CF609" s="24">
        <v>45911</v>
      </c>
      <c r="CG609" s="24"/>
      <c r="CH609" s="24"/>
      <c r="CI609" s="24">
        <v>45855</v>
      </c>
      <c r="CJ609" s="24"/>
      <c r="CK609" s="24"/>
      <c r="CL609" s="24"/>
      <c r="CM609" s="24"/>
      <c r="CN609" s="24"/>
      <c r="CO609" s="24"/>
      <c r="CP609" s="24"/>
      <c r="CQ609" s="24"/>
      <c r="CR609" s="24"/>
      <c r="CS609" s="24"/>
    </row>
    <row r="610" spans="1:135" ht="13" x14ac:dyDescent="0.35">
      <c r="A610" s="44">
        <v>24300217</v>
      </c>
      <c r="B610" s="71" t="s">
        <v>3765</v>
      </c>
      <c r="C610" s="44">
        <v>24300217</v>
      </c>
      <c r="D610" s="17" t="s">
        <v>788</v>
      </c>
      <c r="E610" s="21" t="s">
        <v>396</v>
      </c>
      <c r="F610" s="21" t="s">
        <v>148</v>
      </c>
      <c r="G610" s="24">
        <v>45700</v>
      </c>
      <c r="H610" s="24" t="s">
        <v>193</v>
      </c>
      <c r="I610" s="40" t="s">
        <v>77</v>
      </c>
      <c r="J610" s="24" t="s">
        <v>193</v>
      </c>
      <c r="K610" s="24" t="s">
        <v>193</v>
      </c>
      <c r="L610" s="40" t="s">
        <v>77</v>
      </c>
      <c r="M610" s="24">
        <v>45700</v>
      </c>
      <c r="N610" s="24">
        <v>45740</v>
      </c>
      <c r="O610" s="28">
        <v>45740</v>
      </c>
      <c r="P610" s="28">
        <v>45850</v>
      </c>
      <c r="Q610" s="24">
        <v>45912</v>
      </c>
      <c r="R610" s="24" t="s">
        <v>193</v>
      </c>
      <c r="S610" s="24" t="s">
        <v>193</v>
      </c>
      <c r="T610" s="24" t="s">
        <v>193</v>
      </c>
      <c r="U610" s="24" t="s">
        <v>193</v>
      </c>
      <c r="V610" s="24" t="s">
        <v>193</v>
      </c>
      <c r="W610" s="24" t="s">
        <v>193</v>
      </c>
      <c r="X610" s="24" t="s">
        <v>193</v>
      </c>
      <c r="Y610" s="24" t="s">
        <v>193</v>
      </c>
      <c r="Z610" s="24">
        <v>45712</v>
      </c>
      <c r="AA610" s="24" t="s">
        <v>77</v>
      </c>
      <c r="AB610" s="24" t="s">
        <v>193</v>
      </c>
      <c r="AC610" s="24" t="s">
        <v>193</v>
      </c>
      <c r="AD610" s="24" t="s">
        <v>193</v>
      </c>
      <c r="AE610" s="24" t="s">
        <v>193</v>
      </c>
      <c r="AF610" s="24">
        <v>45894</v>
      </c>
      <c r="AG610" s="24">
        <v>45700</v>
      </c>
      <c r="AH610" s="24">
        <v>45742</v>
      </c>
      <c r="AI610" s="24" t="s">
        <v>193</v>
      </c>
      <c r="AJ610" s="24">
        <v>45854</v>
      </c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>
        <v>45835</v>
      </c>
      <c r="AV610" s="24"/>
      <c r="AW610" s="24"/>
      <c r="AX610" s="24">
        <v>45859</v>
      </c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>
        <v>45747</v>
      </c>
      <c r="BQ610" s="24"/>
      <c r="BR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  <c r="CD610" s="24"/>
      <c r="CE610" s="24"/>
      <c r="CF610" s="24">
        <v>45828</v>
      </c>
      <c r="CG610" s="24"/>
      <c r="CH610" s="24"/>
      <c r="CI610" s="24"/>
      <c r="CJ610" s="24"/>
      <c r="CK610" s="24"/>
      <c r="CL610" s="24"/>
      <c r="CM610" s="24"/>
      <c r="CN610" s="24"/>
      <c r="CO610" s="24"/>
      <c r="CP610" s="24"/>
      <c r="CQ610" s="24"/>
      <c r="CR610" s="24"/>
      <c r="CS610" s="24"/>
    </row>
    <row r="611" spans="1:135" ht="13" x14ac:dyDescent="0.35">
      <c r="A611" s="44">
        <v>37721207</v>
      </c>
      <c r="B611" s="21" t="s">
        <v>3766</v>
      </c>
      <c r="C611" s="44">
        <v>37721207</v>
      </c>
      <c r="D611" s="17" t="s">
        <v>789</v>
      </c>
      <c r="E611" s="21" t="s">
        <v>396</v>
      </c>
      <c r="F611" s="21" t="s">
        <v>107</v>
      </c>
      <c r="G611" s="24">
        <v>45700</v>
      </c>
      <c r="H611" s="24">
        <v>45700</v>
      </c>
      <c r="I611" s="40" t="s">
        <v>77</v>
      </c>
      <c r="J611" s="24">
        <v>45700</v>
      </c>
      <c r="K611" s="24">
        <v>45700</v>
      </c>
      <c r="L611" s="40" t="s">
        <v>77</v>
      </c>
      <c r="M611" s="24">
        <v>45700</v>
      </c>
      <c r="N611" s="24" t="s">
        <v>193</v>
      </c>
      <c r="O611" s="24">
        <v>45821</v>
      </c>
      <c r="P611" s="24" t="s">
        <v>193</v>
      </c>
      <c r="Q611" s="24" t="s">
        <v>193</v>
      </c>
      <c r="R611" s="24" t="s">
        <v>193</v>
      </c>
      <c r="S611" s="24">
        <v>45803</v>
      </c>
      <c r="T611" s="24" t="s">
        <v>193</v>
      </c>
      <c r="U611" s="24" t="s">
        <v>193</v>
      </c>
      <c r="V611" s="24" t="s">
        <v>193</v>
      </c>
      <c r="W611" s="24" t="s">
        <v>193</v>
      </c>
      <c r="X611" s="24" t="s">
        <v>193</v>
      </c>
      <c r="Y611" s="24" t="s">
        <v>193</v>
      </c>
      <c r="Z611" s="24">
        <v>45700</v>
      </c>
      <c r="AA611" s="24" t="s">
        <v>77</v>
      </c>
      <c r="AB611" s="24">
        <v>45945</v>
      </c>
      <c r="AC611" s="24">
        <v>45858</v>
      </c>
      <c r="AD611" s="24">
        <v>45774</v>
      </c>
      <c r="AE611" s="24" t="s">
        <v>193</v>
      </c>
      <c r="AF611" s="24">
        <v>45852</v>
      </c>
      <c r="AG611" s="24" t="s">
        <v>193</v>
      </c>
      <c r="AH611" s="24">
        <v>45908</v>
      </c>
      <c r="AI611" s="24">
        <v>45808</v>
      </c>
      <c r="AJ611" s="24" t="s">
        <v>193</v>
      </c>
      <c r="AK611" s="24"/>
      <c r="AL611" s="24"/>
      <c r="AM611" s="24">
        <v>45748</v>
      </c>
      <c r="AN611" s="24"/>
      <c r="AO611" s="24"/>
      <c r="AP611" s="24"/>
      <c r="AQ611" s="24"/>
      <c r="AR611" s="24"/>
      <c r="AS611" s="24"/>
      <c r="AT611" s="24"/>
      <c r="AU611" s="24">
        <v>45835</v>
      </c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R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  <c r="CD611" s="24"/>
      <c r="CE611" s="24"/>
      <c r="CF611" s="24"/>
      <c r="CG611" s="24"/>
      <c r="CH611" s="24"/>
      <c r="CI611" s="24"/>
      <c r="CJ611" s="24"/>
      <c r="CK611" s="24"/>
      <c r="CL611" s="24"/>
      <c r="CM611" s="24"/>
      <c r="CN611" s="24"/>
      <c r="CO611" s="24"/>
      <c r="CP611" s="24"/>
      <c r="CQ611" s="24"/>
      <c r="CR611" s="24"/>
      <c r="CS611" s="24"/>
    </row>
    <row r="612" spans="1:135" ht="13" x14ac:dyDescent="0.35">
      <c r="A612" s="44">
        <v>25124365</v>
      </c>
      <c r="B612" s="21" t="s">
        <v>790</v>
      </c>
      <c r="C612" s="44">
        <v>25124365</v>
      </c>
      <c r="D612" s="17" t="s">
        <v>225</v>
      </c>
      <c r="E612" s="21" t="s">
        <v>226</v>
      </c>
      <c r="F612" s="21" t="s">
        <v>196</v>
      </c>
      <c r="G612" s="24">
        <v>45708</v>
      </c>
      <c r="H612" s="24">
        <v>45708</v>
      </c>
      <c r="I612" s="40" t="s">
        <v>77</v>
      </c>
      <c r="J612" s="24">
        <v>45709</v>
      </c>
      <c r="K612" s="24">
        <v>45708</v>
      </c>
      <c r="L612" s="40" t="s">
        <v>77</v>
      </c>
      <c r="M612" s="26">
        <v>45708</v>
      </c>
      <c r="N612" s="24" t="s">
        <v>1764</v>
      </c>
      <c r="O612" s="24">
        <v>45882</v>
      </c>
      <c r="P612" s="24">
        <v>45848</v>
      </c>
      <c r="Q612" s="24">
        <v>45906</v>
      </c>
      <c r="R612" s="24" t="s">
        <v>193</v>
      </c>
      <c r="S612" s="24">
        <v>45779</v>
      </c>
      <c r="T612" s="24" t="s">
        <v>77</v>
      </c>
      <c r="U612" s="24">
        <v>45854</v>
      </c>
      <c r="V612" s="24">
        <v>45853</v>
      </c>
      <c r="W612" s="24">
        <v>45797</v>
      </c>
      <c r="X612" s="24">
        <v>45813</v>
      </c>
      <c r="Y612" s="24">
        <v>45794</v>
      </c>
      <c r="Z612" s="24">
        <v>45740</v>
      </c>
      <c r="AA612" s="24" t="s">
        <v>77</v>
      </c>
      <c r="AB612" s="24" t="s">
        <v>193</v>
      </c>
      <c r="AC612" s="24" t="s">
        <v>193</v>
      </c>
      <c r="AD612" s="24" t="s">
        <v>193</v>
      </c>
      <c r="AE612" s="24">
        <v>45797</v>
      </c>
      <c r="AF612" s="24" t="s">
        <v>1764</v>
      </c>
      <c r="AG612" s="24">
        <v>45708</v>
      </c>
      <c r="AH612" s="24" t="s">
        <v>193</v>
      </c>
      <c r="AI612" s="24" t="s">
        <v>1764</v>
      </c>
      <c r="AJ612" s="24">
        <v>45858</v>
      </c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>
        <v>45747</v>
      </c>
      <c r="BQ612" s="24"/>
      <c r="BR612" s="24"/>
      <c r="BS612" s="24"/>
      <c r="BT612" s="24"/>
      <c r="BU612" s="24"/>
      <c r="BV612" s="24"/>
      <c r="BW612" s="24"/>
      <c r="BX612" s="24"/>
      <c r="BY612" s="24"/>
      <c r="BZ612" s="24"/>
      <c r="CA612" s="24">
        <v>45814</v>
      </c>
      <c r="CB612" s="24"/>
      <c r="CC612" s="24"/>
      <c r="CD612" s="24"/>
      <c r="CE612" s="24"/>
      <c r="CF612" s="24">
        <v>45796</v>
      </c>
      <c r="CG612" s="24"/>
      <c r="CH612" s="24"/>
      <c r="CI612" s="24"/>
      <c r="CJ612" s="24"/>
      <c r="CK612" s="24"/>
      <c r="CL612" s="24"/>
      <c r="CM612" s="24"/>
      <c r="CN612" s="24"/>
      <c r="CO612" s="24"/>
      <c r="CP612" s="24"/>
      <c r="CQ612" s="24"/>
      <c r="CR612" s="24"/>
      <c r="CS612" s="24"/>
    </row>
    <row r="613" spans="1:135" ht="13" x14ac:dyDescent="0.35">
      <c r="A613" s="44">
        <v>28571761</v>
      </c>
      <c r="B613" s="21" t="s">
        <v>791</v>
      </c>
      <c r="C613" s="44">
        <v>28571761</v>
      </c>
      <c r="D613" s="17" t="s">
        <v>786</v>
      </c>
      <c r="E613" s="21" t="s">
        <v>396</v>
      </c>
      <c r="F613" s="21" t="s">
        <v>107</v>
      </c>
      <c r="G613" s="24">
        <v>45726</v>
      </c>
      <c r="H613" s="24">
        <v>45726</v>
      </c>
      <c r="I613" s="40" t="s">
        <v>77</v>
      </c>
      <c r="J613" s="24">
        <v>45726</v>
      </c>
      <c r="K613" s="24">
        <v>45726</v>
      </c>
      <c r="L613" s="40" t="s">
        <v>77</v>
      </c>
      <c r="M613" s="24">
        <v>45726</v>
      </c>
      <c r="N613" s="24" t="s">
        <v>193</v>
      </c>
      <c r="O613" s="24">
        <v>45821</v>
      </c>
      <c r="P613" s="24">
        <v>45897</v>
      </c>
      <c r="Q613" s="24" t="s">
        <v>193</v>
      </c>
      <c r="R613" s="24" t="s">
        <v>193</v>
      </c>
      <c r="S613" s="24" t="s">
        <v>193</v>
      </c>
      <c r="T613" s="24" t="s">
        <v>193</v>
      </c>
      <c r="U613" s="24">
        <v>45769</v>
      </c>
      <c r="V613" s="24" t="s">
        <v>193</v>
      </c>
      <c r="W613" s="24" t="s">
        <v>193</v>
      </c>
      <c r="X613" s="24" t="s">
        <v>193</v>
      </c>
      <c r="Y613" s="24" t="s">
        <v>193</v>
      </c>
      <c r="Z613" s="24" t="s">
        <v>77</v>
      </c>
      <c r="AA613" s="24" t="s">
        <v>77</v>
      </c>
      <c r="AB613" s="24" t="s">
        <v>193</v>
      </c>
      <c r="AC613" s="24" t="s">
        <v>193</v>
      </c>
      <c r="AD613" s="24" t="s">
        <v>193</v>
      </c>
      <c r="AE613" s="24">
        <v>45931</v>
      </c>
      <c r="AF613" s="24">
        <v>45857</v>
      </c>
      <c r="AG613" s="24">
        <v>45726</v>
      </c>
      <c r="AH613" s="24">
        <v>45763</v>
      </c>
      <c r="AI613" s="24" t="s">
        <v>193</v>
      </c>
      <c r="AJ613" s="24" t="s">
        <v>193</v>
      </c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R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  <c r="CD613" s="24"/>
      <c r="CE613" s="24"/>
      <c r="CF613" s="24"/>
      <c r="CG613" s="24"/>
      <c r="CH613" s="24"/>
      <c r="CI613" s="24"/>
      <c r="CJ613" s="24"/>
      <c r="CK613" s="24"/>
      <c r="CL613" s="24"/>
      <c r="CM613" s="24"/>
      <c r="CN613" s="24"/>
      <c r="CO613" s="24"/>
      <c r="CP613" s="24"/>
      <c r="CQ613" s="24"/>
      <c r="CR613" s="24"/>
      <c r="CS613" s="24"/>
    </row>
    <row r="614" spans="1:135" ht="13" x14ac:dyDescent="0.35">
      <c r="A614" s="44">
        <v>95840341</v>
      </c>
      <c r="B614" s="21" t="s">
        <v>792</v>
      </c>
      <c r="C614" s="44">
        <v>95840341</v>
      </c>
      <c r="D614" s="17" t="s">
        <v>793</v>
      </c>
      <c r="E614" s="21" t="s">
        <v>425</v>
      </c>
      <c r="F614" s="21" t="s">
        <v>84</v>
      </c>
      <c r="G614" s="24">
        <v>45698</v>
      </c>
      <c r="H614" s="24" t="s">
        <v>1764</v>
      </c>
      <c r="I614" s="40" t="s">
        <v>77</v>
      </c>
      <c r="J614" s="24" t="s">
        <v>1764</v>
      </c>
      <c r="K614" s="24" t="s">
        <v>1764</v>
      </c>
      <c r="L614" s="40" t="s">
        <v>77</v>
      </c>
      <c r="M614" s="24" t="s">
        <v>1764</v>
      </c>
      <c r="N614" s="24" t="s">
        <v>1764</v>
      </c>
      <c r="O614" s="24" t="s">
        <v>1764</v>
      </c>
      <c r="P614" s="24">
        <v>45851</v>
      </c>
      <c r="Q614" s="24" t="s">
        <v>1764</v>
      </c>
      <c r="R614" s="24" t="s">
        <v>1764</v>
      </c>
      <c r="S614" s="24">
        <v>45821</v>
      </c>
      <c r="T614" s="24" t="s">
        <v>77</v>
      </c>
      <c r="U614" s="24" t="s">
        <v>1764</v>
      </c>
      <c r="V614" s="24" t="s">
        <v>1764</v>
      </c>
      <c r="W614" s="24" t="s">
        <v>1764</v>
      </c>
      <c r="X614" s="24" t="s">
        <v>1764</v>
      </c>
      <c r="Y614" s="24" t="s">
        <v>1764</v>
      </c>
      <c r="Z614" s="24">
        <v>45689</v>
      </c>
      <c r="AA614" s="24" t="s">
        <v>77</v>
      </c>
      <c r="AB614" s="24" t="s">
        <v>1764</v>
      </c>
      <c r="AC614" s="24" t="s">
        <v>1764</v>
      </c>
      <c r="AD614" s="24" t="s">
        <v>1764</v>
      </c>
      <c r="AE614" s="24">
        <v>45891</v>
      </c>
      <c r="AF614" s="24">
        <v>45774</v>
      </c>
      <c r="AG614" s="24">
        <v>45698</v>
      </c>
      <c r="AH614" s="24">
        <v>45797</v>
      </c>
      <c r="AI614" s="24">
        <v>45809</v>
      </c>
      <c r="AJ614" s="24" t="s">
        <v>1764</v>
      </c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>
        <v>45813</v>
      </c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R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  <c r="CD614" s="24"/>
      <c r="CE614" s="24"/>
      <c r="CF614" s="24">
        <v>45819</v>
      </c>
      <c r="CG614" s="24"/>
      <c r="CH614" s="24"/>
      <c r="CI614" s="24"/>
      <c r="CJ614" s="24"/>
      <c r="CK614" s="24"/>
      <c r="CL614" s="24"/>
      <c r="CM614" s="24"/>
      <c r="CN614" s="24"/>
      <c r="CO614" s="24"/>
      <c r="CP614" s="24"/>
      <c r="CQ614" s="24"/>
      <c r="CR614" s="24"/>
      <c r="CS614" s="24"/>
    </row>
    <row r="615" spans="1:135" ht="14.9" customHeight="1" x14ac:dyDescent="0.35">
      <c r="A615" s="44">
        <v>35318264</v>
      </c>
      <c r="B615" s="21" t="s">
        <v>794</v>
      </c>
      <c r="C615" s="44">
        <v>35318264</v>
      </c>
      <c r="D615" s="17" t="s">
        <v>768</v>
      </c>
      <c r="E615" s="21" t="s">
        <v>83</v>
      </c>
      <c r="F615" s="21" t="s">
        <v>125</v>
      </c>
      <c r="G615" s="24">
        <v>45736</v>
      </c>
      <c r="H615" s="24">
        <v>45736</v>
      </c>
      <c r="I615" s="40" t="s">
        <v>77</v>
      </c>
      <c r="J615" s="24">
        <v>45736</v>
      </c>
      <c r="K615" s="24">
        <v>45736</v>
      </c>
      <c r="L615" s="40" t="s">
        <v>77</v>
      </c>
      <c r="M615" s="26">
        <v>45736</v>
      </c>
      <c r="N615" s="24">
        <v>45740</v>
      </c>
      <c r="O615" s="28">
        <v>45740</v>
      </c>
      <c r="P615" s="28">
        <v>45855</v>
      </c>
      <c r="Q615" s="24" t="s">
        <v>1764</v>
      </c>
      <c r="R615" s="24" t="s">
        <v>1764</v>
      </c>
      <c r="S615" s="24" t="s">
        <v>193</v>
      </c>
      <c r="T615" s="24" t="s">
        <v>77</v>
      </c>
      <c r="U615" s="24" t="s">
        <v>1764</v>
      </c>
      <c r="V615" s="24" t="s">
        <v>1764</v>
      </c>
      <c r="W615" s="24" t="s">
        <v>1764</v>
      </c>
      <c r="X615" s="24" t="s">
        <v>1764</v>
      </c>
      <c r="Y615" s="24" t="s">
        <v>1764</v>
      </c>
      <c r="Z615" s="24">
        <v>45859</v>
      </c>
      <c r="AA615" s="24" t="s">
        <v>77</v>
      </c>
      <c r="AB615" s="24" t="s">
        <v>193</v>
      </c>
      <c r="AC615" s="24" t="s">
        <v>193</v>
      </c>
      <c r="AD615" s="24" t="s">
        <v>193</v>
      </c>
      <c r="AE615" s="24">
        <v>45753</v>
      </c>
      <c r="AF615" s="24">
        <v>45884</v>
      </c>
      <c r="AG615" s="24">
        <v>45736</v>
      </c>
      <c r="AH615" s="24">
        <v>45884</v>
      </c>
      <c r="AI615" s="24" t="s">
        <v>1764</v>
      </c>
      <c r="AJ615" s="24" t="s">
        <v>1764</v>
      </c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R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  <c r="CD615" s="24"/>
      <c r="CE615" s="24"/>
      <c r="CF615" s="24"/>
      <c r="CG615" s="24"/>
      <c r="CH615" s="24"/>
      <c r="CI615" s="24"/>
      <c r="CJ615" s="24"/>
      <c r="CK615" s="24"/>
      <c r="CL615" s="24"/>
      <c r="CM615" s="24"/>
      <c r="CN615" s="24"/>
      <c r="CO615" s="24"/>
      <c r="CP615" s="24"/>
      <c r="CQ615" s="24"/>
      <c r="CR615" s="24"/>
      <c r="CS615" s="24"/>
    </row>
    <row r="616" spans="1:135" ht="14.9" customHeight="1" x14ac:dyDescent="0.35">
      <c r="A616" s="44">
        <v>22024139</v>
      </c>
      <c r="B616" s="21" t="s">
        <v>795</v>
      </c>
      <c r="C616" s="44">
        <v>22024139</v>
      </c>
      <c r="D616" s="17" t="s">
        <v>225</v>
      </c>
      <c r="E616" s="21" t="s">
        <v>226</v>
      </c>
      <c r="F616" s="21" t="s">
        <v>196</v>
      </c>
      <c r="G616" s="24">
        <v>45730</v>
      </c>
      <c r="H616" s="24">
        <v>45730</v>
      </c>
      <c r="I616" s="40" t="s">
        <v>77</v>
      </c>
      <c r="J616" s="24">
        <v>45730</v>
      </c>
      <c r="K616" s="24">
        <v>45730</v>
      </c>
      <c r="L616" s="40" t="s">
        <v>77</v>
      </c>
      <c r="M616" s="24">
        <v>45730</v>
      </c>
      <c r="N616" s="24" t="s">
        <v>1764</v>
      </c>
      <c r="O616" s="24" t="s">
        <v>193</v>
      </c>
      <c r="P616" s="24">
        <v>45877</v>
      </c>
      <c r="Q616" s="24" t="s">
        <v>193</v>
      </c>
      <c r="R616" s="24" t="s">
        <v>193</v>
      </c>
      <c r="S616" s="24">
        <v>45821</v>
      </c>
      <c r="T616" s="24" t="s">
        <v>77</v>
      </c>
      <c r="U616" s="24" t="s">
        <v>1764</v>
      </c>
      <c r="V616" s="24" t="s">
        <v>1764</v>
      </c>
      <c r="W616" s="24" t="s">
        <v>1764</v>
      </c>
      <c r="X616" s="24" t="s">
        <v>1764</v>
      </c>
      <c r="Y616" s="24" t="s">
        <v>1764</v>
      </c>
      <c r="Z616" s="24">
        <v>45830</v>
      </c>
      <c r="AA616" s="24" t="s">
        <v>77</v>
      </c>
      <c r="AB616" s="24" t="s">
        <v>193</v>
      </c>
      <c r="AC616" s="24">
        <v>45858</v>
      </c>
      <c r="AD616" s="24" t="s">
        <v>193</v>
      </c>
      <c r="AE616" s="24">
        <v>45943</v>
      </c>
      <c r="AF616" s="24" t="s">
        <v>1764</v>
      </c>
      <c r="AG616" s="24">
        <v>45730</v>
      </c>
      <c r="AH616" s="24">
        <v>45941</v>
      </c>
      <c r="AI616" s="24">
        <v>45941</v>
      </c>
      <c r="AJ616" s="24">
        <v>45941</v>
      </c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R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  <c r="CD616" s="24"/>
      <c r="CE616" s="24"/>
      <c r="CF616" s="24">
        <v>45829</v>
      </c>
      <c r="CG616" s="24"/>
      <c r="CH616" s="24"/>
      <c r="CI616" s="24">
        <v>45877</v>
      </c>
      <c r="CJ616" s="24"/>
      <c r="CK616" s="24"/>
      <c r="CL616" s="24"/>
      <c r="CM616" s="24"/>
      <c r="CN616" s="24"/>
      <c r="CO616" s="24"/>
      <c r="CP616" s="24"/>
      <c r="CQ616" s="24"/>
      <c r="CR616" s="24"/>
      <c r="CS616" s="24"/>
    </row>
    <row r="617" spans="1:135" ht="14.9" customHeight="1" x14ac:dyDescent="0.35">
      <c r="A617" s="44">
        <v>27783077</v>
      </c>
      <c r="B617" s="21" t="s">
        <v>796</v>
      </c>
      <c r="C617" s="44">
        <v>27783077</v>
      </c>
      <c r="D617" s="17" t="s">
        <v>780</v>
      </c>
      <c r="E617" s="21" t="s">
        <v>338</v>
      </c>
      <c r="F617" s="21" t="s">
        <v>107</v>
      </c>
      <c r="G617" s="24">
        <v>45692</v>
      </c>
      <c r="H617" s="24">
        <v>45692</v>
      </c>
      <c r="I617" s="40" t="s">
        <v>77</v>
      </c>
      <c r="J617" s="24">
        <v>45692</v>
      </c>
      <c r="K617" s="24">
        <v>45692</v>
      </c>
      <c r="L617" s="40" t="s">
        <v>77</v>
      </c>
      <c r="M617" s="26">
        <v>45692</v>
      </c>
      <c r="N617" s="24" t="s">
        <v>1764</v>
      </c>
      <c r="O617" s="24">
        <v>45821</v>
      </c>
      <c r="P617" s="24">
        <v>45897</v>
      </c>
      <c r="Q617" s="24" t="s">
        <v>1764</v>
      </c>
      <c r="R617" s="24" t="s">
        <v>1764</v>
      </c>
      <c r="S617" s="24" t="s">
        <v>193</v>
      </c>
      <c r="T617" s="24" t="s">
        <v>1764</v>
      </c>
      <c r="U617" s="24" t="s">
        <v>193</v>
      </c>
      <c r="V617" s="24" t="s">
        <v>1764</v>
      </c>
      <c r="W617" s="24" t="s">
        <v>1764</v>
      </c>
      <c r="X617" s="24" t="s">
        <v>1764</v>
      </c>
      <c r="Y617" s="24">
        <v>45846</v>
      </c>
      <c r="Z617" s="24">
        <v>45694</v>
      </c>
      <c r="AA617" s="24" t="s">
        <v>77</v>
      </c>
      <c r="AB617" s="24" t="s">
        <v>193</v>
      </c>
      <c r="AC617" s="24" t="s">
        <v>193</v>
      </c>
      <c r="AD617" s="24" t="s">
        <v>193</v>
      </c>
      <c r="AE617" s="24" t="s">
        <v>193</v>
      </c>
      <c r="AF617" s="24">
        <v>45852</v>
      </c>
      <c r="AG617" s="24">
        <v>45692</v>
      </c>
      <c r="AH617" s="24">
        <v>45908</v>
      </c>
      <c r="AI617" s="24">
        <v>45808</v>
      </c>
      <c r="AJ617" s="24" t="s">
        <v>1764</v>
      </c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R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  <c r="CD617" s="24"/>
      <c r="CE617" s="24"/>
      <c r="CF617" s="24"/>
      <c r="CG617" s="24"/>
      <c r="CH617" s="24"/>
      <c r="CI617" s="24"/>
      <c r="CJ617" s="24"/>
      <c r="CK617" s="24"/>
      <c r="CL617" s="24"/>
      <c r="CM617" s="24"/>
      <c r="CN617" s="24"/>
      <c r="CO617" s="24"/>
      <c r="CP617" s="24"/>
      <c r="CQ617" s="24"/>
      <c r="CR617" s="24"/>
      <c r="CS617" s="24"/>
      <c r="EE617" s="34"/>
    </row>
    <row r="618" spans="1:135" ht="14.9" customHeight="1" x14ac:dyDescent="0.35">
      <c r="A618" s="44">
        <v>23592643</v>
      </c>
      <c r="B618" s="21" t="s">
        <v>3767</v>
      </c>
      <c r="C618" s="44">
        <v>23592643</v>
      </c>
      <c r="D618" s="17" t="s">
        <v>747</v>
      </c>
      <c r="E618" s="21" t="s">
        <v>396</v>
      </c>
      <c r="F618" s="21" t="s">
        <v>196</v>
      </c>
      <c r="G618" s="24">
        <v>45682</v>
      </c>
      <c r="H618" s="24" t="s">
        <v>193</v>
      </c>
      <c r="I618" s="40" t="s">
        <v>77</v>
      </c>
      <c r="J618" s="24" t="s">
        <v>193</v>
      </c>
      <c r="K618" s="24" t="s">
        <v>193</v>
      </c>
      <c r="L618" s="40" t="s">
        <v>77</v>
      </c>
      <c r="M618" s="24" t="s">
        <v>193</v>
      </c>
      <c r="N618" s="24" t="s">
        <v>193</v>
      </c>
      <c r="O618" s="24" t="s">
        <v>193</v>
      </c>
      <c r="P618" s="24">
        <v>45844</v>
      </c>
      <c r="Q618" s="24" t="s">
        <v>193</v>
      </c>
      <c r="R618" s="24" t="s">
        <v>193</v>
      </c>
      <c r="S618" s="24">
        <v>45821</v>
      </c>
      <c r="T618" s="24" t="s">
        <v>77</v>
      </c>
      <c r="U618" s="24" t="s">
        <v>193</v>
      </c>
      <c r="V618" s="24" t="s">
        <v>193</v>
      </c>
      <c r="W618" s="24" t="s">
        <v>193</v>
      </c>
      <c r="X618" s="24" t="s">
        <v>193</v>
      </c>
      <c r="Y618" s="24" t="s">
        <v>193</v>
      </c>
      <c r="Z618" s="24">
        <v>45684</v>
      </c>
      <c r="AA618" s="24" t="s">
        <v>77</v>
      </c>
      <c r="AB618" s="24" t="s">
        <v>193</v>
      </c>
      <c r="AC618" s="24" t="s">
        <v>193</v>
      </c>
      <c r="AD618" s="24" t="s">
        <v>193</v>
      </c>
      <c r="AE618" s="24">
        <v>45818</v>
      </c>
      <c r="AF618" s="24" t="s">
        <v>193</v>
      </c>
      <c r="AG618" s="24" t="s">
        <v>193</v>
      </c>
      <c r="AH618" s="24">
        <v>45797</v>
      </c>
      <c r="AI618" s="24" t="s">
        <v>193</v>
      </c>
      <c r="AJ618" s="24" t="s">
        <v>193</v>
      </c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R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  <c r="CD618" s="24"/>
      <c r="CE618" s="24"/>
      <c r="CF618" s="24">
        <v>45819</v>
      </c>
      <c r="CG618" s="24"/>
      <c r="CH618" s="24"/>
      <c r="CI618" s="24">
        <v>45844</v>
      </c>
      <c r="CJ618" s="24"/>
      <c r="CK618" s="24"/>
      <c r="CL618" s="24"/>
      <c r="CM618" s="24"/>
      <c r="CN618" s="24"/>
      <c r="CO618" s="24"/>
      <c r="CP618" s="24"/>
      <c r="CQ618" s="24"/>
      <c r="CR618" s="24"/>
      <c r="CS618" s="24"/>
      <c r="EE618" s="34"/>
    </row>
    <row r="619" spans="1:135" ht="14.9" customHeight="1" x14ac:dyDescent="0.35">
      <c r="A619" s="44">
        <v>41968890</v>
      </c>
      <c r="B619" s="21" t="s">
        <v>797</v>
      </c>
      <c r="C619" s="44">
        <v>41968890</v>
      </c>
      <c r="D619" s="17" t="s">
        <v>225</v>
      </c>
      <c r="E619" s="21" t="s">
        <v>226</v>
      </c>
      <c r="F619" s="21" t="s">
        <v>196</v>
      </c>
      <c r="G619" s="24">
        <v>45723</v>
      </c>
      <c r="H619" s="24">
        <v>45722</v>
      </c>
      <c r="I619" s="40" t="s">
        <v>77</v>
      </c>
      <c r="J619" s="24">
        <v>45722</v>
      </c>
      <c r="K619" s="24">
        <v>45722</v>
      </c>
      <c r="L619" s="40" t="s">
        <v>77</v>
      </c>
      <c r="M619" s="26">
        <v>45723</v>
      </c>
      <c r="N619" s="24" t="s">
        <v>1764</v>
      </c>
      <c r="O619" s="24" t="s">
        <v>193</v>
      </c>
      <c r="P619" s="24" t="s">
        <v>1764</v>
      </c>
      <c r="Q619" s="24" t="s">
        <v>193</v>
      </c>
      <c r="R619" s="24" t="s">
        <v>193</v>
      </c>
      <c r="S619" s="24" t="s">
        <v>193</v>
      </c>
      <c r="T619" s="24" t="s">
        <v>77</v>
      </c>
      <c r="U619" s="24" t="s">
        <v>1764</v>
      </c>
      <c r="V619" s="24" t="s">
        <v>1764</v>
      </c>
      <c r="W619" s="24" t="s">
        <v>1764</v>
      </c>
      <c r="X619" s="24" t="s">
        <v>1764</v>
      </c>
      <c r="Y619" s="24" t="s">
        <v>1764</v>
      </c>
      <c r="Z619" s="24">
        <v>45808</v>
      </c>
      <c r="AA619" s="24" t="s">
        <v>77</v>
      </c>
      <c r="AB619" s="24" t="s">
        <v>193</v>
      </c>
      <c r="AC619" s="24" t="s">
        <v>193</v>
      </c>
      <c r="AD619" s="24" t="s">
        <v>193</v>
      </c>
      <c r="AE619" s="24">
        <v>45846</v>
      </c>
      <c r="AF619" s="24">
        <v>45795</v>
      </c>
      <c r="AG619" s="24">
        <v>45723</v>
      </c>
      <c r="AH619" s="24">
        <v>45797</v>
      </c>
      <c r="AI619" s="24" t="s">
        <v>1764</v>
      </c>
      <c r="AJ619" s="24" t="s">
        <v>1764</v>
      </c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R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  <c r="CD619" s="24"/>
      <c r="CE619" s="24"/>
      <c r="CF619" s="24">
        <v>45819</v>
      </c>
      <c r="CG619" s="24"/>
      <c r="CH619" s="24"/>
      <c r="CI619" s="24"/>
      <c r="CJ619" s="24"/>
      <c r="CK619" s="24"/>
      <c r="CL619" s="24"/>
      <c r="CM619" s="24"/>
      <c r="CN619" s="24"/>
      <c r="CO619" s="24"/>
      <c r="CP619" s="24"/>
      <c r="CQ619" s="24"/>
      <c r="CR619" s="24"/>
      <c r="CS619" s="24"/>
      <c r="EE619" s="34"/>
    </row>
    <row r="620" spans="1:135" ht="14.9" customHeight="1" x14ac:dyDescent="0.35">
      <c r="A620" s="44">
        <v>34953261</v>
      </c>
      <c r="B620" s="17" t="s">
        <v>3220</v>
      </c>
      <c r="C620" s="44">
        <v>34953261</v>
      </c>
      <c r="D620" s="17" t="s">
        <v>798</v>
      </c>
      <c r="E620" s="21" t="s">
        <v>338</v>
      </c>
      <c r="F620" s="21" t="s">
        <v>344</v>
      </c>
      <c r="G620" s="24">
        <v>45719</v>
      </c>
      <c r="H620" s="24">
        <v>45719</v>
      </c>
      <c r="I620" s="40" t="s">
        <v>77</v>
      </c>
      <c r="J620" s="24">
        <v>45719</v>
      </c>
      <c r="K620" s="24">
        <v>45719</v>
      </c>
      <c r="L620" s="40" t="s">
        <v>77</v>
      </c>
      <c r="M620" s="24">
        <v>45719</v>
      </c>
      <c r="N620" s="24" t="s">
        <v>1764</v>
      </c>
      <c r="O620" s="24">
        <v>45874</v>
      </c>
      <c r="P620" s="24">
        <v>45879</v>
      </c>
      <c r="Q620" s="24" t="s">
        <v>1764</v>
      </c>
      <c r="R620" s="24" t="s">
        <v>1764</v>
      </c>
      <c r="S620" s="24" t="s">
        <v>193</v>
      </c>
      <c r="T620" s="24" t="s">
        <v>77</v>
      </c>
      <c r="U620" s="24" t="s">
        <v>193</v>
      </c>
      <c r="V620" s="24" t="s">
        <v>1764</v>
      </c>
      <c r="W620" s="24" t="s">
        <v>1764</v>
      </c>
      <c r="X620" s="24" t="s">
        <v>1764</v>
      </c>
      <c r="Y620" s="24" t="s">
        <v>1764</v>
      </c>
      <c r="Z620" s="24">
        <v>45723</v>
      </c>
      <c r="AA620" s="24" t="s">
        <v>77</v>
      </c>
      <c r="AB620" s="24">
        <v>45928</v>
      </c>
      <c r="AC620" s="24" t="s">
        <v>193</v>
      </c>
      <c r="AD620" s="24" t="s">
        <v>193</v>
      </c>
      <c r="AE620" s="24">
        <v>45928</v>
      </c>
      <c r="AF620" s="24" t="s">
        <v>1764</v>
      </c>
      <c r="AG620" s="24">
        <v>45719</v>
      </c>
      <c r="AH620" s="24" t="s">
        <v>193</v>
      </c>
      <c r="AI620" s="24" t="s">
        <v>1764</v>
      </c>
      <c r="AJ620" s="24" t="s">
        <v>1764</v>
      </c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>
        <v>45843</v>
      </c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R620" s="24"/>
      <c r="BS620" s="24"/>
      <c r="BT620" s="24"/>
      <c r="BU620" s="24"/>
      <c r="BV620" s="24"/>
      <c r="BW620" s="24"/>
      <c r="BX620" s="24"/>
      <c r="BY620" s="24"/>
      <c r="BZ620" s="24"/>
      <c r="CA620" s="24">
        <v>45853</v>
      </c>
      <c r="CB620" s="24"/>
      <c r="CC620" s="24"/>
      <c r="CD620" s="24"/>
      <c r="CE620" s="24"/>
      <c r="CF620" s="24"/>
      <c r="CG620" s="24"/>
      <c r="CH620" s="24"/>
      <c r="CI620" s="24">
        <v>45879</v>
      </c>
      <c r="CJ620" s="24"/>
      <c r="CK620" s="24"/>
      <c r="CL620" s="24"/>
      <c r="CM620" s="24"/>
      <c r="CN620" s="24"/>
      <c r="CO620" s="24"/>
      <c r="CP620" s="24"/>
      <c r="CQ620" s="24"/>
      <c r="CR620" s="24"/>
      <c r="CS620" s="24"/>
      <c r="EE620" s="34"/>
    </row>
    <row r="621" spans="1:135" ht="13" x14ac:dyDescent="0.35">
      <c r="A621" s="44">
        <v>26185876</v>
      </c>
      <c r="B621" s="21" t="s">
        <v>3768</v>
      </c>
      <c r="C621" s="44">
        <v>26185876</v>
      </c>
      <c r="D621" s="17" t="s">
        <v>784</v>
      </c>
      <c r="E621" s="21" t="s">
        <v>396</v>
      </c>
      <c r="F621" s="21" t="s">
        <v>107</v>
      </c>
      <c r="G621" s="24">
        <v>45690</v>
      </c>
      <c r="H621" s="24">
        <v>45690</v>
      </c>
      <c r="I621" s="40" t="s">
        <v>77</v>
      </c>
      <c r="J621" s="24" t="s">
        <v>193</v>
      </c>
      <c r="K621" s="24">
        <v>45690</v>
      </c>
      <c r="L621" s="40" t="s">
        <v>77</v>
      </c>
      <c r="M621" s="24" t="s">
        <v>193</v>
      </c>
      <c r="N621" s="24" t="s">
        <v>193</v>
      </c>
      <c r="O621" s="24" t="s">
        <v>193</v>
      </c>
      <c r="P621" s="24">
        <v>45897</v>
      </c>
      <c r="Q621" s="24" t="s">
        <v>193</v>
      </c>
      <c r="R621" s="24" t="s">
        <v>193</v>
      </c>
      <c r="S621" s="24">
        <v>45822</v>
      </c>
      <c r="T621" s="24" t="s">
        <v>193</v>
      </c>
      <c r="U621" s="24" t="s">
        <v>193</v>
      </c>
      <c r="V621" s="24" t="s">
        <v>193</v>
      </c>
      <c r="W621" s="24" t="s">
        <v>193</v>
      </c>
      <c r="X621" s="24" t="s">
        <v>193</v>
      </c>
      <c r="Y621" s="24" t="s">
        <v>193</v>
      </c>
      <c r="Z621" s="24" t="s">
        <v>77</v>
      </c>
      <c r="AA621" s="24" t="s">
        <v>77</v>
      </c>
      <c r="AB621" s="24">
        <v>45945</v>
      </c>
      <c r="AC621" s="24" t="s">
        <v>193</v>
      </c>
      <c r="AD621" s="24" t="s">
        <v>193</v>
      </c>
      <c r="AE621" s="24">
        <v>45941</v>
      </c>
      <c r="AF621" s="24">
        <v>45884</v>
      </c>
      <c r="AG621" s="24" t="s">
        <v>193</v>
      </c>
      <c r="AH621" s="24">
        <v>45884</v>
      </c>
      <c r="AI621" s="24" t="s">
        <v>193</v>
      </c>
      <c r="AJ621" s="24" t="s">
        <v>193</v>
      </c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R621" s="24"/>
      <c r="BS621" s="24"/>
      <c r="BT621" s="24"/>
      <c r="BU621" s="24"/>
      <c r="BV621" s="24"/>
      <c r="BW621" s="24"/>
      <c r="BX621" s="24"/>
      <c r="BY621" s="24"/>
      <c r="BZ621" s="24"/>
      <c r="CA621" s="24"/>
      <c r="CB621" s="24"/>
      <c r="CC621" s="24"/>
      <c r="CD621" s="24"/>
      <c r="CE621" s="24"/>
      <c r="CF621" s="24"/>
      <c r="CG621" s="24"/>
      <c r="CH621" s="24"/>
      <c r="CI621" s="24"/>
      <c r="CJ621" s="24"/>
      <c r="CK621" s="24"/>
      <c r="CL621" s="24"/>
      <c r="CM621" s="24"/>
      <c r="CN621" s="24"/>
      <c r="CO621" s="24"/>
      <c r="CP621" s="24"/>
      <c r="CQ621" s="24"/>
      <c r="CR621" s="24"/>
      <c r="CS621" s="24"/>
      <c r="EE621" s="34"/>
    </row>
    <row r="622" spans="1:135" ht="13" x14ac:dyDescent="0.35">
      <c r="A622" s="44">
        <v>20642627</v>
      </c>
      <c r="B622" s="21" t="s">
        <v>3769</v>
      </c>
      <c r="C622" s="44">
        <v>20642627</v>
      </c>
      <c r="D622" s="17" t="s">
        <v>747</v>
      </c>
      <c r="E622" s="21" t="s">
        <v>396</v>
      </c>
      <c r="F622" s="21" t="s">
        <v>196</v>
      </c>
      <c r="G622" s="24">
        <v>45682</v>
      </c>
      <c r="H622" s="24" t="s">
        <v>193</v>
      </c>
      <c r="I622" s="40" t="s">
        <v>77</v>
      </c>
      <c r="J622" s="24" t="s">
        <v>193</v>
      </c>
      <c r="K622" s="24" t="s">
        <v>193</v>
      </c>
      <c r="L622" s="40" t="s">
        <v>77</v>
      </c>
      <c r="M622" s="24" t="s">
        <v>193</v>
      </c>
      <c r="N622" s="24" t="s">
        <v>193</v>
      </c>
      <c r="O622" s="24" t="s">
        <v>193</v>
      </c>
      <c r="P622" s="24">
        <v>45884</v>
      </c>
      <c r="Q622" s="24" t="s">
        <v>193</v>
      </c>
      <c r="R622" s="24" t="s">
        <v>193</v>
      </c>
      <c r="S622" s="24">
        <v>45771</v>
      </c>
      <c r="T622" s="24" t="s">
        <v>77</v>
      </c>
      <c r="U622" s="24">
        <v>45779</v>
      </c>
      <c r="V622" s="24" t="s">
        <v>193</v>
      </c>
      <c r="W622" s="24" t="s">
        <v>193</v>
      </c>
      <c r="X622" s="24" t="s">
        <v>193</v>
      </c>
      <c r="Y622" s="24" t="s">
        <v>193</v>
      </c>
      <c r="Z622" s="24">
        <v>45684</v>
      </c>
      <c r="AA622" s="24" t="s">
        <v>77</v>
      </c>
      <c r="AB622" s="24" t="s">
        <v>193</v>
      </c>
      <c r="AC622" s="24">
        <v>45857</v>
      </c>
      <c r="AD622" s="24" t="s">
        <v>193</v>
      </c>
      <c r="AE622" s="24">
        <v>45841</v>
      </c>
      <c r="AF622" s="24" t="s">
        <v>193</v>
      </c>
      <c r="AG622" s="24" t="s">
        <v>193</v>
      </c>
      <c r="AH622" s="24" t="s">
        <v>193</v>
      </c>
      <c r="AI622" s="24" t="s">
        <v>193</v>
      </c>
      <c r="AJ622" s="24" t="s">
        <v>193</v>
      </c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R622" s="24"/>
      <c r="BS622" s="24"/>
      <c r="BT622" s="24"/>
      <c r="BU622" s="24"/>
      <c r="BV622" s="24"/>
      <c r="BW622" s="24"/>
      <c r="BX622" s="24"/>
      <c r="BY622" s="24"/>
      <c r="BZ622" s="24"/>
      <c r="CA622" s="24"/>
      <c r="CB622" s="24"/>
      <c r="CC622" s="24"/>
      <c r="CD622" s="24"/>
      <c r="CE622" s="24"/>
      <c r="CF622" s="24">
        <v>45819</v>
      </c>
      <c r="CG622" s="24"/>
      <c r="CH622" s="24"/>
      <c r="CI622" s="24"/>
      <c r="CJ622" s="24"/>
      <c r="CK622" s="24"/>
      <c r="CL622" s="24"/>
      <c r="CM622" s="24"/>
      <c r="CN622" s="24"/>
      <c r="CO622" s="24"/>
      <c r="CP622" s="24"/>
      <c r="CQ622" s="24"/>
      <c r="CR622" s="24"/>
      <c r="CS622" s="24"/>
      <c r="EE622" s="34"/>
    </row>
    <row r="623" spans="1:135" ht="13" x14ac:dyDescent="0.35">
      <c r="A623" s="44">
        <v>23746258</v>
      </c>
      <c r="B623" s="21" t="s">
        <v>799</v>
      </c>
      <c r="C623" s="44">
        <v>23746258</v>
      </c>
      <c r="D623" s="17" t="s">
        <v>788</v>
      </c>
      <c r="E623" s="21" t="s">
        <v>396</v>
      </c>
      <c r="F623" s="21" t="s">
        <v>148</v>
      </c>
      <c r="G623" s="24">
        <v>45728</v>
      </c>
      <c r="H623" s="24">
        <v>45728</v>
      </c>
      <c r="I623" s="40">
        <v>45768</v>
      </c>
      <c r="J623" s="24">
        <v>45728</v>
      </c>
      <c r="K623" s="24">
        <v>45728</v>
      </c>
      <c r="L623" s="40" t="s">
        <v>77</v>
      </c>
      <c r="M623" s="24">
        <v>45728</v>
      </c>
      <c r="N623" s="24">
        <v>45740</v>
      </c>
      <c r="O623" s="28">
        <v>45740</v>
      </c>
      <c r="P623" s="28">
        <v>45850</v>
      </c>
      <c r="Q623" s="24">
        <v>45790</v>
      </c>
      <c r="R623" s="24" t="s">
        <v>193</v>
      </c>
      <c r="S623" s="24">
        <v>45821</v>
      </c>
      <c r="T623" s="24">
        <v>45871</v>
      </c>
      <c r="U623" s="24" t="s">
        <v>193</v>
      </c>
      <c r="V623" s="24" t="s">
        <v>193</v>
      </c>
      <c r="W623" s="24" t="s">
        <v>193</v>
      </c>
      <c r="X623" s="24">
        <v>45793</v>
      </c>
      <c r="Y623" s="24" t="s">
        <v>193</v>
      </c>
      <c r="Z623" s="24">
        <v>45728</v>
      </c>
      <c r="AA623" s="24" t="s">
        <v>77</v>
      </c>
      <c r="AB623" s="24" t="s">
        <v>193</v>
      </c>
      <c r="AC623" s="24" t="s">
        <v>193</v>
      </c>
      <c r="AD623" s="24" t="s">
        <v>193</v>
      </c>
      <c r="AE623" s="24">
        <v>45876</v>
      </c>
      <c r="AF623" s="24">
        <v>45852</v>
      </c>
      <c r="AG623" s="24">
        <v>45728</v>
      </c>
      <c r="AH623" s="24">
        <v>45742</v>
      </c>
      <c r="AI623" s="24" t="s">
        <v>193</v>
      </c>
      <c r="AJ623" s="24" t="s">
        <v>193</v>
      </c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72">
        <v>45815</v>
      </c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  <c r="BQ623" s="24"/>
      <c r="BR623" s="24"/>
      <c r="BS623" s="24"/>
      <c r="BT623" s="24"/>
      <c r="BU623" s="24"/>
      <c r="BV623" s="24"/>
      <c r="BW623" s="24"/>
      <c r="BX623" s="24"/>
      <c r="BY623" s="24"/>
      <c r="BZ623" s="24"/>
      <c r="CA623" s="24"/>
      <c r="CB623" s="24"/>
      <c r="CC623" s="24">
        <v>45892</v>
      </c>
      <c r="CD623" s="24"/>
      <c r="CE623" s="24"/>
      <c r="CF623" s="24"/>
      <c r="CG623" s="24">
        <v>45768</v>
      </c>
      <c r="CH623" s="24"/>
      <c r="CI623" s="24"/>
      <c r="CJ623" s="24"/>
      <c r="CK623" s="24"/>
      <c r="CL623" s="24"/>
      <c r="CM623" s="24"/>
      <c r="CN623" s="24"/>
      <c r="CO623" s="24"/>
      <c r="CP623" s="24"/>
      <c r="CQ623" s="24"/>
      <c r="CR623" s="24"/>
      <c r="CS623" s="24"/>
      <c r="EE623" s="34"/>
    </row>
    <row r="624" spans="1:135" ht="13" x14ac:dyDescent="0.35">
      <c r="A624" s="44">
        <v>25710507</v>
      </c>
      <c r="B624" s="21" t="s">
        <v>800</v>
      </c>
      <c r="C624" s="44">
        <v>25710507</v>
      </c>
      <c r="D624" s="17" t="s">
        <v>801</v>
      </c>
      <c r="E624" s="21" t="s">
        <v>396</v>
      </c>
      <c r="F624" s="21" t="s">
        <v>236</v>
      </c>
      <c r="G624" s="24">
        <v>45719</v>
      </c>
      <c r="H624" s="24">
        <v>45719</v>
      </c>
      <c r="I624" s="40" t="s">
        <v>77</v>
      </c>
      <c r="J624" s="24">
        <v>45719</v>
      </c>
      <c r="K624" s="24">
        <v>45719</v>
      </c>
      <c r="L624" s="40" t="s">
        <v>77</v>
      </c>
      <c r="M624" s="24">
        <v>45719</v>
      </c>
      <c r="N624" s="24">
        <v>45740</v>
      </c>
      <c r="O624" s="28">
        <v>45740</v>
      </c>
      <c r="P624" s="28">
        <v>45850</v>
      </c>
      <c r="Q624" s="24">
        <v>45913</v>
      </c>
      <c r="R624" s="24" t="s">
        <v>193</v>
      </c>
      <c r="S624" s="24" t="s">
        <v>193</v>
      </c>
      <c r="T624" s="24" t="s">
        <v>193</v>
      </c>
      <c r="U624" s="24" t="s">
        <v>193</v>
      </c>
      <c r="V624" s="24">
        <v>45928</v>
      </c>
      <c r="W624" s="24" t="s">
        <v>193</v>
      </c>
      <c r="X624" s="24" t="s">
        <v>193</v>
      </c>
      <c r="Y624" s="24" t="s">
        <v>193</v>
      </c>
      <c r="Z624" s="24" t="s">
        <v>77</v>
      </c>
      <c r="AA624" s="24" t="s">
        <v>77</v>
      </c>
      <c r="AB624" s="24" t="s">
        <v>193</v>
      </c>
      <c r="AC624" s="24">
        <v>45914</v>
      </c>
      <c r="AD624" s="24" t="s">
        <v>193</v>
      </c>
      <c r="AE624" s="24">
        <v>45742</v>
      </c>
      <c r="AF624" s="24" t="s">
        <v>193</v>
      </c>
      <c r="AG624" s="24">
        <v>45719</v>
      </c>
      <c r="AH624" s="24">
        <v>45742</v>
      </c>
      <c r="AI624" s="24" t="s">
        <v>193</v>
      </c>
      <c r="AJ624" s="24" t="s">
        <v>193</v>
      </c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R624" s="24"/>
      <c r="BS624" s="24"/>
      <c r="BT624" s="24"/>
      <c r="BU624" s="24"/>
      <c r="BV624" s="24"/>
      <c r="BW624" s="24"/>
      <c r="BX624" s="24"/>
      <c r="BY624" s="24"/>
      <c r="BZ624" s="24"/>
      <c r="CA624" s="24"/>
      <c r="CB624" s="24"/>
      <c r="CC624" s="24"/>
      <c r="CD624" s="24"/>
      <c r="CE624" s="24">
        <v>45796</v>
      </c>
      <c r="CF624" s="24">
        <v>45818</v>
      </c>
      <c r="CG624" s="24"/>
      <c r="CH624" s="24"/>
      <c r="CI624" s="24"/>
      <c r="CJ624" s="24"/>
      <c r="CK624" s="24"/>
      <c r="CL624" s="24"/>
      <c r="CM624" s="24"/>
      <c r="CN624" s="24"/>
      <c r="CO624" s="24"/>
      <c r="CP624" s="24"/>
      <c r="CQ624" s="24"/>
      <c r="CR624" s="24"/>
      <c r="CS624" s="24"/>
      <c r="EE624" s="34"/>
    </row>
    <row r="625" spans="1:135" ht="13" x14ac:dyDescent="0.35">
      <c r="A625" s="44">
        <v>38813541</v>
      </c>
      <c r="B625" s="21" t="s">
        <v>802</v>
      </c>
      <c r="C625" s="44">
        <v>38813541</v>
      </c>
      <c r="D625" s="17" t="s">
        <v>3147</v>
      </c>
      <c r="E625" s="21" t="s">
        <v>338</v>
      </c>
      <c r="F625" s="21" t="s">
        <v>107</v>
      </c>
      <c r="G625" s="24">
        <v>45691</v>
      </c>
      <c r="H625" s="24" t="s">
        <v>1764</v>
      </c>
      <c r="I625" s="40" t="s">
        <v>77</v>
      </c>
      <c r="J625" s="24" t="s">
        <v>1764</v>
      </c>
      <c r="K625" s="24" t="s">
        <v>1764</v>
      </c>
      <c r="L625" s="40" t="s">
        <v>77</v>
      </c>
      <c r="M625" s="24" t="s">
        <v>1764</v>
      </c>
      <c r="N625" s="24" t="s">
        <v>1764</v>
      </c>
      <c r="O625" s="24" t="s">
        <v>193</v>
      </c>
      <c r="P625" s="24">
        <v>45897</v>
      </c>
      <c r="Q625" s="24" t="s">
        <v>1764</v>
      </c>
      <c r="R625" s="24" t="s">
        <v>1764</v>
      </c>
      <c r="S625" s="24">
        <v>45803</v>
      </c>
      <c r="T625" s="24" t="s">
        <v>1764</v>
      </c>
      <c r="U625" s="24" t="s">
        <v>193</v>
      </c>
      <c r="V625" s="24" t="s">
        <v>1764</v>
      </c>
      <c r="W625" s="24" t="s">
        <v>1764</v>
      </c>
      <c r="X625" s="24" t="s">
        <v>1764</v>
      </c>
      <c r="Y625" s="24" t="s">
        <v>1764</v>
      </c>
      <c r="Z625" s="24" t="s">
        <v>77</v>
      </c>
      <c r="AA625" s="24" t="s">
        <v>77</v>
      </c>
      <c r="AB625" s="24">
        <v>45945</v>
      </c>
      <c r="AC625" s="24" t="s">
        <v>193</v>
      </c>
      <c r="AD625" s="24" t="s">
        <v>193</v>
      </c>
      <c r="AE625" s="24">
        <v>45876</v>
      </c>
      <c r="AF625" s="24">
        <v>45884</v>
      </c>
      <c r="AG625" s="24">
        <v>45691</v>
      </c>
      <c r="AH625" s="24">
        <v>45882</v>
      </c>
      <c r="AI625" s="24">
        <v>45908</v>
      </c>
      <c r="AJ625" s="24" t="s">
        <v>1764</v>
      </c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R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  <c r="CD625" s="24"/>
      <c r="CE625" s="24">
        <v>45796</v>
      </c>
      <c r="CF625" s="24"/>
      <c r="CG625" s="24"/>
      <c r="CH625" s="24"/>
      <c r="CI625" s="24"/>
      <c r="CJ625" s="24"/>
      <c r="CK625" s="24"/>
      <c r="CL625" s="24"/>
      <c r="CM625" s="24"/>
      <c r="CN625" s="24"/>
      <c r="CO625" s="24"/>
      <c r="CP625" s="24"/>
      <c r="CQ625" s="24"/>
      <c r="CR625" s="24"/>
      <c r="CS625" s="24"/>
      <c r="EE625" s="34"/>
    </row>
    <row r="626" spans="1:135" ht="13.4" customHeight="1" x14ac:dyDescent="0.35">
      <c r="A626" s="44">
        <v>16423505</v>
      </c>
      <c r="B626" s="21" t="s">
        <v>803</v>
      </c>
      <c r="C626" s="44">
        <v>16423505</v>
      </c>
      <c r="D626" s="17" t="s">
        <v>746</v>
      </c>
      <c r="E626" s="21" t="s">
        <v>396</v>
      </c>
      <c r="F626" s="21" t="s">
        <v>76</v>
      </c>
      <c r="G626" s="24">
        <v>45700</v>
      </c>
      <c r="H626" s="24" t="s">
        <v>193</v>
      </c>
      <c r="I626" s="40">
        <v>45769</v>
      </c>
      <c r="J626" s="24" t="s">
        <v>193</v>
      </c>
      <c r="K626" s="24" t="s">
        <v>193</v>
      </c>
      <c r="L626" s="40" t="s">
        <v>77</v>
      </c>
      <c r="M626" s="24">
        <v>45700</v>
      </c>
      <c r="N626" s="24">
        <v>45740</v>
      </c>
      <c r="O626" s="28">
        <v>45740</v>
      </c>
      <c r="P626" s="28">
        <v>45874</v>
      </c>
      <c r="Q626" s="24">
        <v>45723</v>
      </c>
      <c r="R626" s="24" t="s">
        <v>193</v>
      </c>
      <c r="S626" s="24">
        <v>45772</v>
      </c>
      <c r="T626" s="24" t="s">
        <v>193</v>
      </c>
      <c r="U626" s="24" t="s">
        <v>193</v>
      </c>
      <c r="V626" s="24" t="s">
        <v>193</v>
      </c>
      <c r="W626" s="24" t="s">
        <v>193</v>
      </c>
      <c r="X626" s="24" t="s">
        <v>193</v>
      </c>
      <c r="Y626" s="24" t="s">
        <v>193</v>
      </c>
      <c r="Z626" s="24" t="s">
        <v>77</v>
      </c>
      <c r="AA626" s="24" t="s">
        <v>77</v>
      </c>
      <c r="AB626" s="24" t="s">
        <v>193</v>
      </c>
      <c r="AC626" s="24" t="s">
        <v>193</v>
      </c>
      <c r="AD626" s="24">
        <v>45900</v>
      </c>
      <c r="AE626" s="24">
        <v>45891</v>
      </c>
      <c r="AF626" s="24" t="s">
        <v>193</v>
      </c>
      <c r="AG626" s="24">
        <v>45700</v>
      </c>
      <c r="AH626" s="24" t="s">
        <v>193</v>
      </c>
      <c r="AI626" s="24" t="s">
        <v>193</v>
      </c>
      <c r="AJ626" s="24">
        <v>45900</v>
      </c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>
        <v>45839</v>
      </c>
      <c r="AV626" s="24"/>
      <c r="AW626" s="24"/>
      <c r="AX626" s="24">
        <v>45846</v>
      </c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>
        <v>45747</v>
      </c>
      <c r="BQ626" s="24"/>
      <c r="BR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  <c r="CD626" s="24"/>
      <c r="CE626" s="24"/>
      <c r="CF626" s="24">
        <v>45816</v>
      </c>
      <c r="CG626" s="24"/>
      <c r="CH626" s="24"/>
      <c r="CI626" s="24">
        <v>45874</v>
      </c>
      <c r="CJ626" s="24"/>
      <c r="CK626" s="24"/>
      <c r="CL626" s="24"/>
      <c r="CM626" s="24"/>
      <c r="CN626" s="24"/>
      <c r="CO626" s="24"/>
      <c r="CP626" s="24"/>
      <c r="CQ626" s="24"/>
      <c r="CR626" s="24"/>
      <c r="CS626" s="24"/>
      <c r="EE626" s="34"/>
    </row>
    <row r="627" spans="1:135" ht="13" x14ac:dyDescent="0.35">
      <c r="A627" s="44">
        <v>35509376</v>
      </c>
      <c r="B627" s="21" t="s">
        <v>804</v>
      </c>
      <c r="C627" s="44">
        <v>35509376</v>
      </c>
      <c r="D627" s="17" t="s">
        <v>805</v>
      </c>
      <c r="E627" s="21" t="s">
        <v>425</v>
      </c>
      <c r="F627" s="21" t="s">
        <v>84</v>
      </c>
      <c r="G627" s="24">
        <v>45752</v>
      </c>
      <c r="H627" s="24">
        <v>45752</v>
      </c>
      <c r="I627" s="40" t="s">
        <v>77</v>
      </c>
      <c r="J627" s="24">
        <v>45752</v>
      </c>
      <c r="K627" s="24">
        <v>45752</v>
      </c>
      <c r="L627" s="40" t="s">
        <v>77</v>
      </c>
      <c r="M627" s="24">
        <v>45752</v>
      </c>
      <c r="N627" s="24" t="s">
        <v>1764</v>
      </c>
      <c r="O627" s="24" t="s">
        <v>1764</v>
      </c>
      <c r="P627" s="24">
        <v>45851</v>
      </c>
      <c r="Q627" s="24" t="s">
        <v>1764</v>
      </c>
      <c r="R627" s="24">
        <v>45921</v>
      </c>
      <c r="S627" s="24">
        <v>45921</v>
      </c>
      <c r="T627" s="24">
        <v>45921</v>
      </c>
      <c r="U627" s="24" t="s">
        <v>1764</v>
      </c>
      <c r="V627" s="24" t="s">
        <v>1764</v>
      </c>
      <c r="W627" s="24" t="s">
        <v>1764</v>
      </c>
      <c r="X627" s="24" t="s">
        <v>1764</v>
      </c>
      <c r="Y627" s="24">
        <v>45794</v>
      </c>
      <c r="Z627" s="24">
        <v>45754</v>
      </c>
      <c r="AA627" s="24" t="s">
        <v>77</v>
      </c>
      <c r="AB627" s="24">
        <v>45928</v>
      </c>
      <c r="AC627" s="24" t="s">
        <v>1764</v>
      </c>
      <c r="AD627" s="24" t="s">
        <v>1764</v>
      </c>
      <c r="AE627" s="24">
        <v>45928</v>
      </c>
      <c r="AF627" s="24" t="s">
        <v>1764</v>
      </c>
      <c r="AG627" s="24">
        <v>45752</v>
      </c>
      <c r="AH627" s="24">
        <v>45919</v>
      </c>
      <c r="AI627" s="24">
        <v>45809</v>
      </c>
      <c r="AJ627" s="24" t="s">
        <v>1764</v>
      </c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R627" s="24"/>
      <c r="BS627" s="24"/>
      <c r="BT627" s="24"/>
      <c r="BU627" s="24"/>
      <c r="BV627" s="24"/>
      <c r="BW627" s="24"/>
      <c r="BX627" s="24"/>
      <c r="BY627" s="24"/>
      <c r="BZ627" s="24"/>
      <c r="CA627" s="24"/>
      <c r="CB627" s="24"/>
      <c r="CC627" s="24">
        <v>45893</v>
      </c>
      <c r="CD627" s="24"/>
      <c r="CE627" s="24"/>
      <c r="CF627" s="24">
        <v>45796</v>
      </c>
      <c r="CG627" s="24"/>
      <c r="CH627" s="24"/>
      <c r="CI627" s="24"/>
      <c r="CJ627" s="24"/>
      <c r="CK627" s="24"/>
      <c r="CL627" s="24"/>
      <c r="CM627" s="24"/>
      <c r="CN627" s="24"/>
      <c r="CO627" s="24"/>
      <c r="CP627" s="24"/>
      <c r="CQ627" s="24"/>
      <c r="CR627" s="24"/>
      <c r="CS627" s="24"/>
      <c r="EE627" s="34"/>
    </row>
    <row r="628" spans="1:135" ht="13" x14ac:dyDescent="0.35">
      <c r="A628" s="44">
        <v>33952945</v>
      </c>
      <c r="B628" s="21" t="s">
        <v>806</v>
      </c>
      <c r="C628" s="44">
        <v>33952945</v>
      </c>
      <c r="D628" s="17" t="s">
        <v>3147</v>
      </c>
      <c r="E628" s="21" t="s">
        <v>396</v>
      </c>
      <c r="F628" s="21" t="s">
        <v>107</v>
      </c>
      <c r="G628" s="24">
        <v>45752</v>
      </c>
      <c r="H628" s="24" t="s">
        <v>193</v>
      </c>
      <c r="I628" s="40" t="s">
        <v>77</v>
      </c>
      <c r="J628" s="24">
        <v>45752</v>
      </c>
      <c r="K628" s="24" t="s">
        <v>193</v>
      </c>
      <c r="L628" s="40" t="s">
        <v>77</v>
      </c>
      <c r="M628" s="24">
        <v>45752</v>
      </c>
      <c r="N628" s="24" t="s">
        <v>193</v>
      </c>
      <c r="O628" s="24">
        <v>45821</v>
      </c>
      <c r="P628" s="24">
        <v>45897</v>
      </c>
      <c r="Q628" s="24">
        <v>45760</v>
      </c>
      <c r="R628" s="24" t="s">
        <v>193</v>
      </c>
      <c r="S628" s="24" t="s">
        <v>193</v>
      </c>
      <c r="T628" s="24">
        <v>45871</v>
      </c>
      <c r="U628" s="24">
        <v>45769</v>
      </c>
      <c r="V628" s="24" t="s">
        <v>193</v>
      </c>
      <c r="W628" s="24" t="s">
        <v>193</v>
      </c>
      <c r="X628" s="24" t="s">
        <v>193</v>
      </c>
      <c r="Y628" s="24" t="s">
        <v>193</v>
      </c>
      <c r="Z628" s="24">
        <v>45757</v>
      </c>
      <c r="AA628" s="24" t="s">
        <v>77</v>
      </c>
      <c r="AB628" s="24" t="s">
        <v>193</v>
      </c>
      <c r="AC628" s="24" t="s">
        <v>193</v>
      </c>
      <c r="AD628" s="24">
        <v>45900</v>
      </c>
      <c r="AE628" s="24">
        <v>45940</v>
      </c>
      <c r="AF628" s="24">
        <v>45894</v>
      </c>
      <c r="AG628" s="24">
        <v>45752</v>
      </c>
      <c r="AH628" s="24">
        <v>45882</v>
      </c>
      <c r="AI628" s="24">
        <v>45936</v>
      </c>
      <c r="AJ628" s="24" t="s">
        <v>193</v>
      </c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>
        <v>45813</v>
      </c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  <c r="CD628" s="24"/>
      <c r="CE628" s="24">
        <v>45796</v>
      </c>
      <c r="CF628" s="24"/>
      <c r="CG628" s="24"/>
      <c r="CH628" s="24"/>
      <c r="CI628" s="24"/>
      <c r="CJ628" s="24"/>
      <c r="CK628" s="24"/>
      <c r="CL628" s="24"/>
      <c r="CM628" s="24"/>
      <c r="CN628" s="24"/>
      <c r="CO628" s="24"/>
      <c r="CP628" s="24"/>
      <c r="CQ628" s="24"/>
      <c r="CR628" s="24"/>
      <c r="CS628" s="24"/>
      <c r="EE628" s="34"/>
    </row>
    <row r="629" spans="1:135" ht="13" x14ac:dyDescent="0.35">
      <c r="A629" s="44">
        <v>25677943</v>
      </c>
      <c r="B629" s="21" t="s">
        <v>807</v>
      </c>
      <c r="C629" s="44">
        <v>25677943</v>
      </c>
      <c r="D629" s="17" t="s">
        <v>784</v>
      </c>
      <c r="E629" s="21" t="s">
        <v>396</v>
      </c>
      <c r="F629" s="21" t="s">
        <v>107</v>
      </c>
      <c r="G629" s="24">
        <v>45750</v>
      </c>
      <c r="H629" s="24">
        <v>45749</v>
      </c>
      <c r="I629" s="40" t="s">
        <v>77</v>
      </c>
      <c r="J629" s="24">
        <v>45750</v>
      </c>
      <c r="K629" s="24">
        <v>45750</v>
      </c>
      <c r="L629" s="40" t="s">
        <v>77</v>
      </c>
      <c r="M629" s="24">
        <v>45750</v>
      </c>
      <c r="N629" s="24" t="s">
        <v>193</v>
      </c>
      <c r="O629" s="24">
        <v>45821</v>
      </c>
      <c r="P629" s="24" t="s">
        <v>193</v>
      </c>
      <c r="Q629" s="24">
        <v>45760</v>
      </c>
      <c r="R629" s="24" t="s">
        <v>193</v>
      </c>
      <c r="S629" s="24" t="s">
        <v>193</v>
      </c>
      <c r="T629" s="24" t="s">
        <v>193</v>
      </c>
      <c r="U629" s="24" t="s">
        <v>193</v>
      </c>
      <c r="V629" s="24" t="s">
        <v>193</v>
      </c>
      <c r="W629" s="24" t="s">
        <v>193</v>
      </c>
      <c r="X629" s="24" t="s">
        <v>193</v>
      </c>
      <c r="Y629" s="24" t="s">
        <v>193</v>
      </c>
      <c r="Z629" s="24">
        <v>45751</v>
      </c>
      <c r="AA629" s="24" t="s">
        <v>77</v>
      </c>
      <c r="AB629" s="24" t="s">
        <v>193</v>
      </c>
      <c r="AC629" s="24" t="s">
        <v>193</v>
      </c>
      <c r="AD629" s="24">
        <v>45756</v>
      </c>
      <c r="AE629" s="24">
        <v>45829</v>
      </c>
      <c r="AF629" s="24">
        <v>45774</v>
      </c>
      <c r="AG629" s="24">
        <v>45750</v>
      </c>
      <c r="AH629" s="24" t="s">
        <v>193</v>
      </c>
      <c r="AI629" s="24" t="s">
        <v>193</v>
      </c>
      <c r="AJ629" s="24">
        <v>45795</v>
      </c>
      <c r="AK629" s="24"/>
      <c r="AL629" s="24"/>
      <c r="AM629" s="24"/>
      <c r="AN629" s="24"/>
      <c r="AO629" s="24"/>
      <c r="AP629" s="24"/>
      <c r="AQ629" s="24"/>
      <c r="AR629" s="24">
        <v>45799</v>
      </c>
      <c r="AS629" s="24"/>
      <c r="AT629" s="24">
        <v>45886</v>
      </c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R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  <c r="CD629" s="24"/>
      <c r="CE629" s="24">
        <v>45796</v>
      </c>
      <c r="CF629" s="24"/>
      <c r="CG629" s="24"/>
      <c r="CH629" s="24"/>
      <c r="CI629" s="24"/>
      <c r="CJ629" s="24"/>
      <c r="CK629" s="24"/>
      <c r="CL629" s="24"/>
      <c r="CM629" s="24"/>
      <c r="CN629" s="24"/>
      <c r="CO629" s="24"/>
      <c r="CP629" s="24"/>
      <c r="CQ629" s="24"/>
      <c r="CR629" s="24"/>
      <c r="CS629" s="24"/>
      <c r="EE629" s="34"/>
    </row>
    <row r="630" spans="1:135" ht="13" x14ac:dyDescent="0.35">
      <c r="A630" s="44">
        <v>29531183</v>
      </c>
      <c r="B630" s="21" t="s">
        <v>808</v>
      </c>
      <c r="C630" s="44">
        <v>29531183</v>
      </c>
      <c r="D630" s="17" t="s">
        <v>809</v>
      </c>
      <c r="E630" s="21" t="s">
        <v>396</v>
      </c>
      <c r="F630" s="21" t="s">
        <v>192</v>
      </c>
      <c r="G630" s="24">
        <v>45754</v>
      </c>
      <c r="H630" s="24">
        <v>45755</v>
      </c>
      <c r="I630" s="40" t="s">
        <v>77</v>
      </c>
      <c r="J630" s="24">
        <v>45755</v>
      </c>
      <c r="K630" s="24">
        <v>45755</v>
      </c>
      <c r="L630" s="40" t="s">
        <v>77</v>
      </c>
      <c r="M630" s="24">
        <v>45754</v>
      </c>
      <c r="N630" s="24" t="s">
        <v>193</v>
      </c>
      <c r="O630" s="24" t="s">
        <v>193</v>
      </c>
      <c r="P630" s="24">
        <v>45858</v>
      </c>
      <c r="Q630" s="24">
        <v>45913</v>
      </c>
      <c r="R630" s="24" t="s">
        <v>193</v>
      </c>
      <c r="S630" s="24" t="s">
        <v>193</v>
      </c>
      <c r="T630" s="24" t="s">
        <v>193</v>
      </c>
      <c r="U630" s="24" t="s">
        <v>193</v>
      </c>
      <c r="V630" s="24">
        <v>45913</v>
      </c>
      <c r="W630" s="24" t="s">
        <v>193</v>
      </c>
      <c r="X630" s="24" t="s">
        <v>193</v>
      </c>
      <c r="Y630" s="24">
        <v>45913</v>
      </c>
      <c r="Z630" s="24">
        <v>45754</v>
      </c>
      <c r="AA630" s="24" t="s">
        <v>77</v>
      </c>
      <c r="AB630" s="24">
        <v>45812</v>
      </c>
      <c r="AC630" s="24">
        <v>45912</v>
      </c>
      <c r="AD630" s="24" t="s">
        <v>193</v>
      </c>
      <c r="AE630" s="24">
        <v>45767</v>
      </c>
      <c r="AF630" s="24">
        <v>45894</v>
      </c>
      <c r="AG630" s="24">
        <v>45754</v>
      </c>
      <c r="AH630" s="24">
        <v>45895</v>
      </c>
      <c r="AI630" s="24">
        <v>45913</v>
      </c>
      <c r="AJ630" s="24">
        <v>45913</v>
      </c>
      <c r="AK630" s="24"/>
      <c r="AL630" s="24"/>
      <c r="AM630" s="24"/>
      <c r="AN630" s="24"/>
      <c r="AO630" s="24"/>
      <c r="AP630" s="24"/>
      <c r="AQ630" s="24"/>
      <c r="AR630" s="24">
        <v>45799</v>
      </c>
      <c r="AS630" s="24"/>
      <c r="AT630" s="24">
        <v>45887</v>
      </c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  <c r="BQ630" s="24"/>
      <c r="BR630" s="24"/>
      <c r="BS630" s="24"/>
      <c r="BT630" s="24"/>
      <c r="BU630" s="24"/>
      <c r="BV630" s="24"/>
      <c r="BW630" s="24"/>
      <c r="BX630" s="24"/>
      <c r="BY630" s="24"/>
      <c r="BZ630" s="24"/>
      <c r="CA630" s="24">
        <v>45889</v>
      </c>
      <c r="CB630" s="24"/>
      <c r="CC630" s="24">
        <v>45892</v>
      </c>
      <c r="CD630" s="24"/>
      <c r="CE630" s="24"/>
      <c r="CF630" s="24">
        <v>45918</v>
      </c>
      <c r="CG630" s="24">
        <v>45774</v>
      </c>
      <c r="CH630" s="24"/>
      <c r="CI630" s="24">
        <v>45858</v>
      </c>
      <c r="CJ630" s="24"/>
      <c r="CK630" s="24"/>
      <c r="CL630" s="24"/>
      <c r="CM630" s="24"/>
      <c r="CN630" s="24"/>
      <c r="CO630" s="24"/>
      <c r="CP630" s="24"/>
      <c r="CQ630" s="24"/>
      <c r="CR630" s="24"/>
      <c r="CS630" s="24"/>
      <c r="EE630" s="34"/>
    </row>
    <row r="631" spans="1:135" ht="13" customHeight="1" x14ac:dyDescent="0.35">
      <c r="A631" s="44">
        <v>28836279</v>
      </c>
      <c r="B631" s="21" t="s">
        <v>810</v>
      </c>
      <c r="C631" s="44">
        <v>28836279</v>
      </c>
      <c r="D631" s="17" t="s">
        <v>788</v>
      </c>
      <c r="E631" s="21" t="s">
        <v>396</v>
      </c>
      <c r="F631" s="21" t="s">
        <v>91</v>
      </c>
      <c r="G631" s="24">
        <v>45754</v>
      </c>
      <c r="H631" s="24">
        <v>45755</v>
      </c>
      <c r="I631" s="40" t="s">
        <v>77</v>
      </c>
      <c r="J631" s="24">
        <v>45755</v>
      </c>
      <c r="K631" s="24">
        <v>45755</v>
      </c>
      <c r="L631" s="40" t="s">
        <v>77</v>
      </c>
      <c r="M631" s="24">
        <v>45754</v>
      </c>
      <c r="N631" s="24">
        <v>45872</v>
      </c>
      <c r="O631" s="24">
        <v>45882</v>
      </c>
      <c r="P631" s="24">
        <v>45849</v>
      </c>
      <c r="Q631" s="24">
        <v>45765</v>
      </c>
      <c r="R631" s="24">
        <v>45852</v>
      </c>
      <c r="S631" s="24">
        <v>45795</v>
      </c>
      <c r="T631" s="24">
        <v>45792</v>
      </c>
      <c r="U631" s="24">
        <v>45769</v>
      </c>
      <c r="V631" s="24">
        <v>45803</v>
      </c>
      <c r="W631" s="24" t="s">
        <v>193</v>
      </c>
      <c r="X631" s="24">
        <v>45800</v>
      </c>
      <c r="Y631" s="24">
        <v>45911</v>
      </c>
      <c r="Z631" s="24">
        <v>45754</v>
      </c>
      <c r="AA631" s="24" t="s">
        <v>77</v>
      </c>
      <c r="AB631" s="24">
        <v>45928</v>
      </c>
      <c r="AC631" s="24" t="s">
        <v>193</v>
      </c>
      <c r="AD631" s="24">
        <v>45900</v>
      </c>
      <c r="AE631" s="24">
        <v>45928</v>
      </c>
      <c r="AF631" s="24">
        <v>45767</v>
      </c>
      <c r="AG631" s="24">
        <v>45754</v>
      </c>
      <c r="AH631" s="24">
        <v>45931</v>
      </c>
      <c r="AI631" s="24">
        <v>45854</v>
      </c>
      <c r="AJ631" s="24">
        <v>45900</v>
      </c>
      <c r="AK631" s="24"/>
      <c r="AL631" s="24"/>
      <c r="AM631" s="24"/>
      <c r="AN631" s="24">
        <v>45829</v>
      </c>
      <c r="AO631" s="24"/>
      <c r="AP631" s="24"/>
      <c r="AQ631" s="24"/>
      <c r="AR631" s="24"/>
      <c r="AS631" s="24"/>
      <c r="AT631" s="24"/>
      <c r="AU631" s="24">
        <v>45846</v>
      </c>
      <c r="AV631" s="24"/>
      <c r="AW631" s="24"/>
      <c r="AX631" s="24"/>
      <c r="AY631" s="24">
        <v>45760</v>
      </c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>
        <v>45827</v>
      </c>
      <c r="BP631" s="24"/>
      <c r="BQ631" s="24"/>
      <c r="BR631" s="24"/>
      <c r="BS631" s="24"/>
      <c r="BT631" s="24">
        <v>45789</v>
      </c>
      <c r="BU631" s="24"/>
      <c r="BV631" s="24"/>
      <c r="BW631" s="24">
        <v>45908</v>
      </c>
      <c r="BX631" s="24"/>
      <c r="BY631" s="24"/>
      <c r="BZ631" s="24"/>
      <c r="CA631" s="24">
        <v>45853</v>
      </c>
      <c r="CB631" s="24"/>
      <c r="CC631" s="24"/>
      <c r="CD631" s="24"/>
      <c r="CE631" s="24"/>
      <c r="CF631" s="24">
        <v>45876</v>
      </c>
      <c r="CG631" s="24">
        <v>45828</v>
      </c>
      <c r="CH631" s="24"/>
      <c r="CI631" s="24">
        <v>45855</v>
      </c>
      <c r="CJ631" s="24"/>
      <c r="CK631" s="24"/>
      <c r="CL631" s="24"/>
      <c r="CM631" s="24"/>
      <c r="CN631" s="24"/>
      <c r="CO631" s="24"/>
      <c r="CP631" s="24">
        <v>45786</v>
      </c>
      <c r="CQ631" s="24"/>
      <c r="CR631" s="24"/>
      <c r="CS631" s="24"/>
      <c r="EE631" s="34"/>
    </row>
    <row r="632" spans="1:135" ht="13" x14ac:dyDescent="0.35">
      <c r="A632" s="44">
        <v>92387631</v>
      </c>
      <c r="B632" s="21" t="s">
        <v>811</v>
      </c>
      <c r="C632" s="44">
        <v>92387631</v>
      </c>
      <c r="D632" s="17" t="s">
        <v>746</v>
      </c>
      <c r="E632" s="21" t="s">
        <v>396</v>
      </c>
      <c r="F632" s="21" t="s">
        <v>76</v>
      </c>
      <c r="G632" s="24">
        <v>45755</v>
      </c>
      <c r="H632" s="24">
        <v>45755</v>
      </c>
      <c r="I632" s="40">
        <v>45769</v>
      </c>
      <c r="J632" s="24">
        <v>45755</v>
      </c>
      <c r="K632" s="24">
        <v>45755</v>
      </c>
      <c r="L632" s="40" t="s">
        <v>77</v>
      </c>
      <c r="M632" s="24">
        <v>45755</v>
      </c>
      <c r="N632" s="24" t="s">
        <v>193</v>
      </c>
      <c r="O632" s="24" t="s">
        <v>193</v>
      </c>
      <c r="P632" s="24">
        <v>45853</v>
      </c>
      <c r="Q632" s="24">
        <v>45915</v>
      </c>
      <c r="R632" s="24" t="s">
        <v>193</v>
      </c>
      <c r="S632" s="24">
        <v>45880</v>
      </c>
      <c r="T632" s="24" t="s">
        <v>193</v>
      </c>
      <c r="U632" s="24" t="s">
        <v>193</v>
      </c>
      <c r="V632" s="24">
        <v>45908</v>
      </c>
      <c r="W632" s="24" t="s">
        <v>193</v>
      </c>
      <c r="X632" s="24" t="s">
        <v>193</v>
      </c>
      <c r="Y632" s="24" t="s">
        <v>193</v>
      </c>
      <c r="Z632" s="24">
        <v>45859</v>
      </c>
      <c r="AA632" s="24" t="s">
        <v>77</v>
      </c>
      <c r="AB632" s="24" t="s">
        <v>193</v>
      </c>
      <c r="AC632" s="24">
        <v>45910</v>
      </c>
      <c r="AD632" s="24">
        <v>45900</v>
      </c>
      <c r="AE632" s="24" t="s">
        <v>193</v>
      </c>
      <c r="AF632" s="24" t="s">
        <v>193</v>
      </c>
      <c r="AG632" s="24">
        <v>45755</v>
      </c>
      <c r="AH632" s="24" t="s">
        <v>193</v>
      </c>
      <c r="AI632" s="24">
        <v>45934</v>
      </c>
      <c r="AJ632" s="24">
        <v>45900</v>
      </c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  <c r="BQ632" s="24"/>
      <c r="BR632" s="24"/>
      <c r="BS632" s="24"/>
      <c r="BT632" s="24"/>
      <c r="BU632" s="24"/>
      <c r="BV632" s="24"/>
      <c r="BW632" s="24"/>
      <c r="BX632" s="24"/>
      <c r="BY632" s="24"/>
      <c r="BZ632" s="24"/>
      <c r="CA632" s="24"/>
      <c r="CB632" s="24"/>
      <c r="CC632" s="24"/>
      <c r="CD632" s="24"/>
      <c r="CE632" s="24"/>
      <c r="CF632" s="24">
        <v>45816</v>
      </c>
      <c r="CG632" s="24"/>
      <c r="CH632" s="24"/>
      <c r="CI632" s="24"/>
      <c r="CJ632" s="24"/>
      <c r="CK632" s="24"/>
      <c r="CL632" s="24"/>
      <c r="CM632" s="24"/>
      <c r="CN632" s="24"/>
      <c r="CO632" s="24"/>
      <c r="CP632" s="24"/>
      <c r="CQ632" s="24"/>
      <c r="CR632" s="24"/>
      <c r="CS632" s="24">
        <v>45786</v>
      </c>
      <c r="EE632" s="34"/>
    </row>
    <row r="633" spans="1:135" ht="13" x14ac:dyDescent="0.35">
      <c r="A633" s="44">
        <v>29461289</v>
      </c>
      <c r="B633" s="21" t="s">
        <v>812</v>
      </c>
      <c r="C633" s="44">
        <v>29461289</v>
      </c>
      <c r="D633" s="17" t="s">
        <v>813</v>
      </c>
      <c r="E633" s="21" t="s">
        <v>338</v>
      </c>
      <c r="F633" s="21" t="s">
        <v>107</v>
      </c>
      <c r="G633" s="24">
        <v>45757</v>
      </c>
      <c r="H633" s="24">
        <v>45757</v>
      </c>
      <c r="I633" s="40" t="s">
        <v>77</v>
      </c>
      <c r="J633" s="24">
        <v>45757</v>
      </c>
      <c r="K633" s="24">
        <v>45757</v>
      </c>
      <c r="L633" s="40" t="s">
        <v>77</v>
      </c>
      <c r="M633" s="24">
        <v>45757</v>
      </c>
      <c r="N633" s="24" t="s">
        <v>1764</v>
      </c>
      <c r="O633" s="24">
        <v>45821</v>
      </c>
      <c r="P633" s="24" t="s">
        <v>1764</v>
      </c>
      <c r="Q633" s="24" t="s">
        <v>1764</v>
      </c>
      <c r="R633" s="24" t="s">
        <v>1764</v>
      </c>
      <c r="S633" s="24" t="s">
        <v>193</v>
      </c>
      <c r="T633" s="24" t="s">
        <v>1764</v>
      </c>
      <c r="U633" s="24">
        <v>45769</v>
      </c>
      <c r="V633" s="24" t="s">
        <v>1764</v>
      </c>
      <c r="W633" s="24" t="s">
        <v>1764</v>
      </c>
      <c r="X633" s="24" t="s">
        <v>1764</v>
      </c>
      <c r="Y633" s="24" t="s">
        <v>1764</v>
      </c>
      <c r="Z633" s="24" t="s">
        <v>77</v>
      </c>
      <c r="AA633" s="24" t="s">
        <v>77</v>
      </c>
      <c r="AB633" s="24" t="s">
        <v>193</v>
      </c>
      <c r="AC633" s="24" t="s">
        <v>193</v>
      </c>
      <c r="AD633" s="24" t="s">
        <v>193</v>
      </c>
      <c r="AE633" s="24">
        <v>45935</v>
      </c>
      <c r="AF633" s="24">
        <v>45857</v>
      </c>
      <c r="AG633" s="24">
        <v>45757</v>
      </c>
      <c r="AH633" s="24">
        <v>45882</v>
      </c>
      <c r="AI633" s="24">
        <v>45908</v>
      </c>
      <c r="AJ633" s="24" t="s">
        <v>1764</v>
      </c>
      <c r="AK633" s="24"/>
      <c r="AL633" s="24"/>
      <c r="AM633" s="24"/>
      <c r="AN633" s="24"/>
      <c r="AO633" s="24"/>
      <c r="AP633" s="24"/>
      <c r="AQ633" s="24"/>
      <c r="AR633" s="24"/>
      <c r="AS633" s="24"/>
      <c r="AT633" s="24">
        <v>45886</v>
      </c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  <c r="BQ633" s="24"/>
      <c r="BR633" s="24"/>
      <c r="BS633" s="24"/>
      <c r="BT633" s="24"/>
      <c r="BU633" s="24"/>
      <c r="BV633" s="24"/>
      <c r="BW633" s="24"/>
      <c r="BX633" s="24"/>
      <c r="BY633" s="24"/>
      <c r="BZ633" s="24"/>
      <c r="CA633" s="24"/>
      <c r="CB633" s="24"/>
      <c r="CC633" s="24"/>
      <c r="CD633" s="24"/>
      <c r="CE633" s="24">
        <v>45796</v>
      </c>
      <c r="CF633" s="24"/>
      <c r="CG633" s="24"/>
      <c r="CH633" s="24"/>
      <c r="CI633" s="24"/>
      <c r="CJ633" s="24"/>
      <c r="CK633" s="24"/>
      <c r="CL633" s="24"/>
      <c r="CM633" s="24"/>
      <c r="CN633" s="24"/>
      <c r="CO633" s="24"/>
      <c r="CP633" s="24"/>
      <c r="CQ633" s="24"/>
      <c r="CR633" s="24"/>
      <c r="CS633" s="24"/>
      <c r="EE633" s="34"/>
    </row>
    <row r="634" spans="1:135" ht="13" x14ac:dyDescent="0.35">
      <c r="A634" s="44">
        <v>41574001</v>
      </c>
      <c r="B634" s="21" t="s">
        <v>814</v>
      </c>
      <c r="C634" s="44">
        <v>41574001</v>
      </c>
      <c r="D634" s="17" t="s">
        <v>751</v>
      </c>
      <c r="E634" s="21" t="s">
        <v>83</v>
      </c>
      <c r="F634" s="21" t="s">
        <v>309</v>
      </c>
      <c r="G634" s="24">
        <v>45757</v>
      </c>
      <c r="H634" s="24">
        <v>45757</v>
      </c>
      <c r="I634" s="40" t="s">
        <v>77</v>
      </c>
      <c r="J634" s="24">
        <v>45757</v>
      </c>
      <c r="K634" s="24">
        <v>45757</v>
      </c>
      <c r="L634" s="40" t="s">
        <v>77</v>
      </c>
      <c r="M634" s="24">
        <v>45757</v>
      </c>
      <c r="N634" s="24" t="s">
        <v>1764</v>
      </c>
      <c r="O634" s="24" t="s">
        <v>77</v>
      </c>
      <c r="P634" s="24">
        <v>45900</v>
      </c>
      <c r="Q634" s="24">
        <v>45760</v>
      </c>
      <c r="R634" s="24" t="s">
        <v>1764</v>
      </c>
      <c r="S634" s="24" t="s">
        <v>193</v>
      </c>
      <c r="T634" s="24" t="s">
        <v>77</v>
      </c>
      <c r="U634" s="24" t="s">
        <v>1764</v>
      </c>
      <c r="V634" s="24" t="s">
        <v>1764</v>
      </c>
      <c r="W634" s="24" t="s">
        <v>1764</v>
      </c>
      <c r="X634" s="24" t="s">
        <v>1764</v>
      </c>
      <c r="Y634" s="24" t="s">
        <v>1764</v>
      </c>
      <c r="Z634" s="24">
        <v>45763</v>
      </c>
      <c r="AA634" s="24" t="s">
        <v>77</v>
      </c>
      <c r="AB634" s="24" t="s">
        <v>193</v>
      </c>
      <c r="AC634" s="24" t="s">
        <v>193</v>
      </c>
      <c r="AD634" s="24" t="s">
        <v>193</v>
      </c>
      <c r="AE634" s="24" t="s">
        <v>193</v>
      </c>
      <c r="AF634" s="24" t="s">
        <v>193</v>
      </c>
      <c r="AG634" s="24">
        <v>45757</v>
      </c>
      <c r="AH634" s="24" t="s">
        <v>193</v>
      </c>
      <c r="AI634" s="24">
        <v>45913</v>
      </c>
      <c r="AJ634" s="24">
        <v>45913</v>
      </c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  <c r="BQ634" s="24"/>
      <c r="BR634" s="24"/>
      <c r="BS634" s="24"/>
      <c r="BT634" s="24"/>
      <c r="BU634" s="24"/>
      <c r="BV634" s="24"/>
      <c r="BW634" s="24"/>
      <c r="BX634" s="24"/>
      <c r="BY634" s="24"/>
      <c r="BZ634" s="24"/>
      <c r="CA634" s="24"/>
      <c r="CB634" s="24"/>
      <c r="CC634" s="24"/>
      <c r="CD634" s="24"/>
      <c r="CE634" s="24"/>
      <c r="CF634" s="24">
        <v>45818</v>
      </c>
      <c r="CG634" s="24"/>
      <c r="CH634" s="24"/>
      <c r="CI634" s="24"/>
      <c r="CJ634" s="24"/>
      <c r="CK634" s="24"/>
      <c r="CL634" s="24"/>
      <c r="CM634" s="24"/>
      <c r="CN634" s="24"/>
      <c r="CO634" s="24"/>
      <c r="CP634" s="24"/>
      <c r="CQ634" s="24"/>
      <c r="CR634" s="24"/>
      <c r="CS634" s="24"/>
      <c r="EE634" s="34"/>
    </row>
    <row r="635" spans="1:135" ht="13" x14ac:dyDescent="0.35">
      <c r="A635" s="44">
        <v>37512205</v>
      </c>
      <c r="B635" s="21" t="s">
        <v>815</v>
      </c>
      <c r="C635" s="44">
        <v>37512205</v>
      </c>
      <c r="D635" s="17" t="s">
        <v>784</v>
      </c>
      <c r="E635" s="21" t="s">
        <v>396</v>
      </c>
      <c r="F635" s="21" t="s">
        <v>107</v>
      </c>
      <c r="G635" s="24">
        <v>45765</v>
      </c>
      <c r="H635" s="24">
        <v>45765</v>
      </c>
      <c r="I635" s="40">
        <v>45768</v>
      </c>
      <c r="J635" s="24">
        <v>45765</v>
      </c>
      <c r="K635" s="24">
        <v>45765</v>
      </c>
      <c r="L635" s="40" t="s">
        <v>77</v>
      </c>
      <c r="M635" s="24">
        <v>45765</v>
      </c>
      <c r="N635" s="24" t="s">
        <v>193</v>
      </c>
      <c r="O635" s="24">
        <v>45821</v>
      </c>
      <c r="P635" s="24">
        <v>45897</v>
      </c>
      <c r="Q635" s="24" t="s">
        <v>193</v>
      </c>
      <c r="R635" s="24" t="s">
        <v>193</v>
      </c>
      <c r="S635" s="24" t="s">
        <v>193</v>
      </c>
      <c r="T635" s="24" t="s">
        <v>193</v>
      </c>
      <c r="U635" s="24">
        <v>45769</v>
      </c>
      <c r="V635" s="24">
        <v>45803</v>
      </c>
      <c r="W635" s="24" t="s">
        <v>193</v>
      </c>
      <c r="X635" s="24" t="s">
        <v>193</v>
      </c>
      <c r="Y635" s="24" t="s">
        <v>193</v>
      </c>
      <c r="Z635" s="24">
        <v>45765</v>
      </c>
      <c r="AA635" s="24" t="s">
        <v>77</v>
      </c>
      <c r="AB635" s="24">
        <v>45880</v>
      </c>
      <c r="AC635" s="24" t="s">
        <v>193</v>
      </c>
      <c r="AD635" s="24">
        <v>45887</v>
      </c>
      <c r="AE635" s="24">
        <v>45829</v>
      </c>
      <c r="AF635" s="24">
        <v>45852</v>
      </c>
      <c r="AG635" s="24">
        <v>45765</v>
      </c>
      <c r="AH635" s="24">
        <v>45892</v>
      </c>
      <c r="AI635" s="24">
        <v>45796</v>
      </c>
      <c r="AJ635" s="24">
        <v>45782</v>
      </c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  <c r="BQ635" s="24"/>
      <c r="BR635" s="24"/>
      <c r="BS635" s="24"/>
      <c r="BT635" s="24"/>
      <c r="BU635" s="24"/>
      <c r="BV635" s="24"/>
      <c r="BW635" s="24"/>
      <c r="BX635" s="24"/>
      <c r="BY635" s="24"/>
      <c r="BZ635" s="24"/>
      <c r="CA635" s="24"/>
      <c r="CB635" s="24"/>
      <c r="CC635" s="24"/>
      <c r="CD635" s="24"/>
      <c r="CE635" s="24"/>
      <c r="CF635" s="24"/>
      <c r="CG635" s="24">
        <v>45827</v>
      </c>
      <c r="CH635" s="24"/>
      <c r="CI635" s="24"/>
      <c r="CJ635" s="24"/>
      <c r="CK635" s="24"/>
      <c r="CL635" s="24"/>
      <c r="CM635" s="24"/>
      <c r="CN635" s="24"/>
      <c r="CO635" s="24"/>
      <c r="CP635" s="24"/>
      <c r="CQ635" s="24"/>
      <c r="CR635" s="24"/>
      <c r="CS635" s="24"/>
      <c r="EE635" s="34"/>
    </row>
    <row r="636" spans="1:135" ht="13" x14ac:dyDescent="0.35">
      <c r="A636" s="44">
        <v>43761151</v>
      </c>
      <c r="B636" s="21" t="s">
        <v>816</v>
      </c>
      <c r="C636" s="44">
        <v>43761151</v>
      </c>
      <c r="D636" s="17" t="s">
        <v>226</v>
      </c>
      <c r="E636" s="21" t="s">
        <v>226</v>
      </c>
      <c r="F636" s="21" t="s">
        <v>196</v>
      </c>
      <c r="G636" s="24">
        <v>45764</v>
      </c>
      <c r="H636" s="24">
        <v>45765</v>
      </c>
      <c r="I636" s="40" t="s">
        <v>77</v>
      </c>
      <c r="J636" s="24">
        <v>45765</v>
      </c>
      <c r="K636" s="24">
        <v>45765</v>
      </c>
      <c r="L636" s="40" t="s">
        <v>77</v>
      </c>
      <c r="M636" s="24">
        <v>45765</v>
      </c>
      <c r="N636" s="24" t="s">
        <v>1764</v>
      </c>
      <c r="O636" s="24" t="s">
        <v>193</v>
      </c>
      <c r="P636" s="24">
        <v>45885</v>
      </c>
      <c r="Q636" s="24" t="s">
        <v>193</v>
      </c>
      <c r="R636" s="24" t="s">
        <v>193</v>
      </c>
      <c r="S636" s="24">
        <v>45921</v>
      </c>
      <c r="T636" s="24" t="s">
        <v>77</v>
      </c>
      <c r="U636" s="24" t="s">
        <v>1764</v>
      </c>
      <c r="V636" s="24">
        <v>45921</v>
      </c>
      <c r="W636" s="24" t="s">
        <v>1764</v>
      </c>
      <c r="X636" s="24">
        <v>45880</v>
      </c>
      <c r="Y636" s="24" t="s">
        <v>1764</v>
      </c>
      <c r="Z636" s="24">
        <v>45808</v>
      </c>
      <c r="AA636" s="24" t="s">
        <v>77</v>
      </c>
      <c r="AB636" s="24">
        <v>45881</v>
      </c>
      <c r="AC636" s="24">
        <v>45931</v>
      </c>
      <c r="AD636" s="24" t="s">
        <v>193</v>
      </c>
      <c r="AE636" s="24" t="s">
        <v>193</v>
      </c>
      <c r="AF636" s="24" t="s">
        <v>1764</v>
      </c>
      <c r="AG636" s="24">
        <v>45764</v>
      </c>
      <c r="AH636" s="24" t="s">
        <v>193</v>
      </c>
      <c r="AI636" s="24" t="s">
        <v>1764</v>
      </c>
      <c r="AJ636" s="24" t="s">
        <v>1764</v>
      </c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>
        <v>45856</v>
      </c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  <c r="BQ636" s="24">
        <v>45880</v>
      </c>
      <c r="BR636" s="24"/>
      <c r="BS636" s="24"/>
      <c r="BT636" s="24"/>
      <c r="BU636" s="24">
        <v>45878</v>
      </c>
      <c r="BV636" s="24"/>
      <c r="BW636" s="24"/>
      <c r="BX636" s="24"/>
      <c r="BY636" s="24"/>
      <c r="BZ636" s="24"/>
      <c r="CA636" s="24"/>
      <c r="CB636" s="24"/>
      <c r="CC636" s="24"/>
      <c r="CD636" s="24"/>
      <c r="CE636" s="24"/>
      <c r="CF636" s="24"/>
      <c r="CG636" s="24">
        <v>45922</v>
      </c>
      <c r="CH636" s="24"/>
      <c r="CI636" s="24"/>
      <c r="CJ636" s="24"/>
      <c r="CK636" s="24"/>
      <c r="CL636" s="24"/>
      <c r="CM636" s="24"/>
      <c r="CN636" s="24"/>
      <c r="CO636" s="24"/>
      <c r="CP636" s="24"/>
      <c r="CQ636" s="24"/>
      <c r="CR636" s="24"/>
      <c r="CS636" s="24"/>
      <c r="EE636" s="34"/>
    </row>
    <row r="637" spans="1:135" ht="13" x14ac:dyDescent="0.35">
      <c r="A637" s="44">
        <v>38340307</v>
      </c>
      <c r="B637" s="21" t="s">
        <v>817</v>
      </c>
      <c r="C637" s="44">
        <v>38340307</v>
      </c>
      <c r="D637" s="17" t="s">
        <v>784</v>
      </c>
      <c r="E637" s="21" t="s">
        <v>396</v>
      </c>
      <c r="F637" s="21" t="s">
        <v>107</v>
      </c>
      <c r="G637" s="24">
        <v>45763</v>
      </c>
      <c r="H637" s="24">
        <v>45763</v>
      </c>
      <c r="I637" s="40">
        <v>45828</v>
      </c>
      <c r="J637" s="24">
        <v>45763</v>
      </c>
      <c r="K637" s="24">
        <v>45763</v>
      </c>
      <c r="L637" s="40" t="s">
        <v>77</v>
      </c>
      <c r="M637" s="24">
        <v>45763</v>
      </c>
      <c r="N637" s="24">
        <v>45828</v>
      </c>
      <c r="O637" s="24">
        <v>45821</v>
      </c>
      <c r="P637" s="24">
        <v>45897</v>
      </c>
      <c r="Q637" s="24" t="s">
        <v>193</v>
      </c>
      <c r="R637" s="24" t="s">
        <v>193</v>
      </c>
      <c r="S637" s="24">
        <v>45803</v>
      </c>
      <c r="T637" s="24" t="s">
        <v>193</v>
      </c>
      <c r="U637" s="24">
        <v>45769</v>
      </c>
      <c r="V637" s="24" t="s">
        <v>193</v>
      </c>
      <c r="W637" s="24" t="s">
        <v>193</v>
      </c>
      <c r="X637" s="24" t="s">
        <v>193</v>
      </c>
      <c r="Y637" s="24" t="s">
        <v>193</v>
      </c>
      <c r="Z637" s="24">
        <v>45763</v>
      </c>
      <c r="AA637" s="24" t="s">
        <v>77</v>
      </c>
      <c r="AB637" s="24" t="s">
        <v>193</v>
      </c>
      <c r="AC637" s="24">
        <v>45918</v>
      </c>
      <c r="AD637" s="24" t="s">
        <v>193</v>
      </c>
      <c r="AE637" s="24" t="s">
        <v>193</v>
      </c>
      <c r="AF637" s="24">
        <v>45852</v>
      </c>
      <c r="AG637" s="24">
        <v>45763</v>
      </c>
      <c r="AH637" s="24">
        <v>45882</v>
      </c>
      <c r="AI637" s="24">
        <v>45808</v>
      </c>
      <c r="AJ637" s="24" t="s">
        <v>193</v>
      </c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  <c r="BQ637" s="24"/>
      <c r="BR637" s="24"/>
      <c r="BS637" s="24"/>
      <c r="BT637" s="24"/>
      <c r="BU637" s="24"/>
      <c r="BV637" s="24"/>
      <c r="BW637" s="24"/>
      <c r="BX637" s="24"/>
      <c r="BY637" s="24"/>
      <c r="BZ637" s="24"/>
      <c r="CA637" s="24"/>
      <c r="CB637" s="24"/>
      <c r="CC637" s="24"/>
      <c r="CD637" s="24"/>
      <c r="CE637" s="24"/>
      <c r="CF637" s="24"/>
      <c r="CG637" s="24"/>
      <c r="CH637" s="24"/>
      <c r="CI637" s="24"/>
      <c r="CJ637" s="24"/>
      <c r="CK637" s="24"/>
      <c r="CL637" s="24"/>
      <c r="CM637" s="24"/>
      <c r="CN637" s="24"/>
      <c r="CO637" s="24"/>
      <c r="CP637" s="24"/>
      <c r="CQ637" s="24"/>
      <c r="CR637" s="24"/>
      <c r="CS637" s="24"/>
      <c r="EE637" s="34"/>
    </row>
    <row r="638" spans="1:135" ht="13" x14ac:dyDescent="0.35">
      <c r="A638" s="44">
        <v>11235093</v>
      </c>
      <c r="B638" s="21" t="s">
        <v>818</v>
      </c>
      <c r="C638" s="44">
        <v>11235093</v>
      </c>
      <c r="D638" s="17" t="s">
        <v>819</v>
      </c>
      <c r="E638" s="21" t="s">
        <v>396</v>
      </c>
      <c r="F638" s="21" t="s">
        <v>192</v>
      </c>
      <c r="G638" s="24">
        <v>45758</v>
      </c>
      <c r="H638" s="24">
        <v>45758</v>
      </c>
      <c r="I638" s="40" t="s">
        <v>77</v>
      </c>
      <c r="J638" s="24">
        <v>45759</v>
      </c>
      <c r="K638" s="24">
        <v>45759</v>
      </c>
      <c r="L638" s="40" t="s">
        <v>77</v>
      </c>
      <c r="M638" s="24">
        <v>45758</v>
      </c>
      <c r="N638" s="24">
        <v>45915</v>
      </c>
      <c r="O638" s="24">
        <v>45773</v>
      </c>
      <c r="P638" s="24">
        <v>45858</v>
      </c>
      <c r="Q638" s="24">
        <v>45760</v>
      </c>
      <c r="R638" s="24" t="s">
        <v>193</v>
      </c>
      <c r="S638" s="24">
        <v>45777</v>
      </c>
      <c r="T638" s="24">
        <v>45763</v>
      </c>
      <c r="U638" s="24" t="s">
        <v>193</v>
      </c>
      <c r="V638" s="24">
        <v>45764</v>
      </c>
      <c r="W638" s="24" t="s">
        <v>193</v>
      </c>
      <c r="X638" s="24">
        <v>45915</v>
      </c>
      <c r="Y638" s="24" t="s">
        <v>193</v>
      </c>
      <c r="Z638" s="24" t="s">
        <v>77</v>
      </c>
      <c r="AA638" s="24" t="s">
        <v>77</v>
      </c>
      <c r="AB638" s="24">
        <v>45833</v>
      </c>
      <c r="AC638" s="24">
        <v>45911</v>
      </c>
      <c r="AD638" s="24" t="s">
        <v>193</v>
      </c>
      <c r="AE638" s="24" t="s">
        <v>193</v>
      </c>
      <c r="AF638" s="24">
        <v>45765</v>
      </c>
      <c r="AG638" s="24">
        <v>45758</v>
      </c>
      <c r="AH638" s="24">
        <v>45832</v>
      </c>
      <c r="AI638" s="24">
        <v>45788</v>
      </c>
      <c r="AJ638" s="24" t="s">
        <v>193</v>
      </c>
      <c r="AK638" s="24"/>
      <c r="AL638" s="24">
        <v>45907</v>
      </c>
      <c r="AM638" s="24"/>
      <c r="AN638" s="24"/>
      <c r="AO638" s="24"/>
      <c r="AP638" s="24"/>
      <c r="AQ638" s="24"/>
      <c r="AR638" s="24"/>
      <c r="AS638" s="24">
        <v>45788</v>
      </c>
      <c r="AT638" s="24">
        <v>45940</v>
      </c>
      <c r="AU638" s="24"/>
      <c r="AV638" s="24"/>
      <c r="AW638" s="24"/>
      <c r="AX638" s="24"/>
      <c r="AY638" s="24"/>
      <c r="AZ638" s="24"/>
      <c r="BA638" s="24"/>
      <c r="BB638" s="24"/>
      <c r="BC638" s="24">
        <v>45809</v>
      </c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>
        <v>45840</v>
      </c>
      <c r="BQ638" s="24"/>
      <c r="BR638" s="24"/>
      <c r="BS638" s="24"/>
      <c r="BT638" s="24"/>
      <c r="BU638" s="24"/>
      <c r="BV638" s="24"/>
      <c r="BW638" s="24"/>
      <c r="BX638" s="24"/>
      <c r="BY638" s="24"/>
      <c r="BZ638" s="24"/>
      <c r="CA638" s="24"/>
      <c r="CB638" s="24"/>
      <c r="CC638" s="24"/>
      <c r="CD638" s="24"/>
      <c r="CE638" s="24"/>
      <c r="CF638" s="24"/>
      <c r="CG638" s="24">
        <v>45828</v>
      </c>
      <c r="CH638" s="24"/>
      <c r="CI638" s="24">
        <v>45858</v>
      </c>
      <c r="CJ638" s="24"/>
      <c r="CK638" s="24"/>
      <c r="CL638" s="24"/>
      <c r="CM638" s="24"/>
      <c r="CN638" s="24"/>
      <c r="CO638" s="24"/>
      <c r="CP638" s="24"/>
      <c r="CQ638" s="24"/>
      <c r="CR638" s="24"/>
      <c r="CS638" s="24"/>
      <c r="EE638" s="34"/>
    </row>
    <row r="639" spans="1:135" ht="13" x14ac:dyDescent="0.35">
      <c r="A639" s="44">
        <v>92650776</v>
      </c>
      <c r="B639" s="21" t="s">
        <v>820</v>
      </c>
      <c r="C639" s="44">
        <v>92650776</v>
      </c>
      <c r="D639" s="17" t="s">
        <v>821</v>
      </c>
      <c r="E639" s="21" t="s">
        <v>396</v>
      </c>
      <c r="F639" s="21" t="s">
        <v>192</v>
      </c>
      <c r="G639" s="24">
        <v>45762</v>
      </c>
      <c r="H639" s="24">
        <v>45761</v>
      </c>
      <c r="I639" s="40" t="s">
        <v>77</v>
      </c>
      <c r="J639" s="24">
        <v>45762</v>
      </c>
      <c r="K639" s="24">
        <v>45762</v>
      </c>
      <c r="L639" s="40" t="s">
        <v>77</v>
      </c>
      <c r="M639" s="24">
        <v>45762</v>
      </c>
      <c r="N639" s="24" t="s">
        <v>193</v>
      </c>
      <c r="O639" s="24">
        <v>45773</v>
      </c>
      <c r="P639" s="24">
        <v>45900</v>
      </c>
      <c r="Q639" s="24">
        <v>45899</v>
      </c>
      <c r="R639" s="24">
        <v>45786</v>
      </c>
      <c r="S639" s="24">
        <v>45845</v>
      </c>
      <c r="T639" s="24">
        <v>45814</v>
      </c>
      <c r="U639" s="24" t="s">
        <v>193</v>
      </c>
      <c r="V639" s="24">
        <v>45895</v>
      </c>
      <c r="W639" s="24" t="s">
        <v>193</v>
      </c>
      <c r="X639" s="24" t="s">
        <v>193</v>
      </c>
      <c r="Y639" s="24">
        <v>45791</v>
      </c>
      <c r="Z639" s="24" t="s">
        <v>77</v>
      </c>
      <c r="AA639" s="24" t="s">
        <v>77</v>
      </c>
      <c r="AB639" s="24" t="s">
        <v>193</v>
      </c>
      <c r="AC639" s="24">
        <v>45900</v>
      </c>
      <c r="AD639" s="24">
        <v>45845</v>
      </c>
      <c r="AE639" s="24" t="s">
        <v>193</v>
      </c>
      <c r="AF639" s="24" t="s">
        <v>193</v>
      </c>
      <c r="AG639" s="24">
        <v>45762</v>
      </c>
      <c r="AH639" s="24">
        <v>45779</v>
      </c>
      <c r="AI639" s="24">
        <v>45804</v>
      </c>
      <c r="AJ639" s="24">
        <v>45900</v>
      </c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  <c r="BQ639" s="24"/>
      <c r="BR639" s="24">
        <v>45864</v>
      </c>
      <c r="BS639" s="24"/>
      <c r="BT639" s="24"/>
      <c r="BU639" s="24">
        <v>45872</v>
      </c>
      <c r="BV639" s="24"/>
      <c r="BW639" s="24"/>
      <c r="BX639" s="24"/>
      <c r="BY639" s="24"/>
      <c r="BZ639" s="24"/>
      <c r="CA639" s="24">
        <v>45863</v>
      </c>
      <c r="CB639" s="24"/>
      <c r="CC639" s="24"/>
      <c r="CD639" s="24"/>
      <c r="CE639" s="24"/>
      <c r="CF639" s="24"/>
      <c r="CG639" s="24">
        <v>45774</v>
      </c>
      <c r="CH639" s="24"/>
      <c r="CI639" s="24">
        <v>45858</v>
      </c>
      <c r="CJ639" s="24"/>
      <c r="CK639" s="24"/>
      <c r="CL639" s="24"/>
      <c r="CM639" s="24"/>
      <c r="CN639" s="24"/>
      <c r="CO639" s="24"/>
      <c r="CP639" s="24"/>
      <c r="CQ639" s="24"/>
      <c r="CR639" s="24"/>
      <c r="CS639" s="24"/>
      <c r="EE639" s="34"/>
    </row>
    <row r="640" spans="1:135" ht="13" x14ac:dyDescent="0.35">
      <c r="A640" s="44">
        <v>40742481</v>
      </c>
      <c r="B640" s="21" t="s">
        <v>822</v>
      </c>
      <c r="C640" s="44">
        <v>40742481</v>
      </c>
      <c r="D640" s="17" t="s">
        <v>784</v>
      </c>
      <c r="E640" s="21" t="s">
        <v>396</v>
      </c>
      <c r="F640" s="21" t="s">
        <v>107</v>
      </c>
      <c r="G640" s="24">
        <v>45765</v>
      </c>
      <c r="H640" s="24">
        <v>45765</v>
      </c>
      <c r="I640" s="40">
        <v>45769</v>
      </c>
      <c r="J640" s="24">
        <v>45765</v>
      </c>
      <c r="K640" s="24">
        <v>45765</v>
      </c>
      <c r="L640" s="40" t="s">
        <v>77</v>
      </c>
      <c r="M640" s="24">
        <v>45765</v>
      </c>
      <c r="N640" s="24" t="s">
        <v>193</v>
      </c>
      <c r="O640" s="24">
        <v>45821</v>
      </c>
      <c r="P640" s="24">
        <v>45897</v>
      </c>
      <c r="Q640" s="24" t="s">
        <v>193</v>
      </c>
      <c r="R640" s="24" t="s">
        <v>193</v>
      </c>
      <c r="S640" s="24" t="s">
        <v>193</v>
      </c>
      <c r="T640" s="24" t="s">
        <v>193</v>
      </c>
      <c r="U640" s="24" t="s">
        <v>193</v>
      </c>
      <c r="V640" s="24" t="s">
        <v>193</v>
      </c>
      <c r="W640" s="24" t="s">
        <v>193</v>
      </c>
      <c r="X640" s="24" t="s">
        <v>193</v>
      </c>
      <c r="Y640" s="24" t="s">
        <v>193</v>
      </c>
      <c r="Z640" s="24">
        <v>45765</v>
      </c>
      <c r="AA640" s="24" t="s">
        <v>77</v>
      </c>
      <c r="AB640" s="24">
        <v>45945</v>
      </c>
      <c r="AC640" s="24" t="s">
        <v>193</v>
      </c>
      <c r="AD640" s="24" t="s">
        <v>193</v>
      </c>
      <c r="AE640" s="24" t="s">
        <v>193</v>
      </c>
      <c r="AF640" s="24">
        <v>45882</v>
      </c>
      <c r="AG640" s="24">
        <v>45765</v>
      </c>
      <c r="AH640" s="24">
        <v>45882</v>
      </c>
      <c r="AI640" s="24">
        <v>45808</v>
      </c>
      <c r="AJ640" s="24" t="s">
        <v>193</v>
      </c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>
        <v>45835</v>
      </c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/>
      <c r="BP640" s="24"/>
      <c r="BQ640" s="24"/>
      <c r="BR640" s="24"/>
      <c r="BS640" s="24"/>
      <c r="BT640" s="24"/>
      <c r="BU640" s="24"/>
      <c r="BV640" s="24"/>
      <c r="BW640" s="24"/>
      <c r="BX640" s="24"/>
      <c r="BY640" s="24"/>
      <c r="BZ640" s="24"/>
      <c r="CA640" s="24"/>
      <c r="CB640" s="24"/>
      <c r="CC640" s="24"/>
      <c r="CD640" s="24"/>
      <c r="CE640" s="24"/>
      <c r="CF640" s="24"/>
      <c r="CG640" s="24"/>
      <c r="CH640" s="24"/>
      <c r="CI640" s="24"/>
      <c r="CJ640" s="24"/>
      <c r="CK640" s="24"/>
      <c r="CL640" s="24"/>
      <c r="CM640" s="24"/>
      <c r="CN640" s="24"/>
      <c r="CO640" s="24"/>
      <c r="CP640" s="24"/>
      <c r="CQ640" s="24"/>
      <c r="CR640" s="24"/>
      <c r="CS640" s="24"/>
      <c r="EE640" s="34"/>
    </row>
    <row r="641" spans="1:135" ht="13" x14ac:dyDescent="0.35">
      <c r="A641" s="44">
        <v>38319320</v>
      </c>
      <c r="B641" s="21" t="s">
        <v>824</v>
      </c>
      <c r="C641" s="44">
        <v>38319320</v>
      </c>
      <c r="D641" s="17" t="s">
        <v>3147</v>
      </c>
      <c r="E641" s="21" t="s">
        <v>396</v>
      </c>
      <c r="F641" s="21" t="s">
        <v>107</v>
      </c>
      <c r="G641" s="24">
        <v>45762</v>
      </c>
      <c r="H641" s="24" t="s">
        <v>193</v>
      </c>
      <c r="I641" s="40" t="s">
        <v>77</v>
      </c>
      <c r="J641" s="24" t="s">
        <v>193</v>
      </c>
      <c r="K641" s="24" t="s">
        <v>193</v>
      </c>
      <c r="L641" s="40" t="s">
        <v>77</v>
      </c>
      <c r="M641" s="24">
        <v>45762</v>
      </c>
      <c r="N641" s="24" t="s">
        <v>193</v>
      </c>
      <c r="O641" s="24">
        <v>45821</v>
      </c>
      <c r="P641" s="24">
        <v>45897</v>
      </c>
      <c r="Q641" s="24">
        <v>45882</v>
      </c>
      <c r="R641" s="24" t="s">
        <v>193</v>
      </c>
      <c r="S641" s="24">
        <v>45803</v>
      </c>
      <c r="T641" s="24">
        <v>45804</v>
      </c>
      <c r="U641" s="24" t="s">
        <v>193</v>
      </c>
      <c r="V641" s="24" t="s">
        <v>193</v>
      </c>
      <c r="W641" s="24" t="s">
        <v>193</v>
      </c>
      <c r="X641" s="24" t="s">
        <v>193</v>
      </c>
      <c r="Y641" s="24" t="s">
        <v>193</v>
      </c>
      <c r="Z641" s="24" t="s">
        <v>77</v>
      </c>
      <c r="AA641" s="24" t="s">
        <v>77</v>
      </c>
      <c r="AB641" s="24" t="s">
        <v>193</v>
      </c>
      <c r="AC641" s="24">
        <v>45912</v>
      </c>
      <c r="AD641" s="24">
        <v>45921</v>
      </c>
      <c r="AE641" s="24">
        <v>45945</v>
      </c>
      <c r="AF641" s="24" t="s">
        <v>193</v>
      </c>
      <c r="AG641" s="24">
        <v>45762</v>
      </c>
      <c r="AH641" s="24">
        <v>45911</v>
      </c>
      <c r="AI641" s="24" t="s">
        <v>193</v>
      </c>
      <c r="AJ641" s="24">
        <v>45770</v>
      </c>
      <c r="AK641" s="24">
        <v>45824</v>
      </c>
      <c r="AL641" s="24"/>
      <c r="AM641" s="24"/>
      <c r="AN641" s="24"/>
      <c r="AO641" s="24"/>
      <c r="AP641" s="24"/>
      <c r="AQ641" s="24"/>
      <c r="AR641" s="24"/>
      <c r="AS641" s="24"/>
      <c r="AT641" s="24"/>
      <c r="AU641" s="24">
        <v>45824</v>
      </c>
      <c r="AV641" s="24"/>
      <c r="AW641" s="24"/>
      <c r="AX641" s="24"/>
      <c r="AY641" s="24"/>
      <c r="AZ641" s="24">
        <v>45882</v>
      </c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  <c r="CD641" s="24"/>
      <c r="CE641" s="24">
        <v>45796</v>
      </c>
      <c r="CF641" s="24"/>
      <c r="CG641" s="24"/>
      <c r="CH641" s="24"/>
      <c r="CI641" s="24"/>
      <c r="CJ641" s="24"/>
      <c r="CK641" s="24"/>
      <c r="CL641" s="24"/>
      <c r="CM641" s="24"/>
      <c r="CN641" s="24"/>
      <c r="CO641" s="24"/>
      <c r="CP641" s="24"/>
      <c r="CQ641" s="24"/>
      <c r="CR641" s="24"/>
      <c r="CS641" s="24"/>
      <c r="EE641" s="34"/>
    </row>
    <row r="642" spans="1:135" ht="13" x14ac:dyDescent="0.35">
      <c r="A642" s="44">
        <v>18528350</v>
      </c>
      <c r="B642" s="21" t="s">
        <v>825</v>
      </c>
      <c r="C642" s="44">
        <v>18528350</v>
      </c>
      <c r="D642" s="17" t="s">
        <v>809</v>
      </c>
      <c r="E642" s="21" t="s">
        <v>396</v>
      </c>
      <c r="F642" s="21" t="s">
        <v>778</v>
      </c>
      <c r="G642" s="24">
        <v>45762</v>
      </c>
      <c r="H642" s="24">
        <v>45763</v>
      </c>
      <c r="I642" s="40" t="s">
        <v>77</v>
      </c>
      <c r="J642" s="24">
        <v>45762</v>
      </c>
      <c r="K642" s="24">
        <v>45762</v>
      </c>
      <c r="L642" s="40" t="s">
        <v>77</v>
      </c>
      <c r="M642" s="24">
        <v>45762</v>
      </c>
      <c r="N642" s="24" t="s">
        <v>193</v>
      </c>
      <c r="O642" s="24" t="s">
        <v>193</v>
      </c>
      <c r="P642" s="24">
        <v>45853</v>
      </c>
      <c r="Q642" s="24">
        <v>45907</v>
      </c>
      <c r="R642" s="24" t="s">
        <v>193</v>
      </c>
      <c r="S642" s="24" t="s">
        <v>193</v>
      </c>
      <c r="T642" s="24" t="s">
        <v>193</v>
      </c>
      <c r="U642" s="24" t="s">
        <v>193</v>
      </c>
      <c r="V642" s="24">
        <v>45908</v>
      </c>
      <c r="W642" s="24" t="s">
        <v>193</v>
      </c>
      <c r="X642" s="24" t="s">
        <v>193</v>
      </c>
      <c r="Y642" s="24">
        <v>45923</v>
      </c>
      <c r="Z642" s="24">
        <v>45763</v>
      </c>
      <c r="AA642" s="24" t="s">
        <v>77</v>
      </c>
      <c r="AB642" s="24" t="s">
        <v>193</v>
      </c>
      <c r="AC642" s="24" t="s">
        <v>193</v>
      </c>
      <c r="AD642" s="24" t="s">
        <v>193</v>
      </c>
      <c r="AE642" s="24" t="s">
        <v>193</v>
      </c>
      <c r="AF642" s="24" t="s">
        <v>193</v>
      </c>
      <c r="AG642" s="24">
        <v>45762</v>
      </c>
      <c r="AH642" s="24">
        <v>45858</v>
      </c>
      <c r="AI642" s="24" t="s">
        <v>193</v>
      </c>
      <c r="AJ642" s="24" t="s">
        <v>193</v>
      </c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>
        <v>45859</v>
      </c>
      <c r="AY642" s="24"/>
      <c r="AZ642" s="24"/>
      <c r="BA642" s="24"/>
      <c r="BB642" s="24"/>
      <c r="BC642" s="24"/>
      <c r="BD642" s="24"/>
      <c r="BE642" s="24"/>
      <c r="BF642" s="24">
        <v>45780</v>
      </c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>
        <v>45893</v>
      </c>
      <c r="CD642" s="24"/>
      <c r="CE642" s="24">
        <v>45796</v>
      </c>
      <c r="CF642" s="24"/>
      <c r="CG642" s="24"/>
      <c r="CH642" s="24"/>
      <c r="CI642" s="24"/>
      <c r="CJ642" s="24"/>
      <c r="CK642" s="24"/>
      <c r="CL642" s="24"/>
      <c r="CM642" s="24"/>
      <c r="CN642" s="24"/>
      <c r="CO642" s="24"/>
      <c r="CP642" s="24"/>
      <c r="CQ642" s="24"/>
      <c r="CR642" s="24"/>
      <c r="CS642" s="24"/>
      <c r="EE642" s="34"/>
    </row>
    <row r="643" spans="1:135" ht="13" x14ac:dyDescent="0.35">
      <c r="A643" s="44">
        <v>28267900</v>
      </c>
      <c r="B643" s="21" t="s">
        <v>826</v>
      </c>
      <c r="C643" s="44">
        <v>28267900</v>
      </c>
      <c r="D643" s="17" t="s">
        <v>747</v>
      </c>
      <c r="E643" s="21" t="s">
        <v>396</v>
      </c>
      <c r="F643" s="21" t="s">
        <v>196</v>
      </c>
      <c r="G643" s="24">
        <v>45768</v>
      </c>
      <c r="H643" s="24">
        <v>45767</v>
      </c>
      <c r="I643" s="40">
        <v>45827</v>
      </c>
      <c r="J643" s="24">
        <v>45767</v>
      </c>
      <c r="K643" s="24">
        <v>45767</v>
      </c>
      <c r="L643" s="40" t="s">
        <v>77</v>
      </c>
      <c r="M643" s="24">
        <v>45767</v>
      </c>
      <c r="N643" s="24" t="s">
        <v>193</v>
      </c>
      <c r="O643" s="24" t="s">
        <v>193</v>
      </c>
      <c r="P643" s="24">
        <v>45877</v>
      </c>
      <c r="Q643" s="24" t="s">
        <v>193</v>
      </c>
      <c r="R643" s="24" t="s">
        <v>193</v>
      </c>
      <c r="S643" s="24">
        <v>45821</v>
      </c>
      <c r="T643" s="24" t="s">
        <v>193</v>
      </c>
      <c r="U643" s="24" t="s">
        <v>193</v>
      </c>
      <c r="V643" s="24" t="s">
        <v>193</v>
      </c>
      <c r="W643" s="24" t="s">
        <v>193</v>
      </c>
      <c r="X643" s="24" t="s">
        <v>193</v>
      </c>
      <c r="Y643" s="24" t="s">
        <v>193</v>
      </c>
      <c r="Z643" s="24">
        <v>45766</v>
      </c>
      <c r="AA643" s="24" t="s">
        <v>77</v>
      </c>
      <c r="AB643" s="24" t="s">
        <v>193</v>
      </c>
      <c r="AC643" s="24" t="s">
        <v>193</v>
      </c>
      <c r="AD643" s="24" t="s">
        <v>193</v>
      </c>
      <c r="AE643" s="24" t="s">
        <v>193</v>
      </c>
      <c r="AF643" s="24" t="s">
        <v>193</v>
      </c>
      <c r="AG643" s="24">
        <v>45768</v>
      </c>
      <c r="AH643" s="24" t="s">
        <v>193</v>
      </c>
      <c r="AI643" s="24" t="s">
        <v>193</v>
      </c>
      <c r="AJ643" s="24" t="s">
        <v>193</v>
      </c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  <c r="CD643" s="24"/>
      <c r="CE643" s="24"/>
      <c r="CF643" s="24"/>
      <c r="CG643" s="24"/>
      <c r="CH643" s="24"/>
      <c r="CI643" s="24">
        <v>45877</v>
      </c>
      <c r="CJ643" s="24"/>
      <c r="CK643" s="24"/>
      <c r="CL643" s="24"/>
      <c r="CM643" s="24"/>
      <c r="CN643" s="24"/>
      <c r="CO643" s="24"/>
      <c r="CP643" s="24"/>
      <c r="CQ643" s="24"/>
      <c r="CR643" s="24"/>
      <c r="CS643" s="24"/>
      <c r="EE643" s="34"/>
    </row>
    <row r="644" spans="1:135" ht="13" x14ac:dyDescent="0.35">
      <c r="A644" s="44">
        <v>34062915</v>
      </c>
      <c r="B644" s="21" t="s">
        <v>827</v>
      </c>
      <c r="C644" s="44">
        <v>34062915</v>
      </c>
      <c r="D644" s="17" t="s">
        <v>784</v>
      </c>
      <c r="E644" s="21" t="s">
        <v>396</v>
      </c>
      <c r="F644" s="21" t="s">
        <v>107</v>
      </c>
      <c r="G644" s="24">
        <v>45771</v>
      </c>
      <c r="H644" s="24">
        <v>45771</v>
      </c>
      <c r="I644" s="40">
        <v>45776</v>
      </c>
      <c r="J644" s="24">
        <v>45771</v>
      </c>
      <c r="K644" s="24">
        <v>45771</v>
      </c>
      <c r="L644" s="40" t="s">
        <v>77</v>
      </c>
      <c r="M644" s="24">
        <v>45771</v>
      </c>
      <c r="N644" s="24" t="s">
        <v>193</v>
      </c>
      <c r="O644" s="24" t="s">
        <v>193</v>
      </c>
      <c r="P644" s="24">
        <v>45897</v>
      </c>
      <c r="Q644" s="24" t="s">
        <v>193</v>
      </c>
      <c r="R644" s="24" t="s">
        <v>193</v>
      </c>
      <c r="S644" s="24" t="s">
        <v>193</v>
      </c>
      <c r="T644" s="24" t="s">
        <v>193</v>
      </c>
      <c r="U644" s="24" t="s">
        <v>193</v>
      </c>
      <c r="V644" s="24" t="s">
        <v>193</v>
      </c>
      <c r="W644" s="24" t="s">
        <v>193</v>
      </c>
      <c r="X644" s="24" t="s">
        <v>193</v>
      </c>
      <c r="Y644" s="24" t="s">
        <v>193</v>
      </c>
      <c r="Z644" s="24">
        <v>45771</v>
      </c>
      <c r="AA644" s="24" t="s">
        <v>77</v>
      </c>
      <c r="AB644" s="24" t="s">
        <v>193</v>
      </c>
      <c r="AC644" s="24" t="s">
        <v>193</v>
      </c>
      <c r="AD644" s="24" t="s">
        <v>193</v>
      </c>
      <c r="AE644" s="24">
        <v>45921</v>
      </c>
      <c r="AF644" s="24">
        <v>45882</v>
      </c>
      <c r="AG644" s="24">
        <v>45771</v>
      </c>
      <c r="AH644" s="24">
        <v>45908</v>
      </c>
      <c r="AI644" s="24">
        <v>45808</v>
      </c>
      <c r="AJ644" s="24" t="s">
        <v>193</v>
      </c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  <c r="BQ644" s="24"/>
      <c r="BR644" s="24"/>
      <c r="BS644" s="24"/>
      <c r="BT644" s="24"/>
      <c r="BU644" s="24"/>
      <c r="BV644" s="24"/>
      <c r="BW644" s="24"/>
      <c r="BX644" s="24"/>
      <c r="BY644" s="24"/>
      <c r="BZ644" s="24"/>
      <c r="CA644" s="24"/>
      <c r="CB644" s="24"/>
      <c r="CC644" s="24"/>
      <c r="CD644" s="24"/>
      <c r="CE644" s="24"/>
      <c r="CF644" s="24"/>
      <c r="CG644" s="24"/>
      <c r="CH644" s="24"/>
      <c r="CI644" s="24"/>
      <c r="CJ644" s="24"/>
      <c r="CK644" s="24"/>
      <c r="CL644" s="24"/>
      <c r="CM644" s="24"/>
      <c r="CN644" s="24"/>
      <c r="CO644" s="24"/>
      <c r="CP644" s="24"/>
      <c r="CQ644" s="24"/>
      <c r="CR644" s="24"/>
      <c r="CS644" s="24"/>
      <c r="EE644" s="34"/>
    </row>
    <row r="645" spans="1:135" ht="13" x14ac:dyDescent="0.35">
      <c r="A645" s="44">
        <v>44103053</v>
      </c>
      <c r="B645" s="21" t="s">
        <v>828</v>
      </c>
      <c r="C645" s="44">
        <v>44103053</v>
      </c>
      <c r="D645" s="17" t="s">
        <v>124</v>
      </c>
      <c r="E645" s="21" t="s">
        <v>124</v>
      </c>
      <c r="F645" s="21" t="s">
        <v>323</v>
      </c>
      <c r="G645" s="24">
        <v>45705</v>
      </c>
      <c r="H645" s="24">
        <v>45706</v>
      </c>
      <c r="I645" s="40">
        <v>45828</v>
      </c>
      <c r="J645" s="24">
        <v>45706</v>
      </c>
      <c r="K645" s="24">
        <v>45706</v>
      </c>
      <c r="L645" s="40">
        <v>45921</v>
      </c>
      <c r="M645" s="24">
        <v>45769</v>
      </c>
      <c r="N645" s="24">
        <v>45846</v>
      </c>
      <c r="O645" s="24" t="s">
        <v>1764</v>
      </c>
      <c r="P645" s="24" t="s">
        <v>1764</v>
      </c>
      <c r="Q645" s="24">
        <v>45914</v>
      </c>
      <c r="R645" s="24">
        <v>45921</v>
      </c>
      <c r="S645" s="24">
        <v>45921</v>
      </c>
      <c r="T645" s="24" t="s">
        <v>77</v>
      </c>
      <c r="U645" s="24">
        <v>45873</v>
      </c>
      <c r="V645" s="24">
        <v>45923</v>
      </c>
      <c r="W645" s="24">
        <v>45844</v>
      </c>
      <c r="X645" s="24">
        <v>45847</v>
      </c>
      <c r="Y645" s="24" t="s">
        <v>1764</v>
      </c>
      <c r="Z645" s="24" t="s">
        <v>77</v>
      </c>
      <c r="AA645" s="24">
        <v>45843</v>
      </c>
      <c r="AB645" s="24" t="s">
        <v>1764</v>
      </c>
      <c r="AC645" s="24" t="s">
        <v>1764</v>
      </c>
      <c r="AD645" s="24" t="s">
        <v>1764</v>
      </c>
      <c r="AE645" s="24" t="s">
        <v>1764</v>
      </c>
      <c r="AF645" s="24" t="s">
        <v>1764</v>
      </c>
      <c r="AG645" s="24">
        <v>45723</v>
      </c>
      <c r="AH645" s="24">
        <v>45923</v>
      </c>
      <c r="AI645" s="24">
        <v>45887</v>
      </c>
      <c r="AJ645" s="24">
        <v>45858</v>
      </c>
      <c r="AK645" s="24"/>
      <c r="AL645" s="24"/>
      <c r="AM645" s="24"/>
      <c r="AN645" s="24">
        <v>45829</v>
      </c>
      <c r="AO645" s="24"/>
      <c r="AP645" s="24"/>
      <c r="AQ645" s="24"/>
      <c r="AR645" s="24"/>
      <c r="AS645" s="24"/>
      <c r="AT645" s="24"/>
      <c r="AU645" s="24">
        <v>45846</v>
      </c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>
        <v>45827</v>
      </c>
      <c r="BP645" s="24"/>
      <c r="BQ645" s="24"/>
      <c r="BR645" s="24"/>
      <c r="BS645" s="24"/>
      <c r="BT645" s="24"/>
      <c r="BU645" s="24">
        <v>45772</v>
      </c>
      <c r="BV645" s="24">
        <v>45942</v>
      </c>
      <c r="BW645" s="24"/>
      <c r="BX645" s="24"/>
      <c r="BY645" s="24"/>
      <c r="BZ645" s="24">
        <v>45771</v>
      </c>
      <c r="CA645" s="24"/>
      <c r="CB645" s="24"/>
      <c r="CC645" s="24"/>
      <c r="CD645" s="24">
        <v>45891</v>
      </c>
      <c r="CE645" s="24"/>
      <c r="CF645" s="24">
        <v>45802</v>
      </c>
      <c r="CG645" s="24">
        <v>45775</v>
      </c>
      <c r="CH645" s="24"/>
      <c r="CI645" s="24">
        <v>45855</v>
      </c>
      <c r="CJ645" s="24"/>
      <c r="CK645" s="24"/>
      <c r="CL645" s="24"/>
      <c r="CM645" s="24"/>
      <c r="CN645" s="24"/>
      <c r="CO645" s="24"/>
      <c r="CP645" s="24">
        <v>45786</v>
      </c>
      <c r="CQ645" s="24"/>
      <c r="CR645" s="24"/>
      <c r="CS645" s="24"/>
      <c r="EE645" s="34"/>
    </row>
    <row r="646" spans="1:135" ht="13.4" customHeight="1" x14ac:dyDescent="0.35">
      <c r="A646" s="44">
        <v>37746809</v>
      </c>
      <c r="B646" s="21" t="s">
        <v>829</v>
      </c>
      <c r="C646" s="44">
        <v>37746809</v>
      </c>
      <c r="D646" s="17" t="s">
        <v>124</v>
      </c>
      <c r="E646" s="21" t="s">
        <v>124</v>
      </c>
      <c r="F646" s="21" t="s">
        <v>309</v>
      </c>
      <c r="G646" s="24">
        <v>45705</v>
      </c>
      <c r="H646" s="24">
        <v>45706</v>
      </c>
      <c r="I646" s="40" t="s">
        <v>77</v>
      </c>
      <c r="J646" s="24">
        <v>45706</v>
      </c>
      <c r="K646" s="24">
        <v>45769</v>
      </c>
      <c r="L646" s="40" t="s">
        <v>77</v>
      </c>
      <c r="M646" s="24">
        <v>45769</v>
      </c>
      <c r="N646" s="24">
        <v>45873</v>
      </c>
      <c r="O646" s="24">
        <v>45773</v>
      </c>
      <c r="P646" s="24" t="s">
        <v>1764</v>
      </c>
      <c r="Q646" s="24">
        <v>45929</v>
      </c>
      <c r="R646" s="24" t="s">
        <v>193</v>
      </c>
      <c r="S646" s="24">
        <v>45922</v>
      </c>
      <c r="T646" s="24">
        <v>45922</v>
      </c>
      <c r="U646" s="24" t="s">
        <v>1764</v>
      </c>
      <c r="V646" s="24" t="s">
        <v>1764</v>
      </c>
      <c r="W646" s="24" t="s">
        <v>1764</v>
      </c>
      <c r="X646" s="24" t="s">
        <v>1764</v>
      </c>
      <c r="Y646" s="24">
        <v>45842</v>
      </c>
      <c r="Z646" s="24">
        <v>45855</v>
      </c>
      <c r="AA646" s="24">
        <v>45902</v>
      </c>
      <c r="AB646" s="24">
        <v>45817</v>
      </c>
      <c r="AC646" s="24" t="s">
        <v>1764</v>
      </c>
      <c r="AD646" s="24">
        <v>45928</v>
      </c>
      <c r="AE646" s="24">
        <v>45878</v>
      </c>
      <c r="AF646" s="24" t="s">
        <v>1764</v>
      </c>
      <c r="AG646" s="24">
        <v>45705</v>
      </c>
      <c r="AH646" s="24" t="s">
        <v>1764</v>
      </c>
      <c r="AI646" s="24" t="s">
        <v>1764</v>
      </c>
      <c r="AJ646" s="24">
        <v>45781</v>
      </c>
      <c r="AK646" s="24"/>
      <c r="AL646" s="24"/>
      <c r="AM646" s="24"/>
      <c r="AN646" s="24"/>
      <c r="AO646" s="24"/>
      <c r="AP646" s="24"/>
      <c r="AQ646" s="24"/>
      <c r="AR646" s="24">
        <v>45799</v>
      </c>
      <c r="AS646" s="24">
        <v>45781</v>
      </c>
      <c r="AT646" s="24">
        <v>45781</v>
      </c>
      <c r="AU646" s="24"/>
      <c r="AV646" s="24"/>
      <c r="AW646" s="24"/>
      <c r="AX646" s="24">
        <v>45814</v>
      </c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  <c r="BQ646" s="24"/>
      <c r="BR646" s="24"/>
      <c r="BS646" s="24"/>
      <c r="BT646" s="24"/>
      <c r="BU646" s="24">
        <v>45802</v>
      </c>
      <c r="BV646" s="24"/>
      <c r="BW646" s="24"/>
      <c r="BX646" s="24"/>
      <c r="BY646" s="24"/>
      <c r="BZ646" s="24"/>
      <c r="CA646" s="24"/>
      <c r="CB646" s="24"/>
      <c r="CC646" s="24">
        <v>45892</v>
      </c>
      <c r="CD646" s="24"/>
      <c r="CE646" s="24"/>
      <c r="CF646" s="24">
        <v>45817</v>
      </c>
      <c r="CG646" s="24">
        <v>45774</v>
      </c>
      <c r="CH646" s="24"/>
      <c r="CI646" s="24"/>
      <c r="CJ646" s="24"/>
      <c r="CK646" s="24"/>
      <c r="CL646" s="24"/>
      <c r="CM646" s="24"/>
      <c r="CN646" s="24"/>
      <c r="CO646" s="24">
        <v>45849</v>
      </c>
      <c r="CP646" s="24"/>
      <c r="CQ646" s="24"/>
      <c r="CR646" s="24"/>
      <c r="CS646" s="24">
        <v>45786</v>
      </c>
      <c r="EE646" s="34"/>
    </row>
    <row r="647" spans="1:135" ht="13" customHeight="1" x14ac:dyDescent="0.35">
      <c r="A647" s="62">
        <v>45734796</v>
      </c>
      <c r="B647" s="17" t="s">
        <v>522</v>
      </c>
      <c r="C647" s="62">
        <v>45734796</v>
      </c>
      <c r="D647" s="21" t="s">
        <v>3218</v>
      </c>
      <c r="E647" s="21" t="s">
        <v>3218</v>
      </c>
      <c r="F647" s="21" t="s">
        <v>174</v>
      </c>
      <c r="G647" s="24">
        <v>45705</v>
      </c>
      <c r="H647" s="24">
        <v>45706</v>
      </c>
      <c r="I647" s="40">
        <v>45776</v>
      </c>
      <c r="J647" s="24">
        <v>45706</v>
      </c>
      <c r="K647" s="24">
        <v>45706</v>
      </c>
      <c r="L647" s="40" t="s">
        <v>77</v>
      </c>
      <c r="M647" s="24" t="s">
        <v>193</v>
      </c>
      <c r="N647" s="24">
        <v>45774</v>
      </c>
      <c r="O647" s="24" t="s">
        <v>193</v>
      </c>
      <c r="P647" s="24" t="s">
        <v>1764</v>
      </c>
      <c r="Q647" s="24">
        <v>45896</v>
      </c>
      <c r="R647" s="24">
        <v>45891</v>
      </c>
      <c r="S647" s="24" t="s">
        <v>193</v>
      </c>
      <c r="T647" s="24" t="s">
        <v>77</v>
      </c>
      <c r="U647" s="24" t="s">
        <v>1764</v>
      </c>
      <c r="V647" s="24" t="s">
        <v>193</v>
      </c>
      <c r="W647" s="24" t="s">
        <v>193</v>
      </c>
      <c r="X647" s="24" t="s">
        <v>1764</v>
      </c>
      <c r="Y647" s="24" t="s">
        <v>1764</v>
      </c>
      <c r="Z647" s="24" t="s">
        <v>77</v>
      </c>
      <c r="AA647" s="24" t="s">
        <v>77</v>
      </c>
      <c r="AB647" s="24">
        <v>45817</v>
      </c>
      <c r="AC647" s="24" t="s">
        <v>193</v>
      </c>
      <c r="AD647" s="24" t="s">
        <v>193</v>
      </c>
      <c r="AE647" s="24">
        <v>45753</v>
      </c>
      <c r="AF647" s="24">
        <v>45836</v>
      </c>
      <c r="AG647" s="24">
        <v>45705</v>
      </c>
      <c r="AH647" s="24">
        <v>45892</v>
      </c>
      <c r="AI647" s="24" t="s">
        <v>193</v>
      </c>
      <c r="AJ647" s="24" t="s">
        <v>193</v>
      </c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/>
      <c r="BP647" s="24"/>
      <c r="BQ647" s="24"/>
      <c r="BR647" s="24"/>
      <c r="BS647" s="24"/>
      <c r="BT647" s="24"/>
      <c r="BU647" s="24"/>
      <c r="BV647" s="24"/>
      <c r="BW647" s="24"/>
      <c r="BX647" s="24"/>
      <c r="BY647" s="24"/>
      <c r="BZ647" s="24"/>
      <c r="CA647" s="24"/>
      <c r="CB647" s="24"/>
      <c r="CC647" s="24"/>
      <c r="CD647" s="24"/>
      <c r="CE647" s="24"/>
      <c r="CF647" s="24">
        <v>45919</v>
      </c>
      <c r="CG647" s="24"/>
      <c r="CH647" s="24"/>
      <c r="CI647" s="24"/>
      <c r="CJ647" s="24"/>
      <c r="CK647" s="24"/>
      <c r="CL647" s="24"/>
      <c r="CM647" s="24"/>
      <c r="CN647" s="24"/>
      <c r="CO647" s="24"/>
      <c r="CP647" s="24"/>
      <c r="CQ647" s="24"/>
      <c r="CR647" s="24">
        <v>45849</v>
      </c>
      <c r="CS647" s="24"/>
      <c r="EE647" s="34"/>
    </row>
    <row r="648" spans="1:135" ht="13" x14ac:dyDescent="0.35">
      <c r="A648" s="44">
        <v>44246631</v>
      </c>
      <c r="B648" s="71" t="s">
        <v>3770</v>
      </c>
      <c r="C648" s="44">
        <v>44246631</v>
      </c>
      <c r="D648" s="17" t="s">
        <v>831</v>
      </c>
      <c r="E648" s="21" t="s">
        <v>334</v>
      </c>
      <c r="F648" s="21" t="s">
        <v>148</v>
      </c>
      <c r="G648" s="24">
        <v>45840</v>
      </c>
      <c r="H648" s="24">
        <v>45839</v>
      </c>
      <c r="I648" s="40">
        <v>45854</v>
      </c>
      <c r="J648" s="24">
        <v>45839</v>
      </c>
      <c r="K648" s="24">
        <v>45839</v>
      </c>
      <c r="L648" s="40" t="s">
        <v>77</v>
      </c>
      <c r="M648" s="24">
        <v>45839</v>
      </c>
      <c r="N648" s="24" t="s">
        <v>1764</v>
      </c>
      <c r="O648" s="24" t="s">
        <v>193</v>
      </c>
      <c r="P648" s="24" t="s">
        <v>1764</v>
      </c>
      <c r="Q648" s="24">
        <v>45936</v>
      </c>
      <c r="R648" s="24">
        <v>45926</v>
      </c>
      <c r="S648" s="24" t="s">
        <v>193</v>
      </c>
      <c r="T648" s="24">
        <v>45871</v>
      </c>
      <c r="U648" s="24" t="s">
        <v>1764</v>
      </c>
      <c r="V648" s="24" t="s">
        <v>193</v>
      </c>
      <c r="W648" s="24" t="s">
        <v>1764</v>
      </c>
      <c r="X648" s="24" t="s">
        <v>193</v>
      </c>
      <c r="Y648" s="24" t="s">
        <v>1764</v>
      </c>
      <c r="Z648" s="24" t="s">
        <v>77</v>
      </c>
      <c r="AA648" s="24" t="s">
        <v>77</v>
      </c>
      <c r="AB648" s="24" t="s">
        <v>193</v>
      </c>
      <c r="AC648" s="24" t="s">
        <v>193</v>
      </c>
      <c r="AD648" s="24" t="s">
        <v>193</v>
      </c>
      <c r="AE648" s="24">
        <v>45846</v>
      </c>
      <c r="AF648" s="24" t="s">
        <v>1764</v>
      </c>
      <c r="AG648" s="24">
        <v>45840</v>
      </c>
      <c r="AH648" s="24">
        <v>45898</v>
      </c>
      <c r="AI648" s="24" t="s">
        <v>1764</v>
      </c>
      <c r="AJ648" s="24">
        <v>45914</v>
      </c>
      <c r="AK648" s="24">
        <v>45880</v>
      </c>
      <c r="AL648" s="24"/>
      <c r="AM648" s="24"/>
      <c r="AN648" s="24">
        <v>45914</v>
      </c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>
        <v>45938</v>
      </c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  <c r="BQ648" s="24">
        <v>45854</v>
      </c>
      <c r="BR648" s="24"/>
      <c r="BS648" s="24"/>
      <c r="BT648" s="24"/>
      <c r="BU648" s="24"/>
      <c r="BV648" s="24"/>
      <c r="BW648" s="24"/>
      <c r="BX648" s="24"/>
      <c r="BY648" s="24"/>
      <c r="BZ648" s="24"/>
      <c r="CA648" s="24"/>
      <c r="CB648" s="24"/>
      <c r="CC648" s="24"/>
      <c r="CD648" s="24"/>
      <c r="CE648" s="24"/>
      <c r="CF648" s="24"/>
      <c r="CG648" s="24"/>
      <c r="CH648" s="24"/>
      <c r="CI648" s="24"/>
      <c r="CJ648" s="24"/>
      <c r="CK648" s="24"/>
      <c r="CL648" s="24"/>
      <c r="CM648" s="24"/>
      <c r="CN648" s="24"/>
      <c r="CO648" s="24"/>
      <c r="CP648" s="24"/>
      <c r="CQ648" s="24"/>
      <c r="CR648" s="24"/>
      <c r="CS648" s="24"/>
      <c r="EE648" s="34"/>
    </row>
    <row r="649" spans="1:135" ht="13.4" customHeight="1" x14ac:dyDescent="0.3">
      <c r="A649" s="57">
        <v>44014593</v>
      </c>
      <c r="B649" s="21" t="s">
        <v>832</v>
      </c>
      <c r="C649" s="57">
        <v>44014593</v>
      </c>
      <c r="D649" s="21" t="s">
        <v>830</v>
      </c>
      <c r="E649" s="21" t="s">
        <v>830</v>
      </c>
      <c r="F649" s="32" t="s">
        <v>830</v>
      </c>
      <c r="G649" s="24">
        <v>45712</v>
      </c>
      <c r="H649" s="24" t="s">
        <v>1764</v>
      </c>
      <c r="I649" s="40" t="s">
        <v>77</v>
      </c>
      <c r="J649" s="24" t="s">
        <v>1764</v>
      </c>
      <c r="K649" s="24" t="s">
        <v>1764</v>
      </c>
      <c r="L649" s="40" t="s">
        <v>77</v>
      </c>
      <c r="M649" s="24" t="s">
        <v>1764</v>
      </c>
      <c r="N649" s="24" t="s">
        <v>1764</v>
      </c>
      <c r="O649" s="24" t="s">
        <v>1764</v>
      </c>
      <c r="P649" s="24" t="s">
        <v>1764</v>
      </c>
      <c r="Q649" s="24" t="s">
        <v>1764</v>
      </c>
      <c r="R649" s="24" t="s">
        <v>1764</v>
      </c>
      <c r="S649" s="24" t="s">
        <v>1764</v>
      </c>
      <c r="T649" s="24" t="s">
        <v>77</v>
      </c>
      <c r="U649" s="24" t="s">
        <v>1764</v>
      </c>
      <c r="V649" s="24" t="s">
        <v>1764</v>
      </c>
      <c r="W649" s="24" t="s">
        <v>1764</v>
      </c>
      <c r="X649" s="24" t="s">
        <v>1764</v>
      </c>
      <c r="Y649" s="24" t="s">
        <v>1764</v>
      </c>
      <c r="Z649" s="24">
        <v>45712</v>
      </c>
      <c r="AA649" s="24" t="s">
        <v>77</v>
      </c>
      <c r="AB649" s="24" t="s">
        <v>1764</v>
      </c>
      <c r="AC649" s="24" t="s">
        <v>1764</v>
      </c>
      <c r="AD649" s="24" t="s">
        <v>1764</v>
      </c>
      <c r="AE649" s="24" t="s">
        <v>1764</v>
      </c>
      <c r="AF649" s="24" t="s">
        <v>1764</v>
      </c>
      <c r="AG649" s="24" t="s">
        <v>1764</v>
      </c>
      <c r="AH649" s="24" t="s">
        <v>1764</v>
      </c>
      <c r="AI649" s="24" t="s">
        <v>1764</v>
      </c>
      <c r="AJ649" s="24" t="s">
        <v>1764</v>
      </c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  <c r="BQ649" s="24"/>
      <c r="BR649" s="24"/>
      <c r="BS649" s="24"/>
      <c r="BT649" s="24"/>
      <c r="BU649" s="24"/>
      <c r="BV649" s="24"/>
      <c r="BW649" s="24"/>
      <c r="BX649" s="24"/>
      <c r="BY649" s="24"/>
      <c r="BZ649" s="24"/>
      <c r="CA649" s="24"/>
      <c r="CB649" s="24"/>
      <c r="CC649" s="24"/>
      <c r="CD649" s="24"/>
      <c r="CE649" s="24"/>
      <c r="CF649" s="24"/>
      <c r="CG649" s="24"/>
      <c r="CH649" s="24"/>
      <c r="CI649" s="24"/>
      <c r="CJ649" s="24"/>
      <c r="CK649" s="24"/>
      <c r="CL649" s="24"/>
      <c r="CM649" s="24"/>
      <c r="CN649" s="24"/>
      <c r="CO649" s="24"/>
      <c r="CP649" s="24"/>
      <c r="CQ649" s="24"/>
      <c r="CR649" s="24"/>
      <c r="CS649" s="24"/>
      <c r="EE649" s="34"/>
    </row>
    <row r="650" spans="1:135" ht="13.4" customHeight="1" x14ac:dyDescent="0.3">
      <c r="A650" s="57">
        <v>44139321</v>
      </c>
      <c r="B650" s="21" t="s">
        <v>833</v>
      </c>
      <c r="C650" s="57">
        <v>44139321</v>
      </c>
      <c r="D650" s="21" t="s">
        <v>830</v>
      </c>
      <c r="E650" s="21" t="s">
        <v>830</v>
      </c>
      <c r="F650" s="32" t="s">
        <v>830</v>
      </c>
      <c r="G650" s="24">
        <v>45705</v>
      </c>
      <c r="H650" s="24">
        <v>45706</v>
      </c>
      <c r="I650" s="40" t="s">
        <v>77</v>
      </c>
      <c r="J650" s="24">
        <v>45706</v>
      </c>
      <c r="K650" s="24">
        <v>45706</v>
      </c>
      <c r="L650" s="40" t="s">
        <v>77</v>
      </c>
      <c r="M650" s="24" t="s">
        <v>1764</v>
      </c>
      <c r="N650" s="24" t="s">
        <v>1764</v>
      </c>
      <c r="O650" s="24" t="s">
        <v>1764</v>
      </c>
      <c r="P650" s="24" t="s">
        <v>1764</v>
      </c>
      <c r="Q650" s="24" t="s">
        <v>1764</v>
      </c>
      <c r="R650" s="24" t="s">
        <v>1764</v>
      </c>
      <c r="S650" s="24" t="s">
        <v>1764</v>
      </c>
      <c r="T650" s="24" t="s">
        <v>77</v>
      </c>
      <c r="U650" s="24" t="s">
        <v>1764</v>
      </c>
      <c r="V650" s="24" t="s">
        <v>1764</v>
      </c>
      <c r="W650" s="24" t="s">
        <v>1764</v>
      </c>
      <c r="X650" s="24" t="s">
        <v>1764</v>
      </c>
      <c r="Y650" s="24" t="s">
        <v>1764</v>
      </c>
      <c r="Z650" s="24" t="s">
        <v>77</v>
      </c>
      <c r="AA650" s="24" t="s">
        <v>77</v>
      </c>
      <c r="AB650" s="24" t="s">
        <v>1764</v>
      </c>
      <c r="AC650" s="24" t="s">
        <v>1764</v>
      </c>
      <c r="AD650" s="24" t="s">
        <v>1764</v>
      </c>
      <c r="AE650" s="24" t="s">
        <v>1764</v>
      </c>
      <c r="AF650" s="24" t="s">
        <v>1764</v>
      </c>
      <c r="AG650" s="24">
        <v>45705</v>
      </c>
      <c r="AH650" s="24" t="s">
        <v>1764</v>
      </c>
      <c r="AI650" s="24" t="s">
        <v>1764</v>
      </c>
      <c r="AJ650" s="24" t="s">
        <v>1764</v>
      </c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  <c r="BQ650" s="24"/>
      <c r="BR650" s="24"/>
      <c r="BS650" s="24"/>
      <c r="BT650" s="24"/>
      <c r="BU650" s="24"/>
      <c r="BV650" s="24"/>
      <c r="BW650" s="24"/>
      <c r="BX650" s="24"/>
      <c r="BY650" s="24"/>
      <c r="BZ650" s="24"/>
      <c r="CA650" s="24"/>
      <c r="CB650" s="24"/>
      <c r="CC650" s="24"/>
      <c r="CD650" s="24"/>
      <c r="CE650" s="24"/>
      <c r="CF650" s="24"/>
      <c r="CG650" s="24"/>
      <c r="CH650" s="24"/>
      <c r="CI650" s="24"/>
      <c r="CJ650" s="24"/>
      <c r="CK650" s="24"/>
      <c r="CL650" s="24"/>
      <c r="CM650" s="24"/>
      <c r="CN650" s="24"/>
      <c r="CO650" s="24"/>
      <c r="CP650" s="24"/>
      <c r="CQ650" s="24"/>
      <c r="CR650" s="24"/>
      <c r="CS650" s="24"/>
      <c r="EE650" s="34"/>
    </row>
    <row r="651" spans="1:135" ht="13.4" customHeight="1" x14ac:dyDescent="0.3">
      <c r="A651" s="57">
        <v>34856832</v>
      </c>
      <c r="B651" s="21" t="s">
        <v>619</v>
      </c>
      <c r="C651" s="57">
        <v>34856832</v>
      </c>
      <c r="D651" s="21" t="s">
        <v>830</v>
      </c>
      <c r="E651" s="21" t="s">
        <v>830</v>
      </c>
      <c r="F651" s="32" t="s">
        <v>830</v>
      </c>
      <c r="G651" s="24">
        <v>45698</v>
      </c>
      <c r="H651" s="24" t="s">
        <v>1764</v>
      </c>
      <c r="I651" s="40" t="s">
        <v>77</v>
      </c>
      <c r="J651" s="24" t="s">
        <v>1764</v>
      </c>
      <c r="K651" s="24" t="s">
        <v>1764</v>
      </c>
      <c r="L651" s="40" t="s">
        <v>77</v>
      </c>
      <c r="M651" s="24" t="s">
        <v>1764</v>
      </c>
      <c r="N651" s="24" t="s">
        <v>1764</v>
      </c>
      <c r="O651" s="24" t="s">
        <v>1764</v>
      </c>
      <c r="P651" s="24" t="s">
        <v>1764</v>
      </c>
      <c r="Q651" s="24" t="s">
        <v>1764</v>
      </c>
      <c r="R651" s="24" t="s">
        <v>1764</v>
      </c>
      <c r="S651" s="24" t="s">
        <v>1764</v>
      </c>
      <c r="T651" s="24" t="s">
        <v>77</v>
      </c>
      <c r="U651" s="24" t="s">
        <v>1764</v>
      </c>
      <c r="V651" s="24" t="s">
        <v>1764</v>
      </c>
      <c r="W651" s="24" t="s">
        <v>1764</v>
      </c>
      <c r="X651" s="24" t="s">
        <v>1764</v>
      </c>
      <c r="Y651" s="24" t="s">
        <v>1764</v>
      </c>
      <c r="Z651" s="24" t="s">
        <v>77</v>
      </c>
      <c r="AA651" s="24" t="s">
        <v>77</v>
      </c>
      <c r="AB651" s="24" t="s">
        <v>1764</v>
      </c>
      <c r="AC651" s="24" t="s">
        <v>1764</v>
      </c>
      <c r="AD651" s="24" t="s">
        <v>1764</v>
      </c>
      <c r="AE651" s="24" t="s">
        <v>1764</v>
      </c>
      <c r="AF651" s="24" t="s">
        <v>1764</v>
      </c>
      <c r="AG651" s="24" t="s">
        <v>1764</v>
      </c>
      <c r="AH651" s="24" t="s">
        <v>1764</v>
      </c>
      <c r="AI651" s="24" t="s">
        <v>1764</v>
      </c>
      <c r="AJ651" s="24" t="s">
        <v>1764</v>
      </c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  <c r="BN651" s="24"/>
      <c r="BO651" s="24"/>
      <c r="BP651" s="24"/>
      <c r="BQ651" s="24"/>
      <c r="BR651" s="24"/>
      <c r="BS651" s="24"/>
      <c r="BT651" s="24"/>
      <c r="BU651" s="24"/>
      <c r="BV651" s="24"/>
      <c r="BW651" s="24"/>
      <c r="BX651" s="24"/>
      <c r="BY651" s="24"/>
      <c r="BZ651" s="24"/>
      <c r="CA651" s="24"/>
      <c r="CB651" s="24"/>
      <c r="CC651" s="24"/>
      <c r="CD651" s="24"/>
      <c r="CE651" s="24"/>
      <c r="CF651" s="24"/>
      <c r="CG651" s="24"/>
      <c r="CH651" s="24"/>
      <c r="CI651" s="24"/>
      <c r="CJ651" s="24"/>
      <c r="CK651" s="24"/>
      <c r="CL651" s="24"/>
      <c r="CM651" s="24"/>
      <c r="CN651" s="24"/>
      <c r="CO651" s="24"/>
      <c r="CP651" s="24"/>
      <c r="CQ651" s="24"/>
      <c r="CR651" s="24"/>
      <c r="CS651" s="24"/>
      <c r="EE651" s="34"/>
    </row>
    <row r="652" spans="1:135" ht="13" x14ac:dyDescent="0.3">
      <c r="A652" s="57">
        <v>40629418</v>
      </c>
      <c r="B652" s="21" t="s">
        <v>3367</v>
      </c>
      <c r="C652" s="57">
        <v>40629418</v>
      </c>
      <c r="D652" s="71" t="s">
        <v>945</v>
      </c>
      <c r="E652" s="21" t="s">
        <v>264</v>
      </c>
      <c r="F652" s="21" t="s">
        <v>76</v>
      </c>
      <c r="G652" s="24">
        <v>45915</v>
      </c>
      <c r="H652" s="24">
        <v>45916</v>
      </c>
      <c r="I652" s="40" t="s">
        <v>77</v>
      </c>
      <c r="J652" s="24">
        <v>45916</v>
      </c>
      <c r="K652" s="24">
        <v>45916</v>
      </c>
      <c r="L652" s="40" t="s">
        <v>77</v>
      </c>
      <c r="M652" s="24">
        <v>45916</v>
      </c>
      <c r="N652" s="24" t="s">
        <v>1764</v>
      </c>
      <c r="O652" s="24" t="s">
        <v>193</v>
      </c>
      <c r="P652" s="24" t="s">
        <v>1764</v>
      </c>
      <c r="Q652" s="24" t="s">
        <v>193</v>
      </c>
      <c r="R652" s="24">
        <v>45926</v>
      </c>
      <c r="S652" s="24" t="s">
        <v>193</v>
      </c>
      <c r="T652" s="24" t="s">
        <v>77</v>
      </c>
      <c r="U652" s="24" t="s">
        <v>1764</v>
      </c>
      <c r="V652" s="24" t="s">
        <v>193</v>
      </c>
      <c r="W652" s="24" t="s">
        <v>1764</v>
      </c>
      <c r="X652" s="24" t="s">
        <v>1764</v>
      </c>
      <c r="Y652" s="24" t="s">
        <v>1764</v>
      </c>
      <c r="Z652" s="24" t="s">
        <v>77</v>
      </c>
      <c r="AA652" s="24" t="s">
        <v>77</v>
      </c>
      <c r="AB652" s="24">
        <v>45926</v>
      </c>
      <c r="AC652" s="24" t="s">
        <v>193</v>
      </c>
      <c r="AD652" s="24" t="s">
        <v>193</v>
      </c>
      <c r="AE652" s="24">
        <v>45923</v>
      </c>
      <c r="AF652" s="24" t="s">
        <v>1764</v>
      </c>
      <c r="AG652" s="24">
        <v>45915</v>
      </c>
      <c r="AH652" s="24" t="s">
        <v>193</v>
      </c>
      <c r="AI652" s="24" t="s">
        <v>1764</v>
      </c>
      <c r="AJ652" s="24" t="s">
        <v>1764</v>
      </c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  <c r="BQ652" s="24"/>
      <c r="BR652" s="24"/>
      <c r="BS652" s="24"/>
      <c r="BT652" s="24"/>
      <c r="BU652" s="24"/>
      <c r="BV652" s="24"/>
      <c r="BW652" s="24"/>
      <c r="BX652" s="24"/>
      <c r="BY652" s="24"/>
      <c r="BZ652" s="24"/>
      <c r="CA652" s="24"/>
      <c r="CB652" s="24"/>
      <c r="CC652" s="24"/>
      <c r="CD652" s="24"/>
      <c r="CE652" s="24"/>
      <c r="CF652" s="24"/>
      <c r="CG652" s="24"/>
      <c r="CH652" s="24"/>
      <c r="CI652" s="24"/>
      <c r="CJ652" s="24"/>
      <c r="CK652" s="24"/>
      <c r="CL652" s="24"/>
      <c r="CM652" s="24"/>
      <c r="CN652" s="24"/>
      <c r="CO652" s="24"/>
      <c r="CP652" s="24"/>
      <c r="CQ652" s="24"/>
      <c r="CR652" s="24"/>
      <c r="CS652" s="24"/>
      <c r="EE652" s="34"/>
    </row>
    <row r="653" spans="1:135" ht="13" x14ac:dyDescent="0.35">
      <c r="A653" s="44">
        <v>35032349</v>
      </c>
      <c r="B653" s="21" t="s">
        <v>834</v>
      </c>
      <c r="C653" s="44">
        <v>35032349</v>
      </c>
      <c r="D653" s="17" t="s">
        <v>132</v>
      </c>
      <c r="E653" s="21" t="s">
        <v>2124</v>
      </c>
      <c r="F653" s="21" t="s">
        <v>76</v>
      </c>
      <c r="G653" s="24">
        <v>45705</v>
      </c>
      <c r="H653" s="24">
        <v>45769</v>
      </c>
      <c r="I653" s="40" t="s">
        <v>77</v>
      </c>
      <c r="J653" s="24">
        <v>45706</v>
      </c>
      <c r="K653" s="24">
        <v>45706</v>
      </c>
      <c r="L653" s="40" t="s">
        <v>77</v>
      </c>
      <c r="M653" s="24">
        <v>45769</v>
      </c>
      <c r="N653" s="24">
        <v>45872</v>
      </c>
      <c r="O653" s="24">
        <v>45941</v>
      </c>
      <c r="P653" s="24" t="s">
        <v>1764</v>
      </c>
      <c r="Q653" s="24">
        <v>45898</v>
      </c>
      <c r="R653" s="24">
        <v>45926</v>
      </c>
      <c r="S653" s="24">
        <v>45926</v>
      </c>
      <c r="T653" s="24">
        <v>45941</v>
      </c>
      <c r="U653" s="24">
        <v>45873</v>
      </c>
      <c r="V653" s="24">
        <v>45771</v>
      </c>
      <c r="W653" s="24">
        <v>45870</v>
      </c>
      <c r="X653" s="24">
        <v>45847</v>
      </c>
      <c r="Y653" s="24">
        <v>45817</v>
      </c>
      <c r="Z653" s="24" t="s">
        <v>77</v>
      </c>
      <c r="AA653" s="24" t="s">
        <v>77</v>
      </c>
      <c r="AB653" s="24">
        <v>45817</v>
      </c>
      <c r="AC653" s="24">
        <v>45926</v>
      </c>
      <c r="AD653" s="24">
        <v>45921</v>
      </c>
      <c r="AE653" s="24" t="s">
        <v>193</v>
      </c>
      <c r="AF653" s="24" t="s">
        <v>1764</v>
      </c>
      <c r="AG653" s="24">
        <v>45706</v>
      </c>
      <c r="AH653" s="24">
        <v>45945</v>
      </c>
      <c r="AI653" s="24">
        <v>45887</v>
      </c>
      <c r="AJ653" s="24">
        <v>45858</v>
      </c>
      <c r="AK653" s="24">
        <v>45940</v>
      </c>
      <c r="AL653" s="24"/>
      <c r="AM653" s="24"/>
      <c r="AN653" s="24"/>
      <c r="AO653" s="24"/>
      <c r="AP653" s="24"/>
      <c r="AQ653" s="24"/>
      <c r="AR653" s="24"/>
      <c r="AS653" s="24"/>
      <c r="AT653" s="24">
        <v>45945</v>
      </c>
      <c r="AU653" s="24">
        <v>45846</v>
      </c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>
        <v>45888</v>
      </c>
      <c r="BP653" s="24"/>
      <c r="BQ653" s="24">
        <v>45911</v>
      </c>
      <c r="BR653" s="24"/>
      <c r="BS653" s="24"/>
      <c r="BT653" s="24"/>
      <c r="BU653" s="24">
        <v>45772</v>
      </c>
      <c r="BV653" s="24"/>
      <c r="BW653" s="24"/>
      <c r="BX653" s="24"/>
      <c r="BY653" s="24"/>
      <c r="BZ653" s="24">
        <v>45945</v>
      </c>
      <c r="CA653" s="24">
        <v>45888</v>
      </c>
      <c r="CB653" s="24"/>
      <c r="CC653" s="24"/>
      <c r="CD653" s="24">
        <v>45891</v>
      </c>
      <c r="CE653" s="24"/>
      <c r="CF653" s="24">
        <v>45799</v>
      </c>
      <c r="CG653" s="24">
        <v>45775</v>
      </c>
      <c r="CH653" s="24"/>
      <c r="CI653" s="24">
        <v>45855</v>
      </c>
      <c r="CJ653" s="24"/>
      <c r="CK653" s="24"/>
      <c r="CL653" s="24"/>
      <c r="CM653" s="24"/>
      <c r="CN653" s="24"/>
      <c r="CO653" s="24"/>
      <c r="CP653" s="24"/>
      <c r="CQ653" s="24"/>
      <c r="CR653" s="24"/>
      <c r="CS653" s="24"/>
      <c r="EE653" s="34"/>
    </row>
    <row r="654" spans="1:135" ht="13" x14ac:dyDescent="0.3">
      <c r="A654" s="57">
        <v>94134321</v>
      </c>
      <c r="B654" s="21" t="s">
        <v>3771</v>
      </c>
      <c r="C654" s="57">
        <v>94134321</v>
      </c>
      <c r="D654" s="21" t="s">
        <v>830</v>
      </c>
      <c r="E654" s="21" t="s">
        <v>830</v>
      </c>
      <c r="F654" s="32" t="s">
        <v>830</v>
      </c>
      <c r="G654" s="24">
        <v>45705</v>
      </c>
      <c r="H654" s="24" t="s">
        <v>1764</v>
      </c>
      <c r="I654" s="40" t="s">
        <v>77</v>
      </c>
      <c r="J654" s="24">
        <v>45706</v>
      </c>
      <c r="K654" s="24">
        <v>45706</v>
      </c>
      <c r="L654" s="40" t="s">
        <v>77</v>
      </c>
      <c r="M654" s="24" t="s">
        <v>1764</v>
      </c>
      <c r="N654" s="24" t="s">
        <v>1764</v>
      </c>
      <c r="O654" s="24" t="s">
        <v>1764</v>
      </c>
      <c r="P654" s="24" t="s">
        <v>1764</v>
      </c>
      <c r="Q654" s="24" t="s">
        <v>1764</v>
      </c>
      <c r="R654" s="24" t="s">
        <v>1764</v>
      </c>
      <c r="S654" s="24" t="s">
        <v>1764</v>
      </c>
      <c r="T654" s="24" t="s">
        <v>77</v>
      </c>
      <c r="U654" s="24" t="s">
        <v>1764</v>
      </c>
      <c r="V654" s="24" t="s">
        <v>1764</v>
      </c>
      <c r="W654" s="24" t="s">
        <v>1764</v>
      </c>
      <c r="X654" s="24" t="s">
        <v>1764</v>
      </c>
      <c r="Y654" s="24" t="s">
        <v>1764</v>
      </c>
      <c r="Z654" s="24" t="s">
        <v>77</v>
      </c>
      <c r="AA654" s="24" t="s">
        <v>77</v>
      </c>
      <c r="AB654" s="24" t="s">
        <v>1764</v>
      </c>
      <c r="AC654" s="24" t="s">
        <v>1764</v>
      </c>
      <c r="AD654" s="24" t="s">
        <v>1764</v>
      </c>
      <c r="AE654" s="24" t="s">
        <v>1764</v>
      </c>
      <c r="AF654" s="24" t="s">
        <v>1764</v>
      </c>
      <c r="AG654" s="24">
        <v>45706</v>
      </c>
      <c r="AH654" s="24" t="s">
        <v>1764</v>
      </c>
      <c r="AI654" s="24" t="s">
        <v>1764</v>
      </c>
      <c r="AJ654" s="24" t="s">
        <v>1764</v>
      </c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  <c r="BN654" s="24"/>
      <c r="BO654" s="24"/>
      <c r="BP654" s="24"/>
      <c r="BQ654" s="24"/>
      <c r="BR654" s="24"/>
      <c r="BS654" s="24"/>
      <c r="BT654" s="24"/>
      <c r="BU654" s="24"/>
      <c r="BV654" s="24"/>
      <c r="BW654" s="24"/>
      <c r="BX654" s="24"/>
      <c r="BY654" s="24"/>
      <c r="BZ654" s="24"/>
      <c r="CA654" s="24"/>
      <c r="CB654" s="24"/>
      <c r="CC654" s="24"/>
      <c r="CD654" s="24"/>
      <c r="CE654" s="24"/>
      <c r="CF654" s="24"/>
      <c r="CG654" s="24"/>
      <c r="CH654" s="24"/>
      <c r="CI654" s="24"/>
      <c r="CJ654" s="24"/>
      <c r="CK654" s="24"/>
      <c r="CL654" s="24"/>
      <c r="CM654" s="24"/>
      <c r="CN654" s="24"/>
      <c r="CO654" s="24"/>
      <c r="CP654" s="24"/>
      <c r="CQ654" s="24"/>
      <c r="CR654" s="24"/>
      <c r="CS654" s="24"/>
      <c r="EE654" s="34"/>
    </row>
    <row r="655" spans="1:135" ht="13" x14ac:dyDescent="0.3">
      <c r="A655" s="57">
        <v>39941689</v>
      </c>
      <c r="B655" s="21" t="s">
        <v>835</v>
      </c>
      <c r="C655" s="57">
        <v>39941689</v>
      </c>
      <c r="D655" s="21" t="s">
        <v>830</v>
      </c>
      <c r="E655" s="21" t="s">
        <v>830</v>
      </c>
      <c r="F655" s="32" t="s">
        <v>830</v>
      </c>
      <c r="G655" s="24">
        <v>45743</v>
      </c>
      <c r="H655" s="24" t="s">
        <v>1764</v>
      </c>
      <c r="I655" s="40" t="s">
        <v>77</v>
      </c>
      <c r="J655" s="24" t="s">
        <v>1764</v>
      </c>
      <c r="K655" s="24" t="s">
        <v>1764</v>
      </c>
      <c r="L655" s="40" t="s">
        <v>77</v>
      </c>
      <c r="M655" s="24">
        <v>45743</v>
      </c>
      <c r="N655" s="24" t="s">
        <v>1764</v>
      </c>
      <c r="O655" s="24" t="s">
        <v>1764</v>
      </c>
      <c r="P655" s="24" t="s">
        <v>1764</v>
      </c>
      <c r="Q655" s="24">
        <v>45929</v>
      </c>
      <c r="R655" s="24" t="s">
        <v>1764</v>
      </c>
      <c r="S655" s="24" t="s">
        <v>1764</v>
      </c>
      <c r="T655" s="24" t="s">
        <v>77</v>
      </c>
      <c r="U655" s="24" t="s">
        <v>1764</v>
      </c>
      <c r="V655" s="24" t="s">
        <v>1764</v>
      </c>
      <c r="W655" s="24" t="s">
        <v>1764</v>
      </c>
      <c r="X655" s="24" t="s">
        <v>1764</v>
      </c>
      <c r="Y655" s="24">
        <v>45847</v>
      </c>
      <c r="Z655" s="24">
        <v>45745</v>
      </c>
      <c r="AA655" s="24" t="s">
        <v>77</v>
      </c>
      <c r="AB655" s="24" t="s">
        <v>1764</v>
      </c>
      <c r="AC655" s="24" t="s">
        <v>1764</v>
      </c>
      <c r="AD655" s="24" t="s">
        <v>1764</v>
      </c>
      <c r="AE655" s="24" t="s">
        <v>1764</v>
      </c>
      <c r="AF655" s="24">
        <v>45822</v>
      </c>
      <c r="AG655" s="24">
        <v>45743</v>
      </c>
      <c r="AH655" s="24" t="s">
        <v>1764</v>
      </c>
      <c r="AI655" s="24" t="s">
        <v>1764</v>
      </c>
      <c r="AJ655" s="24" t="s">
        <v>1764</v>
      </c>
      <c r="AK655" s="24"/>
      <c r="AL655" s="24"/>
      <c r="AM655" s="24"/>
      <c r="AN655" s="24"/>
      <c r="AO655" s="24"/>
      <c r="AP655" s="24"/>
      <c r="AQ655" s="24"/>
      <c r="AR655" s="24"/>
      <c r="AS655" s="24"/>
      <c r="AT655" s="24">
        <v>45887</v>
      </c>
      <c r="AU655" s="24">
        <v>45822</v>
      </c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>
        <v>45921</v>
      </c>
      <c r="BG655" s="24"/>
      <c r="BH655" s="24">
        <v>45921</v>
      </c>
      <c r="BI655" s="24"/>
      <c r="BJ655" s="24"/>
      <c r="BK655" s="24"/>
      <c r="BL655" s="24"/>
      <c r="BM655" s="24">
        <v>45821</v>
      </c>
      <c r="BN655" s="24"/>
      <c r="BO655" s="24"/>
      <c r="BP655" s="24"/>
      <c r="BQ655" s="24"/>
      <c r="BR655" s="24"/>
      <c r="BS655" s="24"/>
      <c r="BT655" s="24"/>
      <c r="BU655" s="24"/>
      <c r="BV655" s="24"/>
      <c r="BW655" s="24"/>
      <c r="BX655" s="24"/>
      <c r="BY655" s="24"/>
      <c r="BZ655" s="24"/>
      <c r="CA655" s="24"/>
      <c r="CB655" s="24"/>
      <c r="CC655" s="24"/>
      <c r="CD655" s="24"/>
      <c r="CE655" s="24"/>
      <c r="CF655" s="24"/>
      <c r="CG655" s="24"/>
      <c r="CH655" s="24"/>
      <c r="CI655" s="24"/>
      <c r="CJ655" s="24"/>
      <c r="CK655" s="24"/>
      <c r="CL655" s="24"/>
      <c r="CM655" s="24"/>
      <c r="CN655" s="24"/>
      <c r="CO655" s="24"/>
      <c r="CP655" s="24"/>
      <c r="CQ655" s="24"/>
      <c r="CR655" s="24"/>
      <c r="CS655" s="24"/>
      <c r="EE655" s="34"/>
    </row>
    <row r="656" spans="1:135" ht="13" x14ac:dyDescent="0.3">
      <c r="A656" s="57">
        <v>42502279</v>
      </c>
      <c r="B656" s="21" t="s">
        <v>836</v>
      </c>
      <c r="C656" s="57">
        <v>42502279</v>
      </c>
      <c r="D656" s="21" t="s">
        <v>830</v>
      </c>
      <c r="E656" s="21" t="s">
        <v>830</v>
      </c>
      <c r="F656" s="32" t="s">
        <v>830</v>
      </c>
      <c r="G656" s="24">
        <v>45739</v>
      </c>
      <c r="H656" s="24" t="s">
        <v>1764</v>
      </c>
      <c r="I656" s="40" t="s">
        <v>77</v>
      </c>
      <c r="J656" s="24" t="s">
        <v>1764</v>
      </c>
      <c r="K656" s="24" t="s">
        <v>1764</v>
      </c>
      <c r="L656" s="40" t="s">
        <v>77</v>
      </c>
      <c r="M656" s="24" t="s">
        <v>1764</v>
      </c>
      <c r="N656" s="24" t="s">
        <v>1764</v>
      </c>
      <c r="O656" s="24" t="s">
        <v>1764</v>
      </c>
      <c r="P656" s="24" t="s">
        <v>1764</v>
      </c>
      <c r="Q656" s="24" t="s">
        <v>1764</v>
      </c>
      <c r="R656" s="24" t="s">
        <v>1764</v>
      </c>
      <c r="S656" s="24" t="s">
        <v>1764</v>
      </c>
      <c r="T656" s="24" t="s">
        <v>77</v>
      </c>
      <c r="U656" s="24" t="s">
        <v>1764</v>
      </c>
      <c r="V656" s="24" t="s">
        <v>1764</v>
      </c>
      <c r="W656" s="24" t="s">
        <v>1764</v>
      </c>
      <c r="X656" s="24" t="s">
        <v>1764</v>
      </c>
      <c r="Y656" s="24" t="s">
        <v>1764</v>
      </c>
      <c r="Z656" s="24" t="s">
        <v>77</v>
      </c>
      <c r="AA656" s="24" t="s">
        <v>77</v>
      </c>
      <c r="AB656" s="24" t="s">
        <v>1764</v>
      </c>
      <c r="AC656" s="24" t="s">
        <v>1764</v>
      </c>
      <c r="AD656" s="24" t="s">
        <v>1764</v>
      </c>
      <c r="AE656" s="24" t="s">
        <v>1764</v>
      </c>
      <c r="AF656" s="24" t="s">
        <v>1764</v>
      </c>
      <c r="AG656" s="24" t="s">
        <v>1764</v>
      </c>
      <c r="AH656" s="24" t="s">
        <v>1764</v>
      </c>
      <c r="AI656" s="24" t="s">
        <v>1764</v>
      </c>
      <c r="AJ656" s="24" t="s">
        <v>1764</v>
      </c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  <c r="BQ656" s="24"/>
      <c r="BR656" s="24"/>
      <c r="BS656" s="24"/>
      <c r="BT656" s="24"/>
      <c r="BU656" s="24"/>
      <c r="BV656" s="24"/>
      <c r="BW656" s="24"/>
      <c r="BX656" s="24"/>
      <c r="BY656" s="24"/>
      <c r="BZ656" s="24"/>
      <c r="CA656" s="24"/>
      <c r="CB656" s="24"/>
      <c r="CC656" s="24"/>
      <c r="CD656" s="24"/>
      <c r="CE656" s="24"/>
      <c r="CF656" s="24"/>
      <c r="CG656" s="24"/>
      <c r="CH656" s="24"/>
      <c r="CI656" s="24"/>
      <c r="CJ656" s="24"/>
      <c r="CK656" s="24"/>
      <c r="CL656" s="24"/>
      <c r="CM656" s="24"/>
      <c r="CN656" s="24"/>
      <c r="CO656" s="24"/>
      <c r="CP656" s="24"/>
      <c r="CQ656" s="24"/>
      <c r="CR656" s="24"/>
      <c r="CS656" s="24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</row>
    <row r="657" spans="1:135" ht="13" x14ac:dyDescent="0.3">
      <c r="A657" s="57">
        <v>41518484</v>
      </c>
      <c r="B657" s="21" t="s">
        <v>837</v>
      </c>
      <c r="C657" s="57">
        <v>41518484</v>
      </c>
      <c r="D657" s="21" t="s">
        <v>830</v>
      </c>
      <c r="E657" s="21" t="s">
        <v>830</v>
      </c>
      <c r="F657" s="32" t="s">
        <v>830</v>
      </c>
      <c r="G657" s="24">
        <v>45743</v>
      </c>
      <c r="H657" s="24" t="s">
        <v>1764</v>
      </c>
      <c r="I657" s="40">
        <v>45778</v>
      </c>
      <c r="J657" s="24" t="s">
        <v>1764</v>
      </c>
      <c r="K657" s="24" t="s">
        <v>1764</v>
      </c>
      <c r="L657" s="40" t="s">
        <v>77</v>
      </c>
      <c r="M657" s="24" t="s">
        <v>1764</v>
      </c>
      <c r="N657" s="24" t="s">
        <v>1764</v>
      </c>
      <c r="O657" s="24" t="s">
        <v>1764</v>
      </c>
      <c r="P657" s="24" t="s">
        <v>1764</v>
      </c>
      <c r="Q657" s="24" t="s">
        <v>1764</v>
      </c>
      <c r="R657" s="24" t="s">
        <v>1764</v>
      </c>
      <c r="S657" s="24" t="s">
        <v>1764</v>
      </c>
      <c r="T657" s="24" t="s">
        <v>77</v>
      </c>
      <c r="U657" s="24" t="s">
        <v>1764</v>
      </c>
      <c r="V657" s="24" t="s">
        <v>1764</v>
      </c>
      <c r="W657" s="24" t="s">
        <v>1764</v>
      </c>
      <c r="X657" s="24" t="s">
        <v>1764</v>
      </c>
      <c r="Y657" s="24" t="s">
        <v>1764</v>
      </c>
      <c r="Z657" s="24" t="s">
        <v>77</v>
      </c>
      <c r="AA657" s="24" t="s">
        <v>77</v>
      </c>
      <c r="AB657" s="24" t="s">
        <v>1764</v>
      </c>
      <c r="AC657" s="24" t="s">
        <v>1764</v>
      </c>
      <c r="AD657" s="24" t="s">
        <v>1764</v>
      </c>
      <c r="AE657" s="24" t="s">
        <v>1764</v>
      </c>
      <c r="AF657" s="24" t="s">
        <v>1764</v>
      </c>
      <c r="AG657" s="24">
        <v>45777</v>
      </c>
      <c r="AH657" s="24" t="s">
        <v>1764</v>
      </c>
      <c r="AI657" s="24" t="s">
        <v>1764</v>
      </c>
      <c r="AJ657" s="24" t="s">
        <v>1764</v>
      </c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  <c r="CD657" s="24"/>
      <c r="CE657" s="24"/>
      <c r="CF657" s="24"/>
      <c r="CG657" s="24"/>
      <c r="CH657" s="24"/>
      <c r="CI657" s="24"/>
      <c r="CJ657" s="24"/>
      <c r="CK657" s="24"/>
      <c r="CL657" s="24"/>
      <c r="CM657" s="24"/>
      <c r="CN657" s="24"/>
      <c r="CO657" s="24"/>
      <c r="CP657" s="24"/>
      <c r="CQ657" s="24"/>
      <c r="CR657" s="24"/>
      <c r="CS657" s="24"/>
      <c r="EE657" s="34"/>
    </row>
    <row r="658" spans="1:135" ht="13" customHeight="1" x14ac:dyDescent="0.3">
      <c r="A658" s="57">
        <v>35565363</v>
      </c>
      <c r="B658" s="21" t="s">
        <v>838</v>
      </c>
      <c r="C658" s="57">
        <v>35565363</v>
      </c>
      <c r="D658" s="21" t="s">
        <v>830</v>
      </c>
      <c r="E658" s="21" t="s">
        <v>830</v>
      </c>
      <c r="F658" s="32" t="s">
        <v>830</v>
      </c>
      <c r="G658" s="24">
        <v>45743</v>
      </c>
      <c r="H658" s="24" t="s">
        <v>1764</v>
      </c>
      <c r="I658" s="40" t="s">
        <v>77</v>
      </c>
      <c r="J658" s="24" t="s">
        <v>1764</v>
      </c>
      <c r="K658" s="24" t="s">
        <v>1764</v>
      </c>
      <c r="L658" s="40" t="s">
        <v>77</v>
      </c>
      <c r="M658" s="24" t="s">
        <v>1764</v>
      </c>
      <c r="N658" s="24" t="s">
        <v>1764</v>
      </c>
      <c r="O658" s="24" t="s">
        <v>1764</v>
      </c>
      <c r="P658" s="24" t="s">
        <v>1764</v>
      </c>
      <c r="Q658" s="24" t="s">
        <v>1764</v>
      </c>
      <c r="R658" s="24" t="s">
        <v>1764</v>
      </c>
      <c r="S658" s="24" t="s">
        <v>1764</v>
      </c>
      <c r="T658" s="24" t="s">
        <v>77</v>
      </c>
      <c r="U658" s="24" t="s">
        <v>1764</v>
      </c>
      <c r="V658" s="24" t="s">
        <v>1764</v>
      </c>
      <c r="W658" s="24" t="s">
        <v>1764</v>
      </c>
      <c r="X658" s="24" t="s">
        <v>1764</v>
      </c>
      <c r="Y658" s="24" t="s">
        <v>1764</v>
      </c>
      <c r="Z658" s="24" t="s">
        <v>77</v>
      </c>
      <c r="AA658" s="24" t="s">
        <v>77</v>
      </c>
      <c r="AB658" s="24" t="s">
        <v>1764</v>
      </c>
      <c r="AC658" s="24" t="s">
        <v>1764</v>
      </c>
      <c r="AD658" s="24" t="s">
        <v>1764</v>
      </c>
      <c r="AE658" s="24" t="s">
        <v>1764</v>
      </c>
      <c r="AF658" s="24" t="s">
        <v>1764</v>
      </c>
      <c r="AG658" s="24">
        <v>45777</v>
      </c>
      <c r="AH658" s="24" t="s">
        <v>1764</v>
      </c>
      <c r="AI658" s="24" t="s">
        <v>1764</v>
      </c>
      <c r="AJ658" s="24" t="s">
        <v>1764</v>
      </c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R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4"/>
      <c r="CD658" s="24"/>
      <c r="CE658" s="24"/>
      <c r="CF658" s="24"/>
      <c r="CG658" s="24"/>
      <c r="CH658" s="24"/>
      <c r="CI658" s="24"/>
      <c r="CJ658" s="24"/>
      <c r="CK658" s="24"/>
      <c r="CL658" s="24"/>
      <c r="CM658" s="24"/>
      <c r="CN658" s="24"/>
      <c r="CO658" s="24"/>
      <c r="CP658" s="24"/>
      <c r="CQ658" s="24"/>
      <c r="CR658" s="24"/>
      <c r="CS658" s="24"/>
      <c r="EE658" s="34"/>
    </row>
    <row r="659" spans="1:135" ht="13" customHeight="1" x14ac:dyDescent="0.3">
      <c r="A659" s="57">
        <v>29229087</v>
      </c>
      <c r="B659" s="21" t="s">
        <v>839</v>
      </c>
      <c r="C659" s="57">
        <v>29229087</v>
      </c>
      <c r="D659" s="21" t="s">
        <v>830</v>
      </c>
      <c r="E659" s="21" t="s">
        <v>830</v>
      </c>
      <c r="F659" s="32" t="s">
        <v>830</v>
      </c>
      <c r="G659" s="24">
        <v>45743</v>
      </c>
      <c r="H659" s="24" t="s">
        <v>1764</v>
      </c>
      <c r="I659" s="40" t="s">
        <v>77</v>
      </c>
      <c r="J659" s="24" t="s">
        <v>1764</v>
      </c>
      <c r="K659" s="24" t="s">
        <v>1764</v>
      </c>
      <c r="L659" s="40" t="s">
        <v>77</v>
      </c>
      <c r="M659" s="24" t="s">
        <v>1764</v>
      </c>
      <c r="N659" s="24" t="s">
        <v>1764</v>
      </c>
      <c r="O659" s="24" t="s">
        <v>1764</v>
      </c>
      <c r="P659" s="24" t="s">
        <v>1764</v>
      </c>
      <c r="Q659" s="24" t="s">
        <v>1764</v>
      </c>
      <c r="R659" s="24" t="s">
        <v>1764</v>
      </c>
      <c r="S659" s="24" t="s">
        <v>1764</v>
      </c>
      <c r="T659" s="24" t="s">
        <v>77</v>
      </c>
      <c r="U659" s="24" t="s">
        <v>1764</v>
      </c>
      <c r="V659" s="24" t="s">
        <v>1764</v>
      </c>
      <c r="W659" s="24" t="s">
        <v>1764</v>
      </c>
      <c r="X659" s="24" t="s">
        <v>1764</v>
      </c>
      <c r="Y659" s="24" t="s">
        <v>1764</v>
      </c>
      <c r="Z659" s="24" t="s">
        <v>77</v>
      </c>
      <c r="AA659" s="24" t="s">
        <v>77</v>
      </c>
      <c r="AB659" s="24" t="s">
        <v>1764</v>
      </c>
      <c r="AC659" s="24" t="s">
        <v>1764</v>
      </c>
      <c r="AD659" s="24" t="s">
        <v>1764</v>
      </c>
      <c r="AE659" s="24" t="s">
        <v>1764</v>
      </c>
      <c r="AF659" s="24" t="s">
        <v>1764</v>
      </c>
      <c r="AG659" s="24">
        <v>45777</v>
      </c>
      <c r="AH659" s="24" t="s">
        <v>1764</v>
      </c>
      <c r="AI659" s="24" t="s">
        <v>1764</v>
      </c>
      <c r="AJ659" s="24" t="s">
        <v>1764</v>
      </c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  <c r="BQ659" s="24"/>
      <c r="BR659" s="24"/>
      <c r="BS659" s="24"/>
      <c r="BT659" s="24"/>
      <c r="BU659" s="24"/>
      <c r="BV659" s="24"/>
      <c r="BW659" s="24"/>
      <c r="BX659" s="24"/>
      <c r="BY659" s="24"/>
      <c r="BZ659" s="24"/>
      <c r="CA659" s="24"/>
      <c r="CB659" s="24"/>
      <c r="CC659" s="24"/>
      <c r="CD659" s="24"/>
      <c r="CE659" s="24"/>
      <c r="CF659" s="24"/>
      <c r="CG659" s="24"/>
      <c r="CH659" s="24"/>
      <c r="CI659" s="24"/>
      <c r="CJ659" s="24"/>
      <c r="CK659" s="24"/>
      <c r="CL659" s="24"/>
      <c r="CM659" s="24"/>
      <c r="CN659" s="24"/>
      <c r="CO659" s="24"/>
      <c r="CP659" s="24"/>
      <c r="CQ659" s="24"/>
      <c r="CR659" s="24"/>
      <c r="CS659" s="24"/>
      <c r="EE659" s="34"/>
    </row>
    <row r="660" spans="1:135" ht="13" customHeight="1" x14ac:dyDescent="0.3">
      <c r="A660" s="57">
        <v>37736931</v>
      </c>
      <c r="B660" s="21" t="s">
        <v>3772</v>
      </c>
      <c r="C660" s="57">
        <v>37736931</v>
      </c>
      <c r="D660" s="21" t="s">
        <v>830</v>
      </c>
      <c r="E660" s="21" t="s">
        <v>830</v>
      </c>
      <c r="F660" s="32" t="s">
        <v>830</v>
      </c>
      <c r="G660" s="24">
        <v>45743</v>
      </c>
      <c r="H660" s="24" t="s">
        <v>1764</v>
      </c>
      <c r="I660" s="40" t="s">
        <v>77</v>
      </c>
      <c r="J660" s="24" t="s">
        <v>1764</v>
      </c>
      <c r="K660" s="24" t="s">
        <v>1764</v>
      </c>
      <c r="L660" s="40" t="s">
        <v>77</v>
      </c>
      <c r="M660" s="24" t="s">
        <v>1764</v>
      </c>
      <c r="N660" s="24" t="s">
        <v>1764</v>
      </c>
      <c r="O660" s="24" t="s">
        <v>1764</v>
      </c>
      <c r="P660" s="24" t="s">
        <v>1764</v>
      </c>
      <c r="Q660" s="24" t="s">
        <v>1764</v>
      </c>
      <c r="R660" s="24" t="s">
        <v>1764</v>
      </c>
      <c r="S660" s="24" t="s">
        <v>1764</v>
      </c>
      <c r="T660" s="24" t="s">
        <v>77</v>
      </c>
      <c r="U660" s="24" t="s">
        <v>1764</v>
      </c>
      <c r="V660" s="24" t="s">
        <v>1764</v>
      </c>
      <c r="W660" s="24" t="s">
        <v>1764</v>
      </c>
      <c r="X660" s="24" t="s">
        <v>1764</v>
      </c>
      <c r="Y660" s="24" t="s">
        <v>1764</v>
      </c>
      <c r="Z660" s="24" t="s">
        <v>77</v>
      </c>
      <c r="AA660" s="24" t="s">
        <v>77</v>
      </c>
      <c r="AB660" s="24" t="s">
        <v>1764</v>
      </c>
      <c r="AC660" s="24" t="s">
        <v>1764</v>
      </c>
      <c r="AD660" s="24" t="s">
        <v>1764</v>
      </c>
      <c r="AE660" s="24" t="s">
        <v>1764</v>
      </c>
      <c r="AF660" s="24" t="s">
        <v>1764</v>
      </c>
      <c r="AG660" s="24">
        <v>45777</v>
      </c>
      <c r="AH660" s="24" t="s">
        <v>1764</v>
      </c>
      <c r="AI660" s="24" t="s">
        <v>1764</v>
      </c>
      <c r="AJ660" s="24" t="s">
        <v>1764</v>
      </c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R660" s="24"/>
      <c r="BS660" s="24"/>
      <c r="BT660" s="24"/>
      <c r="BU660" s="24"/>
      <c r="BV660" s="24"/>
      <c r="BW660" s="24"/>
      <c r="BX660" s="24"/>
      <c r="BY660" s="24"/>
      <c r="BZ660" s="24"/>
      <c r="CA660" s="24"/>
      <c r="CB660" s="24"/>
      <c r="CC660" s="24"/>
      <c r="CD660" s="24"/>
      <c r="CE660" s="24"/>
      <c r="CF660" s="24"/>
      <c r="CG660" s="24"/>
      <c r="CH660" s="24"/>
      <c r="CI660" s="24"/>
      <c r="CJ660" s="24"/>
      <c r="CK660" s="24"/>
      <c r="CL660" s="24"/>
      <c r="CM660" s="24"/>
      <c r="CN660" s="24"/>
      <c r="CO660" s="24"/>
      <c r="CP660" s="24"/>
      <c r="CQ660" s="24"/>
      <c r="CR660" s="24"/>
      <c r="CS660" s="24"/>
      <c r="EE660" s="34"/>
    </row>
    <row r="661" spans="1:135" ht="14.9" customHeight="1" x14ac:dyDescent="0.3">
      <c r="A661" s="57">
        <v>39680403</v>
      </c>
      <c r="B661" s="21" t="s">
        <v>840</v>
      </c>
      <c r="C661" s="57">
        <v>39680403</v>
      </c>
      <c r="D661" s="21" t="s">
        <v>830</v>
      </c>
      <c r="E661" s="21" t="s">
        <v>830</v>
      </c>
      <c r="F661" s="32" t="s">
        <v>830</v>
      </c>
      <c r="G661" s="24">
        <v>45743</v>
      </c>
      <c r="H661" s="24" t="s">
        <v>1764</v>
      </c>
      <c r="I661" s="40" t="s">
        <v>77</v>
      </c>
      <c r="J661" s="24" t="s">
        <v>1764</v>
      </c>
      <c r="K661" s="24" t="s">
        <v>1764</v>
      </c>
      <c r="L661" s="40" t="s">
        <v>77</v>
      </c>
      <c r="M661" s="24" t="s">
        <v>1764</v>
      </c>
      <c r="N661" s="24" t="s">
        <v>1764</v>
      </c>
      <c r="O661" s="24" t="s">
        <v>1764</v>
      </c>
      <c r="P661" s="24" t="s">
        <v>1764</v>
      </c>
      <c r="Q661" s="24" t="s">
        <v>1764</v>
      </c>
      <c r="R661" s="24" t="s">
        <v>1764</v>
      </c>
      <c r="S661" s="24" t="s">
        <v>1764</v>
      </c>
      <c r="T661" s="24" t="s">
        <v>77</v>
      </c>
      <c r="U661" s="24" t="s">
        <v>1764</v>
      </c>
      <c r="V661" s="24" t="s">
        <v>1764</v>
      </c>
      <c r="W661" s="24" t="s">
        <v>1764</v>
      </c>
      <c r="X661" s="24" t="s">
        <v>1764</v>
      </c>
      <c r="Y661" s="24" t="s">
        <v>1764</v>
      </c>
      <c r="Z661" s="24" t="s">
        <v>77</v>
      </c>
      <c r="AA661" s="24" t="s">
        <v>77</v>
      </c>
      <c r="AB661" s="24" t="s">
        <v>1764</v>
      </c>
      <c r="AC661" s="24" t="s">
        <v>1764</v>
      </c>
      <c r="AD661" s="24" t="s">
        <v>1764</v>
      </c>
      <c r="AE661" s="24" t="s">
        <v>1764</v>
      </c>
      <c r="AF661" s="24" t="s">
        <v>1764</v>
      </c>
      <c r="AG661" s="24">
        <v>45777</v>
      </c>
      <c r="AH661" s="24" t="s">
        <v>1764</v>
      </c>
      <c r="AI661" s="24" t="s">
        <v>1764</v>
      </c>
      <c r="AJ661" s="24" t="s">
        <v>1764</v>
      </c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R661" s="24"/>
      <c r="BS661" s="24"/>
      <c r="BT661" s="24"/>
      <c r="BU661" s="24"/>
      <c r="BV661" s="24"/>
      <c r="BW661" s="24"/>
      <c r="BX661" s="24"/>
      <c r="BY661" s="24"/>
      <c r="BZ661" s="24"/>
      <c r="CA661" s="24"/>
      <c r="CB661" s="24"/>
      <c r="CC661" s="24"/>
      <c r="CD661" s="24"/>
      <c r="CE661" s="24"/>
      <c r="CF661" s="24"/>
      <c r="CG661" s="24"/>
      <c r="CH661" s="24"/>
      <c r="CI661" s="24"/>
      <c r="CJ661" s="24"/>
      <c r="CK661" s="24"/>
      <c r="CL661" s="24"/>
      <c r="CM661" s="24"/>
      <c r="CN661" s="24"/>
      <c r="CO661" s="24"/>
      <c r="CP661" s="24"/>
      <c r="CQ661" s="24"/>
      <c r="CR661" s="24"/>
      <c r="CS661" s="24"/>
      <c r="EE661" s="34"/>
    </row>
    <row r="662" spans="1:135" ht="14.9" customHeight="1" x14ac:dyDescent="0.3">
      <c r="A662" s="57">
        <v>35878762</v>
      </c>
      <c r="B662" s="21" t="s">
        <v>841</v>
      </c>
      <c r="C662" s="57">
        <v>35878762</v>
      </c>
      <c r="D662" s="21" t="s">
        <v>830</v>
      </c>
      <c r="E662" s="21" t="s">
        <v>830</v>
      </c>
      <c r="F662" s="32" t="s">
        <v>830</v>
      </c>
      <c r="G662" s="24">
        <v>45739</v>
      </c>
      <c r="H662" s="24" t="s">
        <v>1764</v>
      </c>
      <c r="I662" s="40" t="s">
        <v>77</v>
      </c>
      <c r="J662" s="24" t="s">
        <v>1764</v>
      </c>
      <c r="K662" s="24" t="s">
        <v>1764</v>
      </c>
      <c r="L662" s="40" t="s">
        <v>77</v>
      </c>
      <c r="M662" s="24" t="s">
        <v>1764</v>
      </c>
      <c r="N662" s="24" t="s">
        <v>1764</v>
      </c>
      <c r="O662" s="24" t="s">
        <v>1764</v>
      </c>
      <c r="P662" s="24" t="s">
        <v>1764</v>
      </c>
      <c r="Q662" s="24" t="s">
        <v>1764</v>
      </c>
      <c r="R662" s="24" t="s">
        <v>1764</v>
      </c>
      <c r="S662" s="24" t="s">
        <v>1764</v>
      </c>
      <c r="T662" s="24" t="s">
        <v>77</v>
      </c>
      <c r="U662" s="24" t="s">
        <v>1764</v>
      </c>
      <c r="V662" s="24" t="s">
        <v>1764</v>
      </c>
      <c r="W662" s="24" t="s">
        <v>1764</v>
      </c>
      <c r="X662" s="24" t="s">
        <v>1764</v>
      </c>
      <c r="Y662" s="24" t="s">
        <v>1764</v>
      </c>
      <c r="Z662" s="24" t="s">
        <v>77</v>
      </c>
      <c r="AA662" s="24" t="s">
        <v>77</v>
      </c>
      <c r="AB662" s="24" t="s">
        <v>1764</v>
      </c>
      <c r="AC662" s="24" t="s">
        <v>1764</v>
      </c>
      <c r="AD662" s="24" t="s">
        <v>1764</v>
      </c>
      <c r="AE662" s="24" t="s">
        <v>1764</v>
      </c>
      <c r="AF662" s="24" t="s">
        <v>1764</v>
      </c>
      <c r="AG662" s="24">
        <v>45777</v>
      </c>
      <c r="AH662" s="24" t="s">
        <v>1764</v>
      </c>
      <c r="AI662" s="24" t="s">
        <v>1764</v>
      </c>
      <c r="AJ662" s="24" t="s">
        <v>1764</v>
      </c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  <c r="BQ662" s="24"/>
      <c r="BR662" s="24"/>
      <c r="BS662" s="24"/>
      <c r="BT662" s="24"/>
      <c r="BU662" s="24"/>
      <c r="BV662" s="24"/>
      <c r="BW662" s="24"/>
      <c r="BX662" s="24"/>
      <c r="BY662" s="24"/>
      <c r="BZ662" s="24"/>
      <c r="CA662" s="24"/>
      <c r="CB662" s="24"/>
      <c r="CC662" s="24"/>
      <c r="CD662" s="24"/>
      <c r="CE662" s="24"/>
      <c r="CF662" s="24"/>
      <c r="CG662" s="24"/>
      <c r="CH662" s="24"/>
      <c r="CI662" s="24"/>
      <c r="CJ662" s="24"/>
      <c r="CK662" s="24"/>
      <c r="CL662" s="24"/>
      <c r="CM662" s="24"/>
      <c r="CN662" s="24"/>
      <c r="CO662" s="24"/>
      <c r="CP662" s="24"/>
      <c r="CQ662" s="24"/>
      <c r="CR662" s="24"/>
      <c r="CS662" s="24"/>
      <c r="EE662" s="34"/>
    </row>
    <row r="663" spans="1:135" ht="14.9" customHeight="1" x14ac:dyDescent="0.3">
      <c r="A663" s="57">
        <v>31525352</v>
      </c>
      <c r="B663" s="21" t="s">
        <v>842</v>
      </c>
      <c r="C663" s="57">
        <v>31525352</v>
      </c>
      <c r="D663" s="21" t="s">
        <v>830</v>
      </c>
      <c r="E663" s="21" t="s">
        <v>830</v>
      </c>
      <c r="F663" s="32" t="s">
        <v>830</v>
      </c>
      <c r="G663" s="24">
        <v>45743</v>
      </c>
      <c r="H663" s="24" t="s">
        <v>1764</v>
      </c>
      <c r="I663" s="40" t="s">
        <v>77</v>
      </c>
      <c r="J663" s="24" t="s">
        <v>1764</v>
      </c>
      <c r="K663" s="24" t="s">
        <v>1764</v>
      </c>
      <c r="L663" s="40" t="s">
        <v>77</v>
      </c>
      <c r="M663" s="24" t="s">
        <v>1764</v>
      </c>
      <c r="N663" s="24" t="s">
        <v>1764</v>
      </c>
      <c r="O663" s="24" t="s">
        <v>1764</v>
      </c>
      <c r="P663" s="24" t="s">
        <v>1764</v>
      </c>
      <c r="Q663" s="24" t="s">
        <v>1764</v>
      </c>
      <c r="R663" s="24" t="s">
        <v>1764</v>
      </c>
      <c r="S663" s="24" t="s">
        <v>1764</v>
      </c>
      <c r="T663" s="24" t="s">
        <v>77</v>
      </c>
      <c r="U663" s="24" t="s">
        <v>1764</v>
      </c>
      <c r="V663" s="24" t="s">
        <v>1764</v>
      </c>
      <c r="W663" s="24" t="s">
        <v>1764</v>
      </c>
      <c r="X663" s="24" t="s">
        <v>1764</v>
      </c>
      <c r="Y663" s="24" t="s">
        <v>1764</v>
      </c>
      <c r="Z663" s="24" t="s">
        <v>77</v>
      </c>
      <c r="AA663" s="24" t="s">
        <v>77</v>
      </c>
      <c r="AB663" s="24" t="s">
        <v>1764</v>
      </c>
      <c r="AC663" s="24" t="s">
        <v>1764</v>
      </c>
      <c r="AD663" s="24" t="s">
        <v>1764</v>
      </c>
      <c r="AE663" s="24" t="s">
        <v>1764</v>
      </c>
      <c r="AF663" s="24" t="s">
        <v>1764</v>
      </c>
      <c r="AG663" s="24">
        <v>45777</v>
      </c>
      <c r="AH663" s="24" t="s">
        <v>1764</v>
      </c>
      <c r="AI663" s="24" t="s">
        <v>1764</v>
      </c>
      <c r="AJ663" s="24" t="s">
        <v>1764</v>
      </c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  <c r="BQ663" s="24"/>
      <c r="BR663" s="24"/>
      <c r="BS663" s="24"/>
      <c r="BT663" s="24"/>
      <c r="BU663" s="24"/>
      <c r="BV663" s="24"/>
      <c r="BW663" s="24"/>
      <c r="BX663" s="24"/>
      <c r="BY663" s="24"/>
      <c r="BZ663" s="24"/>
      <c r="CA663" s="24"/>
      <c r="CB663" s="24"/>
      <c r="CC663" s="24"/>
      <c r="CD663" s="24"/>
      <c r="CE663" s="24"/>
      <c r="CF663" s="24"/>
      <c r="CG663" s="24"/>
      <c r="CH663" s="24"/>
      <c r="CI663" s="24"/>
      <c r="CJ663" s="24"/>
      <c r="CK663" s="24"/>
      <c r="CL663" s="24"/>
      <c r="CM663" s="24"/>
      <c r="CN663" s="24"/>
      <c r="CO663" s="24"/>
      <c r="CP663" s="24"/>
      <c r="CQ663" s="24"/>
      <c r="CR663" s="24"/>
      <c r="CS663" s="24"/>
      <c r="EE663" s="34"/>
    </row>
    <row r="664" spans="1:135" ht="14.9" customHeight="1" x14ac:dyDescent="0.3">
      <c r="A664" s="57">
        <v>30991798</v>
      </c>
      <c r="B664" s="21" t="s">
        <v>3773</v>
      </c>
      <c r="C664" s="57">
        <v>30991798</v>
      </c>
      <c r="D664" s="21" t="s">
        <v>830</v>
      </c>
      <c r="E664" s="21" t="s">
        <v>830</v>
      </c>
      <c r="F664" s="32" t="s">
        <v>830</v>
      </c>
      <c r="G664" s="24">
        <v>45754</v>
      </c>
      <c r="H664" s="24">
        <v>45755</v>
      </c>
      <c r="I664" s="40" t="s">
        <v>77</v>
      </c>
      <c r="J664" s="24">
        <v>45755</v>
      </c>
      <c r="K664" s="24">
        <v>45755</v>
      </c>
      <c r="L664" s="40" t="s">
        <v>77</v>
      </c>
      <c r="M664" s="24">
        <v>45754</v>
      </c>
      <c r="N664" s="24" t="s">
        <v>1764</v>
      </c>
      <c r="O664" s="24" t="s">
        <v>1764</v>
      </c>
      <c r="P664" s="24" t="s">
        <v>1764</v>
      </c>
      <c r="Q664" s="24" t="s">
        <v>1764</v>
      </c>
      <c r="R664" s="24" t="s">
        <v>1764</v>
      </c>
      <c r="S664" s="24" t="s">
        <v>1764</v>
      </c>
      <c r="T664" s="24" t="s">
        <v>77</v>
      </c>
      <c r="U664" s="24" t="s">
        <v>1764</v>
      </c>
      <c r="V664" s="24" t="s">
        <v>1764</v>
      </c>
      <c r="W664" s="24" t="s">
        <v>1764</v>
      </c>
      <c r="X664" s="24" t="s">
        <v>1764</v>
      </c>
      <c r="Y664" s="24" t="s">
        <v>1764</v>
      </c>
      <c r="Z664" s="24" t="s">
        <v>77</v>
      </c>
      <c r="AA664" s="24" t="s">
        <v>77</v>
      </c>
      <c r="AB664" s="24" t="s">
        <v>1764</v>
      </c>
      <c r="AC664" s="24" t="s">
        <v>1764</v>
      </c>
      <c r="AD664" s="24" t="s">
        <v>1764</v>
      </c>
      <c r="AE664" s="24" t="s">
        <v>1764</v>
      </c>
      <c r="AF664" s="24" t="s">
        <v>1764</v>
      </c>
      <c r="AG664" s="24">
        <v>45777</v>
      </c>
      <c r="AH664" s="24" t="s">
        <v>1764</v>
      </c>
      <c r="AI664" s="24" t="s">
        <v>1764</v>
      </c>
      <c r="AJ664" s="24" t="s">
        <v>1764</v>
      </c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  <c r="BQ664" s="24"/>
      <c r="BR664" s="24"/>
      <c r="BS664" s="24"/>
      <c r="BT664" s="24"/>
      <c r="BU664" s="24"/>
      <c r="BV664" s="24"/>
      <c r="BW664" s="24"/>
      <c r="BX664" s="24"/>
      <c r="BY664" s="24"/>
      <c r="BZ664" s="24"/>
      <c r="CA664" s="24"/>
      <c r="CB664" s="24"/>
      <c r="CC664" s="24"/>
      <c r="CD664" s="24"/>
      <c r="CE664" s="24"/>
      <c r="CF664" s="24"/>
      <c r="CG664" s="24"/>
      <c r="CH664" s="24"/>
      <c r="CI664" s="24"/>
      <c r="CJ664" s="24"/>
      <c r="CK664" s="24"/>
      <c r="CL664" s="24"/>
      <c r="CM664" s="24"/>
      <c r="CN664" s="24"/>
      <c r="CO664" s="24"/>
      <c r="CP664" s="24"/>
      <c r="CQ664" s="24"/>
      <c r="CR664" s="24"/>
      <c r="CS664" s="24"/>
      <c r="EE664" s="34"/>
    </row>
    <row r="665" spans="1:135" ht="14.9" customHeight="1" x14ac:dyDescent="0.3">
      <c r="A665" s="57">
        <v>26813077</v>
      </c>
      <c r="B665" s="21" t="s">
        <v>3774</v>
      </c>
      <c r="C665" s="57">
        <v>26813077</v>
      </c>
      <c r="D665" s="21" t="s">
        <v>830</v>
      </c>
      <c r="E665" s="21" t="s">
        <v>830</v>
      </c>
      <c r="F665" s="32" t="s">
        <v>830</v>
      </c>
      <c r="G665" s="24">
        <v>45754</v>
      </c>
      <c r="H665" s="24" t="s">
        <v>1764</v>
      </c>
      <c r="I665" s="40" t="s">
        <v>77</v>
      </c>
      <c r="J665" s="24">
        <v>45755</v>
      </c>
      <c r="K665" s="24" t="s">
        <v>1764</v>
      </c>
      <c r="L665" s="40" t="s">
        <v>77</v>
      </c>
      <c r="M665" s="24">
        <v>45754</v>
      </c>
      <c r="N665" s="24" t="s">
        <v>1764</v>
      </c>
      <c r="O665" s="24" t="s">
        <v>1764</v>
      </c>
      <c r="P665" s="24" t="s">
        <v>1764</v>
      </c>
      <c r="Q665" s="24" t="s">
        <v>1764</v>
      </c>
      <c r="R665" s="24" t="s">
        <v>1764</v>
      </c>
      <c r="S665" s="24" t="s">
        <v>1764</v>
      </c>
      <c r="T665" s="24" t="s">
        <v>77</v>
      </c>
      <c r="U665" s="24" t="s">
        <v>1764</v>
      </c>
      <c r="V665" s="24" t="s">
        <v>1764</v>
      </c>
      <c r="W665" s="24" t="s">
        <v>1764</v>
      </c>
      <c r="X665" s="24" t="s">
        <v>1764</v>
      </c>
      <c r="Y665" s="24" t="s">
        <v>1764</v>
      </c>
      <c r="Z665" s="24">
        <v>45754</v>
      </c>
      <c r="AA665" s="24" t="s">
        <v>77</v>
      </c>
      <c r="AB665" s="24" t="s">
        <v>1764</v>
      </c>
      <c r="AC665" s="24" t="s">
        <v>1764</v>
      </c>
      <c r="AD665" s="24" t="s">
        <v>1764</v>
      </c>
      <c r="AE665" s="24" t="s">
        <v>1764</v>
      </c>
      <c r="AF665" s="24" t="s">
        <v>1764</v>
      </c>
      <c r="AG665" s="24">
        <v>45777</v>
      </c>
      <c r="AH665" s="24" t="s">
        <v>1764</v>
      </c>
      <c r="AI665" s="24" t="s">
        <v>1764</v>
      </c>
      <c r="AJ665" s="24" t="s">
        <v>1764</v>
      </c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  <c r="BN665" s="24"/>
      <c r="BO665" s="24"/>
      <c r="BP665" s="24"/>
      <c r="BQ665" s="24"/>
      <c r="BR665" s="24"/>
      <c r="BS665" s="24"/>
      <c r="BT665" s="24"/>
      <c r="BU665" s="24"/>
      <c r="BV665" s="24"/>
      <c r="BW665" s="24"/>
      <c r="BX665" s="24"/>
      <c r="BY665" s="24"/>
      <c r="BZ665" s="24"/>
      <c r="CA665" s="24"/>
      <c r="CB665" s="24"/>
      <c r="CC665" s="24"/>
      <c r="CD665" s="24"/>
      <c r="CE665" s="24"/>
      <c r="CF665" s="24"/>
      <c r="CG665" s="24"/>
      <c r="CH665" s="24"/>
      <c r="CI665" s="24"/>
      <c r="CJ665" s="24"/>
      <c r="CK665" s="24"/>
      <c r="CL665" s="24"/>
      <c r="CM665" s="24"/>
      <c r="CN665" s="24"/>
      <c r="CO665" s="24"/>
      <c r="CP665" s="24"/>
      <c r="CQ665" s="24"/>
      <c r="CR665" s="24"/>
      <c r="CS665" s="24"/>
      <c r="EE665" s="34"/>
    </row>
    <row r="666" spans="1:135" ht="13.4" customHeight="1" x14ac:dyDescent="0.35">
      <c r="A666" s="44">
        <v>96270465</v>
      </c>
      <c r="B666" s="21" t="s">
        <v>823</v>
      </c>
      <c r="C666" s="44">
        <v>96270465</v>
      </c>
      <c r="D666" s="17" t="s">
        <v>753</v>
      </c>
      <c r="E666" s="21" t="s">
        <v>396</v>
      </c>
      <c r="F666" s="21" t="s">
        <v>174</v>
      </c>
      <c r="G666" s="24">
        <v>45762</v>
      </c>
      <c r="H666" s="24">
        <v>45761</v>
      </c>
      <c r="I666" s="40" t="s">
        <v>77</v>
      </c>
      <c r="J666" s="24">
        <v>45762</v>
      </c>
      <c r="K666" s="24">
        <v>45762</v>
      </c>
      <c r="L666" s="40" t="s">
        <v>77</v>
      </c>
      <c r="M666" s="24">
        <v>45762</v>
      </c>
      <c r="N666" s="24" t="s">
        <v>193</v>
      </c>
      <c r="O666" s="24" t="s">
        <v>193</v>
      </c>
      <c r="P666" s="24">
        <v>45879</v>
      </c>
      <c r="Q666" s="24">
        <v>45915</v>
      </c>
      <c r="R666" s="24" t="s">
        <v>193</v>
      </c>
      <c r="S666" s="24" t="s">
        <v>193</v>
      </c>
      <c r="T666" s="24" t="s">
        <v>77</v>
      </c>
      <c r="U666" s="24" t="s">
        <v>193</v>
      </c>
      <c r="V666" s="24">
        <v>45914</v>
      </c>
      <c r="W666" s="24" t="s">
        <v>193</v>
      </c>
      <c r="X666" s="24" t="s">
        <v>193</v>
      </c>
      <c r="Y666" s="24" t="s">
        <v>193</v>
      </c>
      <c r="Z666" s="24" t="s">
        <v>77</v>
      </c>
      <c r="AA666" s="24" t="s">
        <v>77</v>
      </c>
      <c r="AB666" s="24" t="s">
        <v>193</v>
      </c>
      <c r="AC666" s="24" t="s">
        <v>193</v>
      </c>
      <c r="AD666" s="24" t="s">
        <v>193</v>
      </c>
      <c r="AE666" s="24">
        <v>45941</v>
      </c>
      <c r="AF666" s="24">
        <v>45888</v>
      </c>
      <c r="AG666" s="24">
        <v>45777</v>
      </c>
      <c r="AH666" s="24">
        <v>45892</v>
      </c>
      <c r="AI666" s="24" t="s">
        <v>193</v>
      </c>
      <c r="AJ666" s="24" t="s">
        <v>193</v>
      </c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  <c r="BN666" s="24"/>
      <c r="BO666" s="24"/>
      <c r="BP666" s="24"/>
      <c r="BQ666" s="24"/>
      <c r="BR666" s="24"/>
      <c r="BS666" s="24"/>
      <c r="BT666" s="24"/>
      <c r="BU666" s="24"/>
      <c r="BV666" s="24"/>
      <c r="BW666" s="24"/>
      <c r="BX666" s="24"/>
      <c r="BY666" s="24"/>
      <c r="BZ666" s="24"/>
      <c r="CA666" s="24">
        <v>45880</v>
      </c>
      <c r="CB666" s="24"/>
      <c r="CC666" s="24"/>
      <c r="CD666" s="24"/>
      <c r="CE666" s="24"/>
      <c r="CF666" s="24"/>
      <c r="CG666" s="24"/>
      <c r="CH666" s="24"/>
      <c r="CI666" s="24">
        <v>45879</v>
      </c>
      <c r="CJ666" s="24"/>
      <c r="CK666" s="24"/>
      <c r="CL666" s="24"/>
      <c r="CM666" s="24"/>
      <c r="CN666" s="24"/>
      <c r="CO666" s="24"/>
      <c r="CP666" s="24"/>
      <c r="CQ666" s="24"/>
      <c r="CR666" s="24"/>
      <c r="CS666" s="24"/>
      <c r="EE666" s="34"/>
    </row>
    <row r="667" spans="1:135" ht="13" x14ac:dyDescent="0.3">
      <c r="A667" s="57" t="s">
        <v>843</v>
      </c>
      <c r="B667" s="21" t="s">
        <v>3368</v>
      </c>
      <c r="C667" s="57" t="s">
        <v>843</v>
      </c>
      <c r="D667" s="21" t="s">
        <v>98</v>
      </c>
      <c r="E667" s="21" t="s">
        <v>83</v>
      </c>
      <c r="F667" s="21" t="s">
        <v>99</v>
      </c>
      <c r="G667" s="24">
        <v>45761</v>
      </c>
      <c r="H667" s="24" t="s">
        <v>1764</v>
      </c>
      <c r="I667" s="40" t="s">
        <v>77</v>
      </c>
      <c r="J667" s="24" t="s">
        <v>1764</v>
      </c>
      <c r="K667" s="24" t="s">
        <v>1764</v>
      </c>
      <c r="L667" s="40" t="s">
        <v>77</v>
      </c>
      <c r="M667" s="24" t="s">
        <v>1764</v>
      </c>
      <c r="N667" s="24" t="s">
        <v>1764</v>
      </c>
      <c r="O667" s="24" t="s">
        <v>193</v>
      </c>
      <c r="P667" s="24" t="s">
        <v>1764</v>
      </c>
      <c r="Q667" s="24" t="s">
        <v>1764</v>
      </c>
      <c r="R667" s="24" t="s">
        <v>1764</v>
      </c>
      <c r="S667" s="24" t="s">
        <v>193</v>
      </c>
      <c r="T667" s="24" t="s">
        <v>77</v>
      </c>
      <c r="U667" s="24" t="s">
        <v>1764</v>
      </c>
      <c r="V667" s="24" t="s">
        <v>1764</v>
      </c>
      <c r="W667" s="24" t="s">
        <v>1764</v>
      </c>
      <c r="X667" s="24" t="s">
        <v>1764</v>
      </c>
      <c r="Y667" s="24" t="s">
        <v>1764</v>
      </c>
      <c r="Z667" s="24" t="s">
        <v>77</v>
      </c>
      <c r="AA667" s="24" t="s">
        <v>77</v>
      </c>
      <c r="AB667" s="24" t="s">
        <v>193</v>
      </c>
      <c r="AC667" s="24" t="s">
        <v>193</v>
      </c>
      <c r="AD667" s="24" t="s">
        <v>193</v>
      </c>
      <c r="AE667" s="24">
        <v>45937</v>
      </c>
      <c r="AF667" s="24" t="s">
        <v>193</v>
      </c>
      <c r="AG667" s="24">
        <v>45777</v>
      </c>
      <c r="AH667" s="24" t="s">
        <v>193</v>
      </c>
      <c r="AI667" s="24" t="s">
        <v>1764</v>
      </c>
      <c r="AJ667" s="24" t="s">
        <v>1764</v>
      </c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  <c r="BQ667" s="24"/>
      <c r="BR667" s="24"/>
      <c r="BS667" s="24"/>
      <c r="BT667" s="24"/>
      <c r="BU667" s="24"/>
      <c r="BV667" s="24"/>
      <c r="BW667" s="24"/>
      <c r="BX667" s="24"/>
      <c r="BY667" s="24"/>
      <c r="BZ667" s="24"/>
      <c r="CA667" s="24"/>
      <c r="CB667" s="24"/>
      <c r="CC667" s="24"/>
      <c r="CD667" s="24"/>
      <c r="CE667" s="24"/>
      <c r="CF667" s="24"/>
      <c r="CG667" s="24"/>
      <c r="CH667" s="24"/>
      <c r="CI667" s="24"/>
      <c r="CJ667" s="24"/>
      <c r="CK667" s="24"/>
      <c r="CL667" s="24"/>
      <c r="CM667" s="24"/>
      <c r="CN667" s="24"/>
      <c r="CO667" s="24"/>
      <c r="CP667" s="24"/>
      <c r="CQ667" s="24"/>
      <c r="CR667" s="24"/>
      <c r="CS667" s="24"/>
      <c r="EE667" s="34"/>
    </row>
    <row r="668" spans="1:135" ht="13" customHeight="1" x14ac:dyDescent="0.3">
      <c r="A668" s="57" t="s">
        <v>844</v>
      </c>
      <c r="B668" s="21" t="s">
        <v>3775</v>
      </c>
      <c r="C668" s="57" t="s">
        <v>844</v>
      </c>
      <c r="D668" s="21" t="s">
        <v>830</v>
      </c>
      <c r="E668" s="21" t="s">
        <v>830</v>
      </c>
      <c r="F668" s="32" t="s">
        <v>830</v>
      </c>
      <c r="G668" s="24">
        <v>45766</v>
      </c>
      <c r="H668" s="24">
        <v>45765</v>
      </c>
      <c r="I668" s="40" t="s">
        <v>77</v>
      </c>
      <c r="J668" s="24">
        <v>45765</v>
      </c>
      <c r="K668" s="24">
        <v>45765</v>
      </c>
      <c r="L668" s="40" t="s">
        <v>77</v>
      </c>
      <c r="M668" s="24">
        <v>45765</v>
      </c>
      <c r="N668" s="24" t="s">
        <v>1764</v>
      </c>
      <c r="O668" s="24" t="s">
        <v>1764</v>
      </c>
      <c r="P668" s="24" t="s">
        <v>1764</v>
      </c>
      <c r="Q668" s="24" t="s">
        <v>1764</v>
      </c>
      <c r="R668" s="24" t="s">
        <v>1764</v>
      </c>
      <c r="S668" s="24" t="s">
        <v>1764</v>
      </c>
      <c r="T668" s="24" t="s">
        <v>77</v>
      </c>
      <c r="U668" s="24" t="s">
        <v>1764</v>
      </c>
      <c r="V668" s="24" t="s">
        <v>1764</v>
      </c>
      <c r="W668" s="24" t="s">
        <v>1764</v>
      </c>
      <c r="X668" s="24" t="s">
        <v>1764</v>
      </c>
      <c r="Y668" s="24" t="s">
        <v>1764</v>
      </c>
      <c r="Z668" s="24" t="s">
        <v>77</v>
      </c>
      <c r="AA668" s="24" t="s">
        <v>77</v>
      </c>
      <c r="AB668" s="24" t="s">
        <v>1764</v>
      </c>
      <c r="AC668" s="24" t="s">
        <v>1764</v>
      </c>
      <c r="AD668" s="24" t="s">
        <v>1764</v>
      </c>
      <c r="AE668" s="24" t="s">
        <v>1764</v>
      </c>
      <c r="AF668" s="24" t="s">
        <v>1764</v>
      </c>
      <c r="AG668" s="24">
        <v>45777</v>
      </c>
      <c r="AH668" s="24" t="s">
        <v>1764</v>
      </c>
      <c r="AI668" s="24" t="s">
        <v>1764</v>
      </c>
      <c r="AJ668" s="24" t="s">
        <v>1764</v>
      </c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  <c r="BQ668" s="24"/>
      <c r="BR668" s="24"/>
      <c r="BS668" s="24"/>
      <c r="BT668" s="24"/>
      <c r="BU668" s="24"/>
      <c r="BV668" s="24"/>
      <c r="BW668" s="24"/>
      <c r="BX668" s="24"/>
      <c r="BY668" s="24"/>
      <c r="BZ668" s="24"/>
      <c r="CA668" s="24"/>
      <c r="CB668" s="24"/>
      <c r="CC668" s="24"/>
      <c r="CD668" s="24"/>
      <c r="CE668" s="24"/>
      <c r="CF668" s="24"/>
      <c r="CG668" s="24"/>
      <c r="CH668" s="24"/>
      <c r="CI668" s="24"/>
      <c r="CJ668" s="24"/>
      <c r="CK668" s="24"/>
      <c r="CL668" s="24"/>
      <c r="CM668" s="24"/>
      <c r="CN668" s="24"/>
      <c r="CO668" s="24"/>
      <c r="CP668" s="24"/>
      <c r="CQ668" s="24"/>
      <c r="CR668" s="24"/>
      <c r="CS668" s="24"/>
      <c r="EE668" s="34"/>
    </row>
    <row r="669" spans="1:135" ht="13" customHeight="1" x14ac:dyDescent="0.3">
      <c r="A669" s="57" t="s">
        <v>845</v>
      </c>
      <c r="B669" s="21" t="s">
        <v>3776</v>
      </c>
      <c r="C669" s="57" t="s">
        <v>845</v>
      </c>
      <c r="D669" s="21" t="s">
        <v>830</v>
      </c>
      <c r="E669" s="21" t="s">
        <v>830</v>
      </c>
      <c r="F669" s="32" t="s">
        <v>830</v>
      </c>
      <c r="G669" s="24">
        <v>45766</v>
      </c>
      <c r="H669" s="24">
        <v>45765</v>
      </c>
      <c r="I669" s="40" t="s">
        <v>77</v>
      </c>
      <c r="J669" s="24">
        <v>45765</v>
      </c>
      <c r="K669" s="24">
        <v>45765</v>
      </c>
      <c r="L669" s="40" t="s">
        <v>77</v>
      </c>
      <c r="M669" s="24">
        <v>45765</v>
      </c>
      <c r="N669" s="24" t="s">
        <v>1764</v>
      </c>
      <c r="O669" s="24" t="s">
        <v>1764</v>
      </c>
      <c r="P669" s="24" t="s">
        <v>1764</v>
      </c>
      <c r="Q669" s="24" t="s">
        <v>1764</v>
      </c>
      <c r="R669" s="24" t="s">
        <v>1764</v>
      </c>
      <c r="S669" s="24" t="s">
        <v>1764</v>
      </c>
      <c r="T669" s="24" t="s">
        <v>77</v>
      </c>
      <c r="U669" s="24" t="s">
        <v>1764</v>
      </c>
      <c r="V669" s="24" t="s">
        <v>1764</v>
      </c>
      <c r="W669" s="24" t="s">
        <v>1764</v>
      </c>
      <c r="X669" s="24" t="s">
        <v>1764</v>
      </c>
      <c r="Y669" s="24" t="s">
        <v>1764</v>
      </c>
      <c r="Z669" s="24">
        <v>45766</v>
      </c>
      <c r="AA669" s="24" t="s">
        <v>77</v>
      </c>
      <c r="AB669" s="24" t="s">
        <v>1764</v>
      </c>
      <c r="AC669" s="24" t="s">
        <v>1764</v>
      </c>
      <c r="AD669" s="24" t="s">
        <v>1764</v>
      </c>
      <c r="AE669" s="24" t="s">
        <v>1764</v>
      </c>
      <c r="AF669" s="24" t="s">
        <v>1764</v>
      </c>
      <c r="AG669" s="24">
        <v>45777</v>
      </c>
      <c r="AH669" s="24" t="s">
        <v>1764</v>
      </c>
      <c r="AI669" s="24" t="s">
        <v>1764</v>
      </c>
      <c r="AJ669" s="24" t="s">
        <v>1764</v>
      </c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  <c r="BQ669" s="24"/>
      <c r="BR669" s="24"/>
      <c r="BS669" s="24"/>
      <c r="BT669" s="24"/>
      <c r="BU669" s="24"/>
      <c r="BV669" s="24"/>
      <c r="BW669" s="24"/>
      <c r="BX669" s="24"/>
      <c r="BY669" s="24"/>
      <c r="BZ669" s="24"/>
      <c r="CA669" s="24"/>
      <c r="CB669" s="24"/>
      <c r="CC669" s="24"/>
      <c r="CD669" s="24"/>
      <c r="CE669" s="24"/>
      <c r="CF669" s="24"/>
      <c r="CG669" s="24"/>
      <c r="CH669" s="24"/>
      <c r="CI669" s="24"/>
      <c r="CJ669" s="24"/>
      <c r="CK669" s="24"/>
      <c r="CL669" s="24"/>
      <c r="CM669" s="24"/>
      <c r="CN669" s="24"/>
      <c r="CO669" s="24"/>
      <c r="CP669" s="24"/>
      <c r="CQ669" s="24"/>
      <c r="CR669" s="24"/>
      <c r="CS669" s="24"/>
      <c r="EE669" s="34"/>
    </row>
    <row r="670" spans="1:135" ht="13" customHeight="1" x14ac:dyDescent="0.3">
      <c r="A670" s="57" t="s">
        <v>846</v>
      </c>
      <c r="B670" s="21" t="s">
        <v>3777</v>
      </c>
      <c r="C670" s="57" t="s">
        <v>846</v>
      </c>
      <c r="D670" s="21" t="s">
        <v>830</v>
      </c>
      <c r="E670" s="21" t="s">
        <v>830</v>
      </c>
      <c r="F670" s="32" t="s">
        <v>830</v>
      </c>
      <c r="G670" s="24">
        <v>45766</v>
      </c>
      <c r="H670" s="24">
        <v>45765</v>
      </c>
      <c r="I670" s="40" t="s">
        <v>77</v>
      </c>
      <c r="J670" s="24">
        <v>45765</v>
      </c>
      <c r="K670" s="24">
        <v>45765</v>
      </c>
      <c r="L670" s="40" t="s">
        <v>77</v>
      </c>
      <c r="M670" s="24">
        <v>45765</v>
      </c>
      <c r="N670" s="24" t="s">
        <v>1764</v>
      </c>
      <c r="O670" s="24" t="s">
        <v>1764</v>
      </c>
      <c r="P670" s="24" t="s">
        <v>1764</v>
      </c>
      <c r="Q670" s="24" t="s">
        <v>1764</v>
      </c>
      <c r="R670" s="24" t="s">
        <v>1764</v>
      </c>
      <c r="S670" s="24" t="s">
        <v>1764</v>
      </c>
      <c r="T670" s="24" t="s">
        <v>77</v>
      </c>
      <c r="U670" s="24" t="s">
        <v>1764</v>
      </c>
      <c r="V670" s="24" t="s">
        <v>1764</v>
      </c>
      <c r="W670" s="24" t="s">
        <v>1764</v>
      </c>
      <c r="X670" s="24" t="s">
        <v>1764</v>
      </c>
      <c r="Y670" s="24" t="s">
        <v>1764</v>
      </c>
      <c r="Z670" s="24">
        <v>45766</v>
      </c>
      <c r="AA670" s="24" t="s">
        <v>77</v>
      </c>
      <c r="AB670" s="24" t="s">
        <v>1764</v>
      </c>
      <c r="AC670" s="24" t="s">
        <v>1764</v>
      </c>
      <c r="AD670" s="24" t="s">
        <v>1764</v>
      </c>
      <c r="AE670" s="24" t="s">
        <v>1764</v>
      </c>
      <c r="AF670" s="24" t="s">
        <v>1764</v>
      </c>
      <c r="AG670" s="24">
        <v>45777</v>
      </c>
      <c r="AH670" s="24" t="s">
        <v>1764</v>
      </c>
      <c r="AI670" s="24" t="s">
        <v>1764</v>
      </c>
      <c r="AJ670" s="24" t="s">
        <v>1764</v>
      </c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  <c r="BN670" s="24"/>
      <c r="BO670" s="24"/>
      <c r="BP670" s="24"/>
      <c r="BQ670" s="24"/>
      <c r="BR670" s="24"/>
      <c r="BS670" s="24"/>
      <c r="BT670" s="24"/>
      <c r="BU670" s="24"/>
      <c r="BV670" s="24"/>
      <c r="BW670" s="24"/>
      <c r="BX670" s="24"/>
      <c r="BY670" s="24"/>
      <c r="BZ670" s="24"/>
      <c r="CA670" s="24"/>
      <c r="CB670" s="24"/>
      <c r="CC670" s="24"/>
      <c r="CD670" s="24"/>
      <c r="CE670" s="24"/>
      <c r="CF670" s="24"/>
      <c r="CG670" s="24"/>
      <c r="CH670" s="24"/>
      <c r="CI670" s="24"/>
      <c r="CJ670" s="24"/>
      <c r="CK670" s="24"/>
      <c r="CL670" s="24"/>
      <c r="CM670" s="24"/>
      <c r="CN670" s="24"/>
      <c r="CO670" s="24"/>
      <c r="CP670" s="24"/>
      <c r="CQ670" s="24"/>
      <c r="CR670" s="24"/>
      <c r="CS670" s="24"/>
      <c r="EE670" s="34"/>
    </row>
    <row r="671" spans="1:135" ht="13" customHeight="1" x14ac:dyDescent="0.35">
      <c r="A671" s="44" t="s">
        <v>848</v>
      </c>
      <c r="B671" s="21" t="s">
        <v>847</v>
      </c>
      <c r="C671" s="44" t="s">
        <v>848</v>
      </c>
      <c r="D671" s="17" t="s">
        <v>502</v>
      </c>
      <c r="E671" s="21" t="s">
        <v>491</v>
      </c>
      <c r="F671" s="21" t="s">
        <v>165</v>
      </c>
      <c r="G671" s="24">
        <v>45768</v>
      </c>
      <c r="H671" s="24">
        <v>45767</v>
      </c>
      <c r="I671" s="40" t="s">
        <v>77</v>
      </c>
      <c r="J671" s="24">
        <v>45767</v>
      </c>
      <c r="K671" s="24">
        <v>45767</v>
      </c>
      <c r="L671" s="40" t="s">
        <v>77</v>
      </c>
      <c r="M671" s="24">
        <v>45767</v>
      </c>
      <c r="N671" s="24">
        <v>45774</v>
      </c>
      <c r="O671" s="24" t="s">
        <v>193</v>
      </c>
      <c r="P671" s="24" t="s">
        <v>1764</v>
      </c>
      <c r="Q671" s="24" t="s">
        <v>193</v>
      </c>
      <c r="R671" s="24">
        <v>45781</v>
      </c>
      <c r="S671" s="24" t="s">
        <v>193</v>
      </c>
      <c r="T671" s="24" t="s">
        <v>77</v>
      </c>
      <c r="U671" s="24" t="s">
        <v>1764</v>
      </c>
      <c r="V671" s="24" t="s">
        <v>1764</v>
      </c>
      <c r="W671" s="24" t="s">
        <v>1764</v>
      </c>
      <c r="X671" s="24" t="s">
        <v>1764</v>
      </c>
      <c r="Y671" s="24" t="s">
        <v>1764</v>
      </c>
      <c r="Z671" s="24">
        <v>45768</v>
      </c>
      <c r="AA671" s="24" t="s">
        <v>77</v>
      </c>
      <c r="AB671" s="24">
        <v>45817</v>
      </c>
      <c r="AC671" s="24" t="s">
        <v>193</v>
      </c>
      <c r="AD671" s="24">
        <v>45921</v>
      </c>
      <c r="AE671" s="24">
        <v>45941</v>
      </c>
      <c r="AF671" s="24">
        <v>45836</v>
      </c>
      <c r="AG671" s="24">
        <v>45777</v>
      </c>
      <c r="AH671" s="24">
        <v>45921</v>
      </c>
      <c r="AI671" s="24">
        <v>45921</v>
      </c>
      <c r="AJ671" s="24" t="s">
        <v>193</v>
      </c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  <c r="BQ671" s="24"/>
      <c r="BR671" s="24"/>
      <c r="BS671" s="24"/>
      <c r="BT671" s="24"/>
      <c r="BU671" s="24"/>
      <c r="BV671" s="24"/>
      <c r="BW671" s="24"/>
      <c r="BX671" s="24"/>
      <c r="BY671" s="24"/>
      <c r="BZ671" s="24"/>
      <c r="CA671" s="24"/>
      <c r="CB671" s="24"/>
      <c r="CC671" s="24"/>
      <c r="CD671" s="24"/>
      <c r="CE671" s="24"/>
      <c r="CF671" s="24"/>
      <c r="CG671" s="24"/>
      <c r="CH671" s="24"/>
      <c r="CI671" s="24"/>
      <c r="CJ671" s="24"/>
      <c r="CK671" s="24"/>
      <c r="CL671" s="24"/>
      <c r="CM671" s="24"/>
      <c r="CN671" s="24"/>
      <c r="CO671" s="24"/>
      <c r="CP671" s="24"/>
      <c r="CQ671" s="24"/>
      <c r="CR671" s="24"/>
      <c r="CS671" s="24"/>
      <c r="EE671" s="34"/>
    </row>
    <row r="672" spans="1:135" ht="13" customHeight="1" x14ac:dyDescent="0.35">
      <c r="A672" s="44">
        <v>41863146</v>
      </c>
      <c r="B672" s="21" t="s">
        <v>3778</v>
      </c>
      <c r="C672" s="44">
        <v>41863146</v>
      </c>
      <c r="D672" s="30" t="s">
        <v>277</v>
      </c>
      <c r="E672" s="21" t="s">
        <v>278</v>
      </c>
      <c r="F672" s="21" t="s">
        <v>165</v>
      </c>
      <c r="G672" s="24" t="s">
        <v>193</v>
      </c>
      <c r="H672" s="24" t="s">
        <v>193</v>
      </c>
      <c r="I672" s="40" t="s">
        <v>77</v>
      </c>
      <c r="J672" s="24" t="s">
        <v>1764</v>
      </c>
      <c r="K672" s="24" t="s">
        <v>1764</v>
      </c>
      <c r="L672" s="40" t="s">
        <v>77</v>
      </c>
      <c r="M672" s="24" t="s">
        <v>1764</v>
      </c>
      <c r="N672" s="24">
        <v>45798</v>
      </c>
      <c r="O672" s="24" t="s">
        <v>193</v>
      </c>
      <c r="P672" s="24" t="s">
        <v>1764</v>
      </c>
      <c r="Q672" s="24">
        <v>45783</v>
      </c>
      <c r="R672" s="24" t="s">
        <v>193</v>
      </c>
      <c r="S672" s="24">
        <v>45921</v>
      </c>
      <c r="T672" s="24" t="s">
        <v>77</v>
      </c>
      <c r="U672" s="24" t="s">
        <v>1764</v>
      </c>
      <c r="V672" s="24" t="s">
        <v>1764</v>
      </c>
      <c r="W672" s="24" t="s">
        <v>1764</v>
      </c>
      <c r="X672" s="24" t="s">
        <v>1764</v>
      </c>
      <c r="Y672" s="24" t="s">
        <v>1764</v>
      </c>
      <c r="Z672" s="24" t="s">
        <v>77</v>
      </c>
      <c r="AA672" s="24" t="s">
        <v>77</v>
      </c>
      <c r="AB672" s="24" t="s">
        <v>193</v>
      </c>
      <c r="AC672" s="24" t="s">
        <v>193</v>
      </c>
      <c r="AD672" s="24" t="s">
        <v>193</v>
      </c>
      <c r="AE672" s="24">
        <v>45821</v>
      </c>
      <c r="AF672" s="24" t="s">
        <v>1764</v>
      </c>
      <c r="AG672" s="24" t="s">
        <v>193</v>
      </c>
      <c r="AH672" s="24">
        <v>45892</v>
      </c>
      <c r="AI672" s="24">
        <v>45878</v>
      </c>
      <c r="AJ672" s="24">
        <v>45854</v>
      </c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>
        <v>45767</v>
      </c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  <c r="BQ672" s="24"/>
      <c r="BR672" s="24"/>
      <c r="BS672" s="24"/>
      <c r="BT672" s="24"/>
      <c r="BU672" s="24"/>
      <c r="BV672" s="24"/>
      <c r="BW672" s="24"/>
      <c r="BX672" s="24"/>
      <c r="BY672" s="24"/>
      <c r="BZ672" s="24"/>
      <c r="CA672" s="24"/>
      <c r="CB672" s="24"/>
      <c r="CC672" s="24"/>
      <c r="CD672" s="24"/>
      <c r="CE672" s="24"/>
      <c r="CF672" s="24"/>
      <c r="CG672" s="24"/>
      <c r="CH672" s="24"/>
      <c r="CI672" s="24"/>
      <c r="CJ672" s="24"/>
      <c r="CK672" s="24"/>
      <c r="CL672" s="24"/>
      <c r="CM672" s="24"/>
      <c r="CN672" s="24"/>
      <c r="CO672" s="24"/>
      <c r="CP672" s="24">
        <v>45797</v>
      </c>
      <c r="CQ672" s="24"/>
      <c r="CR672" s="24"/>
      <c r="CS672" s="24"/>
      <c r="EE672" s="34"/>
    </row>
    <row r="673" spans="1:135" ht="13" customHeight="1" x14ac:dyDescent="0.35">
      <c r="A673" s="44" t="s">
        <v>3609</v>
      </c>
      <c r="B673" s="21" t="s">
        <v>3608</v>
      </c>
      <c r="C673" s="44" t="s">
        <v>3609</v>
      </c>
      <c r="D673" s="30" t="s">
        <v>277</v>
      </c>
      <c r="E673" s="21" t="s">
        <v>278</v>
      </c>
      <c r="F673" s="21" t="s">
        <v>110</v>
      </c>
      <c r="G673" s="24">
        <v>45930</v>
      </c>
      <c r="H673" s="24">
        <v>45933</v>
      </c>
      <c r="I673" s="40" t="s">
        <v>77</v>
      </c>
      <c r="J673" s="24">
        <v>45939</v>
      </c>
      <c r="K673" s="24" t="s">
        <v>1764</v>
      </c>
      <c r="L673" s="40" t="s">
        <v>77</v>
      </c>
      <c r="M673" s="24">
        <v>45933</v>
      </c>
      <c r="N673" s="24" t="s">
        <v>1764</v>
      </c>
      <c r="O673" s="24" t="s">
        <v>193</v>
      </c>
      <c r="P673" s="24" t="s">
        <v>1764</v>
      </c>
      <c r="Q673" s="24">
        <v>45930</v>
      </c>
      <c r="R673" s="24" t="s">
        <v>193</v>
      </c>
      <c r="S673" s="24" t="s">
        <v>193</v>
      </c>
      <c r="T673" s="24" t="s">
        <v>77</v>
      </c>
      <c r="U673" s="24" t="s">
        <v>1764</v>
      </c>
      <c r="V673" s="24" t="s">
        <v>1764</v>
      </c>
      <c r="W673" s="24" t="s">
        <v>1764</v>
      </c>
      <c r="X673" s="24" t="s">
        <v>1764</v>
      </c>
      <c r="Y673" s="24" t="s">
        <v>1764</v>
      </c>
      <c r="Z673" s="24">
        <v>45930</v>
      </c>
      <c r="AA673" s="24" t="s">
        <v>77</v>
      </c>
      <c r="AB673" s="24" t="s">
        <v>193</v>
      </c>
      <c r="AC673" s="24" t="s">
        <v>193</v>
      </c>
      <c r="AD673" s="24" t="s">
        <v>193</v>
      </c>
      <c r="AE673" s="24" t="s">
        <v>193</v>
      </c>
      <c r="AF673" s="24" t="s">
        <v>1764</v>
      </c>
      <c r="AG673" s="24">
        <v>45930</v>
      </c>
      <c r="AH673" s="24" t="s">
        <v>193</v>
      </c>
      <c r="AI673" s="24" t="s">
        <v>1764</v>
      </c>
      <c r="AJ673" s="24" t="s">
        <v>193</v>
      </c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4"/>
      <c r="CR673" s="24"/>
      <c r="CS673" s="24">
        <v>45797</v>
      </c>
      <c r="EE673" s="34"/>
    </row>
    <row r="674" spans="1:135" ht="13" customHeight="1" x14ac:dyDescent="0.35">
      <c r="A674" s="44">
        <v>92810650</v>
      </c>
      <c r="B674" s="21" t="s">
        <v>325</v>
      </c>
      <c r="C674" s="44">
        <v>92810650</v>
      </c>
      <c r="D674" s="30" t="s">
        <v>280</v>
      </c>
      <c r="E674" s="21" t="s">
        <v>278</v>
      </c>
      <c r="F674" s="21" t="s">
        <v>1034</v>
      </c>
      <c r="G674" s="24">
        <v>45754</v>
      </c>
      <c r="H674" s="24">
        <v>45756</v>
      </c>
      <c r="I674" s="40" t="s">
        <v>77</v>
      </c>
      <c r="J674" s="24">
        <v>45756</v>
      </c>
      <c r="K674" s="24">
        <v>45756</v>
      </c>
      <c r="L674" s="40" t="s">
        <v>77</v>
      </c>
      <c r="M674" s="24">
        <v>45754</v>
      </c>
      <c r="N674" s="24" t="s">
        <v>1764</v>
      </c>
      <c r="O674" s="24" t="s">
        <v>193</v>
      </c>
      <c r="P674" s="24" t="s">
        <v>1764</v>
      </c>
      <c r="Q674" s="24" t="s">
        <v>193</v>
      </c>
      <c r="R674" s="24" t="s">
        <v>193</v>
      </c>
      <c r="S674" s="24">
        <v>45773</v>
      </c>
      <c r="T674" s="24" t="s">
        <v>77</v>
      </c>
      <c r="U674" s="24" t="s">
        <v>1764</v>
      </c>
      <c r="V674" s="24" t="s">
        <v>1764</v>
      </c>
      <c r="W674" s="24" t="s">
        <v>1764</v>
      </c>
      <c r="X674" s="24" t="s">
        <v>1764</v>
      </c>
      <c r="Y674" s="24" t="s">
        <v>1764</v>
      </c>
      <c r="Z674" s="24">
        <v>45754</v>
      </c>
      <c r="AA674" s="24" t="s">
        <v>77</v>
      </c>
      <c r="AB674" s="24" t="s">
        <v>193</v>
      </c>
      <c r="AC674" s="24" t="s">
        <v>193</v>
      </c>
      <c r="AD674" s="24" t="s">
        <v>193</v>
      </c>
      <c r="AE674" s="24">
        <v>45943</v>
      </c>
      <c r="AF674" s="24">
        <v>45857</v>
      </c>
      <c r="AG674" s="24">
        <v>45754</v>
      </c>
      <c r="AH674" s="24">
        <v>45763</v>
      </c>
      <c r="AI674" s="24" t="s">
        <v>1764</v>
      </c>
      <c r="AJ674" s="24" t="s">
        <v>193</v>
      </c>
      <c r="AK674" s="24"/>
      <c r="AL674" s="24"/>
      <c r="AM674" s="24"/>
      <c r="AN674" s="24"/>
      <c r="AO674" s="24"/>
      <c r="AP674" s="24"/>
      <c r="AQ674" s="24"/>
      <c r="AR674" s="24">
        <v>45799</v>
      </c>
      <c r="AS674" s="24"/>
      <c r="AT674" s="24">
        <v>45760</v>
      </c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  <c r="BN674" s="24"/>
      <c r="BO674" s="24"/>
      <c r="BP674" s="24"/>
      <c r="BQ674" s="24"/>
      <c r="BR674" s="24"/>
      <c r="BS674" s="24"/>
      <c r="BT674" s="24"/>
      <c r="BU674" s="24"/>
      <c r="BV674" s="24"/>
      <c r="BW674" s="24"/>
      <c r="BX674" s="24"/>
      <c r="BY674" s="24"/>
      <c r="BZ674" s="24"/>
      <c r="CA674" s="24"/>
      <c r="CB674" s="24"/>
      <c r="CC674" s="24"/>
      <c r="CD674" s="24"/>
      <c r="CE674" s="24"/>
      <c r="CF674" s="24"/>
      <c r="CG674" s="24"/>
      <c r="CH674" s="24"/>
      <c r="CI674" s="24"/>
      <c r="CJ674" s="24"/>
      <c r="CK674" s="24"/>
      <c r="CL674" s="24"/>
      <c r="CM674" s="24"/>
      <c r="CN674" s="24"/>
      <c r="CO674" s="24"/>
      <c r="CP674" s="24"/>
      <c r="CQ674" s="25"/>
      <c r="CR674" s="25"/>
      <c r="CS674" s="25"/>
      <c r="EE674" s="34"/>
    </row>
    <row r="675" spans="1:135" ht="13" x14ac:dyDescent="0.35">
      <c r="A675" s="44">
        <v>37624581</v>
      </c>
      <c r="B675" s="21" t="s">
        <v>855</v>
      </c>
      <c r="C675" s="44">
        <v>37624581</v>
      </c>
      <c r="D675" s="17" t="s">
        <v>493</v>
      </c>
      <c r="E675" s="21" t="s">
        <v>491</v>
      </c>
      <c r="F675" s="21" t="s">
        <v>125</v>
      </c>
      <c r="G675" s="24">
        <v>45768</v>
      </c>
      <c r="H675" s="24" t="s">
        <v>193</v>
      </c>
      <c r="I675" s="40" t="s">
        <v>77</v>
      </c>
      <c r="J675" s="24" t="s">
        <v>1764</v>
      </c>
      <c r="K675" s="24" t="s">
        <v>1764</v>
      </c>
      <c r="L675" s="40" t="s">
        <v>77</v>
      </c>
      <c r="M675" s="24" t="s">
        <v>1764</v>
      </c>
      <c r="N675" s="24">
        <v>45846</v>
      </c>
      <c r="O675" s="24" t="s">
        <v>193</v>
      </c>
      <c r="P675" s="24" t="s">
        <v>1764</v>
      </c>
      <c r="Q675" s="24">
        <v>45898</v>
      </c>
      <c r="R675" s="24">
        <v>45926</v>
      </c>
      <c r="S675" s="24">
        <v>45926</v>
      </c>
      <c r="T675" s="24">
        <v>45921</v>
      </c>
      <c r="U675" s="24">
        <v>45873</v>
      </c>
      <c r="V675" s="24">
        <v>45771</v>
      </c>
      <c r="W675" s="24">
        <v>45935</v>
      </c>
      <c r="X675" s="24">
        <v>45935</v>
      </c>
      <c r="Y675" s="24">
        <v>45817</v>
      </c>
      <c r="Z675" s="24">
        <v>45768</v>
      </c>
      <c r="AA675" s="24" t="s">
        <v>77</v>
      </c>
      <c r="AB675" s="24">
        <v>45817</v>
      </c>
      <c r="AC675" s="24">
        <v>45913</v>
      </c>
      <c r="AD675" s="24">
        <v>45921</v>
      </c>
      <c r="AE675" s="24" t="s">
        <v>193</v>
      </c>
      <c r="AF675" s="24" t="s">
        <v>1764</v>
      </c>
      <c r="AG675" s="24">
        <v>45768</v>
      </c>
      <c r="AH675" s="24">
        <v>45931</v>
      </c>
      <c r="AI675" s="24">
        <v>45887</v>
      </c>
      <c r="AJ675" s="24">
        <v>45939</v>
      </c>
      <c r="AK675" s="24"/>
      <c r="AL675" s="24"/>
      <c r="AM675" s="24"/>
      <c r="AN675" s="24">
        <v>45829</v>
      </c>
      <c r="AO675" s="24"/>
      <c r="AP675" s="24"/>
      <c r="AQ675" s="24"/>
      <c r="AR675" s="24">
        <v>45801</v>
      </c>
      <c r="AS675" s="24"/>
      <c r="AT675" s="24"/>
      <c r="AU675" s="24">
        <v>45846</v>
      </c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  <c r="BN675" s="24"/>
      <c r="BO675" s="24">
        <v>45827</v>
      </c>
      <c r="BP675" s="24"/>
      <c r="BQ675" s="24"/>
      <c r="BR675" s="24"/>
      <c r="BS675" s="24"/>
      <c r="BT675" s="24"/>
      <c r="BU675" s="24">
        <v>45772</v>
      </c>
      <c r="BV675" s="24"/>
      <c r="BW675" s="24"/>
      <c r="BX675" s="24"/>
      <c r="BY675" s="24"/>
      <c r="BZ675" s="24">
        <v>45945</v>
      </c>
      <c r="CA675" s="24">
        <v>45814</v>
      </c>
      <c r="CB675" s="24"/>
      <c r="CC675" s="24">
        <v>45893</v>
      </c>
      <c r="CD675" s="24">
        <v>45891</v>
      </c>
      <c r="CE675" s="24"/>
      <c r="CF675" s="24">
        <v>45799</v>
      </c>
      <c r="CG675" s="24">
        <v>45775</v>
      </c>
      <c r="CH675" s="24"/>
      <c r="CI675" s="24">
        <v>45855</v>
      </c>
      <c r="CJ675" s="24"/>
      <c r="CK675" s="24"/>
      <c r="CL675" s="24"/>
      <c r="CM675" s="24"/>
      <c r="CN675" s="24"/>
      <c r="CO675" s="24"/>
      <c r="CP675" s="24">
        <v>45786</v>
      </c>
      <c r="CQ675" s="24"/>
      <c r="CR675" s="24"/>
      <c r="CS675" s="24"/>
      <c r="EE675" s="34"/>
    </row>
    <row r="676" spans="1:135" ht="13" customHeight="1" x14ac:dyDescent="0.35">
      <c r="A676" s="44" t="s">
        <v>857</v>
      </c>
      <c r="B676" s="21" t="s">
        <v>856</v>
      </c>
      <c r="C676" s="44" t="s">
        <v>857</v>
      </c>
      <c r="D676" s="17" t="s">
        <v>172</v>
      </c>
      <c r="E676" s="21" t="s">
        <v>172</v>
      </c>
      <c r="F676" s="21" t="s">
        <v>76</v>
      </c>
      <c r="G676" s="24">
        <v>45770</v>
      </c>
      <c r="H676" s="24">
        <v>45769</v>
      </c>
      <c r="I676" s="40" t="s">
        <v>77</v>
      </c>
      <c r="J676" s="24">
        <v>45769</v>
      </c>
      <c r="K676" s="24">
        <v>45769</v>
      </c>
      <c r="L676" s="40" t="s">
        <v>77</v>
      </c>
      <c r="M676" s="24">
        <v>45946</v>
      </c>
      <c r="N676" s="24">
        <v>45788</v>
      </c>
      <c r="O676" s="24" t="s">
        <v>193</v>
      </c>
      <c r="P676" s="24" t="s">
        <v>1764</v>
      </c>
      <c r="Q676" s="24">
        <v>45915</v>
      </c>
      <c r="R676" s="24">
        <v>45787</v>
      </c>
      <c r="S676" s="24" t="s">
        <v>193</v>
      </c>
      <c r="T676" s="24" t="s">
        <v>77</v>
      </c>
      <c r="U676" s="24" t="s">
        <v>1764</v>
      </c>
      <c r="V676" s="24">
        <v>45909</v>
      </c>
      <c r="W676" s="24" t="s">
        <v>1764</v>
      </c>
      <c r="X676" s="24">
        <v>45800</v>
      </c>
      <c r="Y676" s="24">
        <v>45915</v>
      </c>
      <c r="Z676" s="24" t="s">
        <v>77</v>
      </c>
      <c r="AA676" s="24">
        <v>45828</v>
      </c>
      <c r="AB676" s="24">
        <v>45808</v>
      </c>
      <c r="AC676" s="24" t="s">
        <v>193</v>
      </c>
      <c r="AD676" s="24" t="s">
        <v>193</v>
      </c>
      <c r="AE676" s="24">
        <v>45920</v>
      </c>
      <c r="AF676" s="24" t="s">
        <v>1764</v>
      </c>
      <c r="AG676" s="24">
        <v>45770</v>
      </c>
      <c r="AH676" s="24">
        <v>45885</v>
      </c>
      <c r="AI676" s="24">
        <v>45774</v>
      </c>
      <c r="AJ676" s="24" t="s">
        <v>1764</v>
      </c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>
        <v>45809</v>
      </c>
      <c r="BR676" s="24"/>
      <c r="BS676" s="24"/>
      <c r="BT676" s="24"/>
      <c r="BU676" s="24">
        <v>45772</v>
      </c>
      <c r="BV676" s="24"/>
      <c r="BW676" s="24"/>
      <c r="BX676" s="24"/>
      <c r="BY676" s="24"/>
      <c r="BZ676" s="24">
        <v>45934</v>
      </c>
      <c r="CA676" s="24"/>
      <c r="CB676" s="24"/>
      <c r="CC676" s="24"/>
      <c r="CD676" s="24"/>
      <c r="CE676" s="24"/>
      <c r="CF676" s="24"/>
      <c r="CG676" s="24">
        <v>45775</v>
      </c>
      <c r="CH676" s="24"/>
      <c r="CI676" s="24"/>
      <c r="CJ676" s="24"/>
      <c r="CK676" s="24"/>
      <c r="CL676" s="24"/>
      <c r="CM676" s="24"/>
      <c r="CN676" s="24"/>
      <c r="CO676" s="24"/>
      <c r="CP676" s="24">
        <v>45786</v>
      </c>
      <c r="CQ676" s="24"/>
      <c r="CR676" s="24"/>
      <c r="CS676" s="24">
        <v>45786</v>
      </c>
      <c r="EE676" s="34"/>
    </row>
    <row r="677" spans="1:135" ht="13" customHeight="1" x14ac:dyDescent="0.35">
      <c r="A677" s="44" t="s">
        <v>859</v>
      </c>
      <c r="B677" s="21" t="s">
        <v>858</v>
      </c>
      <c r="C677" s="44" t="s">
        <v>859</v>
      </c>
      <c r="D677" s="17" t="s">
        <v>945</v>
      </c>
      <c r="E677" s="21" t="s">
        <v>264</v>
      </c>
      <c r="F677" s="21" t="s">
        <v>76</v>
      </c>
      <c r="G677" s="24">
        <v>45770</v>
      </c>
      <c r="H677" s="24">
        <v>45769</v>
      </c>
      <c r="I677" s="40" t="s">
        <v>77</v>
      </c>
      <c r="J677" s="24">
        <v>45769</v>
      </c>
      <c r="K677" s="24">
        <v>45769</v>
      </c>
      <c r="L677" s="40" t="s">
        <v>77</v>
      </c>
      <c r="M677" s="24">
        <v>45769</v>
      </c>
      <c r="N677" s="24">
        <v>45846</v>
      </c>
      <c r="O677" s="24">
        <v>45941</v>
      </c>
      <c r="P677" s="24" t="s">
        <v>1764</v>
      </c>
      <c r="Q677" s="24">
        <v>45898</v>
      </c>
      <c r="R677" s="24">
        <v>45929</v>
      </c>
      <c r="S677" s="24">
        <v>45929</v>
      </c>
      <c r="T677" s="24">
        <v>45941</v>
      </c>
      <c r="U677" s="24">
        <v>45873</v>
      </c>
      <c r="V677" s="24">
        <v>45913</v>
      </c>
      <c r="W677" s="24">
        <v>45916</v>
      </c>
      <c r="X677" s="24">
        <v>45847</v>
      </c>
      <c r="Y677" s="24" t="s">
        <v>1764</v>
      </c>
      <c r="Z677" s="24" t="s">
        <v>77</v>
      </c>
      <c r="AA677" s="24" t="s">
        <v>77</v>
      </c>
      <c r="AB677" s="24">
        <v>45928</v>
      </c>
      <c r="AC677" s="24">
        <v>45926</v>
      </c>
      <c r="AD677" s="24">
        <v>45921</v>
      </c>
      <c r="AE677" s="24">
        <v>45928</v>
      </c>
      <c r="AF677" s="24" t="s">
        <v>1764</v>
      </c>
      <c r="AG677" s="24">
        <v>45770</v>
      </c>
      <c r="AH677" s="24">
        <v>45945</v>
      </c>
      <c r="AI677" s="24">
        <v>45887</v>
      </c>
      <c r="AJ677" s="24">
        <v>45858</v>
      </c>
      <c r="AK677" s="24">
        <v>45940</v>
      </c>
      <c r="AL677" s="24"/>
      <c r="AM677" s="24"/>
      <c r="AN677" s="24"/>
      <c r="AO677" s="24"/>
      <c r="AP677" s="24"/>
      <c r="AQ677" s="24"/>
      <c r="AR677" s="24"/>
      <c r="AS677" s="24"/>
      <c r="AT677" s="24">
        <v>45945</v>
      </c>
      <c r="AU677" s="24"/>
      <c r="AV677" s="24">
        <v>45808</v>
      </c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>
        <v>45819</v>
      </c>
      <c r="BH677" s="24"/>
      <c r="BI677" s="24"/>
      <c r="BJ677" s="24"/>
      <c r="BK677" s="24"/>
      <c r="BL677" s="24"/>
      <c r="BM677" s="24"/>
      <c r="BN677" s="24"/>
      <c r="BO677" s="24"/>
      <c r="BP677" s="24"/>
      <c r="BQ677" s="24"/>
      <c r="BR677" s="24"/>
      <c r="BS677" s="24"/>
      <c r="BT677" s="24"/>
      <c r="BU677" s="24"/>
      <c r="BV677" s="24"/>
      <c r="BW677" s="24"/>
      <c r="BX677" s="24"/>
      <c r="BY677" s="24"/>
      <c r="BZ677" s="24"/>
      <c r="CA677" s="24"/>
      <c r="CB677" s="24"/>
      <c r="CC677" s="24">
        <v>45893</v>
      </c>
      <c r="CD677" s="24">
        <v>45891</v>
      </c>
      <c r="CE677" s="24"/>
      <c r="CF677" s="24">
        <v>45831</v>
      </c>
      <c r="CG677" s="24"/>
      <c r="CH677" s="24"/>
      <c r="CI677" s="24"/>
      <c r="CJ677" s="24"/>
      <c r="CK677" s="24"/>
      <c r="CL677" s="24"/>
      <c r="CM677" s="24"/>
      <c r="CN677" s="24"/>
      <c r="CO677" s="24"/>
      <c r="CP677" s="24"/>
      <c r="CQ677" s="24"/>
      <c r="CR677" s="24"/>
      <c r="CS677" s="24">
        <v>45786</v>
      </c>
      <c r="EE677" s="34"/>
    </row>
    <row r="678" spans="1:135" ht="13" customHeight="1" x14ac:dyDescent="0.35">
      <c r="A678" s="44" t="s">
        <v>861</v>
      </c>
      <c r="B678" s="21" t="s">
        <v>860</v>
      </c>
      <c r="C678" s="44" t="s">
        <v>861</v>
      </c>
      <c r="D678" s="17" t="s">
        <v>124</v>
      </c>
      <c r="E678" s="21" t="s">
        <v>124</v>
      </c>
      <c r="F678" s="21" t="s">
        <v>165</v>
      </c>
      <c r="G678" s="24">
        <v>45770</v>
      </c>
      <c r="H678" s="24">
        <v>45769</v>
      </c>
      <c r="I678" s="40" t="s">
        <v>77</v>
      </c>
      <c r="J678" s="24">
        <v>45769</v>
      </c>
      <c r="K678" s="24">
        <v>45769</v>
      </c>
      <c r="L678" s="40" t="s">
        <v>77</v>
      </c>
      <c r="M678" s="24">
        <v>45769</v>
      </c>
      <c r="N678" s="24">
        <v>45774</v>
      </c>
      <c r="O678" s="24" t="s">
        <v>77</v>
      </c>
      <c r="P678" s="24">
        <v>45851</v>
      </c>
      <c r="Q678" s="24" t="s">
        <v>193</v>
      </c>
      <c r="R678" s="24">
        <v>45781</v>
      </c>
      <c r="S678" s="24" t="s">
        <v>193</v>
      </c>
      <c r="T678" s="24" t="s">
        <v>77</v>
      </c>
      <c r="U678" s="24" t="s">
        <v>1764</v>
      </c>
      <c r="V678" s="24" t="s">
        <v>1764</v>
      </c>
      <c r="W678" s="24" t="s">
        <v>1764</v>
      </c>
      <c r="X678" s="24" t="s">
        <v>1764</v>
      </c>
      <c r="Y678" s="24" t="s">
        <v>1764</v>
      </c>
      <c r="Z678" s="24">
        <v>45908</v>
      </c>
      <c r="AA678" s="24" t="s">
        <v>77</v>
      </c>
      <c r="AB678" s="24" t="s">
        <v>193</v>
      </c>
      <c r="AC678" s="24" t="s">
        <v>193</v>
      </c>
      <c r="AD678" s="24" t="s">
        <v>193</v>
      </c>
      <c r="AE678" s="24">
        <v>45941</v>
      </c>
      <c r="AF678" s="24" t="s">
        <v>1764</v>
      </c>
      <c r="AG678" s="24">
        <v>45770</v>
      </c>
      <c r="AH678" s="24">
        <v>45779</v>
      </c>
      <c r="AI678" s="24" t="s">
        <v>1764</v>
      </c>
      <c r="AJ678" s="24">
        <v>45854</v>
      </c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  <c r="BN678" s="24"/>
      <c r="BO678" s="24"/>
      <c r="BP678" s="24"/>
      <c r="BQ678" s="24"/>
      <c r="BR678" s="24"/>
      <c r="BS678" s="24"/>
      <c r="BT678" s="24"/>
      <c r="BU678" s="24"/>
      <c r="BV678" s="24"/>
      <c r="BW678" s="24"/>
      <c r="BX678" s="24"/>
      <c r="BY678" s="24"/>
      <c r="BZ678" s="24"/>
      <c r="CA678" s="24"/>
      <c r="CB678" s="24"/>
      <c r="CC678" s="24"/>
      <c r="CD678" s="24"/>
      <c r="CE678" s="24"/>
      <c r="CF678" s="24"/>
      <c r="CG678" s="24"/>
      <c r="CH678" s="24"/>
      <c r="CI678" s="24">
        <v>45851</v>
      </c>
      <c r="CJ678" s="24"/>
      <c r="CK678" s="24"/>
      <c r="CL678" s="24"/>
      <c r="CM678" s="24"/>
      <c r="CN678" s="24"/>
      <c r="CO678" s="24"/>
      <c r="CP678" s="24">
        <v>45797</v>
      </c>
      <c r="CQ678" s="24"/>
      <c r="CR678" s="24"/>
      <c r="CS678" s="24"/>
      <c r="EE678" s="34"/>
    </row>
    <row r="679" spans="1:135" ht="13" customHeight="1" x14ac:dyDescent="0.35">
      <c r="A679" s="44" t="s">
        <v>863</v>
      </c>
      <c r="B679" s="21" t="s">
        <v>862</v>
      </c>
      <c r="C679" s="44" t="s">
        <v>863</v>
      </c>
      <c r="D679" s="17" t="s">
        <v>124</v>
      </c>
      <c r="E679" s="21" t="s">
        <v>124</v>
      </c>
      <c r="F679" s="21" t="s">
        <v>309</v>
      </c>
      <c r="G679" s="24">
        <v>45770</v>
      </c>
      <c r="H679" s="24">
        <v>45769</v>
      </c>
      <c r="I679" s="40" t="s">
        <v>77</v>
      </c>
      <c r="J679" s="24">
        <v>45769</v>
      </c>
      <c r="K679" s="24">
        <v>45769</v>
      </c>
      <c r="L679" s="40" t="s">
        <v>77</v>
      </c>
      <c r="M679" s="24">
        <v>45769</v>
      </c>
      <c r="N679" s="24">
        <v>45921</v>
      </c>
      <c r="O679" s="24">
        <v>45801</v>
      </c>
      <c r="P679" s="24" t="s">
        <v>1764</v>
      </c>
      <c r="Q679" s="24">
        <v>45888</v>
      </c>
      <c r="R679" s="24">
        <v>45869</v>
      </c>
      <c r="S679" s="24">
        <v>45921</v>
      </c>
      <c r="T679" s="24">
        <v>45857</v>
      </c>
      <c r="U679" s="24" t="s">
        <v>1764</v>
      </c>
      <c r="V679" s="24">
        <v>45921</v>
      </c>
      <c r="W679" s="24" t="s">
        <v>1764</v>
      </c>
      <c r="X679" s="24">
        <v>45800</v>
      </c>
      <c r="Y679" s="24" t="s">
        <v>1764</v>
      </c>
      <c r="Z679" s="24" t="s">
        <v>77</v>
      </c>
      <c r="AA679" s="24">
        <v>45817</v>
      </c>
      <c r="AB679" s="24">
        <v>45812</v>
      </c>
      <c r="AC679" s="24">
        <v>45931</v>
      </c>
      <c r="AD679" s="24" t="s">
        <v>1764</v>
      </c>
      <c r="AE679" s="24">
        <v>45921</v>
      </c>
      <c r="AF679" s="24">
        <v>45888</v>
      </c>
      <c r="AG679" s="24">
        <v>45770</v>
      </c>
      <c r="AH679" s="24">
        <v>45941</v>
      </c>
      <c r="AI679" s="24">
        <v>45941</v>
      </c>
      <c r="AJ679" s="24">
        <v>45941</v>
      </c>
      <c r="AK679" s="24"/>
      <c r="AL679" s="24"/>
      <c r="AM679" s="24"/>
      <c r="AN679" s="24"/>
      <c r="AO679" s="24"/>
      <c r="AP679" s="24"/>
      <c r="AQ679" s="24"/>
      <c r="AR679" s="24"/>
      <c r="AS679" s="24"/>
      <c r="AT679" s="24">
        <v>45890</v>
      </c>
      <c r="AU679" s="24">
        <v>45813</v>
      </c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>
        <v>45919</v>
      </c>
      <c r="BL679" s="24"/>
      <c r="BM679" s="24"/>
      <c r="BN679" s="24"/>
      <c r="BO679" s="24">
        <v>45917</v>
      </c>
      <c r="BP679" s="24">
        <v>45889</v>
      </c>
      <c r="BQ679" s="24">
        <v>45902</v>
      </c>
      <c r="BR679" s="24">
        <v>45830</v>
      </c>
      <c r="BS679" s="24"/>
      <c r="BT679" s="24"/>
      <c r="BU679" s="24">
        <v>45799</v>
      </c>
      <c r="BV679" s="24"/>
      <c r="BW679" s="24"/>
      <c r="BX679" s="24"/>
      <c r="BY679" s="24"/>
      <c r="BZ679" s="24">
        <v>45771</v>
      </c>
      <c r="CA679" s="24">
        <v>45911</v>
      </c>
      <c r="CB679" s="24"/>
      <c r="CC679" s="24">
        <v>45892</v>
      </c>
      <c r="CD679" s="24"/>
      <c r="CE679" s="24"/>
      <c r="CF679" s="24">
        <v>45911</v>
      </c>
      <c r="CG679" s="24">
        <v>45922</v>
      </c>
      <c r="CH679" s="24"/>
      <c r="CI679" s="24"/>
      <c r="CJ679" s="24"/>
      <c r="CK679" s="24"/>
      <c r="CL679" s="24"/>
      <c r="CM679" s="24"/>
      <c r="CN679" s="24"/>
      <c r="CO679" s="24"/>
      <c r="CP679" s="24">
        <v>45859</v>
      </c>
      <c r="CQ679" s="24"/>
      <c r="CR679" s="24"/>
      <c r="CS679" s="24">
        <v>45797</v>
      </c>
      <c r="EE679" s="34"/>
    </row>
    <row r="680" spans="1:135" ht="13" x14ac:dyDescent="0.35">
      <c r="A680" s="44">
        <v>40792105</v>
      </c>
      <c r="B680" s="21" t="s">
        <v>3779</v>
      </c>
      <c r="C680" s="44">
        <v>40792105</v>
      </c>
      <c r="D680" s="30" t="s">
        <v>279</v>
      </c>
      <c r="E680" s="21" t="s">
        <v>278</v>
      </c>
      <c r="F680" s="21" t="s">
        <v>110</v>
      </c>
      <c r="G680" s="24">
        <v>45694</v>
      </c>
      <c r="H680" s="24">
        <v>45694</v>
      </c>
      <c r="I680" s="40" t="s">
        <v>77</v>
      </c>
      <c r="J680" s="24">
        <v>45694</v>
      </c>
      <c r="K680" s="24">
        <v>45694</v>
      </c>
      <c r="L680" s="40" t="s">
        <v>77</v>
      </c>
      <c r="M680" s="24" t="s">
        <v>1764</v>
      </c>
      <c r="N680" s="24">
        <v>45774</v>
      </c>
      <c r="O680" s="24" t="s">
        <v>193</v>
      </c>
      <c r="P680" s="24" t="s">
        <v>1764</v>
      </c>
      <c r="Q680" s="24">
        <v>45938</v>
      </c>
      <c r="R680" s="24">
        <v>45938</v>
      </c>
      <c r="S680" s="24">
        <v>45938</v>
      </c>
      <c r="T680" s="24" t="s">
        <v>77</v>
      </c>
      <c r="U680" s="24" t="s">
        <v>1764</v>
      </c>
      <c r="V680" s="24" t="s">
        <v>1764</v>
      </c>
      <c r="W680" s="24" t="s">
        <v>1764</v>
      </c>
      <c r="X680" s="24" t="s">
        <v>1764</v>
      </c>
      <c r="Y680" s="24" t="s">
        <v>1764</v>
      </c>
      <c r="Z680" s="24">
        <v>45694</v>
      </c>
      <c r="AA680" s="24" t="s">
        <v>77</v>
      </c>
      <c r="AB680" s="24" t="s">
        <v>193</v>
      </c>
      <c r="AC680" s="24" t="s">
        <v>193</v>
      </c>
      <c r="AD680" s="24">
        <v>45900</v>
      </c>
      <c r="AE680" s="24">
        <v>45940</v>
      </c>
      <c r="AF680" s="24">
        <v>45829</v>
      </c>
      <c r="AG680" s="24" t="s">
        <v>193</v>
      </c>
      <c r="AH680" s="24">
        <v>45742</v>
      </c>
      <c r="AI680" s="24" t="s">
        <v>1764</v>
      </c>
      <c r="AJ680" s="24">
        <v>45900</v>
      </c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>
        <v>45829</v>
      </c>
      <c r="AV680" s="24"/>
      <c r="AW680" s="24"/>
      <c r="AX680" s="24"/>
      <c r="AY680" s="24">
        <v>45767</v>
      </c>
      <c r="AZ680" s="24">
        <v>45813</v>
      </c>
      <c r="BA680" s="24"/>
      <c r="BB680" s="24"/>
      <c r="BC680" s="24">
        <v>45871</v>
      </c>
      <c r="BD680" s="24"/>
      <c r="BE680" s="24">
        <v>45871</v>
      </c>
      <c r="BF680" s="24">
        <v>45871</v>
      </c>
      <c r="BG680" s="24"/>
      <c r="BH680" s="24"/>
      <c r="BI680" s="24"/>
      <c r="BJ680" s="24">
        <v>45792</v>
      </c>
      <c r="BK680" s="24"/>
      <c r="BL680" s="24"/>
      <c r="BM680" s="24">
        <v>45821</v>
      </c>
      <c r="BN680" s="24"/>
      <c r="BO680" s="24"/>
      <c r="BP680" s="24"/>
      <c r="BQ680" s="24"/>
      <c r="BR680" s="24"/>
      <c r="BS680" s="24"/>
      <c r="BT680" s="24"/>
      <c r="BU680" s="24"/>
      <c r="BV680" s="24"/>
      <c r="BW680" s="24"/>
      <c r="BX680" s="24"/>
      <c r="BY680" s="24"/>
      <c r="BZ680" s="24"/>
      <c r="CA680" s="24"/>
      <c r="CB680" s="24"/>
      <c r="CC680" s="24"/>
      <c r="CD680" s="24"/>
      <c r="CE680" s="24"/>
      <c r="CF680" s="24"/>
      <c r="CG680" s="24"/>
      <c r="CH680" s="24"/>
      <c r="CI680" s="24"/>
      <c r="CJ680" s="24"/>
      <c r="CK680" s="24"/>
      <c r="CL680" s="24"/>
      <c r="CM680" s="24"/>
      <c r="CN680" s="24">
        <v>45870</v>
      </c>
      <c r="CO680" s="24"/>
      <c r="CP680" s="24"/>
      <c r="CQ680" s="24"/>
      <c r="CR680" s="24"/>
      <c r="CS680" s="24">
        <v>45859</v>
      </c>
      <c r="EE680" s="34"/>
    </row>
    <row r="681" spans="1:135" ht="13" x14ac:dyDescent="0.35">
      <c r="A681" s="44" t="s">
        <v>867</v>
      </c>
      <c r="B681" s="21" t="s">
        <v>866</v>
      </c>
      <c r="C681" s="44" t="s">
        <v>867</v>
      </c>
      <c r="D681" s="17" t="s">
        <v>3218</v>
      </c>
      <c r="E681" s="21" t="s">
        <v>3218</v>
      </c>
      <c r="F681" s="21" t="s">
        <v>309</v>
      </c>
      <c r="G681" s="24">
        <v>45770</v>
      </c>
      <c r="H681" s="24">
        <v>45769</v>
      </c>
      <c r="I681" s="40" t="s">
        <v>77</v>
      </c>
      <c r="J681" s="24">
        <v>45769</v>
      </c>
      <c r="K681" s="24">
        <v>45769</v>
      </c>
      <c r="L681" s="40" t="s">
        <v>77</v>
      </c>
      <c r="M681" s="24">
        <v>45769</v>
      </c>
      <c r="N681" s="24">
        <v>45921</v>
      </c>
      <c r="O681" s="24">
        <v>45801</v>
      </c>
      <c r="P681" s="24" t="s">
        <v>1764</v>
      </c>
      <c r="Q681" s="24">
        <v>45930</v>
      </c>
      <c r="R681" s="24">
        <v>45926</v>
      </c>
      <c r="S681" s="24">
        <v>45921</v>
      </c>
      <c r="T681" s="24" t="s">
        <v>77</v>
      </c>
      <c r="U681" s="24" t="s">
        <v>1764</v>
      </c>
      <c r="V681" s="24">
        <v>45893</v>
      </c>
      <c r="W681" s="24" t="s">
        <v>1764</v>
      </c>
      <c r="X681" s="24">
        <v>45814</v>
      </c>
      <c r="Y681" s="24" t="s">
        <v>1764</v>
      </c>
      <c r="Z681" s="24" t="s">
        <v>77</v>
      </c>
      <c r="AA681" s="24" t="s">
        <v>77</v>
      </c>
      <c r="AB681" s="24">
        <v>45812</v>
      </c>
      <c r="AC681" s="24" t="s">
        <v>1764</v>
      </c>
      <c r="AD681" s="24" t="s">
        <v>1764</v>
      </c>
      <c r="AE681" s="24">
        <v>45921</v>
      </c>
      <c r="AF681" s="24" t="s">
        <v>1764</v>
      </c>
      <c r="AG681" s="24">
        <v>45770</v>
      </c>
      <c r="AH681" s="24">
        <v>45941</v>
      </c>
      <c r="AI681" s="24">
        <v>45941</v>
      </c>
      <c r="AJ681" s="24">
        <v>45941</v>
      </c>
      <c r="AK681" s="24"/>
      <c r="AL681" s="24"/>
      <c r="AM681" s="24"/>
      <c r="AN681" s="24"/>
      <c r="AO681" s="24"/>
      <c r="AP681" s="24"/>
      <c r="AQ681" s="24"/>
      <c r="AR681" s="24"/>
      <c r="AS681" s="24"/>
      <c r="AT681" s="24">
        <v>45890</v>
      </c>
      <c r="AU681" s="24">
        <v>45813</v>
      </c>
      <c r="AV681" s="24"/>
      <c r="AW681" s="24"/>
      <c r="AX681" s="24"/>
      <c r="AY681" s="24"/>
      <c r="AZ681" s="24"/>
      <c r="BA681" s="24"/>
      <c r="BB681" s="24"/>
      <c r="BC681" s="24">
        <v>45896</v>
      </c>
      <c r="BD681" s="24"/>
      <c r="BE681" s="24"/>
      <c r="BF681" s="24"/>
      <c r="BG681" s="24"/>
      <c r="BH681" s="24"/>
      <c r="BI681" s="24"/>
      <c r="BJ681" s="24"/>
      <c r="BK681" s="24">
        <v>45919</v>
      </c>
      <c r="BL681" s="24">
        <v>45926</v>
      </c>
      <c r="BM681" s="24"/>
      <c r="BN681" s="24"/>
      <c r="BO681" s="24"/>
      <c r="BP681" s="24"/>
      <c r="BQ681" s="24">
        <v>45902</v>
      </c>
      <c r="BR681" s="24">
        <v>45864</v>
      </c>
      <c r="BS681" s="24"/>
      <c r="BT681" s="24"/>
      <c r="BU681" s="24">
        <v>45772</v>
      </c>
      <c r="BV681" s="24"/>
      <c r="BW681" s="24"/>
      <c r="BX681" s="24"/>
      <c r="BY681" s="24"/>
      <c r="BZ681" s="24">
        <v>45771</v>
      </c>
      <c r="CA681" s="24">
        <v>45891</v>
      </c>
      <c r="CB681" s="24"/>
      <c r="CC681" s="24">
        <v>45892</v>
      </c>
      <c r="CD681" s="24"/>
      <c r="CE681" s="24"/>
      <c r="CF681" s="24">
        <v>45802</v>
      </c>
      <c r="CG681" s="24">
        <v>45922</v>
      </c>
      <c r="CH681" s="24"/>
      <c r="CI681" s="24"/>
      <c r="CJ681" s="24"/>
      <c r="CK681" s="24">
        <v>45823</v>
      </c>
      <c r="CL681" s="24"/>
      <c r="CM681" s="24"/>
      <c r="CN681" s="24"/>
      <c r="CO681" s="24"/>
      <c r="CP681" s="24"/>
      <c r="CQ681" s="24"/>
      <c r="CR681" s="24"/>
      <c r="CS681" s="24"/>
      <c r="EE681" s="34"/>
    </row>
    <row r="682" spans="1:135" ht="13" x14ac:dyDescent="0.35">
      <c r="A682" s="44" t="s">
        <v>869</v>
      </c>
      <c r="B682" s="21" t="s">
        <v>868</v>
      </c>
      <c r="C682" s="44" t="s">
        <v>869</v>
      </c>
      <c r="D682" s="17" t="s">
        <v>172</v>
      </c>
      <c r="E682" s="21" t="s">
        <v>172</v>
      </c>
      <c r="F682" s="21" t="s">
        <v>86</v>
      </c>
      <c r="G682" s="24">
        <v>45770</v>
      </c>
      <c r="H682" s="24">
        <v>45769</v>
      </c>
      <c r="I682" s="40">
        <v>45874</v>
      </c>
      <c r="J682" s="24">
        <v>45769</v>
      </c>
      <c r="K682" s="24">
        <v>45769</v>
      </c>
      <c r="L682" s="40" t="s">
        <v>77</v>
      </c>
      <c r="M682" s="24">
        <v>45769</v>
      </c>
      <c r="N682" s="24">
        <v>45788</v>
      </c>
      <c r="O682" s="24" t="s">
        <v>193</v>
      </c>
      <c r="P682" s="24" t="s">
        <v>1764</v>
      </c>
      <c r="Q682" s="24" t="s">
        <v>193</v>
      </c>
      <c r="R682" s="24">
        <v>45787</v>
      </c>
      <c r="S682" s="24">
        <v>45874</v>
      </c>
      <c r="T682" s="24" t="s">
        <v>77</v>
      </c>
      <c r="U682" s="24" t="s">
        <v>1764</v>
      </c>
      <c r="V682" s="24">
        <v>45789</v>
      </c>
      <c r="W682" s="24" t="s">
        <v>193</v>
      </c>
      <c r="X682" s="24" t="s">
        <v>193</v>
      </c>
      <c r="Y682" s="24" t="s">
        <v>1764</v>
      </c>
      <c r="Z682" s="24" t="s">
        <v>77</v>
      </c>
      <c r="AA682" s="24" t="s">
        <v>77</v>
      </c>
      <c r="AB682" s="24">
        <v>45817</v>
      </c>
      <c r="AC682" s="24" t="s">
        <v>193</v>
      </c>
      <c r="AD682" s="24" t="s">
        <v>193</v>
      </c>
      <c r="AE682" s="24" t="s">
        <v>193</v>
      </c>
      <c r="AF682" s="24">
        <v>45920</v>
      </c>
      <c r="AG682" s="24">
        <v>45770</v>
      </c>
      <c r="AH682" s="24">
        <v>45892</v>
      </c>
      <c r="AI682" s="24">
        <v>45920</v>
      </c>
      <c r="AJ682" s="24" t="s">
        <v>193</v>
      </c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  <c r="BN682" s="24"/>
      <c r="BO682" s="24"/>
      <c r="BP682" s="24"/>
      <c r="BQ682" s="24"/>
      <c r="BR682" s="24"/>
      <c r="BS682" s="24"/>
      <c r="BT682" s="24"/>
      <c r="BU682" s="24"/>
      <c r="BV682" s="24"/>
      <c r="BW682" s="24"/>
      <c r="BX682" s="24"/>
      <c r="BY682" s="24"/>
      <c r="BZ682" s="24"/>
      <c r="CA682" s="24"/>
      <c r="CB682" s="24"/>
      <c r="CC682" s="24"/>
      <c r="CD682" s="24"/>
      <c r="CE682" s="24"/>
      <c r="CF682" s="24"/>
      <c r="CG682" s="24"/>
      <c r="CH682" s="24"/>
      <c r="CI682" s="24"/>
      <c r="CJ682" s="24"/>
      <c r="CK682" s="24"/>
      <c r="CL682" s="24"/>
      <c r="CM682" s="24"/>
      <c r="CN682" s="24"/>
      <c r="CO682" s="24"/>
      <c r="CP682" s="24"/>
      <c r="CQ682" s="24"/>
      <c r="CR682" s="24"/>
      <c r="CS682" s="24"/>
      <c r="EE682" s="34"/>
    </row>
    <row r="683" spans="1:135" ht="13.4" customHeight="1" x14ac:dyDescent="0.35">
      <c r="A683" s="44" t="s">
        <v>871</v>
      </c>
      <c r="B683" s="21" t="s">
        <v>870</v>
      </c>
      <c r="C683" s="44" t="s">
        <v>871</v>
      </c>
      <c r="D683" s="21" t="s">
        <v>75</v>
      </c>
      <c r="E683" s="21" t="s">
        <v>75</v>
      </c>
      <c r="F683" s="21" t="s">
        <v>91</v>
      </c>
      <c r="G683" s="24">
        <v>45770</v>
      </c>
      <c r="H683" s="24">
        <v>45769</v>
      </c>
      <c r="I683" s="40" t="s">
        <v>77</v>
      </c>
      <c r="J683" s="24">
        <v>45769</v>
      </c>
      <c r="K683" s="24">
        <v>45769</v>
      </c>
      <c r="L683" s="40">
        <v>45921</v>
      </c>
      <c r="M683" s="24">
        <v>45769</v>
      </c>
      <c r="N683" s="24">
        <v>45872</v>
      </c>
      <c r="O683" s="24">
        <v>45889</v>
      </c>
      <c r="P683" s="24" t="s">
        <v>1764</v>
      </c>
      <c r="Q683" s="24">
        <v>45898</v>
      </c>
      <c r="R683" s="24">
        <v>45921</v>
      </c>
      <c r="S683" s="24">
        <v>45921</v>
      </c>
      <c r="T683" s="24" t="s">
        <v>77</v>
      </c>
      <c r="U683" s="24">
        <v>45873</v>
      </c>
      <c r="V683" s="24">
        <v>45771</v>
      </c>
      <c r="W683" s="24">
        <v>45844</v>
      </c>
      <c r="X683" s="24">
        <v>45886</v>
      </c>
      <c r="Y683" s="24">
        <v>45817</v>
      </c>
      <c r="Z683" s="24" t="s">
        <v>77</v>
      </c>
      <c r="AA683" s="24" t="s">
        <v>77</v>
      </c>
      <c r="AB683" s="24" t="s">
        <v>193</v>
      </c>
      <c r="AC683" s="24" t="s">
        <v>193</v>
      </c>
      <c r="AD683" s="24" t="s">
        <v>193</v>
      </c>
      <c r="AE683" s="24" t="s">
        <v>193</v>
      </c>
      <c r="AF683" s="24" t="s">
        <v>1764</v>
      </c>
      <c r="AG683" s="24">
        <v>45770</v>
      </c>
      <c r="AH683" s="24">
        <v>45902</v>
      </c>
      <c r="AI683" s="24">
        <v>45887</v>
      </c>
      <c r="AJ683" s="24">
        <v>45858</v>
      </c>
      <c r="AK683" s="24"/>
      <c r="AL683" s="24"/>
      <c r="AM683" s="24"/>
      <c r="AN683" s="24"/>
      <c r="AO683" s="24"/>
      <c r="AP683" s="24"/>
      <c r="AQ683" s="24"/>
      <c r="AR683" s="24">
        <v>45801</v>
      </c>
      <c r="AS683" s="24"/>
      <c r="AT683" s="24"/>
      <c r="AU683" s="24">
        <v>45846</v>
      </c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>
        <v>45827</v>
      </c>
      <c r="BP683" s="24"/>
      <c r="BQ683" s="24">
        <v>45911</v>
      </c>
      <c r="BR683" s="24"/>
      <c r="BS683" s="24"/>
      <c r="BT683" s="24"/>
      <c r="BU683" s="24">
        <v>45772</v>
      </c>
      <c r="BV683" s="24">
        <v>45942</v>
      </c>
      <c r="BW683" s="24"/>
      <c r="BX683" s="24"/>
      <c r="BY683" s="24"/>
      <c r="BZ683" s="24">
        <v>45771</v>
      </c>
      <c r="CA683" s="24">
        <v>45814</v>
      </c>
      <c r="CB683" s="24"/>
      <c r="CC683" s="24">
        <v>45893</v>
      </c>
      <c r="CD683" s="24">
        <v>45891</v>
      </c>
      <c r="CE683" s="24"/>
      <c r="CF683" s="24">
        <v>45799</v>
      </c>
      <c r="CG683" s="24">
        <v>45775</v>
      </c>
      <c r="CH683" s="24"/>
      <c r="CI683" s="24">
        <v>45855</v>
      </c>
      <c r="CJ683" s="24"/>
      <c r="CK683" s="24"/>
      <c r="CL683" s="24"/>
      <c r="CM683" s="24"/>
      <c r="CN683" s="24"/>
      <c r="CO683" s="24"/>
      <c r="CP683" s="24">
        <v>45786</v>
      </c>
      <c r="CQ683" s="24"/>
      <c r="CR683" s="24"/>
      <c r="CS683" s="24"/>
      <c r="EE683" s="34"/>
    </row>
    <row r="684" spans="1:135" ht="13.4" customHeight="1" x14ac:dyDescent="0.3">
      <c r="A684" s="57" t="s">
        <v>872</v>
      </c>
      <c r="B684" s="21" t="s">
        <v>3780</v>
      </c>
      <c r="C684" s="57" t="s">
        <v>872</v>
      </c>
      <c r="D684" s="21" t="s">
        <v>830</v>
      </c>
      <c r="E684" s="21" t="s">
        <v>830</v>
      </c>
      <c r="F684" s="32" t="s">
        <v>830</v>
      </c>
      <c r="G684" s="24">
        <v>45770</v>
      </c>
      <c r="H684" s="24" t="s">
        <v>1764</v>
      </c>
      <c r="I684" s="40" t="s">
        <v>77</v>
      </c>
      <c r="J684" s="24" t="s">
        <v>1764</v>
      </c>
      <c r="K684" s="24" t="s">
        <v>1764</v>
      </c>
      <c r="L684" s="40" t="s">
        <v>77</v>
      </c>
      <c r="M684" s="24" t="s">
        <v>1764</v>
      </c>
      <c r="N684" s="24" t="s">
        <v>1764</v>
      </c>
      <c r="O684" s="24" t="s">
        <v>1764</v>
      </c>
      <c r="P684" s="24" t="s">
        <v>1764</v>
      </c>
      <c r="Q684" s="24" t="s">
        <v>1764</v>
      </c>
      <c r="R684" s="24" t="s">
        <v>1764</v>
      </c>
      <c r="S684" s="24" t="s">
        <v>1764</v>
      </c>
      <c r="T684" s="24" t="s">
        <v>77</v>
      </c>
      <c r="U684" s="24" t="s">
        <v>1764</v>
      </c>
      <c r="V684" s="24" t="s">
        <v>1764</v>
      </c>
      <c r="W684" s="24" t="s">
        <v>1764</v>
      </c>
      <c r="X684" s="24" t="s">
        <v>1764</v>
      </c>
      <c r="Y684" s="24" t="s">
        <v>1764</v>
      </c>
      <c r="Z684" s="24">
        <v>45770</v>
      </c>
      <c r="AA684" s="24" t="s">
        <v>77</v>
      </c>
      <c r="AB684" s="24" t="s">
        <v>1764</v>
      </c>
      <c r="AC684" s="24" t="s">
        <v>1764</v>
      </c>
      <c r="AD684" s="24" t="s">
        <v>1764</v>
      </c>
      <c r="AE684" s="24" t="s">
        <v>1764</v>
      </c>
      <c r="AF684" s="24" t="s">
        <v>1764</v>
      </c>
      <c r="AG684" s="24">
        <v>45770</v>
      </c>
      <c r="AH684" s="24" t="s">
        <v>1764</v>
      </c>
      <c r="AI684" s="24" t="s">
        <v>1764</v>
      </c>
      <c r="AJ684" s="24" t="s">
        <v>1764</v>
      </c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  <c r="BN684" s="24"/>
      <c r="BO684" s="24"/>
      <c r="BP684" s="24"/>
      <c r="BQ684" s="24"/>
      <c r="BR684" s="24"/>
      <c r="BS684" s="24"/>
      <c r="BT684" s="24"/>
      <c r="BU684" s="24"/>
      <c r="BV684" s="24"/>
      <c r="BW684" s="24"/>
      <c r="BX684" s="24"/>
      <c r="BY684" s="24"/>
      <c r="BZ684" s="24"/>
      <c r="CA684" s="24"/>
      <c r="CB684" s="24"/>
      <c r="CC684" s="24"/>
      <c r="CD684" s="24"/>
      <c r="CE684" s="24"/>
      <c r="CF684" s="24"/>
      <c r="CG684" s="24"/>
      <c r="CH684" s="24"/>
      <c r="CI684" s="24"/>
      <c r="CJ684" s="24"/>
      <c r="CK684" s="24"/>
      <c r="CL684" s="24"/>
      <c r="CM684" s="24"/>
      <c r="CN684" s="24"/>
      <c r="CO684" s="24"/>
      <c r="CP684" s="24"/>
      <c r="CQ684" s="24"/>
      <c r="CR684" s="24"/>
      <c r="CS684" s="24">
        <v>45786</v>
      </c>
      <c r="EE684" s="34"/>
    </row>
    <row r="685" spans="1:135" ht="13" x14ac:dyDescent="0.35">
      <c r="A685" s="44">
        <v>42969470</v>
      </c>
      <c r="B685" s="21" t="s">
        <v>3781</v>
      </c>
      <c r="C685" s="44">
        <v>42969470</v>
      </c>
      <c r="D685" s="30" t="s">
        <v>279</v>
      </c>
      <c r="E685" s="21" t="s">
        <v>278</v>
      </c>
      <c r="F685" s="21" t="s">
        <v>110</v>
      </c>
      <c r="G685" s="24">
        <v>45694</v>
      </c>
      <c r="H685" s="24">
        <v>45694</v>
      </c>
      <c r="I685" s="40" t="s">
        <v>77</v>
      </c>
      <c r="J685" s="24">
        <v>45694</v>
      </c>
      <c r="K685" s="24">
        <v>45694</v>
      </c>
      <c r="L685" s="40" t="s">
        <v>77</v>
      </c>
      <c r="M685" s="24" t="s">
        <v>1764</v>
      </c>
      <c r="N685" s="24" t="s">
        <v>1764</v>
      </c>
      <c r="O685" s="24" t="s">
        <v>193</v>
      </c>
      <c r="P685" s="24" t="s">
        <v>1764</v>
      </c>
      <c r="Q685" s="24">
        <v>45938</v>
      </c>
      <c r="R685" s="24">
        <v>45938</v>
      </c>
      <c r="S685" s="24">
        <v>45938</v>
      </c>
      <c r="T685" s="24" t="s">
        <v>77</v>
      </c>
      <c r="U685" s="24" t="s">
        <v>1764</v>
      </c>
      <c r="V685" s="24" t="s">
        <v>1764</v>
      </c>
      <c r="W685" s="24" t="s">
        <v>1764</v>
      </c>
      <c r="X685" s="24" t="s">
        <v>1764</v>
      </c>
      <c r="Y685" s="24" t="s">
        <v>1764</v>
      </c>
      <c r="Z685" s="24">
        <v>45694</v>
      </c>
      <c r="AA685" s="24" t="s">
        <v>77</v>
      </c>
      <c r="AB685" s="24">
        <v>45817</v>
      </c>
      <c r="AC685" s="24">
        <v>45858</v>
      </c>
      <c r="AD685" s="24">
        <v>45900</v>
      </c>
      <c r="AE685" s="24" t="s">
        <v>193</v>
      </c>
      <c r="AF685" s="24" t="s">
        <v>1764</v>
      </c>
      <c r="AG685" s="24" t="s">
        <v>193</v>
      </c>
      <c r="AH685" s="24" t="s">
        <v>193</v>
      </c>
      <c r="AI685" s="24" t="s">
        <v>1764</v>
      </c>
      <c r="AJ685" s="24" t="s">
        <v>193</v>
      </c>
      <c r="AK685" s="24"/>
      <c r="AL685" s="24"/>
      <c r="AM685" s="24">
        <v>45748</v>
      </c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>
        <v>45785</v>
      </c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  <c r="BQ685" s="24"/>
      <c r="BR685" s="24"/>
      <c r="BS685" s="24"/>
      <c r="BT685" s="24"/>
      <c r="BU685" s="24"/>
      <c r="BV685" s="24"/>
      <c r="BW685" s="24"/>
      <c r="BX685" s="24"/>
      <c r="BY685" s="24"/>
      <c r="BZ685" s="24"/>
      <c r="CA685" s="24"/>
      <c r="CB685" s="24"/>
      <c r="CC685" s="24"/>
      <c r="CD685" s="24"/>
      <c r="CE685" s="24"/>
      <c r="CF685" s="24"/>
      <c r="CG685" s="24"/>
      <c r="CH685" s="24"/>
      <c r="CI685" s="24"/>
      <c r="CJ685" s="24"/>
      <c r="CK685" s="24"/>
      <c r="CL685" s="24"/>
      <c r="CM685" s="24"/>
      <c r="CN685" s="24"/>
      <c r="CO685" s="24"/>
      <c r="CP685" s="24"/>
      <c r="CQ685" s="24"/>
      <c r="CR685" s="24"/>
      <c r="CS685" s="24"/>
      <c r="EE685" s="34"/>
    </row>
    <row r="686" spans="1:135" ht="13" x14ac:dyDescent="0.35">
      <c r="A686" s="44" t="s">
        <v>876</v>
      </c>
      <c r="B686" s="21" t="s">
        <v>875</v>
      </c>
      <c r="C686" s="44" t="s">
        <v>876</v>
      </c>
      <c r="D686" s="17" t="s">
        <v>3378</v>
      </c>
      <c r="E686" s="21" t="s">
        <v>2124</v>
      </c>
      <c r="F686" s="21" t="s">
        <v>76</v>
      </c>
      <c r="G686" s="24">
        <v>45770</v>
      </c>
      <c r="H686" s="24">
        <v>45769</v>
      </c>
      <c r="I686" s="40" t="s">
        <v>77</v>
      </c>
      <c r="J686" s="24">
        <v>45769</v>
      </c>
      <c r="K686" s="24">
        <v>45769</v>
      </c>
      <c r="L686" s="40" t="s">
        <v>77</v>
      </c>
      <c r="M686" s="24">
        <v>45769</v>
      </c>
      <c r="N686" s="24">
        <v>45872</v>
      </c>
      <c r="O686" s="24">
        <v>45882</v>
      </c>
      <c r="P686" s="24" t="s">
        <v>1764</v>
      </c>
      <c r="Q686" s="24">
        <v>45803</v>
      </c>
      <c r="R686" s="24">
        <v>45929</v>
      </c>
      <c r="S686" s="24">
        <v>45929</v>
      </c>
      <c r="T686" s="24">
        <v>45921</v>
      </c>
      <c r="U686" s="24">
        <v>45881</v>
      </c>
      <c r="V686" s="24">
        <v>45908</v>
      </c>
      <c r="W686" s="24">
        <v>45870</v>
      </c>
      <c r="X686" s="24">
        <v>45876</v>
      </c>
      <c r="Y686" s="24">
        <v>45910</v>
      </c>
      <c r="Z686" s="24" t="s">
        <v>77</v>
      </c>
      <c r="AA686" s="24">
        <v>45843</v>
      </c>
      <c r="AB686" s="24">
        <v>45817</v>
      </c>
      <c r="AC686" s="24">
        <v>45926</v>
      </c>
      <c r="AD686" s="24">
        <v>45921</v>
      </c>
      <c r="AE686" s="24" t="s">
        <v>193</v>
      </c>
      <c r="AF686" s="24" t="s">
        <v>1764</v>
      </c>
      <c r="AG686" s="24">
        <v>45770</v>
      </c>
      <c r="AH686" s="24">
        <v>45931</v>
      </c>
      <c r="AI686" s="24">
        <v>45847</v>
      </c>
      <c r="AJ686" s="24" t="s">
        <v>1764</v>
      </c>
      <c r="AK686" s="24"/>
      <c r="AL686" s="24"/>
      <c r="AM686" s="24"/>
      <c r="AN686" s="24"/>
      <c r="AO686" s="24"/>
      <c r="AP686" s="24"/>
      <c r="AQ686" s="24"/>
      <c r="AR686" s="24">
        <v>45801</v>
      </c>
      <c r="AS686" s="24"/>
      <c r="AT686" s="24"/>
      <c r="AU686" s="24">
        <v>45846</v>
      </c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>
        <v>45827</v>
      </c>
      <c r="BP686" s="24"/>
      <c r="BQ686" s="24"/>
      <c r="BR686" s="24"/>
      <c r="BS686" s="24"/>
      <c r="BT686" s="24"/>
      <c r="BU686" s="24">
        <v>45772</v>
      </c>
      <c r="BV686" s="24"/>
      <c r="BW686" s="24"/>
      <c r="BX686" s="24"/>
      <c r="BY686" s="24"/>
      <c r="BZ686" s="24">
        <v>45771</v>
      </c>
      <c r="CA686" s="24">
        <v>45853</v>
      </c>
      <c r="CB686" s="24"/>
      <c r="CC686" s="24"/>
      <c r="CD686" s="24"/>
      <c r="CE686" s="24"/>
      <c r="CF686" s="24">
        <v>45799</v>
      </c>
      <c r="CG686" s="24"/>
      <c r="CH686" s="24"/>
      <c r="CI686" s="24"/>
      <c r="CJ686" s="24"/>
      <c r="CK686" s="24"/>
      <c r="CL686" s="24"/>
      <c r="CM686" s="24"/>
      <c r="CN686" s="24"/>
      <c r="CO686" s="24"/>
      <c r="CP686" s="24"/>
      <c r="CQ686" s="24"/>
      <c r="CR686" s="24"/>
      <c r="CS686" s="24"/>
      <c r="EE686" s="34"/>
    </row>
    <row r="687" spans="1:135" ht="13" x14ac:dyDescent="0.35">
      <c r="A687" s="44" t="s">
        <v>878</v>
      </c>
      <c r="B687" s="21" t="s">
        <v>877</v>
      </c>
      <c r="C687" s="44" t="s">
        <v>878</v>
      </c>
      <c r="D687" s="17" t="s">
        <v>478</v>
      </c>
      <c r="E687" s="21" t="s">
        <v>334</v>
      </c>
      <c r="F687" s="21" t="s">
        <v>86</v>
      </c>
      <c r="G687" s="24">
        <v>45770</v>
      </c>
      <c r="H687" s="24">
        <v>45769</v>
      </c>
      <c r="I687" s="40">
        <v>45776</v>
      </c>
      <c r="J687" s="24">
        <v>45769</v>
      </c>
      <c r="K687" s="24">
        <v>45769</v>
      </c>
      <c r="L687" s="40" t="s">
        <v>77</v>
      </c>
      <c r="M687" s="24">
        <v>45769</v>
      </c>
      <c r="N687" s="24">
        <v>45788</v>
      </c>
      <c r="O687" s="24" t="s">
        <v>193</v>
      </c>
      <c r="P687" s="24" t="s">
        <v>1764</v>
      </c>
      <c r="Q687" s="24">
        <v>45915</v>
      </c>
      <c r="R687" s="24">
        <v>45787</v>
      </c>
      <c r="S687" s="24">
        <v>45774</v>
      </c>
      <c r="T687" s="24" t="s">
        <v>77</v>
      </c>
      <c r="U687" s="24" t="s">
        <v>1764</v>
      </c>
      <c r="V687" s="24">
        <v>45908</v>
      </c>
      <c r="W687" s="24" t="s">
        <v>193</v>
      </c>
      <c r="X687" s="24" t="s">
        <v>193</v>
      </c>
      <c r="Y687" s="24" t="s">
        <v>1764</v>
      </c>
      <c r="Z687" s="24" t="s">
        <v>77</v>
      </c>
      <c r="AA687" s="24" t="s">
        <v>77</v>
      </c>
      <c r="AB687" s="24">
        <v>45817</v>
      </c>
      <c r="AC687" s="24" t="s">
        <v>193</v>
      </c>
      <c r="AD687" s="24" t="s">
        <v>193</v>
      </c>
      <c r="AE687" s="24" t="s">
        <v>193</v>
      </c>
      <c r="AF687" s="24" t="s">
        <v>1764</v>
      </c>
      <c r="AG687" s="24">
        <v>45770</v>
      </c>
      <c r="AH687" s="24">
        <v>45790</v>
      </c>
      <c r="AI687" s="24" t="s">
        <v>193</v>
      </c>
      <c r="AJ687" s="24" t="s">
        <v>193</v>
      </c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>
        <v>45793</v>
      </c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  <c r="BQ687" s="24"/>
      <c r="BR687" s="24"/>
      <c r="BS687" s="24"/>
      <c r="BT687" s="24"/>
      <c r="BU687" s="24"/>
      <c r="BV687" s="24"/>
      <c r="BW687" s="24"/>
      <c r="BX687" s="24"/>
      <c r="BY687" s="24"/>
      <c r="BZ687" s="24"/>
      <c r="CA687" s="24"/>
      <c r="CB687" s="24"/>
      <c r="CC687" s="24"/>
      <c r="CD687" s="24"/>
      <c r="CE687" s="24"/>
      <c r="CF687" s="24"/>
      <c r="CG687" s="24"/>
      <c r="CH687" s="24"/>
      <c r="CI687" s="24"/>
      <c r="CJ687" s="24"/>
      <c r="CK687" s="24"/>
      <c r="CL687" s="24"/>
      <c r="CM687" s="24"/>
      <c r="CN687" s="24"/>
      <c r="CO687" s="24"/>
      <c r="CP687" s="24"/>
      <c r="CQ687" s="24"/>
      <c r="CR687" s="24"/>
      <c r="CS687" s="24"/>
      <c r="EE687" s="34"/>
    </row>
    <row r="688" spans="1:135" ht="13" x14ac:dyDescent="0.35">
      <c r="A688" s="44" t="s">
        <v>880</v>
      </c>
      <c r="B688" s="21" t="s">
        <v>879</v>
      </c>
      <c r="C688" s="44" t="s">
        <v>880</v>
      </c>
      <c r="D688" s="17" t="s">
        <v>172</v>
      </c>
      <c r="E688" s="21" t="s">
        <v>172</v>
      </c>
      <c r="F688" s="21" t="s">
        <v>192</v>
      </c>
      <c r="G688" s="24">
        <v>45770</v>
      </c>
      <c r="H688" s="24">
        <v>45769</v>
      </c>
      <c r="I688" s="40" t="s">
        <v>77</v>
      </c>
      <c r="J688" s="24">
        <v>45769</v>
      </c>
      <c r="K688" s="24">
        <v>45769</v>
      </c>
      <c r="L688" s="40" t="s">
        <v>77</v>
      </c>
      <c r="M688" s="24">
        <v>45769</v>
      </c>
      <c r="N688" s="24">
        <v>45875</v>
      </c>
      <c r="O688" s="24">
        <v>45801</v>
      </c>
      <c r="P688" s="24" t="s">
        <v>1764</v>
      </c>
      <c r="Q688" s="24">
        <v>45930</v>
      </c>
      <c r="R688" s="24">
        <v>45926</v>
      </c>
      <c r="S688" s="24">
        <v>45921</v>
      </c>
      <c r="T688" s="24" t="s">
        <v>77</v>
      </c>
      <c r="U688" s="24" t="s">
        <v>1764</v>
      </c>
      <c r="V688" s="24">
        <v>45893</v>
      </c>
      <c r="W688" s="24" t="s">
        <v>1764</v>
      </c>
      <c r="X688" s="24">
        <v>45800</v>
      </c>
      <c r="Y688" s="24" t="s">
        <v>193</v>
      </c>
      <c r="Z688" s="24" t="s">
        <v>77</v>
      </c>
      <c r="AA688" s="24" t="s">
        <v>77</v>
      </c>
      <c r="AB688" s="24">
        <v>45812</v>
      </c>
      <c r="AC688" s="24">
        <v>45921</v>
      </c>
      <c r="AD688" s="24" t="s">
        <v>193</v>
      </c>
      <c r="AE688" s="24">
        <v>45921</v>
      </c>
      <c r="AF688" s="24">
        <v>45888</v>
      </c>
      <c r="AG688" s="24">
        <v>45770</v>
      </c>
      <c r="AH688" s="24">
        <v>45941</v>
      </c>
      <c r="AI688" s="24">
        <v>45941</v>
      </c>
      <c r="AJ688" s="24">
        <v>45941</v>
      </c>
      <c r="AK688" s="24"/>
      <c r="AL688" s="24"/>
      <c r="AM688" s="24"/>
      <c r="AN688" s="24"/>
      <c r="AO688" s="24"/>
      <c r="AP688" s="24"/>
      <c r="AQ688" s="24"/>
      <c r="AR688" s="24"/>
      <c r="AS688" s="24"/>
      <c r="AT688" s="24">
        <v>45890</v>
      </c>
      <c r="AU688" s="24">
        <v>45813</v>
      </c>
      <c r="AV688" s="24"/>
      <c r="AW688" s="24"/>
      <c r="AX688" s="24"/>
      <c r="AY688" s="24"/>
      <c r="AZ688" s="24"/>
      <c r="BA688" s="24"/>
      <c r="BB688" s="24"/>
      <c r="BC688" s="24">
        <v>45896</v>
      </c>
      <c r="BD688" s="24"/>
      <c r="BE688" s="24"/>
      <c r="BF688" s="24"/>
      <c r="BG688" s="24"/>
      <c r="BH688" s="24"/>
      <c r="BI688" s="24"/>
      <c r="BJ688" s="24"/>
      <c r="BK688" s="24">
        <v>45919</v>
      </c>
      <c r="BL688" s="24"/>
      <c r="BM688" s="24"/>
      <c r="BN688" s="24"/>
      <c r="BO688" s="24"/>
      <c r="BP688" s="24">
        <v>45889</v>
      </c>
      <c r="BQ688" s="24">
        <v>45902</v>
      </c>
      <c r="BR688" s="24">
        <v>45864</v>
      </c>
      <c r="BS688" s="24"/>
      <c r="BT688" s="24"/>
      <c r="BU688" s="24">
        <v>45772</v>
      </c>
      <c r="BV688" s="24"/>
      <c r="BW688" s="24"/>
      <c r="BX688" s="24"/>
      <c r="BY688" s="24"/>
      <c r="BZ688" s="24"/>
      <c r="CA688" s="24">
        <v>45891</v>
      </c>
      <c r="CB688" s="24"/>
      <c r="CC688" s="24">
        <v>45892</v>
      </c>
      <c r="CD688" s="24"/>
      <c r="CE688" s="24"/>
      <c r="CF688" s="24">
        <v>45889</v>
      </c>
      <c r="CG688" s="24">
        <v>45775</v>
      </c>
      <c r="CH688" s="24"/>
      <c r="CI688" s="24"/>
      <c r="CJ688" s="24"/>
      <c r="CK688" s="24"/>
      <c r="CL688" s="24"/>
      <c r="CM688" s="24"/>
      <c r="CN688" s="24"/>
      <c r="CO688" s="24"/>
      <c r="CP688" s="24"/>
      <c r="CQ688" s="24"/>
      <c r="CR688" s="24"/>
      <c r="CS688" s="24"/>
      <c r="EE688" s="34"/>
    </row>
    <row r="689" spans="1:141" ht="13" customHeight="1" x14ac:dyDescent="0.35">
      <c r="A689" s="44" t="s">
        <v>882</v>
      </c>
      <c r="B689" s="21" t="s">
        <v>881</v>
      </c>
      <c r="C689" s="44" t="s">
        <v>882</v>
      </c>
      <c r="D689" s="21" t="s">
        <v>75</v>
      </c>
      <c r="E689" s="21" t="s">
        <v>75</v>
      </c>
      <c r="F689" s="21" t="s">
        <v>179</v>
      </c>
      <c r="G689" s="24">
        <v>45770</v>
      </c>
      <c r="H689" s="24">
        <v>45771</v>
      </c>
      <c r="I689" s="40" t="s">
        <v>77</v>
      </c>
      <c r="J689" s="24">
        <v>45769</v>
      </c>
      <c r="K689" s="24">
        <v>45769</v>
      </c>
      <c r="L689" s="40" t="s">
        <v>77</v>
      </c>
      <c r="M689" s="24">
        <v>45771</v>
      </c>
      <c r="N689" s="24" t="s">
        <v>1764</v>
      </c>
      <c r="O689" s="24">
        <v>45888</v>
      </c>
      <c r="P689" s="24" t="s">
        <v>1764</v>
      </c>
      <c r="Q689" s="24">
        <v>45778</v>
      </c>
      <c r="R689" s="24">
        <v>45921</v>
      </c>
      <c r="S689" s="24">
        <v>45772</v>
      </c>
      <c r="T689" s="24" t="s">
        <v>77</v>
      </c>
      <c r="U689" s="24">
        <v>45779</v>
      </c>
      <c r="V689" s="24" t="s">
        <v>193</v>
      </c>
      <c r="W689" s="24" t="s">
        <v>1764</v>
      </c>
      <c r="X689" s="24" t="s">
        <v>1764</v>
      </c>
      <c r="Y689" s="24" t="s">
        <v>1764</v>
      </c>
      <c r="Z689" s="24" t="s">
        <v>77</v>
      </c>
      <c r="AA689" s="24" t="s">
        <v>77</v>
      </c>
      <c r="AB689" s="24" t="s">
        <v>193</v>
      </c>
      <c r="AC689" s="24" t="s">
        <v>193</v>
      </c>
      <c r="AD689" s="24" t="s">
        <v>193</v>
      </c>
      <c r="AE689" s="24">
        <v>45874</v>
      </c>
      <c r="AF689" s="24" t="s">
        <v>1764</v>
      </c>
      <c r="AG689" s="24">
        <v>45770</v>
      </c>
      <c r="AH689" s="24" t="s">
        <v>193</v>
      </c>
      <c r="AI689" s="24" t="s">
        <v>1764</v>
      </c>
      <c r="AJ689" s="24" t="s">
        <v>1764</v>
      </c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  <c r="BQ689" s="24"/>
      <c r="BR689" s="24"/>
      <c r="BS689" s="24"/>
      <c r="BT689" s="24"/>
      <c r="BU689" s="24"/>
      <c r="BV689" s="24"/>
      <c r="BW689" s="24"/>
      <c r="BX689" s="24"/>
      <c r="BY689" s="24"/>
      <c r="BZ689" s="24">
        <v>45777</v>
      </c>
      <c r="CA689" s="24"/>
      <c r="CB689" s="24"/>
      <c r="CC689" s="24"/>
      <c r="CD689" s="24"/>
      <c r="CE689" s="24"/>
      <c r="CF689" s="24"/>
      <c r="CG689" s="24"/>
      <c r="CH689" s="24"/>
      <c r="CI689" s="24"/>
      <c r="CJ689" s="24"/>
      <c r="CK689" s="24"/>
      <c r="CL689" s="24"/>
      <c r="CM689" s="24"/>
      <c r="CN689" s="24"/>
      <c r="CO689" s="24"/>
      <c r="CP689" s="24"/>
      <c r="CQ689" s="24"/>
      <c r="CR689" s="24"/>
      <c r="CS689" s="24"/>
      <c r="EE689" s="34"/>
    </row>
    <row r="690" spans="1:141" ht="13" x14ac:dyDescent="0.35">
      <c r="A690" s="44" t="s">
        <v>884</v>
      </c>
      <c r="B690" s="21" t="s">
        <v>883</v>
      </c>
      <c r="C690" s="44" t="s">
        <v>884</v>
      </c>
      <c r="D690" s="17" t="s">
        <v>945</v>
      </c>
      <c r="E690" s="21" t="s">
        <v>264</v>
      </c>
      <c r="F690" s="21" t="s">
        <v>76</v>
      </c>
      <c r="G690" s="24">
        <v>45770</v>
      </c>
      <c r="H690" s="24">
        <v>45771</v>
      </c>
      <c r="I690" s="40">
        <v>45854</v>
      </c>
      <c r="J690" s="24">
        <v>45769</v>
      </c>
      <c r="K690" s="24">
        <v>45769</v>
      </c>
      <c r="L690" s="40" t="s">
        <v>77</v>
      </c>
      <c r="M690" s="24">
        <v>45771</v>
      </c>
      <c r="N690" s="24" t="s">
        <v>1764</v>
      </c>
      <c r="O690" s="24">
        <v>45803</v>
      </c>
      <c r="P690" s="24" t="s">
        <v>1764</v>
      </c>
      <c r="Q690" s="24">
        <v>45900</v>
      </c>
      <c r="R690" s="24" t="s">
        <v>193</v>
      </c>
      <c r="S690" s="24">
        <v>45772</v>
      </c>
      <c r="T690" s="24" t="s">
        <v>77</v>
      </c>
      <c r="U690" s="24">
        <v>45779</v>
      </c>
      <c r="V690" s="24" t="s">
        <v>193</v>
      </c>
      <c r="W690" s="24" t="s">
        <v>1764</v>
      </c>
      <c r="X690" s="24" t="s">
        <v>1764</v>
      </c>
      <c r="Y690" s="24" t="s">
        <v>1764</v>
      </c>
      <c r="Z690" s="24" t="s">
        <v>77</v>
      </c>
      <c r="AA690" s="24" t="s">
        <v>77</v>
      </c>
      <c r="AB690" s="24">
        <v>45945</v>
      </c>
      <c r="AC690" s="24" t="s">
        <v>193</v>
      </c>
      <c r="AD690" s="24" t="s">
        <v>193</v>
      </c>
      <c r="AE690" s="24" t="s">
        <v>193</v>
      </c>
      <c r="AF690" s="24" t="s">
        <v>1764</v>
      </c>
      <c r="AG690" s="24">
        <v>45770</v>
      </c>
      <c r="AH690" s="24">
        <v>45945</v>
      </c>
      <c r="AI690" s="24" t="s">
        <v>1764</v>
      </c>
      <c r="AJ690" s="24">
        <v>45945</v>
      </c>
      <c r="AK690" s="24"/>
      <c r="AL690" s="24"/>
      <c r="AM690" s="24"/>
      <c r="AN690" s="24"/>
      <c r="AO690" s="24"/>
      <c r="AP690" s="24"/>
      <c r="AQ690" s="24"/>
      <c r="AR690" s="24">
        <v>45801</v>
      </c>
      <c r="AS690" s="24"/>
      <c r="AT690" s="24"/>
      <c r="AU690" s="24">
        <v>45839</v>
      </c>
      <c r="AV690" s="24">
        <v>45945</v>
      </c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  <c r="BN690" s="24"/>
      <c r="BO690" s="24"/>
      <c r="BP690" s="24"/>
      <c r="BQ690" s="24"/>
      <c r="BR690" s="24"/>
      <c r="BS690" s="24"/>
      <c r="BT690" s="24"/>
      <c r="BU690" s="24"/>
      <c r="BV690" s="24"/>
      <c r="BW690" s="24"/>
      <c r="BX690" s="24"/>
      <c r="BY690" s="24"/>
      <c r="BZ690" s="24">
        <v>45777</v>
      </c>
      <c r="CA690" s="24"/>
      <c r="CB690" s="24"/>
      <c r="CC690" s="24"/>
      <c r="CD690" s="24"/>
      <c r="CE690" s="24"/>
      <c r="CF690" s="24"/>
      <c r="CG690" s="24"/>
      <c r="CH690" s="24"/>
      <c r="CI690" s="24"/>
      <c r="CJ690" s="24"/>
      <c r="CK690" s="24"/>
      <c r="CL690" s="24"/>
      <c r="CM690" s="24"/>
      <c r="CN690" s="24"/>
      <c r="CO690" s="24"/>
      <c r="CP690" s="24">
        <v>45900</v>
      </c>
      <c r="CQ690" s="24"/>
      <c r="CR690" s="24"/>
      <c r="CS690" s="24"/>
      <c r="EE690" s="34"/>
    </row>
    <row r="691" spans="1:141" ht="13" x14ac:dyDescent="0.35">
      <c r="A691" s="44" t="s">
        <v>886</v>
      </c>
      <c r="B691" s="21" t="s">
        <v>885</v>
      </c>
      <c r="C691" s="44" t="s">
        <v>886</v>
      </c>
      <c r="D691" s="17" t="s">
        <v>945</v>
      </c>
      <c r="E691" s="21" t="s">
        <v>264</v>
      </c>
      <c r="F691" s="21" t="s">
        <v>76</v>
      </c>
      <c r="G691" s="24">
        <v>45770</v>
      </c>
      <c r="H691" s="24">
        <v>45771</v>
      </c>
      <c r="I691" s="40" t="s">
        <v>77</v>
      </c>
      <c r="J691" s="24">
        <v>45769</v>
      </c>
      <c r="K691" s="24">
        <v>45769</v>
      </c>
      <c r="L691" s="40" t="s">
        <v>77</v>
      </c>
      <c r="M691" s="24">
        <v>45771</v>
      </c>
      <c r="N691" s="24" t="s">
        <v>1764</v>
      </c>
      <c r="O691" s="24">
        <v>45803</v>
      </c>
      <c r="P691" s="24" t="s">
        <v>1764</v>
      </c>
      <c r="Q691" s="24">
        <v>45898</v>
      </c>
      <c r="R691" s="24">
        <v>45926</v>
      </c>
      <c r="S691" s="24">
        <v>45772</v>
      </c>
      <c r="T691" s="24" t="s">
        <v>77</v>
      </c>
      <c r="U691" s="24" t="s">
        <v>1764</v>
      </c>
      <c r="V691" s="24" t="s">
        <v>193</v>
      </c>
      <c r="W691" s="24" t="s">
        <v>1764</v>
      </c>
      <c r="X691" s="24" t="s">
        <v>1764</v>
      </c>
      <c r="Y691" s="24" t="s">
        <v>1764</v>
      </c>
      <c r="Z691" s="24" t="s">
        <v>77</v>
      </c>
      <c r="AA691" s="24" t="s">
        <v>77</v>
      </c>
      <c r="AB691" s="24">
        <v>45945</v>
      </c>
      <c r="AC691" s="24" t="s">
        <v>193</v>
      </c>
      <c r="AD691" s="24" t="s">
        <v>193</v>
      </c>
      <c r="AE691" s="24">
        <v>45888</v>
      </c>
      <c r="AF691" s="24" t="s">
        <v>1764</v>
      </c>
      <c r="AG691" s="24">
        <v>45770</v>
      </c>
      <c r="AH691" s="24">
        <v>45945</v>
      </c>
      <c r="AI691" s="24">
        <v>45916</v>
      </c>
      <c r="AJ691" s="24">
        <v>45945</v>
      </c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>
        <v>45839</v>
      </c>
      <c r="AV691" s="24">
        <v>45945</v>
      </c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  <c r="BQ691" s="24"/>
      <c r="BR691" s="24"/>
      <c r="BS691" s="24"/>
      <c r="BT691" s="24"/>
      <c r="BU691" s="24"/>
      <c r="BV691" s="24"/>
      <c r="BW691" s="24"/>
      <c r="BX691" s="24"/>
      <c r="BY691" s="24"/>
      <c r="BZ691" s="24"/>
      <c r="CA691" s="24"/>
      <c r="CB691" s="24"/>
      <c r="CC691" s="24"/>
      <c r="CD691" s="24"/>
      <c r="CE691" s="24"/>
      <c r="CF691" s="24"/>
      <c r="CG691" s="24"/>
      <c r="CH691" s="24"/>
      <c r="CI691" s="24"/>
      <c r="CJ691" s="24"/>
      <c r="CK691" s="24"/>
      <c r="CL691" s="24"/>
      <c r="CM691" s="24"/>
      <c r="CN691" s="24"/>
      <c r="CO691" s="24"/>
      <c r="CP691" s="24"/>
      <c r="CQ691" s="24"/>
      <c r="CR691" s="24"/>
      <c r="CS691" s="24">
        <v>45900</v>
      </c>
      <c r="EE691" s="34"/>
    </row>
    <row r="692" spans="1:141" ht="13" x14ac:dyDescent="0.35">
      <c r="A692" s="44" t="s">
        <v>888</v>
      </c>
      <c r="B692" s="21" t="s">
        <v>887</v>
      </c>
      <c r="C692" s="44" t="s">
        <v>888</v>
      </c>
      <c r="D692" s="17" t="s">
        <v>490</v>
      </c>
      <c r="E692" s="21" t="s">
        <v>491</v>
      </c>
      <c r="F692" s="21" t="s">
        <v>159</v>
      </c>
      <c r="G692" s="24">
        <v>45772</v>
      </c>
      <c r="H692" s="24">
        <v>45769</v>
      </c>
      <c r="I692" s="40" t="s">
        <v>77</v>
      </c>
      <c r="J692" s="24">
        <v>45769</v>
      </c>
      <c r="K692" s="24">
        <v>45769</v>
      </c>
      <c r="L692" s="40" t="s">
        <v>77</v>
      </c>
      <c r="M692" s="24">
        <v>45769</v>
      </c>
      <c r="N692" s="24" t="s">
        <v>77</v>
      </c>
      <c r="O692" s="24" t="s">
        <v>193</v>
      </c>
      <c r="P692" s="24" t="s">
        <v>1764</v>
      </c>
      <c r="Q692" s="24">
        <v>45916</v>
      </c>
      <c r="R692" s="24" t="s">
        <v>193</v>
      </c>
      <c r="S692" s="24" t="s">
        <v>193</v>
      </c>
      <c r="T692" s="24" t="s">
        <v>77</v>
      </c>
      <c r="U692" s="24" t="s">
        <v>1764</v>
      </c>
      <c r="V692" s="24">
        <v>45909</v>
      </c>
      <c r="W692" s="24" t="s">
        <v>1764</v>
      </c>
      <c r="X692" s="24" t="s">
        <v>1764</v>
      </c>
      <c r="Y692" s="24">
        <v>45914</v>
      </c>
      <c r="Z692" s="24">
        <v>45772</v>
      </c>
      <c r="AA692" s="24" t="s">
        <v>77</v>
      </c>
      <c r="AB692" s="24" t="s">
        <v>193</v>
      </c>
      <c r="AC692" s="24" t="s">
        <v>193</v>
      </c>
      <c r="AD692" s="24" t="s">
        <v>193</v>
      </c>
      <c r="AE692" s="24" t="s">
        <v>193</v>
      </c>
      <c r="AF692" s="24" t="s">
        <v>1764</v>
      </c>
      <c r="AG692" s="24">
        <v>45772</v>
      </c>
      <c r="AH692" s="24" t="s">
        <v>193</v>
      </c>
      <c r="AI692" s="24">
        <v>45931</v>
      </c>
      <c r="AJ692" s="24" t="s">
        <v>193</v>
      </c>
      <c r="AK692" s="24"/>
      <c r="AL692" s="24"/>
      <c r="AM692" s="24"/>
      <c r="AN692" s="24"/>
      <c r="AO692" s="24"/>
      <c r="AP692" s="24"/>
      <c r="AQ692" s="24"/>
      <c r="AR692" s="24"/>
      <c r="AS692" s="24"/>
      <c r="AT692" s="24">
        <v>45913</v>
      </c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  <c r="BQ692" s="24"/>
      <c r="BR692" s="24"/>
      <c r="BS692" s="24"/>
      <c r="BT692" s="24"/>
      <c r="BU692" s="24"/>
      <c r="BV692" s="24"/>
      <c r="BW692" s="24"/>
      <c r="BX692" s="24"/>
      <c r="BY692" s="24"/>
      <c r="BZ692" s="24"/>
      <c r="CA692" s="24"/>
      <c r="CB692" s="24"/>
      <c r="CC692" s="24"/>
      <c r="CD692" s="24"/>
      <c r="CE692" s="24"/>
      <c r="CF692" s="24"/>
      <c r="CG692" s="24"/>
      <c r="CH692" s="24"/>
      <c r="CI692" s="24"/>
      <c r="CJ692" s="24"/>
      <c r="CK692" s="24"/>
      <c r="CL692" s="24"/>
      <c r="CM692" s="24"/>
      <c r="CN692" s="24"/>
      <c r="CO692" s="24"/>
      <c r="CP692" s="24">
        <v>45860</v>
      </c>
      <c r="CQ692" s="24"/>
      <c r="CR692" s="24"/>
      <c r="CS692" s="24"/>
      <c r="EE692" s="34"/>
    </row>
    <row r="693" spans="1:141" ht="13" customHeight="1" x14ac:dyDescent="0.35">
      <c r="A693" s="44" t="s">
        <v>890</v>
      </c>
      <c r="B693" s="21" t="s">
        <v>889</v>
      </c>
      <c r="C693" s="44" t="s">
        <v>890</v>
      </c>
      <c r="D693" s="17" t="s">
        <v>495</v>
      </c>
      <c r="E693" s="21" t="s">
        <v>491</v>
      </c>
      <c r="F693" s="21" t="s">
        <v>125</v>
      </c>
      <c r="G693" s="24">
        <v>45772</v>
      </c>
      <c r="H693" s="24">
        <v>45771</v>
      </c>
      <c r="I693" s="40" t="s">
        <v>77</v>
      </c>
      <c r="J693" s="24">
        <v>45769</v>
      </c>
      <c r="K693" s="24">
        <v>45769</v>
      </c>
      <c r="L693" s="40" t="s">
        <v>77</v>
      </c>
      <c r="M693" s="24">
        <v>45773</v>
      </c>
      <c r="N693" s="24">
        <v>45872</v>
      </c>
      <c r="O693" s="24">
        <v>45889</v>
      </c>
      <c r="P693" s="24" t="s">
        <v>1764</v>
      </c>
      <c r="Q693" s="24">
        <v>45785</v>
      </c>
      <c r="R693" s="24">
        <v>45787</v>
      </c>
      <c r="S693" s="24">
        <v>45913</v>
      </c>
      <c r="T693" s="24">
        <v>45913</v>
      </c>
      <c r="U693" s="24" t="s">
        <v>1764</v>
      </c>
      <c r="V693" s="24">
        <v>45789</v>
      </c>
      <c r="W693" s="24">
        <v>45839</v>
      </c>
      <c r="X693" s="24">
        <v>45800</v>
      </c>
      <c r="Y693" s="24">
        <v>45817</v>
      </c>
      <c r="Z693" s="24">
        <v>45772</v>
      </c>
      <c r="AA693" s="24" t="s">
        <v>77</v>
      </c>
      <c r="AB693" s="24" t="s">
        <v>193</v>
      </c>
      <c r="AC693" s="24" t="s">
        <v>193</v>
      </c>
      <c r="AD693" s="24" t="s">
        <v>193</v>
      </c>
      <c r="AE693" s="24">
        <v>45943</v>
      </c>
      <c r="AF693" s="24" t="s">
        <v>1764</v>
      </c>
      <c r="AG693" s="24">
        <v>45772</v>
      </c>
      <c r="AH693" s="24">
        <v>45892</v>
      </c>
      <c r="AI693" s="24">
        <v>45774</v>
      </c>
      <c r="AJ693" s="24">
        <v>45858</v>
      </c>
      <c r="AK693" s="24"/>
      <c r="AL693" s="24"/>
      <c r="AM693" s="24"/>
      <c r="AN693" s="24"/>
      <c r="AO693" s="24"/>
      <c r="AP693" s="24"/>
      <c r="AQ693" s="24"/>
      <c r="AR693" s="24">
        <v>45801</v>
      </c>
      <c r="AS693" s="24"/>
      <c r="AT693" s="24"/>
      <c r="AU693" s="24">
        <v>45846</v>
      </c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  <c r="BQ693" s="24"/>
      <c r="BR693" s="24"/>
      <c r="BS693" s="24"/>
      <c r="BT693" s="24">
        <v>45789</v>
      </c>
      <c r="BU693" s="24"/>
      <c r="BV693" s="24">
        <v>45942</v>
      </c>
      <c r="BW693" s="24"/>
      <c r="BX693" s="24"/>
      <c r="BY693" s="24"/>
      <c r="BZ693" s="24">
        <v>45913</v>
      </c>
      <c r="CA693" s="24">
        <v>45814</v>
      </c>
      <c r="CB693" s="72"/>
      <c r="CC693" s="72"/>
      <c r="CD693" s="72">
        <v>45891</v>
      </c>
      <c r="CE693" s="72"/>
      <c r="CF693" s="72">
        <v>45817</v>
      </c>
      <c r="CG693" s="24">
        <v>45775</v>
      </c>
      <c r="CH693" s="24"/>
      <c r="CI693" s="24"/>
      <c r="CJ693" s="24"/>
      <c r="CK693" s="24"/>
      <c r="CL693" s="24"/>
      <c r="CM693" s="24"/>
      <c r="CN693" s="24"/>
      <c r="CO693" s="24"/>
      <c r="CP693" s="24">
        <v>45786</v>
      </c>
      <c r="CQ693" s="24"/>
      <c r="CR693" s="24"/>
      <c r="CS693" s="24">
        <v>45860</v>
      </c>
      <c r="EE693" s="34"/>
    </row>
    <row r="694" spans="1:141" ht="13" x14ac:dyDescent="0.35">
      <c r="A694" s="44" t="s">
        <v>892</v>
      </c>
      <c r="B694" s="21" t="s">
        <v>891</v>
      </c>
      <c r="C694" s="44" t="s">
        <v>892</v>
      </c>
      <c r="D694" s="17" t="s">
        <v>506</v>
      </c>
      <c r="E694" s="21" t="s">
        <v>491</v>
      </c>
      <c r="F694" s="21" t="s">
        <v>125</v>
      </c>
      <c r="G694" s="24">
        <v>45772</v>
      </c>
      <c r="H694" s="24">
        <v>45773</v>
      </c>
      <c r="I694" s="40" t="s">
        <v>77</v>
      </c>
      <c r="J694" s="24">
        <v>45773</v>
      </c>
      <c r="K694" s="24">
        <v>45773</v>
      </c>
      <c r="L694" s="40" t="s">
        <v>77</v>
      </c>
      <c r="M694" s="24">
        <v>45946</v>
      </c>
      <c r="N694" s="24" t="s">
        <v>77</v>
      </c>
      <c r="O694" s="24" t="s">
        <v>193</v>
      </c>
      <c r="P694" s="24" t="s">
        <v>1764</v>
      </c>
      <c r="Q694" s="24">
        <v>45916</v>
      </c>
      <c r="R694" s="24" t="s">
        <v>193</v>
      </c>
      <c r="S694" s="24" t="s">
        <v>193</v>
      </c>
      <c r="T694" s="24" t="s">
        <v>77</v>
      </c>
      <c r="U694" s="24" t="s">
        <v>1764</v>
      </c>
      <c r="V694" s="24">
        <v>45909</v>
      </c>
      <c r="W694" s="24" t="s">
        <v>1764</v>
      </c>
      <c r="X694" s="24" t="s">
        <v>1764</v>
      </c>
      <c r="Y694" s="24">
        <v>45914</v>
      </c>
      <c r="Z694" s="24">
        <v>45770</v>
      </c>
      <c r="AA694" s="24" t="s">
        <v>77</v>
      </c>
      <c r="AB694" s="24" t="s">
        <v>193</v>
      </c>
      <c r="AC694" s="24" t="s">
        <v>193</v>
      </c>
      <c r="AD694" s="24" t="s">
        <v>193</v>
      </c>
      <c r="AE694" s="24">
        <v>45945</v>
      </c>
      <c r="AF694" s="24">
        <v>45945</v>
      </c>
      <c r="AG694" s="24">
        <v>45772</v>
      </c>
      <c r="AH694" s="24">
        <v>45949</v>
      </c>
      <c r="AI694" s="24" t="s">
        <v>1764</v>
      </c>
      <c r="AJ694" s="24">
        <v>45780</v>
      </c>
      <c r="AK694" s="24"/>
      <c r="AL694" s="24"/>
      <c r="AM694" s="24"/>
      <c r="AN694" s="24"/>
      <c r="AO694" s="24"/>
      <c r="AP694" s="24"/>
      <c r="AQ694" s="24"/>
      <c r="AR694" s="24"/>
      <c r="AS694" s="24"/>
      <c r="AT694" s="24">
        <v>45945</v>
      </c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>
        <v>45884</v>
      </c>
      <c r="BK694" s="24"/>
      <c r="BL694" s="24"/>
      <c r="BM694" s="24"/>
      <c r="BN694" s="24"/>
      <c r="BO694" s="24"/>
      <c r="BP694" s="24"/>
      <c r="BQ694" s="24"/>
      <c r="BR694" s="24"/>
      <c r="BS694" s="24"/>
      <c r="BT694" s="24"/>
      <c r="BU694" s="24"/>
      <c r="BV694" s="24"/>
      <c r="BW694" s="24"/>
      <c r="BX694" s="24"/>
      <c r="BY694" s="24">
        <v>45860</v>
      </c>
      <c r="BZ694" s="24"/>
      <c r="CA694" s="24"/>
      <c r="CB694" s="24"/>
      <c r="CC694" s="24">
        <v>45894</v>
      </c>
      <c r="CD694" s="24"/>
      <c r="CE694" s="24"/>
      <c r="CF694" s="24"/>
      <c r="CG694" s="24"/>
      <c r="CH694" s="24"/>
      <c r="CI694" s="24"/>
      <c r="CJ694" s="24"/>
      <c r="CK694" s="24"/>
      <c r="CL694" s="24"/>
      <c r="CM694" s="24"/>
      <c r="CN694" s="24">
        <v>45872</v>
      </c>
      <c r="CO694" s="24"/>
      <c r="CP694" s="24"/>
      <c r="CQ694" s="24"/>
      <c r="CR694" s="24"/>
      <c r="CS694" s="24">
        <v>45786</v>
      </c>
      <c r="EE694" s="34"/>
    </row>
    <row r="695" spans="1:141" ht="13" customHeight="1" x14ac:dyDescent="0.35">
      <c r="A695" s="44">
        <v>20355138</v>
      </c>
      <c r="B695" s="21" t="s">
        <v>893</v>
      </c>
      <c r="C695" s="44">
        <v>20355138</v>
      </c>
      <c r="D695" s="17" t="s">
        <v>894</v>
      </c>
      <c r="E695" s="21" t="s">
        <v>425</v>
      </c>
      <c r="F695" s="21" t="s">
        <v>84</v>
      </c>
      <c r="G695" s="24">
        <v>45779</v>
      </c>
      <c r="H695" s="24">
        <v>45782</v>
      </c>
      <c r="I695" s="40" t="s">
        <v>77</v>
      </c>
      <c r="J695" s="24">
        <v>45780</v>
      </c>
      <c r="K695" s="24">
        <v>45780</v>
      </c>
      <c r="L695" s="40" t="s">
        <v>77</v>
      </c>
      <c r="M695" s="24">
        <v>45782</v>
      </c>
      <c r="N695" s="24" t="s">
        <v>1764</v>
      </c>
      <c r="O695" s="24" t="s">
        <v>1764</v>
      </c>
      <c r="P695" s="24" t="s">
        <v>1764</v>
      </c>
      <c r="Q695" s="24" t="s">
        <v>1764</v>
      </c>
      <c r="R695" s="24" t="s">
        <v>1764</v>
      </c>
      <c r="S695" s="24" t="s">
        <v>1764</v>
      </c>
      <c r="T695" s="24" t="s">
        <v>77</v>
      </c>
      <c r="U695" s="24" t="s">
        <v>1764</v>
      </c>
      <c r="V695" s="24" t="s">
        <v>1764</v>
      </c>
      <c r="W695" s="24" t="s">
        <v>1764</v>
      </c>
      <c r="X695" s="24" t="s">
        <v>1764</v>
      </c>
      <c r="Y695" s="24" t="s">
        <v>1764</v>
      </c>
      <c r="Z695" s="24">
        <v>45779</v>
      </c>
      <c r="AA695" s="24" t="s">
        <v>77</v>
      </c>
      <c r="AB695" s="24" t="s">
        <v>1764</v>
      </c>
      <c r="AC695" s="24" t="s">
        <v>1764</v>
      </c>
      <c r="AD695" s="24" t="s">
        <v>1764</v>
      </c>
      <c r="AE695" s="24" t="s">
        <v>1764</v>
      </c>
      <c r="AF695" s="24" t="s">
        <v>1764</v>
      </c>
      <c r="AG695" s="24">
        <v>45779</v>
      </c>
      <c r="AH695" s="24" t="s">
        <v>1764</v>
      </c>
      <c r="AI695" s="24" t="s">
        <v>1764</v>
      </c>
      <c r="AJ695" s="24" t="s">
        <v>1764</v>
      </c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  <c r="BQ695" s="24"/>
      <c r="BR695" s="24"/>
      <c r="BS695" s="24"/>
      <c r="BT695" s="24"/>
      <c r="BU695" s="24"/>
      <c r="BV695" s="24"/>
      <c r="BW695" s="24"/>
      <c r="BX695" s="24"/>
      <c r="BY695" s="24"/>
      <c r="BZ695" s="24"/>
      <c r="CA695" s="24"/>
      <c r="CB695" s="24"/>
      <c r="CC695" s="24"/>
      <c r="CD695" s="24"/>
      <c r="CE695" s="24"/>
      <c r="CF695" s="24">
        <v>45918</v>
      </c>
      <c r="CG695" s="24"/>
      <c r="CH695" s="24"/>
      <c r="CI695" s="24"/>
      <c r="CJ695" s="24"/>
      <c r="CK695" s="24"/>
      <c r="CL695" s="24"/>
      <c r="CM695" s="24"/>
      <c r="CN695" s="24"/>
      <c r="CO695" s="24"/>
      <c r="CP695" s="24"/>
      <c r="CQ695" s="24"/>
      <c r="CR695" s="24"/>
      <c r="CS695" s="24"/>
      <c r="EE695" s="34"/>
    </row>
    <row r="696" spans="1:141" ht="13.4" customHeight="1" x14ac:dyDescent="0.35">
      <c r="A696" s="44">
        <v>31965069</v>
      </c>
      <c r="B696" s="21" t="s">
        <v>895</v>
      </c>
      <c r="C696" s="44">
        <v>31965069</v>
      </c>
      <c r="D696" s="17" t="s">
        <v>495</v>
      </c>
      <c r="E696" s="21" t="s">
        <v>491</v>
      </c>
      <c r="F696" s="21" t="s">
        <v>125</v>
      </c>
      <c r="G696" s="24">
        <v>45772</v>
      </c>
      <c r="H696" s="24">
        <v>45773</v>
      </c>
      <c r="I696" s="40" t="s">
        <v>77</v>
      </c>
      <c r="J696" s="24">
        <v>45771</v>
      </c>
      <c r="K696" s="24">
        <v>45771</v>
      </c>
      <c r="L696" s="40" t="s">
        <v>77</v>
      </c>
      <c r="M696" s="24">
        <v>45773</v>
      </c>
      <c r="N696" s="24" t="s">
        <v>77</v>
      </c>
      <c r="O696" s="24" t="s">
        <v>193</v>
      </c>
      <c r="P696" s="24" t="s">
        <v>1764</v>
      </c>
      <c r="Q696" s="24">
        <v>45916</v>
      </c>
      <c r="R696" s="24" t="s">
        <v>193</v>
      </c>
      <c r="S696" s="24" t="s">
        <v>193</v>
      </c>
      <c r="T696" s="24" t="s">
        <v>77</v>
      </c>
      <c r="U696" s="24" t="s">
        <v>1764</v>
      </c>
      <c r="V696" s="24">
        <v>45909</v>
      </c>
      <c r="W696" s="24" t="s">
        <v>1764</v>
      </c>
      <c r="X696" s="24" t="s">
        <v>1764</v>
      </c>
      <c r="Y696" s="24">
        <v>45914</v>
      </c>
      <c r="Z696" s="24">
        <v>45772</v>
      </c>
      <c r="AA696" s="24" t="s">
        <v>77</v>
      </c>
      <c r="AB696" s="24">
        <v>45808</v>
      </c>
      <c r="AC696" s="24">
        <v>45931</v>
      </c>
      <c r="AD696" s="24" t="s">
        <v>193</v>
      </c>
      <c r="AE696" s="24" t="s">
        <v>193</v>
      </c>
      <c r="AF696" s="24">
        <v>45945</v>
      </c>
      <c r="AG696" s="24">
        <v>45772</v>
      </c>
      <c r="AH696" s="24">
        <v>45945</v>
      </c>
      <c r="AI696" s="24" t="s">
        <v>1764</v>
      </c>
      <c r="AJ696" s="24">
        <v>45780</v>
      </c>
      <c r="AK696" s="24"/>
      <c r="AL696" s="24"/>
      <c r="AM696" s="24"/>
      <c r="AN696" s="24"/>
      <c r="AO696" s="24"/>
      <c r="AP696" s="24"/>
      <c r="AQ696" s="24"/>
      <c r="AR696" s="24"/>
      <c r="AS696" s="24"/>
      <c r="AT696" s="24">
        <v>45945</v>
      </c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  <c r="BN696" s="24"/>
      <c r="BO696" s="24"/>
      <c r="BP696" s="24"/>
      <c r="BQ696" s="24">
        <v>45809</v>
      </c>
      <c r="BR696" s="24"/>
      <c r="BS696" s="24"/>
      <c r="BT696" s="24"/>
      <c r="BU696" s="24"/>
      <c r="BV696" s="24"/>
      <c r="BW696" s="24"/>
      <c r="BX696" s="24"/>
      <c r="BY696" s="24">
        <v>45926</v>
      </c>
      <c r="BZ696" s="24"/>
      <c r="CA696" s="24"/>
      <c r="CB696" s="24"/>
      <c r="CC696" s="24">
        <v>45894</v>
      </c>
      <c r="CD696" s="24"/>
      <c r="CE696" s="24"/>
      <c r="CF696" s="24"/>
      <c r="CG696" s="24"/>
      <c r="CH696" s="24"/>
      <c r="CI696" s="24"/>
      <c r="CJ696" s="24"/>
      <c r="CK696" s="24"/>
      <c r="CL696" s="24"/>
      <c r="CM696" s="24"/>
      <c r="CN696" s="24"/>
      <c r="CO696" s="24"/>
      <c r="CP696" s="24">
        <v>45928</v>
      </c>
      <c r="CQ696" s="24"/>
      <c r="CR696" s="24"/>
      <c r="CS696" s="24"/>
      <c r="EE696" s="34"/>
    </row>
    <row r="697" spans="1:141" ht="13" customHeight="1" x14ac:dyDescent="0.35">
      <c r="A697" s="44">
        <v>24893121</v>
      </c>
      <c r="B697" s="21" t="s">
        <v>896</v>
      </c>
      <c r="C697" s="44">
        <v>24893121</v>
      </c>
      <c r="D697" s="17" t="s">
        <v>945</v>
      </c>
      <c r="E697" s="21" t="s">
        <v>264</v>
      </c>
      <c r="F697" s="21" t="s">
        <v>76</v>
      </c>
      <c r="G697" s="24">
        <v>45772</v>
      </c>
      <c r="H697" s="24">
        <v>45771</v>
      </c>
      <c r="I697" s="40" t="s">
        <v>77</v>
      </c>
      <c r="J697" s="24">
        <v>45771</v>
      </c>
      <c r="K697" s="24">
        <v>45771</v>
      </c>
      <c r="L697" s="40" t="s">
        <v>77</v>
      </c>
      <c r="M697" s="24">
        <v>45771</v>
      </c>
      <c r="N697" s="24" t="s">
        <v>1764</v>
      </c>
      <c r="O697" s="24" t="s">
        <v>193</v>
      </c>
      <c r="P697" s="24" t="s">
        <v>1764</v>
      </c>
      <c r="Q697" s="24">
        <v>45913</v>
      </c>
      <c r="R697" s="24">
        <v>45921</v>
      </c>
      <c r="S697" s="24">
        <v>45779</v>
      </c>
      <c r="T697" s="24" t="s">
        <v>77</v>
      </c>
      <c r="U697" s="24" t="s">
        <v>1764</v>
      </c>
      <c r="V697" s="24">
        <v>45919</v>
      </c>
      <c r="W697" s="24" t="s">
        <v>1764</v>
      </c>
      <c r="X697" s="24" t="s">
        <v>1764</v>
      </c>
      <c r="Y697" s="24">
        <v>45919</v>
      </c>
      <c r="Z697" s="24">
        <v>45770</v>
      </c>
      <c r="AA697" s="24" t="s">
        <v>77</v>
      </c>
      <c r="AB697" s="24" t="s">
        <v>193</v>
      </c>
      <c r="AC697" s="24">
        <v>45931</v>
      </c>
      <c r="AD697" s="24" t="s">
        <v>193</v>
      </c>
      <c r="AE697" s="24">
        <v>45945</v>
      </c>
      <c r="AF697" s="24">
        <v>45945</v>
      </c>
      <c r="AG697" s="24">
        <v>45772</v>
      </c>
      <c r="AH697" s="24">
        <v>45949</v>
      </c>
      <c r="AI697" s="24">
        <v>45931</v>
      </c>
      <c r="AJ697" s="24">
        <v>45780</v>
      </c>
      <c r="AK697" s="24"/>
      <c r="AL697" s="24"/>
      <c r="AM697" s="24"/>
      <c r="AN697" s="24"/>
      <c r="AO697" s="24">
        <v>45914</v>
      </c>
      <c r="AP697" s="24"/>
      <c r="AQ697" s="24"/>
      <c r="AR697" s="24"/>
      <c r="AS697" s="24"/>
      <c r="AT697" s="24">
        <v>45945</v>
      </c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>
        <v>45884</v>
      </c>
      <c r="BK697" s="24"/>
      <c r="BL697" s="24"/>
      <c r="BM697" s="24"/>
      <c r="BN697" s="24"/>
      <c r="BO697" s="24"/>
      <c r="BP697" s="24"/>
      <c r="BQ697" s="24"/>
      <c r="BR697" s="24"/>
      <c r="BS697" s="24"/>
      <c r="BT697" s="24"/>
      <c r="BU697" s="24">
        <v>45887</v>
      </c>
      <c r="BV697" s="24"/>
      <c r="BW697" s="24"/>
      <c r="BX697" s="24"/>
      <c r="BY697" s="24">
        <v>45860</v>
      </c>
      <c r="BZ697" s="24"/>
      <c r="CA697" s="24"/>
      <c r="CB697" s="24"/>
      <c r="CC697" s="24">
        <v>45894</v>
      </c>
      <c r="CD697" s="24"/>
      <c r="CE697" s="24"/>
      <c r="CF697" s="24"/>
      <c r="CG697" s="24"/>
      <c r="CH697" s="24"/>
      <c r="CI697" s="24"/>
      <c r="CJ697" s="24"/>
      <c r="CK697" s="24"/>
      <c r="CL697" s="24"/>
      <c r="CM697" s="24"/>
      <c r="CN697" s="24"/>
      <c r="CO697" s="24"/>
      <c r="CP697" s="24"/>
      <c r="CQ697" s="24"/>
      <c r="CR697" s="24"/>
      <c r="CS697" s="24">
        <v>45928</v>
      </c>
      <c r="EE697" s="34"/>
    </row>
    <row r="698" spans="1:141" ht="13" customHeight="1" x14ac:dyDescent="0.35">
      <c r="A698" s="44">
        <v>31908563</v>
      </c>
      <c r="B698" s="21" t="s">
        <v>897</v>
      </c>
      <c r="C698" s="44">
        <v>31908563</v>
      </c>
      <c r="D698" s="17" t="s">
        <v>945</v>
      </c>
      <c r="E698" s="21" t="s">
        <v>264</v>
      </c>
      <c r="F698" s="21" t="s">
        <v>76</v>
      </c>
      <c r="G698" s="24">
        <v>45772</v>
      </c>
      <c r="H698" s="24">
        <v>45771</v>
      </c>
      <c r="I698" s="40">
        <v>45778</v>
      </c>
      <c r="J698" s="24">
        <v>45771</v>
      </c>
      <c r="K698" s="24">
        <v>45771</v>
      </c>
      <c r="L698" s="40" t="s">
        <v>77</v>
      </c>
      <c r="M698" s="24">
        <v>45771</v>
      </c>
      <c r="N698" s="24" t="s">
        <v>1764</v>
      </c>
      <c r="O698" s="24">
        <v>45888</v>
      </c>
      <c r="P698" s="24" t="s">
        <v>1764</v>
      </c>
      <c r="Q698" s="24">
        <v>45778</v>
      </c>
      <c r="R698" s="24">
        <v>45925</v>
      </c>
      <c r="S698" s="24" t="s">
        <v>193</v>
      </c>
      <c r="T698" s="24" t="s">
        <v>77</v>
      </c>
      <c r="U698" s="24" t="s">
        <v>1764</v>
      </c>
      <c r="V698" s="24" t="s">
        <v>193</v>
      </c>
      <c r="W698" s="24" t="s">
        <v>1764</v>
      </c>
      <c r="X698" s="24" t="s">
        <v>1764</v>
      </c>
      <c r="Y698" s="24" t="s">
        <v>1764</v>
      </c>
      <c r="Z698" s="24">
        <v>45770</v>
      </c>
      <c r="AA698" s="24" t="s">
        <v>77</v>
      </c>
      <c r="AB698" s="24">
        <v>45945</v>
      </c>
      <c r="AC698" s="24" t="s">
        <v>193</v>
      </c>
      <c r="AD698" s="24" t="s">
        <v>193</v>
      </c>
      <c r="AE698" s="24" t="s">
        <v>193</v>
      </c>
      <c r="AF698" s="24" t="s">
        <v>1764</v>
      </c>
      <c r="AG698" s="24">
        <v>45772</v>
      </c>
      <c r="AH698" s="24">
        <v>45945</v>
      </c>
      <c r="AI698" s="24">
        <v>45917</v>
      </c>
      <c r="AJ698" s="24">
        <v>45945</v>
      </c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>
        <v>45816</v>
      </c>
      <c r="AV698" s="24">
        <v>45945</v>
      </c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>
        <v>45819</v>
      </c>
      <c r="BH698" s="24"/>
      <c r="BI698" s="24"/>
      <c r="BJ698" s="24"/>
      <c r="BK698" s="24"/>
      <c r="BL698" s="24"/>
      <c r="BM698" s="24"/>
      <c r="BN698" s="24"/>
      <c r="BO698" s="24"/>
      <c r="BP698" s="24"/>
      <c r="BQ698" s="24"/>
      <c r="BR698" s="24"/>
      <c r="BS698" s="24"/>
      <c r="BT698" s="24"/>
      <c r="BU698" s="24"/>
      <c r="BV698" s="24"/>
      <c r="BW698" s="24"/>
      <c r="BX698" s="24"/>
      <c r="BY698" s="24"/>
      <c r="BZ698" s="24"/>
      <c r="CA698" s="24"/>
      <c r="CB698" s="24"/>
      <c r="CC698" s="24"/>
      <c r="CD698" s="24"/>
      <c r="CE698" s="24"/>
      <c r="CF698" s="24">
        <v>45777</v>
      </c>
      <c r="CG698" s="24"/>
      <c r="CH698" s="24"/>
      <c r="CI698" s="24"/>
      <c r="CJ698" s="24"/>
      <c r="CK698" s="24"/>
      <c r="CL698" s="24"/>
      <c r="CM698" s="24"/>
      <c r="CN698" s="24"/>
      <c r="CO698" s="24"/>
      <c r="CP698" s="24"/>
      <c r="CQ698" s="24"/>
      <c r="CR698" s="24"/>
      <c r="CS698" s="24"/>
      <c r="EE698" s="34"/>
    </row>
    <row r="699" spans="1:141" ht="13" customHeight="1" x14ac:dyDescent="0.35">
      <c r="A699" s="44">
        <v>33657872</v>
      </c>
      <c r="B699" s="21" t="s">
        <v>898</v>
      </c>
      <c r="C699" s="44">
        <v>33657872</v>
      </c>
      <c r="D699" s="21" t="s">
        <v>137</v>
      </c>
      <c r="E699" s="21" t="s">
        <v>83</v>
      </c>
      <c r="F699" s="21" t="s">
        <v>110</v>
      </c>
      <c r="G699" s="24">
        <v>45772</v>
      </c>
      <c r="H699" s="24">
        <v>45771</v>
      </c>
      <c r="I699" s="40" t="s">
        <v>77</v>
      </c>
      <c r="J699" s="24">
        <v>45771</v>
      </c>
      <c r="K699" s="24">
        <v>45771</v>
      </c>
      <c r="L699" s="40" t="s">
        <v>77</v>
      </c>
      <c r="M699" s="24">
        <v>45771</v>
      </c>
      <c r="N699" s="24" t="s">
        <v>1764</v>
      </c>
      <c r="O699" s="24" t="s">
        <v>77</v>
      </c>
      <c r="P699" s="24" t="s">
        <v>1764</v>
      </c>
      <c r="Q699" s="24">
        <v>45915</v>
      </c>
      <c r="R699" s="24" t="s">
        <v>1764</v>
      </c>
      <c r="S699" s="24" t="s">
        <v>193</v>
      </c>
      <c r="T699" s="24" t="s">
        <v>77</v>
      </c>
      <c r="U699" s="24" t="s">
        <v>1764</v>
      </c>
      <c r="V699" s="24">
        <v>45908</v>
      </c>
      <c r="W699" s="24" t="s">
        <v>1764</v>
      </c>
      <c r="X699" s="24" t="s">
        <v>1764</v>
      </c>
      <c r="Y699" s="24" t="s">
        <v>1764</v>
      </c>
      <c r="Z699" s="24">
        <v>45770</v>
      </c>
      <c r="AA699" s="24" t="s">
        <v>77</v>
      </c>
      <c r="AB699" s="24" t="s">
        <v>193</v>
      </c>
      <c r="AC699" s="24" t="s">
        <v>193</v>
      </c>
      <c r="AD699" s="24" t="s">
        <v>193</v>
      </c>
      <c r="AE699" s="24">
        <v>45891</v>
      </c>
      <c r="AF699" s="24" t="s">
        <v>193</v>
      </c>
      <c r="AG699" s="24">
        <v>45772</v>
      </c>
      <c r="AH699" s="24">
        <v>45892</v>
      </c>
      <c r="AI699" s="24" t="s">
        <v>1764</v>
      </c>
      <c r="AJ699" s="24" t="s">
        <v>1764</v>
      </c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>
        <v>45950</v>
      </c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  <c r="BQ699" s="24"/>
      <c r="BR699" s="24"/>
      <c r="BS699" s="24"/>
      <c r="BT699" s="24"/>
      <c r="BU699" s="24"/>
      <c r="BV699" s="24"/>
      <c r="BW699" s="24"/>
      <c r="BX699" s="24"/>
      <c r="BY699" s="24"/>
      <c r="BZ699" s="24"/>
      <c r="CA699" s="24"/>
      <c r="CB699" s="24"/>
      <c r="CC699" s="24"/>
      <c r="CD699" s="24"/>
      <c r="CE699" s="24"/>
      <c r="CF699" s="24"/>
      <c r="CG699" s="24"/>
      <c r="CH699" s="24"/>
      <c r="CI699" s="24"/>
      <c r="CJ699" s="24"/>
      <c r="CK699" s="24"/>
      <c r="CL699" s="24"/>
      <c r="CM699" s="24"/>
      <c r="CN699" s="24"/>
      <c r="CO699" s="24"/>
      <c r="CP699" s="24"/>
      <c r="CQ699" s="24"/>
      <c r="CR699" s="24"/>
      <c r="CS699" s="24"/>
      <c r="EE699" s="34"/>
    </row>
    <row r="700" spans="1:141" ht="13" customHeight="1" x14ac:dyDescent="0.35">
      <c r="A700" s="44">
        <v>32052077</v>
      </c>
      <c r="B700" s="21" t="s">
        <v>899</v>
      </c>
      <c r="C700" s="44">
        <v>32052077</v>
      </c>
      <c r="D700" s="17" t="s">
        <v>490</v>
      </c>
      <c r="E700" s="21" t="s">
        <v>491</v>
      </c>
      <c r="F700" s="21" t="s">
        <v>323</v>
      </c>
      <c r="G700" s="24">
        <v>45772</v>
      </c>
      <c r="H700" s="24">
        <v>45773</v>
      </c>
      <c r="I700" s="40" t="s">
        <v>77</v>
      </c>
      <c r="J700" s="24">
        <v>45773</v>
      </c>
      <c r="K700" s="24">
        <v>45773</v>
      </c>
      <c r="L700" s="40" t="s">
        <v>77</v>
      </c>
      <c r="M700" s="24">
        <v>45773</v>
      </c>
      <c r="N700" s="24">
        <v>45872</v>
      </c>
      <c r="O700" s="24" t="s">
        <v>193</v>
      </c>
      <c r="P700" s="24" t="s">
        <v>1764</v>
      </c>
      <c r="Q700" s="24">
        <v>45785</v>
      </c>
      <c r="R700" s="24">
        <v>45921</v>
      </c>
      <c r="S700" s="24">
        <v>45921</v>
      </c>
      <c r="T700" s="24">
        <v>45921</v>
      </c>
      <c r="U700" s="24" t="s">
        <v>1764</v>
      </c>
      <c r="V700" s="24">
        <v>45913</v>
      </c>
      <c r="W700" s="24">
        <v>45916</v>
      </c>
      <c r="X700" s="24">
        <v>45847</v>
      </c>
      <c r="Y700" s="24">
        <v>45817</v>
      </c>
      <c r="Z700" s="24">
        <v>45772</v>
      </c>
      <c r="AA700" s="24" t="s">
        <v>77</v>
      </c>
      <c r="AB700" s="24">
        <v>45817</v>
      </c>
      <c r="AC700" s="24" t="s">
        <v>193</v>
      </c>
      <c r="AD700" s="24">
        <v>45921</v>
      </c>
      <c r="AE700" s="24">
        <v>45945</v>
      </c>
      <c r="AF700" s="24">
        <v>45945</v>
      </c>
      <c r="AG700" s="24">
        <v>45772</v>
      </c>
      <c r="AH700" s="24">
        <v>45949</v>
      </c>
      <c r="AI700" s="24" t="s">
        <v>1764</v>
      </c>
      <c r="AJ700" s="24">
        <v>45858</v>
      </c>
      <c r="AK700" s="24"/>
      <c r="AL700" s="24"/>
      <c r="AM700" s="24"/>
      <c r="AN700" s="24">
        <v>45829</v>
      </c>
      <c r="AO700" s="24"/>
      <c r="AP700" s="24"/>
      <c r="AQ700" s="24"/>
      <c r="AR700" s="24">
        <v>45801</v>
      </c>
      <c r="AS700" s="24"/>
      <c r="AT700" s="24">
        <v>45945</v>
      </c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  <c r="BQ700" s="24">
        <v>45911</v>
      </c>
      <c r="BR700" s="24"/>
      <c r="BS700" s="24"/>
      <c r="BT700" s="24"/>
      <c r="BU700" s="24"/>
      <c r="BV700" s="24"/>
      <c r="BW700" s="24"/>
      <c r="BX700" s="24"/>
      <c r="BY700" s="24"/>
      <c r="BZ700" s="24"/>
      <c r="CA700" s="24">
        <v>45814</v>
      </c>
      <c r="CB700" s="24"/>
      <c r="CC700" s="24">
        <v>45893</v>
      </c>
      <c r="CD700" s="24">
        <v>45891</v>
      </c>
      <c r="CE700" s="24"/>
      <c r="CF700" s="24">
        <v>45831</v>
      </c>
      <c r="CG700" s="24">
        <v>45828</v>
      </c>
      <c r="CH700" s="24"/>
      <c r="CI700" s="24"/>
      <c r="CJ700" s="24"/>
      <c r="CK700" s="24"/>
      <c r="CL700" s="24"/>
      <c r="CM700" s="24"/>
      <c r="CN700" s="24"/>
      <c r="CO700" s="24"/>
      <c r="CP700" s="24">
        <v>45786</v>
      </c>
      <c r="CQ700" s="24"/>
      <c r="CR700" s="24"/>
      <c r="CS700" s="24"/>
      <c r="EE700" s="34"/>
    </row>
    <row r="701" spans="1:141" ht="13" customHeight="1" x14ac:dyDescent="0.35">
      <c r="A701" s="44">
        <v>29551723</v>
      </c>
      <c r="B701" s="21" t="s">
        <v>900</v>
      </c>
      <c r="C701" s="44">
        <v>29551723</v>
      </c>
      <c r="D701" s="17" t="s">
        <v>172</v>
      </c>
      <c r="E701" s="21" t="s">
        <v>172</v>
      </c>
      <c r="F701" s="21" t="s">
        <v>179</v>
      </c>
      <c r="G701" s="24">
        <v>45772</v>
      </c>
      <c r="H701" s="24">
        <v>45771</v>
      </c>
      <c r="I701" s="40" t="s">
        <v>77</v>
      </c>
      <c r="J701" s="24">
        <v>45771</v>
      </c>
      <c r="K701" s="24">
        <v>45771</v>
      </c>
      <c r="L701" s="40" t="s">
        <v>77</v>
      </c>
      <c r="M701" s="24">
        <v>45771</v>
      </c>
      <c r="N701" s="24" t="s">
        <v>1764</v>
      </c>
      <c r="O701" s="24" t="s">
        <v>193</v>
      </c>
      <c r="P701" s="24" t="s">
        <v>1764</v>
      </c>
      <c r="Q701" s="24">
        <v>45923</v>
      </c>
      <c r="R701" s="24">
        <v>45926</v>
      </c>
      <c r="S701" s="24">
        <v>45800</v>
      </c>
      <c r="T701" s="24" t="s">
        <v>77</v>
      </c>
      <c r="U701" s="24" t="s">
        <v>1764</v>
      </c>
      <c r="V701" s="24" t="s">
        <v>193</v>
      </c>
      <c r="W701" s="24" t="s">
        <v>1764</v>
      </c>
      <c r="X701" s="24" t="s">
        <v>1764</v>
      </c>
      <c r="Y701" s="24" t="s">
        <v>1764</v>
      </c>
      <c r="Z701" s="24">
        <v>45770</v>
      </c>
      <c r="AA701" s="24" t="s">
        <v>77</v>
      </c>
      <c r="AB701" s="24" t="s">
        <v>193</v>
      </c>
      <c r="AC701" s="24">
        <v>45931</v>
      </c>
      <c r="AD701" s="24" t="s">
        <v>193</v>
      </c>
      <c r="AE701" s="24" t="s">
        <v>193</v>
      </c>
      <c r="AF701" s="24">
        <v>45886</v>
      </c>
      <c r="AG701" s="24">
        <v>45772</v>
      </c>
      <c r="AH701" s="24">
        <v>45949</v>
      </c>
      <c r="AI701" s="24">
        <v>45931</v>
      </c>
      <c r="AJ701" s="24" t="s">
        <v>1764</v>
      </c>
      <c r="AK701" s="24"/>
      <c r="AL701" s="24"/>
      <c r="AM701" s="24"/>
      <c r="AN701" s="24"/>
      <c r="AO701" s="24"/>
      <c r="AP701" s="24"/>
      <c r="AQ701" s="24"/>
      <c r="AR701" s="24"/>
      <c r="AS701" s="24"/>
      <c r="AT701" s="24">
        <v>45913</v>
      </c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>
        <v>45884</v>
      </c>
      <c r="BK701" s="24"/>
      <c r="BL701" s="24"/>
      <c r="BM701" s="24"/>
      <c r="BN701" s="24"/>
      <c r="BO701" s="24"/>
      <c r="BP701" s="24"/>
      <c r="BQ701" s="24"/>
      <c r="BR701" s="24"/>
      <c r="BS701" s="24"/>
      <c r="BT701" s="24"/>
      <c r="BU701" s="24"/>
      <c r="BV701" s="24"/>
      <c r="BW701" s="24"/>
      <c r="BX701" s="24"/>
      <c r="BY701" s="24">
        <v>45926</v>
      </c>
      <c r="BZ701" s="24">
        <v>45835</v>
      </c>
      <c r="CA701" s="24"/>
      <c r="CB701" s="24"/>
      <c r="CC701" s="24">
        <v>45894</v>
      </c>
      <c r="CD701" s="24"/>
      <c r="CE701" s="24"/>
      <c r="CF701" s="24"/>
      <c r="CG701" s="24"/>
      <c r="CH701" s="24"/>
      <c r="CI701" s="24"/>
      <c r="CJ701" s="24"/>
      <c r="CK701" s="24"/>
      <c r="CL701" s="24"/>
      <c r="CM701" s="24"/>
      <c r="CN701" s="24"/>
      <c r="CO701" s="24"/>
      <c r="CP701" s="24">
        <v>45926</v>
      </c>
      <c r="CQ701" s="24"/>
      <c r="CR701" s="24"/>
      <c r="CS701" s="24">
        <v>45786</v>
      </c>
      <c r="EE701" s="34"/>
    </row>
    <row r="702" spans="1:141" ht="13" customHeight="1" x14ac:dyDescent="0.35">
      <c r="A702" s="44">
        <v>43552981</v>
      </c>
      <c r="B702" s="21" t="s">
        <v>901</v>
      </c>
      <c r="C702" s="44">
        <v>43552981</v>
      </c>
      <c r="D702" s="17" t="s">
        <v>172</v>
      </c>
      <c r="E702" s="21" t="s">
        <v>172</v>
      </c>
      <c r="F702" s="21" t="s">
        <v>76</v>
      </c>
      <c r="G702" s="24" t="s">
        <v>193</v>
      </c>
      <c r="H702" s="24" t="s">
        <v>193</v>
      </c>
      <c r="I702" s="40">
        <v>45856</v>
      </c>
      <c r="J702" s="24" t="s">
        <v>193</v>
      </c>
      <c r="K702" s="24" t="s">
        <v>193</v>
      </c>
      <c r="L702" s="40" t="s">
        <v>77</v>
      </c>
      <c r="M702" s="24" t="s">
        <v>193</v>
      </c>
      <c r="N702" s="24">
        <v>45763</v>
      </c>
      <c r="O702" s="24">
        <v>45890</v>
      </c>
      <c r="P702" s="24" t="s">
        <v>1764</v>
      </c>
      <c r="Q702" s="24">
        <v>45884</v>
      </c>
      <c r="R702" s="24">
        <v>45921</v>
      </c>
      <c r="S702" s="24">
        <v>45765</v>
      </c>
      <c r="T702" s="24">
        <v>45763</v>
      </c>
      <c r="U702" s="24" t="s">
        <v>1764</v>
      </c>
      <c r="V702" s="24">
        <v>45764</v>
      </c>
      <c r="W702" s="24">
        <v>45764</v>
      </c>
      <c r="X702" s="24" t="s">
        <v>1764</v>
      </c>
      <c r="Y702" s="24" t="s">
        <v>1764</v>
      </c>
      <c r="Z702" s="24" t="s">
        <v>77</v>
      </c>
      <c r="AA702" s="24">
        <v>45844</v>
      </c>
      <c r="AB702" s="24" t="s">
        <v>193</v>
      </c>
      <c r="AC702" s="24" t="s">
        <v>193</v>
      </c>
      <c r="AD702" s="24" t="s">
        <v>193</v>
      </c>
      <c r="AE702" s="24">
        <v>45753</v>
      </c>
      <c r="AF702" s="24">
        <v>45758</v>
      </c>
      <c r="AG702" s="24" t="s">
        <v>193</v>
      </c>
      <c r="AH702" s="24">
        <v>45885</v>
      </c>
      <c r="AI702" s="24">
        <v>45916</v>
      </c>
      <c r="AJ702" s="24" t="s">
        <v>1764</v>
      </c>
      <c r="AK702" s="24"/>
      <c r="AL702" s="24"/>
      <c r="AM702" s="24"/>
      <c r="AN702" s="24"/>
      <c r="AO702" s="24"/>
      <c r="AP702" s="24">
        <v>45772</v>
      </c>
      <c r="AQ702" s="24"/>
      <c r="AR702" s="24">
        <v>45800</v>
      </c>
      <c r="AS702" s="24"/>
      <c r="AT702" s="24"/>
      <c r="AU702" s="24">
        <v>45816</v>
      </c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>
        <v>45819</v>
      </c>
      <c r="BH702" s="24"/>
      <c r="BI702" s="24"/>
      <c r="BJ702" s="24"/>
      <c r="BK702" s="24"/>
      <c r="BL702" s="24"/>
      <c r="BM702" s="24"/>
      <c r="BN702" s="24"/>
      <c r="BO702" s="24"/>
      <c r="BP702" s="24"/>
      <c r="BQ702" s="24"/>
      <c r="BR702" s="24"/>
      <c r="BS702" s="24"/>
      <c r="BT702" s="24"/>
      <c r="BU702" s="24"/>
      <c r="BV702" s="24"/>
      <c r="BW702" s="24"/>
      <c r="BX702" s="24"/>
      <c r="BY702" s="24"/>
      <c r="BZ702" s="24"/>
      <c r="CA702" s="24"/>
      <c r="CB702" s="24"/>
      <c r="CC702" s="24"/>
      <c r="CD702" s="24"/>
      <c r="CE702" s="24"/>
      <c r="CF702" s="24"/>
      <c r="CG702" s="24"/>
      <c r="CH702" s="24"/>
      <c r="CI702" s="24"/>
      <c r="CJ702" s="24"/>
      <c r="CK702" s="24"/>
      <c r="CL702" s="24"/>
      <c r="CM702" s="24"/>
      <c r="CN702" s="24"/>
      <c r="CO702" s="24"/>
      <c r="CP702" s="24"/>
      <c r="CQ702" s="24"/>
      <c r="CR702" s="24"/>
      <c r="CS702" s="24">
        <v>45926</v>
      </c>
      <c r="EE702" s="34"/>
    </row>
    <row r="703" spans="1:141" ht="13" x14ac:dyDescent="0.35">
      <c r="A703" s="44">
        <v>34726756</v>
      </c>
      <c r="B703" s="21" t="s">
        <v>902</v>
      </c>
      <c r="C703" s="44">
        <v>34726756</v>
      </c>
      <c r="D703" s="17" t="s">
        <v>172</v>
      </c>
      <c r="E703" s="21" t="s">
        <v>172</v>
      </c>
      <c r="F703" s="21" t="s">
        <v>76</v>
      </c>
      <c r="G703" s="24">
        <v>45772</v>
      </c>
      <c r="H703" s="24">
        <v>45771</v>
      </c>
      <c r="I703" s="40" t="s">
        <v>77</v>
      </c>
      <c r="J703" s="24">
        <v>45771</v>
      </c>
      <c r="K703" s="24">
        <v>45771</v>
      </c>
      <c r="L703" s="40" t="s">
        <v>77</v>
      </c>
      <c r="M703" s="24">
        <v>45771</v>
      </c>
      <c r="N703" s="24" t="s">
        <v>1764</v>
      </c>
      <c r="O703" s="24" t="s">
        <v>193</v>
      </c>
      <c r="P703" s="24" t="s">
        <v>1764</v>
      </c>
      <c r="Q703" s="24">
        <v>45923</v>
      </c>
      <c r="R703" s="24">
        <v>45926</v>
      </c>
      <c r="S703" s="24" t="s">
        <v>193</v>
      </c>
      <c r="T703" s="24" t="s">
        <v>77</v>
      </c>
      <c r="U703" s="24" t="s">
        <v>1764</v>
      </c>
      <c r="V703" s="24">
        <v>45909</v>
      </c>
      <c r="W703" s="24" t="s">
        <v>1764</v>
      </c>
      <c r="X703" s="24" t="s">
        <v>1764</v>
      </c>
      <c r="Y703" s="24">
        <v>45914</v>
      </c>
      <c r="Z703" s="24">
        <v>45770</v>
      </c>
      <c r="AA703" s="24" t="s">
        <v>77</v>
      </c>
      <c r="AB703" s="24" t="s">
        <v>193</v>
      </c>
      <c r="AC703" s="24">
        <v>45931</v>
      </c>
      <c r="AD703" s="24" t="s">
        <v>193</v>
      </c>
      <c r="AE703" s="24" t="s">
        <v>193</v>
      </c>
      <c r="AF703" s="24">
        <v>45886</v>
      </c>
      <c r="AG703" s="24">
        <v>45772</v>
      </c>
      <c r="AH703" s="24">
        <v>45949</v>
      </c>
      <c r="AI703" s="24">
        <v>45931</v>
      </c>
      <c r="AJ703" s="24">
        <v>45780</v>
      </c>
      <c r="AK703" s="24"/>
      <c r="AL703" s="24"/>
      <c r="AM703" s="24"/>
      <c r="AN703" s="24"/>
      <c r="AO703" s="24">
        <v>45914</v>
      </c>
      <c r="AP703" s="24"/>
      <c r="AQ703" s="24"/>
      <c r="AR703" s="24"/>
      <c r="AS703" s="24"/>
      <c r="AT703" s="24">
        <v>45913</v>
      </c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  <c r="BN703" s="24">
        <v>45914</v>
      </c>
      <c r="BO703" s="24"/>
      <c r="BP703" s="24"/>
      <c r="BQ703" s="24"/>
      <c r="BR703" s="24"/>
      <c r="BS703" s="24"/>
      <c r="BT703" s="24"/>
      <c r="BU703" s="24"/>
      <c r="BV703" s="24"/>
      <c r="BW703" s="24"/>
      <c r="BX703" s="24">
        <v>45950</v>
      </c>
      <c r="BY703" s="24">
        <v>45926</v>
      </c>
      <c r="BZ703" s="24"/>
      <c r="CA703" s="24"/>
      <c r="CB703" s="24"/>
      <c r="CC703" s="24"/>
      <c r="CD703" s="24"/>
      <c r="CE703" s="24"/>
      <c r="CF703" s="24"/>
      <c r="CG703" s="24"/>
      <c r="CH703" s="24"/>
      <c r="CI703" s="24"/>
      <c r="CJ703" s="24"/>
      <c r="CK703" s="24"/>
      <c r="CL703" s="24"/>
      <c r="CM703" s="24"/>
      <c r="CN703" s="24"/>
      <c r="CO703" s="24"/>
      <c r="CP703" s="24">
        <v>45926</v>
      </c>
      <c r="CQ703" s="24"/>
      <c r="CR703" s="24"/>
      <c r="CS703" s="24"/>
      <c r="EE703" s="34"/>
    </row>
    <row r="704" spans="1:141" ht="13" x14ac:dyDescent="0.35">
      <c r="A704" s="44">
        <v>23711382</v>
      </c>
      <c r="B704" s="21" t="s">
        <v>903</v>
      </c>
      <c r="C704" s="44">
        <v>23711382</v>
      </c>
      <c r="D704" s="17" t="s">
        <v>172</v>
      </c>
      <c r="E704" s="21" t="s">
        <v>172</v>
      </c>
      <c r="F704" s="21" t="s">
        <v>76</v>
      </c>
      <c r="G704" s="24">
        <v>45772</v>
      </c>
      <c r="H704" s="24">
        <v>45771</v>
      </c>
      <c r="I704" s="40" t="s">
        <v>77</v>
      </c>
      <c r="J704" s="24">
        <v>45771</v>
      </c>
      <c r="K704" s="24">
        <v>45771</v>
      </c>
      <c r="L704" s="40" t="s">
        <v>77</v>
      </c>
      <c r="M704" s="24">
        <v>45771</v>
      </c>
      <c r="N704" s="24" t="s">
        <v>1764</v>
      </c>
      <c r="O704" s="24">
        <v>45803</v>
      </c>
      <c r="P704" s="24" t="s">
        <v>1764</v>
      </c>
      <c r="Q704" s="24">
        <v>45841</v>
      </c>
      <c r="R704" s="24">
        <v>45921</v>
      </c>
      <c r="S704" s="24" t="s">
        <v>193</v>
      </c>
      <c r="T704" s="24" t="s">
        <v>77</v>
      </c>
      <c r="U704" s="24" t="s">
        <v>1764</v>
      </c>
      <c r="V704" s="24" t="s">
        <v>193</v>
      </c>
      <c r="W704" s="24" t="s">
        <v>1764</v>
      </c>
      <c r="X704" s="24" t="s">
        <v>1764</v>
      </c>
      <c r="Y704" s="24" t="s">
        <v>1764</v>
      </c>
      <c r="Z704" s="24">
        <v>45770</v>
      </c>
      <c r="AA704" s="24" t="s">
        <v>77</v>
      </c>
      <c r="AB704" s="24" t="s">
        <v>193</v>
      </c>
      <c r="AC704" s="24" t="s">
        <v>193</v>
      </c>
      <c r="AD704" s="24" t="s">
        <v>193</v>
      </c>
      <c r="AE704" s="24" t="s">
        <v>193</v>
      </c>
      <c r="AF704" s="24" t="s">
        <v>1764</v>
      </c>
      <c r="AG704" s="24">
        <v>45772</v>
      </c>
      <c r="AH704" s="24">
        <v>45885</v>
      </c>
      <c r="AI704" s="24">
        <v>45916</v>
      </c>
      <c r="AJ704" s="24" t="s">
        <v>1764</v>
      </c>
      <c r="AK704" s="24"/>
      <c r="AL704" s="24"/>
      <c r="AM704" s="24"/>
      <c r="AN704" s="24"/>
      <c r="AO704" s="24"/>
      <c r="AP704" s="24"/>
      <c r="AQ704" s="24"/>
      <c r="AR704" s="24">
        <v>45801</v>
      </c>
      <c r="AS704" s="24"/>
      <c r="AT704" s="24"/>
      <c r="AU704" s="24">
        <v>45839</v>
      </c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  <c r="BQ704" s="24"/>
      <c r="BR704" s="24"/>
      <c r="BS704" s="24"/>
      <c r="BT704" s="24"/>
      <c r="BU704" s="24"/>
      <c r="BV704" s="24"/>
      <c r="BW704" s="24"/>
      <c r="BX704" s="24"/>
      <c r="BY704" s="24"/>
      <c r="BZ704" s="24"/>
      <c r="CA704" s="24"/>
      <c r="CB704" s="24"/>
      <c r="CC704" s="24"/>
      <c r="CD704" s="24"/>
      <c r="CE704" s="24"/>
      <c r="CF704" s="24">
        <v>45777</v>
      </c>
      <c r="CG704" s="24"/>
      <c r="CH704" s="24"/>
      <c r="CI704" s="24"/>
      <c r="CJ704" s="24"/>
      <c r="CK704" s="24"/>
      <c r="CL704" s="24"/>
      <c r="CM704" s="24"/>
      <c r="CN704" s="24"/>
      <c r="CO704" s="24"/>
      <c r="CP704" s="24"/>
      <c r="CQ704" s="24"/>
      <c r="CR704" s="24"/>
      <c r="CS704" s="24">
        <v>45926</v>
      </c>
      <c r="EE704" s="34"/>
      <c r="EF704" s="34"/>
      <c r="EG704" s="34"/>
      <c r="EH704" s="34"/>
      <c r="EI704" s="34"/>
      <c r="EJ704" s="34"/>
      <c r="EK704" s="34"/>
    </row>
    <row r="705" spans="1:141" ht="13" x14ac:dyDescent="0.35">
      <c r="A705" s="44" t="s">
        <v>905</v>
      </c>
      <c r="B705" s="21" t="s">
        <v>904</v>
      </c>
      <c r="C705" s="44" t="s">
        <v>905</v>
      </c>
      <c r="D705" s="21" t="s">
        <v>3139</v>
      </c>
      <c r="E705" s="21" t="s">
        <v>549</v>
      </c>
      <c r="F705" s="21" t="s">
        <v>549</v>
      </c>
      <c r="G705" s="24">
        <v>45772</v>
      </c>
      <c r="H705" s="24">
        <v>45866</v>
      </c>
      <c r="I705" s="40" t="s">
        <v>77</v>
      </c>
      <c r="J705" s="24">
        <v>45773</v>
      </c>
      <c r="K705" s="24">
        <v>45773</v>
      </c>
      <c r="L705" s="40" t="s">
        <v>77</v>
      </c>
      <c r="M705" s="24">
        <v>45773</v>
      </c>
      <c r="N705" s="24" t="s">
        <v>193</v>
      </c>
      <c r="O705" s="24" t="s">
        <v>193</v>
      </c>
      <c r="P705" s="24" t="s">
        <v>1764</v>
      </c>
      <c r="Q705" s="24" t="s">
        <v>193</v>
      </c>
      <c r="R705" s="24" t="s">
        <v>193</v>
      </c>
      <c r="S705" s="24" t="s">
        <v>193</v>
      </c>
      <c r="T705" s="24" t="s">
        <v>193</v>
      </c>
      <c r="U705" s="24" t="s">
        <v>1764</v>
      </c>
      <c r="V705" s="24" t="s">
        <v>193</v>
      </c>
      <c r="W705" s="24" t="s">
        <v>1764</v>
      </c>
      <c r="X705" s="24" t="s">
        <v>77</v>
      </c>
      <c r="Y705" s="24" t="s">
        <v>1764</v>
      </c>
      <c r="Z705" s="24" t="s">
        <v>77</v>
      </c>
      <c r="AA705" s="24" t="s">
        <v>77</v>
      </c>
      <c r="AB705" s="24" t="s">
        <v>193</v>
      </c>
      <c r="AC705" s="24" t="s">
        <v>193</v>
      </c>
      <c r="AD705" s="24" t="s">
        <v>193</v>
      </c>
      <c r="AE705" s="24" t="s">
        <v>193</v>
      </c>
      <c r="AF705" s="24" t="s">
        <v>1764</v>
      </c>
      <c r="AG705" s="24">
        <v>45772</v>
      </c>
      <c r="AH705" s="24" t="s">
        <v>193</v>
      </c>
      <c r="AI705" s="24" t="s">
        <v>193</v>
      </c>
      <c r="AJ705" s="24" t="s">
        <v>193</v>
      </c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  <c r="BQ705" s="24"/>
      <c r="BR705" s="24"/>
      <c r="BS705" s="24"/>
      <c r="BT705" s="24"/>
      <c r="BU705" s="24"/>
      <c r="BV705" s="24"/>
      <c r="BW705" s="24"/>
      <c r="BX705" s="24"/>
      <c r="BY705" s="24"/>
      <c r="BZ705" s="24"/>
      <c r="CA705" s="24"/>
      <c r="CB705" s="24"/>
      <c r="CC705" s="24"/>
      <c r="CD705" s="24"/>
      <c r="CE705" s="24"/>
      <c r="CF705" s="24"/>
      <c r="CG705" s="24"/>
      <c r="CH705" s="24"/>
      <c r="CI705" s="24"/>
      <c r="CJ705" s="24"/>
      <c r="CK705" s="24"/>
      <c r="CL705" s="24"/>
      <c r="CM705" s="24"/>
      <c r="CN705" s="24"/>
      <c r="CO705" s="24"/>
      <c r="CP705" s="24"/>
      <c r="CQ705" s="24"/>
      <c r="CR705" s="24"/>
      <c r="CS705" s="24"/>
      <c r="EE705" s="34"/>
      <c r="EF705" s="34"/>
      <c r="EG705" s="34"/>
      <c r="EH705" s="34"/>
      <c r="EI705" s="34"/>
      <c r="EJ705" s="34"/>
      <c r="EK705" s="34"/>
    </row>
    <row r="706" spans="1:141" ht="13" x14ac:dyDescent="0.35">
      <c r="A706" s="44" t="s">
        <v>907</v>
      </c>
      <c r="B706" s="21" t="s">
        <v>906</v>
      </c>
      <c r="C706" s="44" t="s">
        <v>907</v>
      </c>
      <c r="D706" s="21" t="s">
        <v>3139</v>
      </c>
      <c r="E706" s="21" t="s">
        <v>549</v>
      </c>
      <c r="F706" s="21" t="s">
        <v>549</v>
      </c>
      <c r="G706" s="24">
        <v>45772</v>
      </c>
      <c r="H706" s="24">
        <v>45866</v>
      </c>
      <c r="I706" s="40" t="s">
        <v>77</v>
      </c>
      <c r="J706" s="24">
        <v>45773</v>
      </c>
      <c r="K706" s="24">
        <v>45773</v>
      </c>
      <c r="L706" s="40" t="s">
        <v>77</v>
      </c>
      <c r="M706" s="24">
        <v>45773</v>
      </c>
      <c r="N706" s="24" t="s">
        <v>193</v>
      </c>
      <c r="O706" s="24" t="s">
        <v>193</v>
      </c>
      <c r="P706" s="24" t="s">
        <v>1764</v>
      </c>
      <c r="Q706" s="24" t="s">
        <v>193</v>
      </c>
      <c r="R706" s="24" t="s">
        <v>193</v>
      </c>
      <c r="S706" s="24" t="s">
        <v>193</v>
      </c>
      <c r="T706" s="24" t="s">
        <v>193</v>
      </c>
      <c r="U706" s="24" t="s">
        <v>1764</v>
      </c>
      <c r="V706" s="24" t="s">
        <v>193</v>
      </c>
      <c r="W706" s="24" t="s">
        <v>1764</v>
      </c>
      <c r="X706" s="24" t="s">
        <v>77</v>
      </c>
      <c r="Y706" s="24" t="s">
        <v>1764</v>
      </c>
      <c r="Z706" s="24" t="s">
        <v>77</v>
      </c>
      <c r="AA706" s="24" t="s">
        <v>77</v>
      </c>
      <c r="AB706" s="24" t="s">
        <v>193</v>
      </c>
      <c r="AC706" s="24" t="s">
        <v>193</v>
      </c>
      <c r="AD706" s="24" t="s">
        <v>193</v>
      </c>
      <c r="AE706" s="24" t="s">
        <v>193</v>
      </c>
      <c r="AF706" s="24" t="s">
        <v>1764</v>
      </c>
      <c r="AG706" s="24">
        <v>45772</v>
      </c>
      <c r="AH706" s="24" t="s">
        <v>193</v>
      </c>
      <c r="AI706" s="24">
        <v>45788</v>
      </c>
      <c r="AJ706" s="24" t="s">
        <v>193</v>
      </c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>
        <v>45813</v>
      </c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  <c r="BN706" s="24"/>
      <c r="BO706" s="24"/>
      <c r="BP706" s="24"/>
      <c r="BQ706" s="24"/>
      <c r="BR706" s="24"/>
      <c r="BS706" s="24"/>
      <c r="BT706" s="24"/>
      <c r="BU706" s="24"/>
      <c r="BV706" s="24"/>
      <c r="BW706" s="24"/>
      <c r="BX706" s="24"/>
      <c r="BY706" s="24"/>
      <c r="BZ706" s="24"/>
      <c r="CA706" s="24"/>
      <c r="CB706" s="24"/>
      <c r="CC706" s="24"/>
      <c r="CD706" s="24"/>
      <c r="CE706" s="24"/>
      <c r="CF706" s="24"/>
      <c r="CG706" s="24"/>
      <c r="CH706" s="24"/>
      <c r="CI706" s="24"/>
      <c r="CJ706" s="24"/>
      <c r="CK706" s="24"/>
      <c r="CL706" s="24"/>
      <c r="CM706" s="24"/>
      <c r="CN706" s="24"/>
      <c r="CO706" s="24"/>
      <c r="CP706" s="24"/>
      <c r="CQ706" s="24"/>
      <c r="CR706" s="24"/>
      <c r="CS706" s="24"/>
      <c r="EE706" s="34"/>
      <c r="EF706" s="34"/>
      <c r="EG706" s="34"/>
      <c r="EH706" s="34"/>
      <c r="EI706" s="34"/>
      <c r="EJ706" s="34"/>
      <c r="EK706" s="34"/>
    </row>
    <row r="707" spans="1:141" ht="13" x14ac:dyDescent="0.35">
      <c r="A707" s="44" t="s">
        <v>909</v>
      </c>
      <c r="B707" s="21" t="s">
        <v>908</v>
      </c>
      <c r="C707" s="44" t="s">
        <v>909</v>
      </c>
      <c r="D707" s="21" t="s">
        <v>3139</v>
      </c>
      <c r="E707" s="21" t="s">
        <v>549</v>
      </c>
      <c r="F707" s="21" t="s">
        <v>549</v>
      </c>
      <c r="G707" s="24">
        <v>45772</v>
      </c>
      <c r="H707" s="24">
        <v>45773</v>
      </c>
      <c r="I707" s="40" t="s">
        <v>77</v>
      </c>
      <c r="J707" s="24">
        <v>45773</v>
      </c>
      <c r="K707" s="24">
        <v>45773</v>
      </c>
      <c r="L707" s="40" t="s">
        <v>77</v>
      </c>
      <c r="M707" s="24">
        <v>45773</v>
      </c>
      <c r="N707" s="24" t="s">
        <v>193</v>
      </c>
      <c r="O707" s="24" t="s">
        <v>193</v>
      </c>
      <c r="P707" s="24" t="s">
        <v>1764</v>
      </c>
      <c r="Q707" s="24" t="s">
        <v>193</v>
      </c>
      <c r="R707" s="24" t="s">
        <v>193</v>
      </c>
      <c r="S707" s="24">
        <v>45787</v>
      </c>
      <c r="T707" s="24" t="s">
        <v>193</v>
      </c>
      <c r="U707" s="24" t="s">
        <v>1764</v>
      </c>
      <c r="V707" s="24" t="s">
        <v>193</v>
      </c>
      <c r="W707" s="24" t="s">
        <v>1764</v>
      </c>
      <c r="X707" s="24" t="s">
        <v>77</v>
      </c>
      <c r="Y707" s="24" t="s">
        <v>1764</v>
      </c>
      <c r="Z707" s="24" t="s">
        <v>77</v>
      </c>
      <c r="AA707" s="24" t="s">
        <v>77</v>
      </c>
      <c r="AB707" s="24" t="s">
        <v>193</v>
      </c>
      <c r="AC707" s="24" t="s">
        <v>193</v>
      </c>
      <c r="AD707" s="24" t="s">
        <v>193</v>
      </c>
      <c r="AE707" s="24" t="s">
        <v>193</v>
      </c>
      <c r="AF707" s="24" t="s">
        <v>1764</v>
      </c>
      <c r="AG707" s="24">
        <v>45772</v>
      </c>
      <c r="AH707" s="24" t="s">
        <v>193</v>
      </c>
      <c r="AI707" s="24" t="s">
        <v>193</v>
      </c>
      <c r="AJ707" s="24" t="s">
        <v>193</v>
      </c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>
        <v>45813</v>
      </c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  <c r="BN707" s="24"/>
      <c r="BO707" s="24"/>
      <c r="BP707" s="24"/>
      <c r="BQ707" s="24"/>
      <c r="BR707" s="24"/>
      <c r="BS707" s="24"/>
      <c r="BT707" s="24"/>
      <c r="BU707" s="24"/>
      <c r="BV707" s="24"/>
      <c r="BW707" s="24"/>
      <c r="BX707" s="24"/>
      <c r="BY707" s="24"/>
      <c r="BZ707" s="24"/>
      <c r="CA707" s="24"/>
      <c r="CB707" s="24"/>
      <c r="CC707" s="24"/>
      <c r="CD707" s="24"/>
      <c r="CE707" s="24"/>
      <c r="CF707" s="24"/>
      <c r="CG707" s="24"/>
      <c r="CH707" s="24"/>
      <c r="CI707" s="24"/>
      <c r="CJ707" s="24"/>
      <c r="CK707" s="24"/>
      <c r="CL707" s="24"/>
      <c r="CM707" s="24"/>
      <c r="CN707" s="24"/>
      <c r="CO707" s="24"/>
      <c r="CP707" s="24"/>
      <c r="CQ707" s="24"/>
      <c r="CR707" s="24"/>
      <c r="CS707" s="24"/>
      <c r="EE707" s="34"/>
      <c r="EF707" s="34"/>
      <c r="EG707" s="34"/>
      <c r="EH707" s="34"/>
      <c r="EI707" s="34"/>
      <c r="EJ707" s="34"/>
      <c r="EK707" s="34"/>
    </row>
    <row r="708" spans="1:141" ht="13" x14ac:dyDescent="0.35">
      <c r="A708" s="44" t="s">
        <v>911</v>
      </c>
      <c r="B708" s="21" t="s">
        <v>910</v>
      </c>
      <c r="C708" s="44" t="s">
        <v>911</v>
      </c>
      <c r="D708" s="21" t="s">
        <v>3139</v>
      </c>
      <c r="E708" s="21" t="s">
        <v>549</v>
      </c>
      <c r="F708" s="21" t="s">
        <v>549</v>
      </c>
      <c r="G708" s="24">
        <v>45772</v>
      </c>
      <c r="H708" s="24">
        <v>45866</v>
      </c>
      <c r="I708" s="40" t="s">
        <v>77</v>
      </c>
      <c r="J708" s="24">
        <v>45773</v>
      </c>
      <c r="K708" s="24">
        <v>45773</v>
      </c>
      <c r="L708" s="40" t="s">
        <v>77</v>
      </c>
      <c r="M708" s="24">
        <v>45773</v>
      </c>
      <c r="N708" s="24" t="s">
        <v>193</v>
      </c>
      <c r="O708" s="24" t="s">
        <v>193</v>
      </c>
      <c r="P708" s="24" t="s">
        <v>1764</v>
      </c>
      <c r="Q708" s="24" t="s">
        <v>193</v>
      </c>
      <c r="R708" s="24" t="s">
        <v>193</v>
      </c>
      <c r="S708" s="24" t="s">
        <v>193</v>
      </c>
      <c r="T708" s="24" t="s">
        <v>193</v>
      </c>
      <c r="U708" s="24" t="s">
        <v>1764</v>
      </c>
      <c r="V708" s="24" t="s">
        <v>193</v>
      </c>
      <c r="W708" s="24" t="s">
        <v>1764</v>
      </c>
      <c r="X708" s="24" t="s">
        <v>77</v>
      </c>
      <c r="Y708" s="24" t="s">
        <v>1764</v>
      </c>
      <c r="Z708" s="24" t="s">
        <v>77</v>
      </c>
      <c r="AA708" s="24" t="s">
        <v>77</v>
      </c>
      <c r="AB708" s="24" t="s">
        <v>193</v>
      </c>
      <c r="AC708" s="24" t="s">
        <v>193</v>
      </c>
      <c r="AD708" s="24" t="s">
        <v>193</v>
      </c>
      <c r="AE708" s="24" t="s">
        <v>193</v>
      </c>
      <c r="AF708" s="24" t="s">
        <v>1764</v>
      </c>
      <c r="AG708" s="24">
        <v>45772</v>
      </c>
      <c r="AH708" s="24" t="s">
        <v>193</v>
      </c>
      <c r="AI708" s="24" t="s">
        <v>193</v>
      </c>
      <c r="AJ708" s="24" t="s">
        <v>193</v>
      </c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>
        <v>45813</v>
      </c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  <c r="BQ708" s="24"/>
      <c r="BR708" s="24"/>
      <c r="BS708" s="24"/>
      <c r="BT708" s="24"/>
      <c r="BU708" s="24"/>
      <c r="BV708" s="24"/>
      <c r="BW708" s="24"/>
      <c r="BX708" s="24"/>
      <c r="BY708" s="24"/>
      <c r="BZ708" s="24"/>
      <c r="CA708" s="24"/>
      <c r="CB708" s="24"/>
      <c r="CC708" s="24"/>
      <c r="CD708" s="24"/>
      <c r="CE708" s="24"/>
      <c r="CF708" s="24"/>
      <c r="CG708" s="24"/>
      <c r="CH708" s="24"/>
      <c r="CI708" s="24"/>
      <c r="CJ708" s="24"/>
      <c r="CK708" s="24"/>
      <c r="CL708" s="24"/>
      <c r="CM708" s="24"/>
      <c r="CN708" s="24"/>
      <c r="CO708" s="24"/>
      <c r="CP708" s="24"/>
      <c r="CQ708" s="24"/>
      <c r="CR708" s="24"/>
      <c r="CS708" s="24"/>
      <c r="EE708" s="34"/>
      <c r="EF708" s="34"/>
      <c r="EG708" s="34"/>
      <c r="EH708" s="34"/>
      <c r="EI708" s="34"/>
      <c r="EJ708" s="34"/>
      <c r="EK708" s="34"/>
    </row>
    <row r="709" spans="1:141" ht="13.4" customHeight="1" x14ac:dyDescent="0.35">
      <c r="A709" s="44" t="s">
        <v>913</v>
      </c>
      <c r="B709" s="21" t="s">
        <v>912</v>
      </c>
      <c r="C709" s="44" t="s">
        <v>913</v>
      </c>
      <c r="D709" s="21" t="s">
        <v>3139</v>
      </c>
      <c r="E709" s="21" t="s">
        <v>549</v>
      </c>
      <c r="F709" s="21" t="s">
        <v>549</v>
      </c>
      <c r="G709" s="24">
        <v>45772</v>
      </c>
      <c r="H709" s="24">
        <v>45866</v>
      </c>
      <c r="I709" s="40" t="s">
        <v>77</v>
      </c>
      <c r="J709" s="24">
        <v>45773</v>
      </c>
      <c r="K709" s="24">
        <v>45773</v>
      </c>
      <c r="L709" s="40" t="s">
        <v>77</v>
      </c>
      <c r="M709" s="24">
        <v>45773</v>
      </c>
      <c r="N709" s="24" t="s">
        <v>193</v>
      </c>
      <c r="O709" s="24" t="s">
        <v>193</v>
      </c>
      <c r="P709" s="24" t="s">
        <v>1764</v>
      </c>
      <c r="Q709" s="24" t="s">
        <v>193</v>
      </c>
      <c r="R709" s="24" t="s">
        <v>193</v>
      </c>
      <c r="S709" s="24">
        <v>45787</v>
      </c>
      <c r="T709" s="24" t="s">
        <v>193</v>
      </c>
      <c r="U709" s="24" t="s">
        <v>1764</v>
      </c>
      <c r="V709" s="24" t="s">
        <v>193</v>
      </c>
      <c r="W709" s="24" t="s">
        <v>1764</v>
      </c>
      <c r="X709" s="24" t="s">
        <v>77</v>
      </c>
      <c r="Y709" s="24" t="s">
        <v>1764</v>
      </c>
      <c r="Z709" s="24" t="s">
        <v>77</v>
      </c>
      <c r="AA709" s="24" t="s">
        <v>77</v>
      </c>
      <c r="AB709" s="24" t="s">
        <v>193</v>
      </c>
      <c r="AC709" s="24" t="s">
        <v>193</v>
      </c>
      <c r="AD709" s="24" t="s">
        <v>193</v>
      </c>
      <c r="AE709" s="24" t="s">
        <v>193</v>
      </c>
      <c r="AF709" s="24" t="s">
        <v>1764</v>
      </c>
      <c r="AG709" s="24">
        <v>45772</v>
      </c>
      <c r="AH709" s="24" t="s">
        <v>193</v>
      </c>
      <c r="AI709" s="24">
        <v>45788</v>
      </c>
      <c r="AJ709" s="24" t="s">
        <v>193</v>
      </c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  <c r="BQ709" s="24"/>
      <c r="BR709" s="24"/>
      <c r="BS709" s="24"/>
      <c r="BT709" s="24"/>
      <c r="BU709" s="24"/>
      <c r="BV709" s="24"/>
      <c r="BW709" s="24"/>
      <c r="BX709" s="24"/>
      <c r="BY709" s="24"/>
      <c r="BZ709" s="24"/>
      <c r="CA709" s="24"/>
      <c r="CB709" s="24"/>
      <c r="CC709" s="24"/>
      <c r="CD709" s="24"/>
      <c r="CE709" s="24"/>
      <c r="CF709" s="24"/>
      <c r="CG709" s="24"/>
      <c r="CH709" s="24"/>
      <c r="CI709" s="24"/>
      <c r="CJ709" s="24"/>
      <c r="CK709" s="24"/>
      <c r="CL709" s="24"/>
      <c r="CM709" s="24"/>
      <c r="CN709" s="24"/>
      <c r="CO709" s="24"/>
      <c r="CP709" s="24"/>
      <c r="CQ709" s="24"/>
      <c r="CR709" s="24"/>
      <c r="CS709" s="24"/>
      <c r="EE709" s="34"/>
      <c r="EF709" s="34"/>
      <c r="EG709" s="34"/>
      <c r="EH709" s="34"/>
      <c r="EI709" s="34"/>
      <c r="EJ709" s="34"/>
      <c r="EK709" s="34"/>
    </row>
    <row r="710" spans="1:141" ht="13" x14ac:dyDescent="0.35">
      <c r="A710" s="44" t="s">
        <v>915</v>
      </c>
      <c r="B710" s="21" t="s">
        <v>914</v>
      </c>
      <c r="C710" s="44" t="s">
        <v>915</v>
      </c>
      <c r="D710" s="21" t="s">
        <v>3139</v>
      </c>
      <c r="E710" s="21" t="s">
        <v>549</v>
      </c>
      <c r="F710" s="21" t="s">
        <v>549</v>
      </c>
      <c r="G710" s="24">
        <v>45772</v>
      </c>
      <c r="H710" s="24">
        <v>45773</v>
      </c>
      <c r="I710" s="40" t="s">
        <v>77</v>
      </c>
      <c r="J710" s="24">
        <v>45773</v>
      </c>
      <c r="K710" s="24">
        <v>45773</v>
      </c>
      <c r="L710" s="40" t="s">
        <v>77</v>
      </c>
      <c r="M710" s="24">
        <v>45773</v>
      </c>
      <c r="N710" s="24" t="s">
        <v>193</v>
      </c>
      <c r="O710" s="24" t="s">
        <v>193</v>
      </c>
      <c r="P710" s="24" t="s">
        <v>1764</v>
      </c>
      <c r="Q710" s="24" t="s">
        <v>193</v>
      </c>
      <c r="R710" s="24" t="s">
        <v>193</v>
      </c>
      <c r="S710" s="24">
        <v>45787</v>
      </c>
      <c r="T710" s="24" t="s">
        <v>193</v>
      </c>
      <c r="U710" s="24" t="s">
        <v>1764</v>
      </c>
      <c r="V710" s="24" t="s">
        <v>193</v>
      </c>
      <c r="W710" s="24" t="s">
        <v>1764</v>
      </c>
      <c r="X710" s="24" t="s">
        <v>77</v>
      </c>
      <c r="Y710" s="24" t="s">
        <v>1764</v>
      </c>
      <c r="Z710" s="24" t="s">
        <v>77</v>
      </c>
      <c r="AA710" s="24" t="s">
        <v>77</v>
      </c>
      <c r="AB710" s="24" t="s">
        <v>193</v>
      </c>
      <c r="AC710" s="24" t="s">
        <v>193</v>
      </c>
      <c r="AD710" s="24" t="s">
        <v>193</v>
      </c>
      <c r="AE710" s="24" t="s">
        <v>193</v>
      </c>
      <c r="AF710" s="24" t="s">
        <v>1764</v>
      </c>
      <c r="AG710" s="24">
        <v>45772</v>
      </c>
      <c r="AH710" s="24" t="s">
        <v>193</v>
      </c>
      <c r="AI710" s="24">
        <v>45788</v>
      </c>
      <c r="AJ710" s="24" t="s">
        <v>193</v>
      </c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>
        <v>45813</v>
      </c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  <c r="BQ710" s="24"/>
      <c r="BR710" s="24"/>
      <c r="BS710" s="24"/>
      <c r="BT710" s="24"/>
      <c r="BU710" s="24"/>
      <c r="BV710" s="24"/>
      <c r="BW710" s="24"/>
      <c r="BX710" s="24"/>
      <c r="BY710" s="24"/>
      <c r="BZ710" s="24"/>
      <c r="CA710" s="24"/>
      <c r="CB710" s="24"/>
      <c r="CC710" s="24"/>
      <c r="CD710" s="24"/>
      <c r="CE710" s="24"/>
      <c r="CF710" s="24"/>
      <c r="CG710" s="24"/>
      <c r="CH710" s="24"/>
      <c r="CI710" s="24"/>
      <c r="CJ710" s="24"/>
      <c r="CK710" s="24"/>
      <c r="CL710" s="24"/>
      <c r="CM710" s="24"/>
      <c r="CN710" s="24"/>
      <c r="CO710" s="24"/>
      <c r="CP710" s="24"/>
      <c r="CQ710" s="24"/>
      <c r="CR710" s="24"/>
      <c r="CS710" s="24"/>
      <c r="EE710" s="34"/>
      <c r="EF710" s="34"/>
      <c r="EG710" s="34"/>
      <c r="EH710" s="34"/>
      <c r="EI710" s="34"/>
      <c r="EJ710" s="34"/>
      <c r="EK710" s="34"/>
    </row>
    <row r="711" spans="1:141" ht="13" x14ac:dyDescent="0.35">
      <c r="A711" s="44" t="s">
        <v>917</v>
      </c>
      <c r="B711" s="21" t="s">
        <v>916</v>
      </c>
      <c r="C711" s="44" t="s">
        <v>917</v>
      </c>
      <c r="D711" s="21" t="s">
        <v>3139</v>
      </c>
      <c r="E711" s="21" t="s">
        <v>549</v>
      </c>
      <c r="F711" s="21" t="s">
        <v>549</v>
      </c>
      <c r="G711" s="24">
        <v>45772</v>
      </c>
      <c r="H711" s="24">
        <v>45773</v>
      </c>
      <c r="I711" s="40" t="s">
        <v>77</v>
      </c>
      <c r="J711" s="24">
        <v>45773</v>
      </c>
      <c r="K711" s="24">
        <v>45773</v>
      </c>
      <c r="L711" s="40" t="s">
        <v>77</v>
      </c>
      <c r="M711" s="24">
        <v>45773</v>
      </c>
      <c r="N711" s="24" t="s">
        <v>193</v>
      </c>
      <c r="O711" s="24" t="s">
        <v>193</v>
      </c>
      <c r="P711" s="24" t="s">
        <v>1764</v>
      </c>
      <c r="Q711" s="24" t="s">
        <v>193</v>
      </c>
      <c r="R711" s="24" t="s">
        <v>193</v>
      </c>
      <c r="S711" s="24" t="s">
        <v>193</v>
      </c>
      <c r="T711" s="24" t="s">
        <v>193</v>
      </c>
      <c r="U711" s="24" t="s">
        <v>1764</v>
      </c>
      <c r="V711" s="24" t="s">
        <v>193</v>
      </c>
      <c r="W711" s="24" t="s">
        <v>1764</v>
      </c>
      <c r="X711" s="24" t="s">
        <v>77</v>
      </c>
      <c r="Y711" s="24" t="s">
        <v>1764</v>
      </c>
      <c r="Z711" s="24" t="s">
        <v>77</v>
      </c>
      <c r="AA711" s="24" t="s">
        <v>77</v>
      </c>
      <c r="AB711" s="24" t="s">
        <v>193</v>
      </c>
      <c r="AC711" s="24" t="s">
        <v>193</v>
      </c>
      <c r="AD711" s="24" t="s">
        <v>193</v>
      </c>
      <c r="AE711" s="24" t="s">
        <v>193</v>
      </c>
      <c r="AF711" s="24" t="s">
        <v>1764</v>
      </c>
      <c r="AG711" s="24">
        <v>45772</v>
      </c>
      <c r="AH711" s="24" t="s">
        <v>193</v>
      </c>
      <c r="AI711" s="24" t="s">
        <v>193</v>
      </c>
      <c r="AJ711" s="24" t="s">
        <v>193</v>
      </c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>
        <v>45813</v>
      </c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  <c r="BN711" s="24"/>
      <c r="BO711" s="24"/>
      <c r="BP711" s="24"/>
      <c r="BQ711" s="24"/>
      <c r="BR711" s="24"/>
      <c r="BS711" s="24"/>
      <c r="BT711" s="24"/>
      <c r="BU711" s="24"/>
      <c r="BV711" s="24"/>
      <c r="BW711" s="24"/>
      <c r="BX711" s="24"/>
      <c r="BY711" s="24"/>
      <c r="BZ711" s="24"/>
      <c r="CA711" s="24"/>
      <c r="CB711" s="24"/>
      <c r="CC711" s="24"/>
      <c r="CD711" s="24"/>
      <c r="CE711" s="24"/>
      <c r="CF711" s="24"/>
      <c r="CG711" s="24"/>
      <c r="CH711" s="24"/>
      <c r="CI711" s="24"/>
      <c r="CJ711" s="24"/>
      <c r="CK711" s="24"/>
      <c r="CL711" s="24"/>
      <c r="CM711" s="24"/>
      <c r="CN711" s="24"/>
      <c r="CO711" s="24"/>
      <c r="CP711" s="24"/>
      <c r="CQ711" s="24"/>
      <c r="CR711" s="24"/>
      <c r="CS711" s="24"/>
      <c r="EE711" s="34"/>
      <c r="EF711" s="34"/>
      <c r="EG711" s="34"/>
      <c r="EH711" s="34"/>
      <c r="EI711" s="34"/>
      <c r="EJ711" s="34"/>
      <c r="EK711" s="34"/>
    </row>
    <row r="712" spans="1:141" ht="13.4" customHeight="1" x14ac:dyDescent="0.35">
      <c r="A712" s="44" t="s">
        <v>919</v>
      </c>
      <c r="B712" s="21" t="s">
        <v>918</v>
      </c>
      <c r="C712" s="44" t="s">
        <v>919</v>
      </c>
      <c r="D712" s="21" t="s">
        <v>3139</v>
      </c>
      <c r="E712" s="21" t="s">
        <v>549</v>
      </c>
      <c r="F712" s="21" t="s">
        <v>549</v>
      </c>
      <c r="G712" s="24">
        <v>45772</v>
      </c>
      <c r="H712" s="24">
        <v>45866</v>
      </c>
      <c r="I712" s="40" t="s">
        <v>77</v>
      </c>
      <c r="J712" s="24">
        <v>45773</v>
      </c>
      <c r="K712" s="24">
        <v>45773</v>
      </c>
      <c r="L712" s="40" t="s">
        <v>77</v>
      </c>
      <c r="M712" s="24">
        <v>45773</v>
      </c>
      <c r="N712" s="24" t="s">
        <v>193</v>
      </c>
      <c r="O712" s="24" t="s">
        <v>193</v>
      </c>
      <c r="P712" s="24" t="s">
        <v>1764</v>
      </c>
      <c r="Q712" s="24" t="s">
        <v>193</v>
      </c>
      <c r="R712" s="24" t="s">
        <v>193</v>
      </c>
      <c r="S712" s="24">
        <v>45787</v>
      </c>
      <c r="T712" s="24" t="s">
        <v>193</v>
      </c>
      <c r="U712" s="24" t="s">
        <v>1764</v>
      </c>
      <c r="V712" s="24" t="s">
        <v>193</v>
      </c>
      <c r="W712" s="24" t="s">
        <v>1764</v>
      </c>
      <c r="X712" s="24" t="s">
        <v>77</v>
      </c>
      <c r="Y712" s="24" t="s">
        <v>1764</v>
      </c>
      <c r="Z712" s="24" t="s">
        <v>77</v>
      </c>
      <c r="AA712" s="24" t="s">
        <v>77</v>
      </c>
      <c r="AB712" s="24" t="s">
        <v>193</v>
      </c>
      <c r="AC712" s="24" t="s">
        <v>193</v>
      </c>
      <c r="AD712" s="24" t="s">
        <v>193</v>
      </c>
      <c r="AE712" s="24" t="s">
        <v>193</v>
      </c>
      <c r="AF712" s="24" t="s">
        <v>1764</v>
      </c>
      <c r="AG712" s="24">
        <v>45772</v>
      </c>
      <c r="AH712" s="24" t="s">
        <v>193</v>
      </c>
      <c r="AI712" s="24" t="s">
        <v>193</v>
      </c>
      <c r="AJ712" s="24" t="s">
        <v>193</v>
      </c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  <c r="BQ712" s="24"/>
      <c r="BR712" s="24"/>
      <c r="BS712" s="24"/>
      <c r="BT712" s="24"/>
      <c r="BU712" s="24"/>
      <c r="BV712" s="24"/>
      <c r="BW712" s="24"/>
      <c r="BX712" s="24"/>
      <c r="BY712" s="24"/>
      <c r="BZ712" s="24"/>
      <c r="CA712" s="24"/>
      <c r="CB712" s="24"/>
      <c r="CC712" s="24"/>
      <c r="CD712" s="24"/>
      <c r="CE712" s="24"/>
      <c r="CF712" s="24"/>
      <c r="CG712" s="24"/>
      <c r="CH712" s="24"/>
      <c r="CI712" s="24"/>
      <c r="CJ712" s="24"/>
      <c r="CK712" s="24"/>
      <c r="CL712" s="24"/>
      <c r="CM712" s="24"/>
      <c r="CN712" s="24"/>
      <c r="CO712" s="24"/>
      <c r="CP712" s="24"/>
      <c r="CQ712" s="24"/>
      <c r="CR712" s="24"/>
      <c r="CS712" s="24"/>
      <c r="EE712" s="34"/>
      <c r="EF712" s="34"/>
      <c r="EG712" s="34"/>
      <c r="EH712" s="34"/>
      <c r="EI712" s="34"/>
      <c r="EJ712" s="34"/>
      <c r="EK712" s="34"/>
    </row>
    <row r="713" spans="1:141" ht="13" x14ac:dyDescent="0.35">
      <c r="A713" s="44" t="s">
        <v>921</v>
      </c>
      <c r="B713" s="21" t="s">
        <v>920</v>
      </c>
      <c r="C713" s="44" t="s">
        <v>921</v>
      </c>
      <c r="D713" s="21" t="s">
        <v>3139</v>
      </c>
      <c r="E713" s="21" t="s">
        <v>549</v>
      </c>
      <c r="F713" s="21" t="s">
        <v>549</v>
      </c>
      <c r="G713" s="24">
        <v>45772</v>
      </c>
      <c r="H713" s="24">
        <v>45773</v>
      </c>
      <c r="I713" s="40" t="s">
        <v>77</v>
      </c>
      <c r="J713" s="24">
        <v>45866</v>
      </c>
      <c r="K713" s="24">
        <v>45773</v>
      </c>
      <c r="L713" s="40" t="s">
        <v>77</v>
      </c>
      <c r="M713" s="24">
        <v>45773</v>
      </c>
      <c r="N713" s="24" t="s">
        <v>193</v>
      </c>
      <c r="O713" s="24" t="s">
        <v>193</v>
      </c>
      <c r="P713" s="24" t="s">
        <v>1764</v>
      </c>
      <c r="Q713" s="24" t="s">
        <v>193</v>
      </c>
      <c r="R713" s="24" t="s">
        <v>193</v>
      </c>
      <c r="S713" s="24">
        <v>45787</v>
      </c>
      <c r="T713" s="24" t="s">
        <v>193</v>
      </c>
      <c r="U713" s="24" t="s">
        <v>1764</v>
      </c>
      <c r="V713" s="24" t="s">
        <v>193</v>
      </c>
      <c r="W713" s="24" t="s">
        <v>1764</v>
      </c>
      <c r="X713" s="24" t="s">
        <v>77</v>
      </c>
      <c r="Y713" s="24" t="s">
        <v>1764</v>
      </c>
      <c r="Z713" s="24" t="s">
        <v>77</v>
      </c>
      <c r="AA713" s="24" t="s">
        <v>77</v>
      </c>
      <c r="AB713" s="24" t="s">
        <v>193</v>
      </c>
      <c r="AC713" s="24" t="s">
        <v>193</v>
      </c>
      <c r="AD713" s="24" t="s">
        <v>193</v>
      </c>
      <c r="AE713" s="24" t="s">
        <v>193</v>
      </c>
      <c r="AF713" s="24" t="s">
        <v>1764</v>
      </c>
      <c r="AG713" s="24">
        <v>45772</v>
      </c>
      <c r="AH713" s="24" t="s">
        <v>193</v>
      </c>
      <c r="AI713" s="24" t="s">
        <v>193</v>
      </c>
      <c r="AJ713" s="24" t="s">
        <v>193</v>
      </c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  <c r="BQ713" s="24"/>
      <c r="BR713" s="24"/>
      <c r="BS713" s="24"/>
      <c r="BT713" s="24"/>
      <c r="BU713" s="24"/>
      <c r="BV713" s="24"/>
      <c r="BW713" s="24"/>
      <c r="BX713" s="24"/>
      <c r="BY713" s="24"/>
      <c r="BZ713" s="24"/>
      <c r="CA713" s="24"/>
      <c r="CB713" s="24"/>
      <c r="CC713" s="24"/>
      <c r="CD713" s="24"/>
      <c r="CE713" s="24"/>
      <c r="CF713" s="24"/>
      <c r="CG713" s="24"/>
      <c r="CH713" s="24"/>
      <c r="CI713" s="24"/>
      <c r="CJ713" s="24"/>
      <c r="CK713" s="24"/>
      <c r="CL713" s="24"/>
      <c r="CM713" s="24"/>
      <c r="CN713" s="24"/>
      <c r="CO713" s="24"/>
      <c r="CP713" s="24"/>
      <c r="CQ713" s="24"/>
      <c r="CR713" s="24"/>
      <c r="CS713" s="24"/>
      <c r="EE713" s="34"/>
      <c r="EF713" s="34"/>
      <c r="EG713" s="34"/>
      <c r="EH713" s="34"/>
      <c r="EI713" s="34"/>
      <c r="EJ713" s="34"/>
      <c r="EK713" s="34"/>
    </row>
    <row r="714" spans="1:141" ht="13" x14ac:dyDescent="0.35">
      <c r="A714" s="44" t="s">
        <v>923</v>
      </c>
      <c r="B714" s="21" t="s">
        <v>922</v>
      </c>
      <c r="C714" s="44" t="s">
        <v>923</v>
      </c>
      <c r="D714" s="17" t="s">
        <v>217</v>
      </c>
      <c r="E714" s="21" t="s">
        <v>147</v>
      </c>
      <c r="F714" s="21" t="s">
        <v>76</v>
      </c>
      <c r="G714" s="24">
        <v>45774</v>
      </c>
      <c r="H714" s="24">
        <v>45773</v>
      </c>
      <c r="I714" s="40" t="s">
        <v>77</v>
      </c>
      <c r="J714" s="24">
        <v>45773</v>
      </c>
      <c r="K714" s="24">
        <v>45773</v>
      </c>
      <c r="L714" s="40" t="s">
        <v>77</v>
      </c>
      <c r="M714" s="24">
        <v>45773</v>
      </c>
      <c r="N714" s="24" t="s">
        <v>193</v>
      </c>
      <c r="O714" s="24">
        <v>45941</v>
      </c>
      <c r="P714" s="24">
        <v>45884</v>
      </c>
      <c r="Q714" s="24">
        <v>45912</v>
      </c>
      <c r="R714" s="24">
        <v>45787</v>
      </c>
      <c r="S714" s="24">
        <v>45890</v>
      </c>
      <c r="T714" s="24" t="s">
        <v>193</v>
      </c>
      <c r="U714" s="24">
        <v>45873</v>
      </c>
      <c r="V714" s="24">
        <v>45923</v>
      </c>
      <c r="W714" s="24">
        <v>45870</v>
      </c>
      <c r="X714" s="24">
        <v>45847</v>
      </c>
      <c r="Y714" s="24">
        <v>45912</v>
      </c>
      <c r="Z714" s="24">
        <v>45772</v>
      </c>
      <c r="AA714" s="24" t="s">
        <v>77</v>
      </c>
      <c r="AB714" s="24">
        <v>45817</v>
      </c>
      <c r="AC714" s="24">
        <v>45913</v>
      </c>
      <c r="AD714" s="24">
        <v>45900</v>
      </c>
      <c r="AE714" s="24" t="s">
        <v>193</v>
      </c>
      <c r="AF714" s="24" t="s">
        <v>1764</v>
      </c>
      <c r="AG714" s="24">
        <v>45774</v>
      </c>
      <c r="AH714" s="24">
        <v>45923</v>
      </c>
      <c r="AI714" s="24">
        <v>45887</v>
      </c>
      <c r="AJ714" s="24">
        <v>45900</v>
      </c>
      <c r="AK714" s="24"/>
      <c r="AL714" s="24"/>
      <c r="AM714" s="24"/>
      <c r="AN714" s="24">
        <v>45829</v>
      </c>
      <c r="AO714" s="24"/>
      <c r="AP714" s="24"/>
      <c r="AQ714" s="24"/>
      <c r="AR714" s="24"/>
      <c r="AS714" s="24"/>
      <c r="AT714" s="24"/>
      <c r="AU714" s="24">
        <v>45846</v>
      </c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  <c r="BQ714" s="24"/>
      <c r="BR714" s="24"/>
      <c r="BS714" s="24"/>
      <c r="BT714" s="24">
        <v>45789</v>
      </c>
      <c r="BU714" s="24"/>
      <c r="BV714" s="24"/>
      <c r="BW714" s="24"/>
      <c r="BX714" s="24"/>
      <c r="BY714" s="24"/>
      <c r="BZ714" s="24"/>
      <c r="CA714" s="24"/>
      <c r="CB714" s="24">
        <v>45899</v>
      </c>
      <c r="CC714" s="24"/>
      <c r="CD714" s="24">
        <v>45891</v>
      </c>
      <c r="CE714" s="24"/>
      <c r="CF714" s="24"/>
      <c r="CG714" s="24">
        <v>45828</v>
      </c>
      <c r="CH714" s="24"/>
      <c r="CI714" s="24"/>
      <c r="CJ714" s="24"/>
      <c r="CK714" s="24"/>
      <c r="CL714" s="24"/>
      <c r="CM714" s="24"/>
      <c r="CN714" s="24"/>
      <c r="CO714" s="24"/>
      <c r="CP714" s="24"/>
      <c r="CQ714" s="24"/>
      <c r="CR714" s="24"/>
      <c r="CS714" s="24"/>
      <c r="EE714" s="34"/>
      <c r="EF714" s="34"/>
      <c r="EG714" s="34"/>
      <c r="EH714" s="34"/>
      <c r="EI714" s="34"/>
      <c r="EJ714" s="34"/>
      <c r="EK714" s="34"/>
    </row>
    <row r="715" spans="1:141" ht="13" x14ac:dyDescent="0.35">
      <c r="A715" s="44">
        <v>41526720</v>
      </c>
      <c r="B715" s="21" t="s">
        <v>924</v>
      </c>
      <c r="C715" s="44">
        <v>41526720</v>
      </c>
      <c r="D715" s="21" t="s">
        <v>553</v>
      </c>
      <c r="E715" s="21" t="s">
        <v>549</v>
      </c>
      <c r="F715" s="21" t="s">
        <v>549</v>
      </c>
      <c r="G715" s="24">
        <v>45774</v>
      </c>
      <c r="H715" s="24" t="s">
        <v>193</v>
      </c>
      <c r="I715" s="40" t="s">
        <v>77</v>
      </c>
      <c r="J715" s="24" t="s">
        <v>193</v>
      </c>
      <c r="K715" s="24" t="s">
        <v>193</v>
      </c>
      <c r="L715" s="40" t="s">
        <v>77</v>
      </c>
      <c r="M715" s="24" t="s">
        <v>193</v>
      </c>
      <c r="N715" s="24" t="s">
        <v>193</v>
      </c>
      <c r="O715" s="24" t="s">
        <v>193</v>
      </c>
      <c r="P715" s="24" t="s">
        <v>1764</v>
      </c>
      <c r="Q715" s="24" t="s">
        <v>193</v>
      </c>
      <c r="R715" s="24" t="s">
        <v>193</v>
      </c>
      <c r="S715" s="24" t="s">
        <v>193</v>
      </c>
      <c r="T715" s="24" t="s">
        <v>193</v>
      </c>
      <c r="U715" s="24" t="s">
        <v>1764</v>
      </c>
      <c r="V715" s="24" t="s">
        <v>193</v>
      </c>
      <c r="W715" s="24" t="s">
        <v>1764</v>
      </c>
      <c r="X715" s="24" t="s">
        <v>77</v>
      </c>
      <c r="Y715" s="24" t="s">
        <v>1764</v>
      </c>
      <c r="Z715" s="24">
        <v>45774</v>
      </c>
      <c r="AA715" s="24" t="s">
        <v>77</v>
      </c>
      <c r="AB715" s="24" t="s">
        <v>193</v>
      </c>
      <c r="AC715" s="24" t="s">
        <v>193</v>
      </c>
      <c r="AD715" s="24" t="s">
        <v>193</v>
      </c>
      <c r="AE715" s="24" t="s">
        <v>193</v>
      </c>
      <c r="AF715" s="24" t="s">
        <v>1764</v>
      </c>
      <c r="AG715" s="24">
        <v>45774</v>
      </c>
      <c r="AH715" s="24">
        <v>45885</v>
      </c>
      <c r="AI715" s="24" t="s">
        <v>193</v>
      </c>
      <c r="AJ715" s="24">
        <v>45878</v>
      </c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  <c r="BQ715" s="24"/>
      <c r="BR715" s="24"/>
      <c r="BS715" s="24"/>
      <c r="BT715" s="24"/>
      <c r="BU715" s="24"/>
      <c r="BV715" s="24"/>
      <c r="BW715" s="24"/>
      <c r="BX715" s="24"/>
      <c r="BY715" s="24"/>
      <c r="BZ715" s="24"/>
      <c r="CA715" s="24"/>
      <c r="CB715" s="24"/>
      <c r="CC715" s="24"/>
      <c r="CD715" s="24"/>
      <c r="CE715" s="24"/>
      <c r="CF715" s="24"/>
      <c r="CG715" s="24"/>
      <c r="CH715" s="24"/>
      <c r="CI715" s="24"/>
      <c r="CJ715" s="24"/>
      <c r="CK715" s="24"/>
      <c r="CL715" s="24"/>
      <c r="CM715" s="24"/>
      <c r="CN715" s="24"/>
      <c r="CO715" s="24"/>
      <c r="CP715" s="24"/>
      <c r="CQ715" s="24"/>
      <c r="CR715" s="24"/>
      <c r="CS715" s="24"/>
      <c r="EE715" s="34"/>
    </row>
    <row r="716" spans="1:141" ht="13" x14ac:dyDescent="0.35">
      <c r="A716" s="44">
        <v>24941380</v>
      </c>
      <c r="B716" s="21" t="s">
        <v>925</v>
      </c>
      <c r="C716" s="44">
        <v>24941380</v>
      </c>
      <c r="D716" s="21" t="s">
        <v>553</v>
      </c>
      <c r="E716" s="21" t="s">
        <v>549</v>
      </c>
      <c r="F716" s="21" t="s">
        <v>549</v>
      </c>
      <c r="G716" s="24">
        <v>45774</v>
      </c>
      <c r="H716" s="24" t="s">
        <v>193</v>
      </c>
      <c r="I716" s="40" t="s">
        <v>77</v>
      </c>
      <c r="J716" s="24" t="s">
        <v>193</v>
      </c>
      <c r="K716" s="24" t="s">
        <v>193</v>
      </c>
      <c r="L716" s="40" t="s">
        <v>77</v>
      </c>
      <c r="M716" s="24" t="s">
        <v>193</v>
      </c>
      <c r="N716" s="24" t="s">
        <v>193</v>
      </c>
      <c r="O716" s="24" t="s">
        <v>193</v>
      </c>
      <c r="P716" s="24" t="s">
        <v>1764</v>
      </c>
      <c r="Q716" s="24" t="s">
        <v>193</v>
      </c>
      <c r="R716" s="24" t="s">
        <v>193</v>
      </c>
      <c r="S716" s="24" t="s">
        <v>193</v>
      </c>
      <c r="T716" s="24" t="s">
        <v>193</v>
      </c>
      <c r="U716" s="24" t="s">
        <v>1764</v>
      </c>
      <c r="V716" s="24" t="s">
        <v>193</v>
      </c>
      <c r="W716" s="24" t="s">
        <v>1764</v>
      </c>
      <c r="X716" s="24" t="s">
        <v>77</v>
      </c>
      <c r="Y716" s="24" t="s">
        <v>1764</v>
      </c>
      <c r="Z716" s="24">
        <v>45774</v>
      </c>
      <c r="AA716" s="24" t="s">
        <v>77</v>
      </c>
      <c r="AB716" s="24" t="s">
        <v>193</v>
      </c>
      <c r="AC716" s="24" t="s">
        <v>193</v>
      </c>
      <c r="AD716" s="24" t="s">
        <v>193</v>
      </c>
      <c r="AE716" s="24" t="s">
        <v>193</v>
      </c>
      <c r="AF716" s="24" t="s">
        <v>1764</v>
      </c>
      <c r="AG716" s="24">
        <v>45774</v>
      </c>
      <c r="AH716" s="24" t="s">
        <v>193</v>
      </c>
      <c r="AI716" s="24" t="s">
        <v>193</v>
      </c>
      <c r="AJ716" s="24" t="s">
        <v>193</v>
      </c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>
        <v>45888</v>
      </c>
      <c r="BP716" s="24"/>
      <c r="BQ716" s="24"/>
      <c r="BR716" s="24"/>
      <c r="BS716" s="24"/>
      <c r="BT716" s="24"/>
      <c r="BU716" s="24"/>
      <c r="BV716" s="24"/>
      <c r="BW716" s="24"/>
      <c r="BX716" s="24"/>
      <c r="BY716" s="24"/>
      <c r="BZ716" s="24"/>
      <c r="CA716" s="24"/>
      <c r="CB716" s="24"/>
      <c r="CC716" s="24"/>
      <c r="CD716" s="24"/>
      <c r="CE716" s="24"/>
      <c r="CF716" s="24"/>
      <c r="CG716" s="24"/>
      <c r="CH716" s="24"/>
      <c r="CI716" s="24"/>
      <c r="CJ716" s="24"/>
      <c r="CK716" s="24"/>
      <c r="CL716" s="24"/>
      <c r="CM716" s="24"/>
      <c r="CN716" s="24"/>
      <c r="CO716" s="24"/>
      <c r="CP716" s="24"/>
      <c r="CQ716" s="24"/>
      <c r="CR716" s="24"/>
      <c r="CS716" s="24"/>
      <c r="EE716" s="34"/>
    </row>
    <row r="717" spans="1:141" ht="13" customHeight="1" x14ac:dyDescent="0.35">
      <c r="A717" s="44">
        <v>29581290</v>
      </c>
      <c r="B717" s="21" t="s">
        <v>926</v>
      </c>
      <c r="C717" s="44">
        <v>29581290</v>
      </c>
      <c r="D717" s="21" t="s">
        <v>553</v>
      </c>
      <c r="E717" s="21" t="s">
        <v>549</v>
      </c>
      <c r="F717" s="21" t="s">
        <v>549</v>
      </c>
      <c r="G717" s="24">
        <v>45774</v>
      </c>
      <c r="H717" s="24" t="s">
        <v>193</v>
      </c>
      <c r="I717" s="40" t="s">
        <v>77</v>
      </c>
      <c r="J717" s="24" t="s">
        <v>193</v>
      </c>
      <c r="K717" s="24" t="s">
        <v>193</v>
      </c>
      <c r="L717" s="40" t="s">
        <v>77</v>
      </c>
      <c r="M717" s="24" t="s">
        <v>193</v>
      </c>
      <c r="N717" s="24" t="s">
        <v>193</v>
      </c>
      <c r="O717" s="24" t="s">
        <v>193</v>
      </c>
      <c r="P717" s="24" t="s">
        <v>1764</v>
      </c>
      <c r="Q717" s="24" t="s">
        <v>193</v>
      </c>
      <c r="R717" s="24" t="s">
        <v>193</v>
      </c>
      <c r="S717" s="24" t="s">
        <v>193</v>
      </c>
      <c r="T717" s="24" t="s">
        <v>193</v>
      </c>
      <c r="U717" s="24" t="s">
        <v>1764</v>
      </c>
      <c r="V717" s="24" t="s">
        <v>193</v>
      </c>
      <c r="W717" s="24" t="s">
        <v>1764</v>
      </c>
      <c r="X717" s="24" t="s">
        <v>77</v>
      </c>
      <c r="Y717" s="24" t="s">
        <v>1764</v>
      </c>
      <c r="Z717" s="24">
        <v>45774</v>
      </c>
      <c r="AA717" s="24" t="s">
        <v>77</v>
      </c>
      <c r="AB717" s="24" t="s">
        <v>193</v>
      </c>
      <c r="AC717" s="24" t="s">
        <v>193</v>
      </c>
      <c r="AD717" s="24" t="s">
        <v>193</v>
      </c>
      <c r="AE717" s="24" t="s">
        <v>193</v>
      </c>
      <c r="AF717" s="24">
        <v>45888</v>
      </c>
      <c r="AG717" s="24">
        <v>45774</v>
      </c>
      <c r="AH717" s="24">
        <v>45888</v>
      </c>
      <c r="AI717" s="24" t="s">
        <v>193</v>
      </c>
      <c r="AJ717" s="24" t="s">
        <v>193</v>
      </c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  <c r="BQ717" s="24"/>
      <c r="BR717" s="24"/>
      <c r="BS717" s="24"/>
      <c r="BT717" s="24"/>
      <c r="BU717" s="24"/>
      <c r="BV717" s="24"/>
      <c r="BW717" s="24"/>
      <c r="BX717" s="24"/>
      <c r="BY717" s="24"/>
      <c r="BZ717" s="24"/>
      <c r="CA717" s="24"/>
      <c r="CB717" s="24"/>
      <c r="CC717" s="24"/>
      <c r="CD717" s="24"/>
      <c r="CE717" s="24"/>
      <c r="CF717" s="24"/>
      <c r="CG717" s="24"/>
      <c r="CH717" s="24"/>
      <c r="CI717" s="24"/>
      <c r="CJ717" s="24"/>
      <c r="CK717" s="24"/>
      <c r="CL717" s="24"/>
      <c r="CM717" s="24"/>
      <c r="CN717" s="24"/>
      <c r="CO717" s="24"/>
      <c r="CP717" s="24"/>
      <c r="CQ717" s="24"/>
      <c r="CR717" s="24"/>
      <c r="CS717" s="24"/>
      <c r="EE717" s="34"/>
    </row>
    <row r="718" spans="1:141" ht="13" x14ac:dyDescent="0.35">
      <c r="A718" s="44">
        <v>29176017</v>
      </c>
      <c r="B718" s="21" t="s">
        <v>927</v>
      </c>
      <c r="C718" s="44">
        <v>29176017</v>
      </c>
      <c r="D718" s="17" t="s">
        <v>235</v>
      </c>
      <c r="E718" s="21" t="s">
        <v>147</v>
      </c>
      <c r="F718" s="21" t="s">
        <v>236</v>
      </c>
      <c r="G718" s="24">
        <v>45775</v>
      </c>
      <c r="H718" s="24">
        <v>45776</v>
      </c>
      <c r="I718" s="40" t="s">
        <v>77</v>
      </c>
      <c r="J718" s="24">
        <v>45776</v>
      </c>
      <c r="K718" s="24">
        <v>45776</v>
      </c>
      <c r="L718" s="40" t="s">
        <v>77</v>
      </c>
      <c r="M718" s="24">
        <v>45776</v>
      </c>
      <c r="N718" s="24">
        <v>45892</v>
      </c>
      <c r="O718" s="24" t="s">
        <v>193</v>
      </c>
      <c r="P718" s="24">
        <v>45850</v>
      </c>
      <c r="Q718" s="24" t="s">
        <v>193</v>
      </c>
      <c r="R718" s="24" t="s">
        <v>193</v>
      </c>
      <c r="S718" s="24" t="s">
        <v>193</v>
      </c>
      <c r="T718" s="24" t="s">
        <v>193</v>
      </c>
      <c r="U718" s="24" t="s">
        <v>1764</v>
      </c>
      <c r="V718" s="24">
        <v>45792</v>
      </c>
      <c r="W718" s="24">
        <v>45935</v>
      </c>
      <c r="X718" s="24">
        <v>45935</v>
      </c>
      <c r="Y718" s="24" t="s">
        <v>193</v>
      </c>
      <c r="Z718" s="24">
        <v>45775</v>
      </c>
      <c r="AA718" s="24" t="s">
        <v>77</v>
      </c>
      <c r="AB718" s="24" t="s">
        <v>193</v>
      </c>
      <c r="AC718" s="24" t="s">
        <v>193</v>
      </c>
      <c r="AD718" s="24" t="s">
        <v>193</v>
      </c>
      <c r="AE718" s="24">
        <v>45876</v>
      </c>
      <c r="AF718" s="24" t="s">
        <v>1764</v>
      </c>
      <c r="AG718" s="24">
        <v>45775</v>
      </c>
      <c r="AH718" s="24">
        <v>45931</v>
      </c>
      <c r="AI718" s="24" t="s">
        <v>193</v>
      </c>
      <c r="AJ718" s="24">
        <v>45939</v>
      </c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>
        <v>45813</v>
      </c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  <c r="BQ718" s="24"/>
      <c r="BR718" s="24"/>
      <c r="BS718" s="24"/>
      <c r="BT718" s="24"/>
      <c r="BU718" s="24"/>
      <c r="BV718" s="24"/>
      <c r="BW718" s="24"/>
      <c r="BX718" s="24"/>
      <c r="BY718" s="24"/>
      <c r="BZ718" s="24"/>
      <c r="CA718" s="24"/>
      <c r="CB718" s="24"/>
      <c r="CC718" s="24"/>
      <c r="CD718" s="24"/>
      <c r="CE718" s="24"/>
      <c r="CF718" s="24">
        <v>45818</v>
      </c>
      <c r="CG718" s="24"/>
      <c r="CH718" s="24"/>
      <c r="CI718" s="24"/>
      <c r="CJ718" s="24"/>
      <c r="CK718" s="24"/>
      <c r="CL718" s="24"/>
      <c r="CM718" s="24"/>
      <c r="CN718" s="24"/>
      <c r="CO718" s="24"/>
      <c r="CP718" s="24"/>
      <c r="CQ718" s="24"/>
      <c r="CR718" s="24"/>
      <c r="CS718" s="24"/>
      <c r="EE718" s="34"/>
    </row>
    <row r="719" spans="1:141" ht="13" x14ac:dyDescent="0.35">
      <c r="A719" s="44">
        <v>25118392</v>
      </c>
      <c r="B719" s="21" t="s">
        <v>928</v>
      </c>
      <c r="C719" s="44">
        <v>25118392</v>
      </c>
      <c r="D719" s="17" t="s">
        <v>217</v>
      </c>
      <c r="E719" s="21" t="s">
        <v>147</v>
      </c>
      <c r="F719" s="21" t="s">
        <v>76</v>
      </c>
      <c r="G719" s="24">
        <v>45775</v>
      </c>
      <c r="H719" s="24">
        <v>45776</v>
      </c>
      <c r="I719" s="40">
        <v>45778</v>
      </c>
      <c r="J719" s="24">
        <v>45776</v>
      </c>
      <c r="K719" s="24">
        <v>45776</v>
      </c>
      <c r="L719" s="40" t="s">
        <v>77</v>
      </c>
      <c r="M719" s="24">
        <v>45776</v>
      </c>
      <c r="N719" s="24" t="s">
        <v>193</v>
      </c>
      <c r="O719" s="24" t="s">
        <v>193</v>
      </c>
      <c r="P719" s="24">
        <v>45853</v>
      </c>
      <c r="Q719" s="24">
        <v>45896</v>
      </c>
      <c r="R719" s="24" t="s">
        <v>193</v>
      </c>
      <c r="S719" s="24" t="s">
        <v>193</v>
      </c>
      <c r="T719" s="24" t="s">
        <v>193</v>
      </c>
      <c r="U719" s="24">
        <v>45779</v>
      </c>
      <c r="V719" s="24">
        <v>45886</v>
      </c>
      <c r="W719" s="24" t="s">
        <v>193</v>
      </c>
      <c r="X719" s="24" t="s">
        <v>193</v>
      </c>
      <c r="Y719" s="24" t="s">
        <v>193</v>
      </c>
      <c r="Z719" s="24">
        <v>45775</v>
      </c>
      <c r="AA719" s="24" t="s">
        <v>77</v>
      </c>
      <c r="AB719" s="24">
        <v>45928</v>
      </c>
      <c r="AC719" s="24">
        <v>45847</v>
      </c>
      <c r="AD719" s="24" t="s">
        <v>193</v>
      </c>
      <c r="AE719" s="24" t="s">
        <v>193</v>
      </c>
      <c r="AF719" s="24" t="s">
        <v>1764</v>
      </c>
      <c r="AG719" s="24">
        <v>45775</v>
      </c>
      <c r="AH719" s="24" t="s">
        <v>193</v>
      </c>
      <c r="AI719" s="24">
        <v>45936</v>
      </c>
      <c r="AJ719" s="24" t="s">
        <v>193</v>
      </c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  <c r="CD719" s="24"/>
      <c r="CE719" s="24"/>
      <c r="CF719" s="24"/>
      <c r="CG719" s="24">
        <v>45907</v>
      </c>
      <c r="CH719" s="24"/>
      <c r="CI719" s="24"/>
      <c r="CJ719" s="24"/>
      <c r="CK719" s="24"/>
      <c r="CL719" s="24"/>
      <c r="CM719" s="24"/>
      <c r="CN719" s="24"/>
      <c r="CO719" s="24"/>
      <c r="CP719" s="24"/>
      <c r="CQ719" s="24"/>
      <c r="CR719" s="24"/>
      <c r="CS719" s="24"/>
      <c r="EE719" s="34"/>
    </row>
    <row r="720" spans="1:141" ht="13" x14ac:dyDescent="0.35">
      <c r="A720" s="44">
        <v>34620733</v>
      </c>
      <c r="B720" s="21" t="s">
        <v>929</v>
      </c>
      <c r="C720" s="44">
        <v>34620733</v>
      </c>
      <c r="D720" s="17" t="s">
        <v>546</v>
      </c>
      <c r="E720" s="21" t="s">
        <v>546</v>
      </c>
      <c r="F720" s="21" t="s">
        <v>192</v>
      </c>
      <c r="G720" s="24">
        <v>45775</v>
      </c>
      <c r="H720" s="24">
        <v>45776</v>
      </c>
      <c r="I720" s="40" t="s">
        <v>77</v>
      </c>
      <c r="J720" s="24">
        <v>45776</v>
      </c>
      <c r="K720" s="24">
        <v>45776</v>
      </c>
      <c r="L720" s="40" t="s">
        <v>77</v>
      </c>
      <c r="M720" s="24">
        <v>45776</v>
      </c>
      <c r="N720" s="24">
        <v>45792</v>
      </c>
      <c r="O720" s="24">
        <v>45820</v>
      </c>
      <c r="P720" s="24" t="s">
        <v>1764</v>
      </c>
      <c r="Q720" s="24">
        <v>45929</v>
      </c>
      <c r="R720" s="24" t="s">
        <v>193</v>
      </c>
      <c r="S720" s="24">
        <v>45805</v>
      </c>
      <c r="T720" s="24">
        <v>45941</v>
      </c>
      <c r="U720" s="24" t="s">
        <v>1764</v>
      </c>
      <c r="V720" s="24">
        <v>45876</v>
      </c>
      <c r="W720" s="24" t="s">
        <v>1764</v>
      </c>
      <c r="X720" s="24">
        <v>45883</v>
      </c>
      <c r="Y720" s="24">
        <v>45847</v>
      </c>
      <c r="Z720" s="24">
        <v>45775</v>
      </c>
      <c r="AA720" s="24" t="s">
        <v>77</v>
      </c>
      <c r="AB720" s="24">
        <v>45817</v>
      </c>
      <c r="AC720" s="24" t="s">
        <v>193</v>
      </c>
      <c r="AD720" s="24">
        <v>45928</v>
      </c>
      <c r="AE720" s="24" t="s">
        <v>193</v>
      </c>
      <c r="AF720" s="24" t="s">
        <v>1764</v>
      </c>
      <c r="AG720" s="24">
        <v>45775</v>
      </c>
      <c r="AH720" s="24">
        <v>45860</v>
      </c>
      <c r="AI720" s="24">
        <v>45854</v>
      </c>
      <c r="AJ720" s="24">
        <v>45854</v>
      </c>
      <c r="AK720" s="24"/>
      <c r="AL720" s="24"/>
      <c r="AM720" s="24"/>
      <c r="AN720" s="24"/>
      <c r="AO720" s="24"/>
      <c r="AP720" s="24"/>
      <c r="AQ720" s="24"/>
      <c r="AR720" s="24">
        <v>45799</v>
      </c>
      <c r="AS720" s="24">
        <v>45781</v>
      </c>
      <c r="AT720" s="24">
        <v>45781</v>
      </c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R720" s="24"/>
      <c r="BS720" s="24"/>
      <c r="BT720" s="24"/>
      <c r="BU720" s="24"/>
      <c r="BV720" s="24"/>
      <c r="BW720" s="24"/>
      <c r="BX720" s="24"/>
      <c r="BY720" s="24"/>
      <c r="BZ720" s="24">
        <v>45860</v>
      </c>
      <c r="CA720" s="24">
        <v>45804</v>
      </c>
      <c r="CB720" s="24"/>
      <c r="CC720" s="24"/>
      <c r="CD720" s="24"/>
      <c r="CE720" s="24"/>
      <c r="CF720" s="24">
        <v>45858</v>
      </c>
      <c r="CG720" s="24">
        <v>45827</v>
      </c>
      <c r="CH720" s="24"/>
      <c r="CI720" s="24"/>
      <c r="CJ720" s="24"/>
      <c r="CK720" s="24"/>
      <c r="CL720" s="24"/>
      <c r="CM720" s="24"/>
      <c r="CN720" s="24"/>
      <c r="CO720" s="24"/>
      <c r="CP720" s="24">
        <v>45859</v>
      </c>
      <c r="CQ720" s="24"/>
      <c r="CR720" s="24"/>
      <c r="CS720" s="24"/>
      <c r="EE720" s="34"/>
    </row>
    <row r="721" spans="1:135" ht="13" x14ac:dyDescent="0.35">
      <c r="A721" s="44">
        <v>29652514</v>
      </c>
      <c r="B721" s="21" t="s">
        <v>930</v>
      </c>
      <c r="C721" s="44">
        <v>29652514</v>
      </c>
      <c r="D721" s="17" t="s">
        <v>931</v>
      </c>
      <c r="E721" s="21" t="s">
        <v>491</v>
      </c>
      <c r="F721" s="21" t="s">
        <v>309</v>
      </c>
      <c r="G721" s="24">
        <v>45775</v>
      </c>
      <c r="H721" s="24">
        <v>45776</v>
      </c>
      <c r="I721" s="40" t="s">
        <v>77</v>
      </c>
      <c r="J721" s="24">
        <v>45776</v>
      </c>
      <c r="K721" s="24">
        <v>45776</v>
      </c>
      <c r="L721" s="40" t="s">
        <v>77</v>
      </c>
      <c r="M721" s="24">
        <v>45776</v>
      </c>
      <c r="N721" s="24">
        <v>45784</v>
      </c>
      <c r="O721" s="24">
        <v>45792</v>
      </c>
      <c r="P721" s="24">
        <v>45879</v>
      </c>
      <c r="Q721" s="24">
        <v>45800</v>
      </c>
      <c r="R721" s="24">
        <v>45853</v>
      </c>
      <c r="S721" s="24">
        <v>45795</v>
      </c>
      <c r="T721" s="24" t="s">
        <v>77</v>
      </c>
      <c r="U721" s="24" t="s">
        <v>1764</v>
      </c>
      <c r="V721" s="24">
        <v>45913</v>
      </c>
      <c r="W721" s="24">
        <v>45888</v>
      </c>
      <c r="X721" s="24" t="s">
        <v>1764</v>
      </c>
      <c r="Y721" s="24">
        <v>45847</v>
      </c>
      <c r="Z721" s="24">
        <v>45775</v>
      </c>
      <c r="AA721" s="24" t="s">
        <v>77</v>
      </c>
      <c r="AB721" s="24">
        <v>45817</v>
      </c>
      <c r="AC721" s="24" t="s">
        <v>193</v>
      </c>
      <c r="AD721" s="24">
        <v>45943</v>
      </c>
      <c r="AE721" s="24">
        <v>45829</v>
      </c>
      <c r="AF721" s="24">
        <v>45797</v>
      </c>
      <c r="AG721" s="24">
        <v>45775</v>
      </c>
      <c r="AH721" s="24">
        <v>45860</v>
      </c>
      <c r="AI721" s="24">
        <v>45913</v>
      </c>
      <c r="AJ721" s="24">
        <v>45913</v>
      </c>
      <c r="AK721" s="24"/>
      <c r="AL721" s="24"/>
      <c r="AM721" s="24"/>
      <c r="AN721" s="24"/>
      <c r="AO721" s="24"/>
      <c r="AP721" s="24"/>
      <c r="AQ721" s="24"/>
      <c r="AR721" s="24">
        <v>45799</v>
      </c>
      <c r="AS721" s="24">
        <v>45781</v>
      </c>
      <c r="AT721" s="24">
        <v>45887</v>
      </c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>
        <v>45897</v>
      </c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  <c r="BQ721" s="24"/>
      <c r="BR721" s="24"/>
      <c r="BS721" s="24"/>
      <c r="BT721" s="24"/>
      <c r="BU721" s="24">
        <v>45803</v>
      </c>
      <c r="BV721" s="24"/>
      <c r="BW721" s="24"/>
      <c r="BX721" s="24"/>
      <c r="BY721" s="24"/>
      <c r="BZ721" s="24">
        <v>45860</v>
      </c>
      <c r="CA721" s="24">
        <v>45804</v>
      </c>
      <c r="CB721" s="24"/>
      <c r="CC721" s="24"/>
      <c r="CD721" s="24"/>
      <c r="CE721" s="24"/>
      <c r="CF721" s="24">
        <v>45896</v>
      </c>
      <c r="CG721" s="24">
        <v>45898</v>
      </c>
      <c r="CH721" s="24"/>
      <c r="CI721" s="24"/>
      <c r="CJ721" s="24"/>
      <c r="CK721" s="24"/>
      <c r="CL721" s="24"/>
      <c r="CM721" s="24"/>
      <c r="CN721" s="24"/>
      <c r="CO721" s="24">
        <v>45849</v>
      </c>
      <c r="CP721" s="24">
        <v>45878</v>
      </c>
      <c r="CQ721" s="24"/>
      <c r="CR721" s="24"/>
      <c r="CS721" s="24">
        <v>45859</v>
      </c>
      <c r="EE721" s="34"/>
    </row>
    <row r="722" spans="1:135" ht="13" customHeight="1" x14ac:dyDescent="0.35">
      <c r="A722" s="44">
        <v>42151373</v>
      </c>
      <c r="B722" s="21" t="s">
        <v>932</v>
      </c>
      <c r="C722" s="44">
        <v>42151373</v>
      </c>
      <c r="D722" s="17" t="s">
        <v>933</v>
      </c>
      <c r="E722" s="21" t="s">
        <v>933</v>
      </c>
      <c r="F722" s="21" t="s">
        <v>192</v>
      </c>
      <c r="G722" s="24">
        <v>45775</v>
      </c>
      <c r="H722" s="24">
        <v>45776</v>
      </c>
      <c r="I722" s="40" t="s">
        <v>77</v>
      </c>
      <c r="J722" s="24">
        <v>45776</v>
      </c>
      <c r="K722" s="24">
        <v>45776</v>
      </c>
      <c r="L722" s="40" t="s">
        <v>77</v>
      </c>
      <c r="M722" s="24">
        <v>45776</v>
      </c>
      <c r="N722" s="24">
        <v>45883</v>
      </c>
      <c r="O722" s="24">
        <v>45820</v>
      </c>
      <c r="P722" s="24">
        <v>45879</v>
      </c>
      <c r="Q722" s="24">
        <v>45913</v>
      </c>
      <c r="R722" s="24">
        <v>45786</v>
      </c>
      <c r="S722" s="24">
        <v>45805</v>
      </c>
      <c r="T722" s="24" t="s">
        <v>77</v>
      </c>
      <c r="U722" s="24" t="s">
        <v>1764</v>
      </c>
      <c r="V722" s="24">
        <v>45913</v>
      </c>
      <c r="W722" s="24" t="s">
        <v>1764</v>
      </c>
      <c r="X722" s="24">
        <v>45888</v>
      </c>
      <c r="Y722" s="24">
        <v>45942</v>
      </c>
      <c r="Z722" s="24">
        <v>45775</v>
      </c>
      <c r="AA722" s="24" t="s">
        <v>77</v>
      </c>
      <c r="AB722" s="24">
        <v>45817</v>
      </c>
      <c r="AC722" s="24" t="s">
        <v>193</v>
      </c>
      <c r="AD722" s="24">
        <v>45943</v>
      </c>
      <c r="AE722" s="24" t="s">
        <v>193</v>
      </c>
      <c r="AF722" s="24" t="s">
        <v>1764</v>
      </c>
      <c r="AG722" s="24">
        <v>45775</v>
      </c>
      <c r="AH722" s="24">
        <v>45779</v>
      </c>
      <c r="AI722" s="24">
        <v>45913</v>
      </c>
      <c r="AJ722" s="24">
        <v>45854</v>
      </c>
      <c r="AK722" s="24"/>
      <c r="AL722" s="24"/>
      <c r="AM722" s="24"/>
      <c r="AN722" s="24"/>
      <c r="AO722" s="24"/>
      <c r="AP722" s="24"/>
      <c r="AQ722" s="24"/>
      <c r="AR722" s="24">
        <v>45799</v>
      </c>
      <c r="AS722" s="24">
        <v>45781</v>
      </c>
      <c r="AT722" s="24">
        <v>45781</v>
      </c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  <c r="BN722" s="24"/>
      <c r="BO722" s="24"/>
      <c r="BP722" s="24"/>
      <c r="BQ722" s="24"/>
      <c r="BR722" s="24"/>
      <c r="BS722" s="24"/>
      <c r="BT722" s="24"/>
      <c r="BU722" s="24"/>
      <c r="BV722" s="24"/>
      <c r="BW722" s="24"/>
      <c r="BX722" s="24"/>
      <c r="BY722" s="24"/>
      <c r="BZ722" s="24"/>
      <c r="CA722" s="24">
        <v>45804</v>
      </c>
      <c r="CB722" s="24"/>
      <c r="CC722" s="24"/>
      <c r="CD722" s="24">
        <v>45878</v>
      </c>
      <c r="CE722" s="24"/>
      <c r="CF722" s="24">
        <v>45858</v>
      </c>
      <c r="CG722" s="24">
        <v>45898</v>
      </c>
      <c r="CH722" s="24"/>
      <c r="CI722" s="24"/>
      <c r="CJ722" s="24"/>
      <c r="CK722" s="24"/>
      <c r="CL722" s="24"/>
      <c r="CM722" s="24"/>
      <c r="CN722" s="24"/>
      <c r="CO722" s="24"/>
      <c r="CP722" s="24">
        <v>45878</v>
      </c>
      <c r="CQ722" s="24"/>
      <c r="CR722" s="24">
        <v>45849</v>
      </c>
      <c r="CS722" s="24">
        <v>45878</v>
      </c>
      <c r="EE722" s="34"/>
    </row>
    <row r="723" spans="1:135" ht="13" x14ac:dyDescent="0.3">
      <c r="A723" s="57">
        <v>30853811</v>
      </c>
      <c r="B723" s="21" t="s">
        <v>3782</v>
      </c>
      <c r="C723" s="57">
        <v>30853811</v>
      </c>
      <c r="D723" s="21" t="s">
        <v>830</v>
      </c>
      <c r="E723" s="21" t="s">
        <v>830</v>
      </c>
      <c r="F723" s="32" t="s">
        <v>830</v>
      </c>
      <c r="G723" s="24">
        <v>45775</v>
      </c>
      <c r="H723" s="24" t="s">
        <v>1764</v>
      </c>
      <c r="I723" s="40" t="s">
        <v>77</v>
      </c>
      <c r="J723" s="24">
        <v>45776</v>
      </c>
      <c r="K723" s="24">
        <v>45776</v>
      </c>
      <c r="L723" s="40" t="s">
        <v>77</v>
      </c>
      <c r="M723" s="24" t="s">
        <v>1764</v>
      </c>
      <c r="N723" s="24" t="s">
        <v>1764</v>
      </c>
      <c r="O723" s="24" t="s">
        <v>1764</v>
      </c>
      <c r="P723" s="24" t="s">
        <v>1764</v>
      </c>
      <c r="Q723" s="24" t="s">
        <v>1764</v>
      </c>
      <c r="R723" s="24" t="s">
        <v>1764</v>
      </c>
      <c r="S723" s="24" t="s">
        <v>1764</v>
      </c>
      <c r="T723" s="24" t="s">
        <v>77</v>
      </c>
      <c r="U723" s="24" t="s">
        <v>1764</v>
      </c>
      <c r="V723" s="24" t="s">
        <v>1764</v>
      </c>
      <c r="W723" s="24" t="s">
        <v>1764</v>
      </c>
      <c r="X723" s="24" t="s">
        <v>1764</v>
      </c>
      <c r="Y723" s="24" t="s">
        <v>1764</v>
      </c>
      <c r="Z723" s="24">
        <v>45775</v>
      </c>
      <c r="AA723" s="24" t="s">
        <v>77</v>
      </c>
      <c r="AB723" s="24" t="s">
        <v>1764</v>
      </c>
      <c r="AC723" s="24" t="s">
        <v>1764</v>
      </c>
      <c r="AD723" s="24" t="s">
        <v>1764</v>
      </c>
      <c r="AE723" s="24" t="s">
        <v>1764</v>
      </c>
      <c r="AF723" s="24" t="s">
        <v>1764</v>
      </c>
      <c r="AG723" s="24" t="s">
        <v>1764</v>
      </c>
      <c r="AH723" s="24" t="s">
        <v>1764</v>
      </c>
      <c r="AI723" s="24" t="s">
        <v>1764</v>
      </c>
      <c r="AJ723" s="24" t="s">
        <v>1764</v>
      </c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  <c r="BN723" s="24"/>
      <c r="BO723" s="24"/>
      <c r="BP723" s="24"/>
      <c r="BQ723" s="24"/>
      <c r="BR723" s="24"/>
      <c r="BS723" s="24"/>
      <c r="BT723" s="24"/>
      <c r="BU723" s="24"/>
      <c r="BV723" s="24"/>
      <c r="BW723" s="24"/>
      <c r="BX723" s="24"/>
      <c r="BY723" s="24"/>
      <c r="BZ723" s="24"/>
      <c r="CA723" s="24"/>
      <c r="CB723" s="24"/>
      <c r="CC723" s="24"/>
      <c r="CD723" s="24"/>
      <c r="CE723" s="24"/>
      <c r="CF723" s="24"/>
      <c r="CG723" s="24"/>
      <c r="CH723" s="24"/>
      <c r="CI723" s="24"/>
      <c r="CJ723" s="24"/>
      <c r="CK723" s="24"/>
      <c r="CL723" s="24"/>
      <c r="CM723" s="24"/>
      <c r="CN723" s="24"/>
      <c r="CO723" s="24"/>
      <c r="CP723" s="24"/>
      <c r="CQ723" s="24"/>
      <c r="CR723" s="24"/>
      <c r="CS723" s="24">
        <v>45878</v>
      </c>
      <c r="EE723" s="34"/>
    </row>
    <row r="724" spans="1:135" ht="13" x14ac:dyDescent="0.35">
      <c r="A724" s="44">
        <v>19022721</v>
      </c>
      <c r="B724" s="21" t="s">
        <v>3783</v>
      </c>
      <c r="C724" s="44">
        <v>19022721</v>
      </c>
      <c r="D724" s="30" t="s">
        <v>279</v>
      </c>
      <c r="E724" s="21" t="s">
        <v>278</v>
      </c>
      <c r="F724" s="21" t="s">
        <v>125</v>
      </c>
      <c r="G724" s="24">
        <v>45737</v>
      </c>
      <c r="H724" s="24">
        <v>45737</v>
      </c>
      <c r="I724" s="40" t="s">
        <v>77</v>
      </c>
      <c r="J724" s="24">
        <v>45737</v>
      </c>
      <c r="K724" s="24">
        <v>45737</v>
      </c>
      <c r="L724" s="40" t="s">
        <v>77</v>
      </c>
      <c r="M724" s="24">
        <v>45737</v>
      </c>
      <c r="N724" s="24" t="s">
        <v>77</v>
      </c>
      <c r="O724" s="24" t="s">
        <v>193</v>
      </c>
      <c r="P724" s="24" t="s">
        <v>1764</v>
      </c>
      <c r="Q724" s="24">
        <v>45778</v>
      </c>
      <c r="R724" s="24" t="s">
        <v>193</v>
      </c>
      <c r="S724" s="24">
        <v>45772</v>
      </c>
      <c r="T724" s="24" t="s">
        <v>77</v>
      </c>
      <c r="U724" s="24">
        <v>45779</v>
      </c>
      <c r="V724" s="24" t="s">
        <v>1764</v>
      </c>
      <c r="W724" s="24" t="s">
        <v>1764</v>
      </c>
      <c r="X724" s="24" t="s">
        <v>1764</v>
      </c>
      <c r="Y724" s="24" t="s">
        <v>1764</v>
      </c>
      <c r="Z724" s="24">
        <v>45737</v>
      </c>
      <c r="AA724" s="24" t="s">
        <v>77</v>
      </c>
      <c r="AB724" s="24" t="s">
        <v>193</v>
      </c>
      <c r="AC724" s="24" t="s">
        <v>193</v>
      </c>
      <c r="AD724" s="24">
        <v>45765</v>
      </c>
      <c r="AE724" s="24">
        <v>45919</v>
      </c>
      <c r="AF724" s="24">
        <v>45882</v>
      </c>
      <c r="AG724" s="24">
        <v>45737</v>
      </c>
      <c r="AH724" s="24">
        <v>45886</v>
      </c>
      <c r="AI724" s="24" t="s">
        <v>1764</v>
      </c>
      <c r="AJ724" s="24" t="s">
        <v>193</v>
      </c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  <c r="BQ724" s="24"/>
      <c r="BR724" s="24"/>
      <c r="BS724" s="24"/>
      <c r="BT724" s="24"/>
      <c r="BU724" s="24"/>
      <c r="BV724" s="24"/>
      <c r="BW724" s="24"/>
      <c r="BX724" s="24"/>
      <c r="BY724" s="24"/>
      <c r="BZ724" s="24"/>
      <c r="CA724" s="24"/>
      <c r="CB724" s="24"/>
      <c r="CC724" s="24"/>
      <c r="CD724" s="24"/>
      <c r="CE724" s="24"/>
      <c r="CF724" s="24"/>
      <c r="CG724" s="24"/>
      <c r="CH724" s="24"/>
      <c r="CI724" s="24"/>
      <c r="CJ724" s="24"/>
      <c r="CK724" s="24"/>
      <c r="CL724" s="24"/>
      <c r="CM724" s="24"/>
      <c r="CN724" s="24"/>
      <c r="CO724" s="24"/>
      <c r="CP724" s="24"/>
      <c r="CQ724" s="24"/>
      <c r="CR724" s="24"/>
      <c r="CS724" s="24"/>
      <c r="EE724" s="34"/>
    </row>
    <row r="725" spans="1:135" ht="13" x14ac:dyDescent="0.35">
      <c r="A725" s="44">
        <v>35152859</v>
      </c>
      <c r="B725" s="21" t="s">
        <v>935</v>
      </c>
      <c r="C725" s="44">
        <v>35152859</v>
      </c>
      <c r="D725" s="17" t="s">
        <v>936</v>
      </c>
      <c r="E725" s="21" t="s">
        <v>936</v>
      </c>
      <c r="F725" s="21" t="s">
        <v>192</v>
      </c>
      <c r="G725" s="24">
        <v>45775</v>
      </c>
      <c r="H725" s="24">
        <v>45776</v>
      </c>
      <c r="I725" s="40" t="s">
        <v>77</v>
      </c>
      <c r="J725" s="24">
        <v>45776</v>
      </c>
      <c r="K725" s="24">
        <v>45776</v>
      </c>
      <c r="L725" s="40" t="s">
        <v>77</v>
      </c>
      <c r="M725" s="24">
        <v>45776</v>
      </c>
      <c r="N725" s="24">
        <v>45883</v>
      </c>
      <c r="O725" s="24" t="s">
        <v>193</v>
      </c>
      <c r="P725" s="24">
        <v>45794</v>
      </c>
      <c r="Q725" s="24">
        <v>45913</v>
      </c>
      <c r="R725" s="24">
        <v>45890</v>
      </c>
      <c r="S725" s="24">
        <v>45921</v>
      </c>
      <c r="T725" s="24" t="s">
        <v>77</v>
      </c>
      <c r="U725" s="24" t="s">
        <v>1764</v>
      </c>
      <c r="V725" s="24">
        <v>45913</v>
      </c>
      <c r="W725" s="24" t="s">
        <v>1764</v>
      </c>
      <c r="X725" s="24" t="s">
        <v>1764</v>
      </c>
      <c r="Y725" s="24">
        <v>45913</v>
      </c>
      <c r="Z725" s="24">
        <v>45775</v>
      </c>
      <c r="AA725" s="24" t="s">
        <v>77</v>
      </c>
      <c r="AB725" s="24">
        <v>45880</v>
      </c>
      <c r="AC725" s="24">
        <v>45921</v>
      </c>
      <c r="AD725" s="24">
        <v>45943</v>
      </c>
      <c r="AE725" s="24">
        <v>45879</v>
      </c>
      <c r="AF725" s="24" t="s">
        <v>1764</v>
      </c>
      <c r="AG725" s="24">
        <v>45775</v>
      </c>
      <c r="AH725" s="24">
        <v>45779</v>
      </c>
      <c r="AI725" s="24">
        <v>45913</v>
      </c>
      <c r="AJ725" s="24">
        <v>45913</v>
      </c>
      <c r="AK725" s="24"/>
      <c r="AL725" s="24"/>
      <c r="AM725" s="24"/>
      <c r="AN725" s="24"/>
      <c r="AO725" s="24"/>
      <c r="AP725" s="24"/>
      <c r="AQ725" s="24"/>
      <c r="AR725" s="24"/>
      <c r="AS725" s="24">
        <v>45781</v>
      </c>
      <c r="AT725" s="24">
        <v>45792</v>
      </c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  <c r="BN725" s="24"/>
      <c r="BO725" s="24"/>
      <c r="BP725" s="24">
        <v>45868</v>
      </c>
      <c r="BQ725" s="24"/>
      <c r="BR725" s="24">
        <v>45835</v>
      </c>
      <c r="BS725" s="24"/>
      <c r="BT725" s="24"/>
      <c r="BU725" s="24">
        <v>45803</v>
      </c>
      <c r="BV725" s="24"/>
      <c r="BW725" s="24"/>
      <c r="BX725" s="24"/>
      <c r="BY725" s="24"/>
      <c r="BZ725" s="24"/>
      <c r="CA725" s="24">
        <v>45889</v>
      </c>
      <c r="CB725" s="24"/>
      <c r="CC725" s="24"/>
      <c r="CD725" s="24"/>
      <c r="CE725" s="24"/>
      <c r="CF725" s="24">
        <v>45918</v>
      </c>
      <c r="CG725" s="24">
        <v>45836</v>
      </c>
      <c r="CH725" s="24"/>
      <c r="CI725" s="24"/>
      <c r="CJ725" s="24"/>
      <c r="CK725" s="24"/>
      <c r="CL725" s="24"/>
      <c r="CM725" s="24"/>
      <c r="CN725" s="24"/>
      <c r="CO725" s="24">
        <v>45849</v>
      </c>
      <c r="CP725" s="24">
        <v>45878</v>
      </c>
      <c r="CQ725" s="24"/>
      <c r="CR725" s="24"/>
      <c r="CS725" s="24"/>
      <c r="EE725" s="34"/>
    </row>
    <row r="726" spans="1:135" ht="13" customHeight="1" x14ac:dyDescent="0.35">
      <c r="A726" s="44">
        <v>30961389</v>
      </c>
      <c r="B726" s="21" t="s">
        <v>937</v>
      </c>
      <c r="C726" s="44">
        <v>30961389</v>
      </c>
      <c r="D726" s="17" t="s">
        <v>124</v>
      </c>
      <c r="E726" s="17" t="s">
        <v>124</v>
      </c>
      <c r="F726" s="21" t="s">
        <v>110</v>
      </c>
      <c r="G726" s="24">
        <v>45775</v>
      </c>
      <c r="H726" s="24">
        <v>45776</v>
      </c>
      <c r="I726" s="40" t="s">
        <v>77</v>
      </c>
      <c r="J726" s="24">
        <v>45776</v>
      </c>
      <c r="K726" s="24">
        <v>45776</v>
      </c>
      <c r="L726" s="40" t="s">
        <v>77</v>
      </c>
      <c r="M726" s="24">
        <v>45776</v>
      </c>
      <c r="N726" s="24" t="s">
        <v>1764</v>
      </c>
      <c r="O726" s="24" t="s">
        <v>77</v>
      </c>
      <c r="P726" s="24" t="s">
        <v>1764</v>
      </c>
      <c r="Q726" s="24" t="s">
        <v>193</v>
      </c>
      <c r="R726" s="24">
        <v>45781</v>
      </c>
      <c r="S726" s="24" t="s">
        <v>193</v>
      </c>
      <c r="T726" s="24" t="s">
        <v>77</v>
      </c>
      <c r="U726" s="24" t="s">
        <v>1764</v>
      </c>
      <c r="V726" s="24" t="s">
        <v>1764</v>
      </c>
      <c r="W726" s="24" t="s">
        <v>1764</v>
      </c>
      <c r="X726" s="24" t="s">
        <v>1764</v>
      </c>
      <c r="Y726" s="24" t="s">
        <v>1764</v>
      </c>
      <c r="Z726" s="24">
        <v>45775</v>
      </c>
      <c r="AA726" s="24" t="s">
        <v>77</v>
      </c>
      <c r="AB726" s="24">
        <v>45817</v>
      </c>
      <c r="AC726" s="24" t="s">
        <v>193</v>
      </c>
      <c r="AD726" s="24">
        <v>45887</v>
      </c>
      <c r="AE726" s="24" t="s">
        <v>193</v>
      </c>
      <c r="AF726" s="24" t="s">
        <v>1764</v>
      </c>
      <c r="AG726" s="24">
        <v>45775</v>
      </c>
      <c r="AH726" s="24">
        <v>45779</v>
      </c>
      <c r="AI726" s="24" t="s">
        <v>1764</v>
      </c>
      <c r="AJ726" s="24">
        <v>45854</v>
      </c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  <c r="BQ726" s="24">
        <v>45926</v>
      </c>
      <c r="BR726" s="24"/>
      <c r="BS726" s="24"/>
      <c r="BT726" s="24"/>
      <c r="BU726" s="24"/>
      <c r="BV726" s="24"/>
      <c r="BW726" s="24"/>
      <c r="BX726" s="24"/>
      <c r="BY726" s="24"/>
      <c r="BZ726" s="24"/>
      <c r="CA726" s="24"/>
      <c r="CB726" s="24"/>
      <c r="CC726" s="24"/>
      <c r="CD726" s="24"/>
      <c r="CE726" s="24"/>
      <c r="CF726" s="24"/>
      <c r="CG726" s="24"/>
      <c r="CH726" s="24"/>
      <c r="CI726" s="24"/>
      <c r="CJ726" s="24"/>
      <c r="CK726" s="24"/>
      <c r="CL726" s="24"/>
      <c r="CM726" s="24"/>
      <c r="CN726" s="24"/>
      <c r="CO726" s="24"/>
      <c r="CP726" s="24">
        <v>45797</v>
      </c>
      <c r="CQ726" s="24"/>
      <c r="CR726" s="24">
        <v>45849</v>
      </c>
      <c r="CS726" s="24">
        <v>45878</v>
      </c>
      <c r="EE726" s="34"/>
    </row>
    <row r="727" spans="1:135" ht="13" x14ac:dyDescent="0.35">
      <c r="A727" s="44">
        <v>33789421</v>
      </c>
      <c r="B727" s="21" t="s">
        <v>938</v>
      </c>
      <c r="C727" s="44">
        <v>33789421</v>
      </c>
      <c r="D727" s="17" t="s">
        <v>939</v>
      </c>
      <c r="E727" s="21" t="s">
        <v>147</v>
      </c>
      <c r="F727" s="21" t="s">
        <v>76</v>
      </c>
      <c r="G727" s="24">
        <v>45775</v>
      </c>
      <c r="H727" s="24">
        <v>45776</v>
      </c>
      <c r="I727" s="40" t="s">
        <v>77</v>
      </c>
      <c r="J727" s="24">
        <v>45776</v>
      </c>
      <c r="K727" s="24">
        <v>45776</v>
      </c>
      <c r="L727" s="40" t="s">
        <v>77</v>
      </c>
      <c r="M727" s="24">
        <v>45776</v>
      </c>
      <c r="N727" s="24" t="s">
        <v>193</v>
      </c>
      <c r="O727" s="24" t="s">
        <v>193</v>
      </c>
      <c r="P727" s="24">
        <v>45853</v>
      </c>
      <c r="Q727" s="24">
        <v>45916</v>
      </c>
      <c r="R727" s="24" t="s">
        <v>193</v>
      </c>
      <c r="S727" s="24">
        <v>45779</v>
      </c>
      <c r="T727" s="24" t="s">
        <v>193</v>
      </c>
      <c r="U727" s="24" t="s">
        <v>1764</v>
      </c>
      <c r="V727" s="24">
        <v>45909</v>
      </c>
      <c r="W727" s="24" t="s">
        <v>193</v>
      </c>
      <c r="X727" s="24" t="s">
        <v>193</v>
      </c>
      <c r="Y727" s="24" t="s">
        <v>193</v>
      </c>
      <c r="Z727" s="24">
        <v>45775</v>
      </c>
      <c r="AA727" s="24" t="s">
        <v>77</v>
      </c>
      <c r="AB727" s="24" t="s">
        <v>193</v>
      </c>
      <c r="AC727" s="24">
        <v>45931</v>
      </c>
      <c r="AD727" s="24" t="s">
        <v>193</v>
      </c>
      <c r="AE727" s="24" t="s">
        <v>193</v>
      </c>
      <c r="AF727" s="24">
        <v>45886</v>
      </c>
      <c r="AG727" s="24">
        <v>45775</v>
      </c>
      <c r="AH727" s="24">
        <v>45883</v>
      </c>
      <c r="AI727" s="24" t="s">
        <v>193</v>
      </c>
      <c r="AJ727" s="24" t="s">
        <v>193</v>
      </c>
      <c r="AK727" s="24">
        <v>45824</v>
      </c>
      <c r="AL727" s="24"/>
      <c r="AM727" s="24"/>
      <c r="AN727" s="24"/>
      <c r="AO727" s="24"/>
      <c r="AP727" s="24"/>
      <c r="AQ727" s="24"/>
      <c r="AR727" s="24"/>
      <c r="AS727" s="24"/>
      <c r="AT727" s="24"/>
      <c r="AU727" s="24">
        <v>45824</v>
      </c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  <c r="BQ727" s="24"/>
      <c r="BR727" s="24"/>
      <c r="BS727" s="24"/>
      <c r="BT727" s="24"/>
      <c r="BU727" s="24">
        <v>45886</v>
      </c>
      <c r="BV727" s="24"/>
      <c r="BW727" s="24"/>
      <c r="BX727" s="24"/>
      <c r="BY727" s="24">
        <v>45860</v>
      </c>
      <c r="BZ727" s="24"/>
      <c r="CA727" s="24"/>
      <c r="CB727" s="24"/>
      <c r="CC727" s="24"/>
      <c r="CD727" s="24">
        <v>45844</v>
      </c>
      <c r="CE727" s="24"/>
      <c r="CF727" s="24"/>
      <c r="CG727" s="24"/>
      <c r="CH727" s="24"/>
      <c r="CI727" s="24"/>
      <c r="CJ727" s="24"/>
      <c r="CK727" s="24"/>
      <c r="CL727" s="24"/>
      <c r="CM727" s="24"/>
      <c r="CN727" s="24"/>
      <c r="CO727" s="24"/>
      <c r="CP727" s="24"/>
      <c r="CQ727" s="24"/>
      <c r="CR727" s="24"/>
      <c r="CS727" s="24">
        <v>45797</v>
      </c>
      <c r="EE727" s="34"/>
    </row>
    <row r="728" spans="1:135" ht="13" x14ac:dyDescent="0.35">
      <c r="A728" s="44">
        <v>40341893</v>
      </c>
      <c r="B728" s="21" t="s">
        <v>940</v>
      </c>
      <c r="C728" s="44">
        <v>40341893</v>
      </c>
      <c r="D728" s="17" t="s">
        <v>217</v>
      </c>
      <c r="E728" s="21" t="s">
        <v>147</v>
      </c>
      <c r="F728" s="21" t="s">
        <v>76</v>
      </c>
      <c r="G728" s="24">
        <v>45775</v>
      </c>
      <c r="H728" s="24">
        <v>45776</v>
      </c>
      <c r="I728" s="40" t="s">
        <v>77</v>
      </c>
      <c r="J728" s="24">
        <v>45776</v>
      </c>
      <c r="K728" s="24">
        <v>45776</v>
      </c>
      <c r="L728" s="40" t="s">
        <v>77</v>
      </c>
      <c r="M728" s="24">
        <v>45776</v>
      </c>
      <c r="N728" s="24">
        <v>45873</v>
      </c>
      <c r="O728" s="24" t="s">
        <v>193</v>
      </c>
      <c r="P728" s="24">
        <v>45853</v>
      </c>
      <c r="Q728" s="24">
        <v>45929</v>
      </c>
      <c r="R728" s="24" t="s">
        <v>193</v>
      </c>
      <c r="S728" s="24">
        <v>45950</v>
      </c>
      <c r="T728" s="24" t="s">
        <v>193</v>
      </c>
      <c r="U728" s="24" t="s">
        <v>1764</v>
      </c>
      <c r="V728" s="24" t="s">
        <v>193</v>
      </c>
      <c r="W728" s="24" t="s">
        <v>193</v>
      </c>
      <c r="X728" s="24" t="s">
        <v>193</v>
      </c>
      <c r="Y728" s="24" t="s">
        <v>193</v>
      </c>
      <c r="Z728" s="24">
        <v>45775</v>
      </c>
      <c r="AA728" s="24" t="s">
        <v>77</v>
      </c>
      <c r="AB728" s="24" t="s">
        <v>193</v>
      </c>
      <c r="AC728" s="24" t="s">
        <v>193</v>
      </c>
      <c r="AD728" s="24" t="s">
        <v>193</v>
      </c>
      <c r="AE728" s="24" t="s">
        <v>193</v>
      </c>
      <c r="AF728" s="24" t="s">
        <v>1764</v>
      </c>
      <c r="AG728" s="24">
        <v>45775</v>
      </c>
      <c r="AH728" s="24" t="s">
        <v>193</v>
      </c>
      <c r="AI728" s="24">
        <v>45934</v>
      </c>
      <c r="AJ728" s="24" t="s">
        <v>193</v>
      </c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  <c r="BQ728" s="24"/>
      <c r="BR728" s="24"/>
      <c r="BS728" s="24"/>
      <c r="BT728" s="24"/>
      <c r="BU728" s="24"/>
      <c r="BV728" s="24"/>
      <c r="BW728" s="24"/>
      <c r="BX728" s="24"/>
      <c r="BY728" s="24"/>
      <c r="BZ728" s="24"/>
      <c r="CA728" s="24"/>
      <c r="CB728" s="24"/>
      <c r="CC728" s="24">
        <v>45890</v>
      </c>
      <c r="CD728" s="24"/>
      <c r="CE728" s="24"/>
      <c r="CF728" s="24"/>
      <c r="CG728" s="24"/>
      <c r="CH728" s="24"/>
      <c r="CI728" s="24"/>
      <c r="CJ728" s="24"/>
      <c r="CK728" s="24"/>
      <c r="CL728" s="24"/>
      <c r="CM728" s="24"/>
      <c r="CN728" s="24"/>
      <c r="CO728" s="24"/>
      <c r="CP728" s="24"/>
      <c r="CQ728" s="24"/>
      <c r="CR728" s="24"/>
      <c r="CS728" s="24"/>
      <c r="EE728" s="34"/>
    </row>
    <row r="729" spans="1:135" ht="13" x14ac:dyDescent="0.35">
      <c r="A729" s="44">
        <v>24740634</v>
      </c>
      <c r="B729" s="21" t="s">
        <v>941</v>
      </c>
      <c r="C729" s="44">
        <v>24740634</v>
      </c>
      <c r="D729" s="17" t="s">
        <v>939</v>
      </c>
      <c r="E729" s="21" t="s">
        <v>147</v>
      </c>
      <c r="F729" s="21" t="s">
        <v>179</v>
      </c>
      <c r="G729" s="24">
        <v>45775</v>
      </c>
      <c r="H729" s="24">
        <v>45776</v>
      </c>
      <c r="I729" s="40" t="s">
        <v>77</v>
      </c>
      <c r="J729" s="24">
        <v>45776</v>
      </c>
      <c r="K729" s="24">
        <v>45776</v>
      </c>
      <c r="L729" s="40" t="s">
        <v>77</v>
      </c>
      <c r="M729" s="24">
        <v>45776</v>
      </c>
      <c r="N729" s="24" t="s">
        <v>193</v>
      </c>
      <c r="O729" s="24" t="s">
        <v>193</v>
      </c>
      <c r="P729" s="24">
        <v>45854</v>
      </c>
      <c r="Q729" s="24">
        <v>45882</v>
      </c>
      <c r="R729" s="24" t="s">
        <v>193</v>
      </c>
      <c r="S729" s="24" t="s">
        <v>193</v>
      </c>
      <c r="T729" s="24" t="s">
        <v>193</v>
      </c>
      <c r="U729" s="24" t="s">
        <v>1764</v>
      </c>
      <c r="V729" s="24" t="s">
        <v>193</v>
      </c>
      <c r="W729" s="24" t="s">
        <v>193</v>
      </c>
      <c r="X729" s="24" t="s">
        <v>193</v>
      </c>
      <c r="Y729" s="24" t="s">
        <v>193</v>
      </c>
      <c r="Z729" s="24">
        <v>45775</v>
      </c>
      <c r="AA729" s="24" t="s">
        <v>77</v>
      </c>
      <c r="AB729" s="24" t="s">
        <v>193</v>
      </c>
      <c r="AC729" s="24">
        <v>45931</v>
      </c>
      <c r="AD729" s="24" t="s">
        <v>193</v>
      </c>
      <c r="AE729" s="24" t="s">
        <v>193</v>
      </c>
      <c r="AF729" s="24" t="s">
        <v>1764</v>
      </c>
      <c r="AG729" s="24">
        <v>45775</v>
      </c>
      <c r="AH729" s="24">
        <v>45949</v>
      </c>
      <c r="AI729" s="24">
        <v>45931</v>
      </c>
      <c r="AJ729" s="24" t="s">
        <v>193</v>
      </c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>
        <v>45824</v>
      </c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  <c r="BQ729" s="24"/>
      <c r="BR729" s="24"/>
      <c r="BS729" s="24"/>
      <c r="BT729" s="24"/>
      <c r="BU729" s="24"/>
      <c r="BV729" s="24"/>
      <c r="BW729" s="24"/>
      <c r="BX729" s="24"/>
      <c r="BY729" s="24"/>
      <c r="BZ729" s="24"/>
      <c r="CA729" s="24"/>
      <c r="CB729" s="24"/>
      <c r="CC729" s="24">
        <v>45894</v>
      </c>
      <c r="CD729" s="24"/>
      <c r="CE729" s="24"/>
      <c r="CF729" s="24"/>
      <c r="CG729" s="24"/>
      <c r="CH729" s="24"/>
      <c r="CI729" s="24"/>
      <c r="CJ729" s="24"/>
      <c r="CK729" s="24"/>
      <c r="CL729" s="24"/>
      <c r="CM729" s="24"/>
      <c r="CN729" s="24"/>
      <c r="CO729" s="24"/>
      <c r="CP729" s="24"/>
      <c r="CQ729" s="24"/>
      <c r="CR729" s="24"/>
      <c r="CS729" s="24"/>
      <c r="EE729" s="34"/>
    </row>
    <row r="730" spans="1:135" ht="13" x14ac:dyDescent="0.35">
      <c r="A730" s="44">
        <v>22043834</v>
      </c>
      <c r="B730" s="21" t="s">
        <v>942</v>
      </c>
      <c r="C730" s="44">
        <v>22043834</v>
      </c>
      <c r="D730" s="17" t="s">
        <v>546</v>
      </c>
      <c r="E730" s="21" t="s">
        <v>546</v>
      </c>
      <c r="F730" s="21" t="s">
        <v>192</v>
      </c>
      <c r="G730" s="24">
        <v>45775</v>
      </c>
      <c r="H730" s="24">
        <v>45776</v>
      </c>
      <c r="I730" s="40" t="s">
        <v>77</v>
      </c>
      <c r="J730" s="24">
        <v>45776</v>
      </c>
      <c r="K730" s="24">
        <v>45776</v>
      </c>
      <c r="L730" s="40" t="s">
        <v>77</v>
      </c>
      <c r="M730" s="24">
        <v>45776</v>
      </c>
      <c r="N730" s="24">
        <v>45883</v>
      </c>
      <c r="O730" s="24">
        <v>45801</v>
      </c>
      <c r="P730" s="24" t="s">
        <v>1764</v>
      </c>
      <c r="Q730" s="24">
        <v>45913</v>
      </c>
      <c r="R730" s="24">
        <v>45890</v>
      </c>
      <c r="S730" s="24">
        <v>45921</v>
      </c>
      <c r="T730" s="24">
        <v>45894</v>
      </c>
      <c r="U730" s="24" t="s">
        <v>1764</v>
      </c>
      <c r="V730" s="24">
        <v>45913</v>
      </c>
      <c r="W730" s="24" t="s">
        <v>1764</v>
      </c>
      <c r="X730" s="24" t="s">
        <v>1764</v>
      </c>
      <c r="Y730" s="24">
        <v>45913</v>
      </c>
      <c r="Z730" s="24" t="s">
        <v>77</v>
      </c>
      <c r="AA730" s="24" t="s">
        <v>77</v>
      </c>
      <c r="AB730" s="24">
        <v>45812</v>
      </c>
      <c r="AC730" s="24">
        <v>45949</v>
      </c>
      <c r="AD730" s="24">
        <v>45943</v>
      </c>
      <c r="AE730" s="24" t="s">
        <v>193</v>
      </c>
      <c r="AF730" s="24">
        <v>45882</v>
      </c>
      <c r="AG730" s="24">
        <v>45775</v>
      </c>
      <c r="AH730" s="24">
        <v>45893</v>
      </c>
      <c r="AI730" s="24">
        <v>45913</v>
      </c>
      <c r="AJ730" s="24">
        <v>45913</v>
      </c>
      <c r="AK730" s="24"/>
      <c r="AL730" s="24"/>
      <c r="AM730" s="24"/>
      <c r="AN730" s="24"/>
      <c r="AO730" s="24"/>
      <c r="AP730" s="24"/>
      <c r="AQ730" s="24"/>
      <c r="AR730" s="24">
        <v>45799</v>
      </c>
      <c r="AS730" s="24">
        <v>45781</v>
      </c>
      <c r="AT730" s="24">
        <v>45887</v>
      </c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  <c r="BQ730" s="24">
        <v>45885</v>
      </c>
      <c r="BR730" s="24">
        <v>45838</v>
      </c>
      <c r="BS730" s="24"/>
      <c r="BT730" s="24"/>
      <c r="BU730" s="24">
        <v>45803</v>
      </c>
      <c r="BV730" s="24"/>
      <c r="BW730" s="24"/>
      <c r="BX730" s="24"/>
      <c r="BY730" s="24"/>
      <c r="BZ730" s="24">
        <v>45860</v>
      </c>
      <c r="CA730" s="24">
        <v>45884</v>
      </c>
      <c r="CB730" s="24"/>
      <c r="CC730" s="24">
        <v>45892</v>
      </c>
      <c r="CD730" s="24">
        <v>45891</v>
      </c>
      <c r="CE730" s="24"/>
      <c r="CF730" s="24">
        <v>45918</v>
      </c>
      <c r="CG730" s="24"/>
      <c r="CH730" s="24"/>
      <c r="CI730" s="24"/>
      <c r="CJ730" s="24"/>
      <c r="CK730" s="24"/>
      <c r="CL730" s="24"/>
      <c r="CM730" s="24">
        <v>45862</v>
      </c>
      <c r="CN730" s="24"/>
      <c r="CO730" s="24"/>
      <c r="CP730" s="24">
        <v>45886</v>
      </c>
      <c r="CQ730" s="24"/>
      <c r="CR730" s="24"/>
      <c r="CS730" s="24"/>
      <c r="EE730" s="34"/>
    </row>
    <row r="731" spans="1:135" ht="13" x14ac:dyDescent="0.35">
      <c r="A731" s="44" t="s">
        <v>944</v>
      </c>
      <c r="B731" s="21" t="s">
        <v>943</v>
      </c>
      <c r="C731" s="44" t="s">
        <v>944</v>
      </c>
      <c r="D731" s="17" t="s">
        <v>945</v>
      </c>
      <c r="E731" s="21" t="s">
        <v>264</v>
      </c>
      <c r="F731" s="21" t="s">
        <v>76</v>
      </c>
      <c r="G731" s="24">
        <v>45777</v>
      </c>
      <c r="H731" s="24">
        <v>45776</v>
      </c>
      <c r="I731" s="40" t="s">
        <v>77</v>
      </c>
      <c r="J731" s="24">
        <v>45776</v>
      </c>
      <c r="K731" s="24">
        <v>45776</v>
      </c>
      <c r="L731" s="40" t="s">
        <v>77</v>
      </c>
      <c r="M731" s="24">
        <v>45776</v>
      </c>
      <c r="N731" s="24" t="s">
        <v>1764</v>
      </c>
      <c r="O731" s="24" t="s">
        <v>193</v>
      </c>
      <c r="P731" s="24" t="s">
        <v>1764</v>
      </c>
      <c r="Q731" s="24">
        <v>45896</v>
      </c>
      <c r="R731" s="24">
        <v>45926</v>
      </c>
      <c r="S731" s="24" t="s">
        <v>193</v>
      </c>
      <c r="T731" s="24" t="s">
        <v>77</v>
      </c>
      <c r="U731" s="24" t="s">
        <v>1764</v>
      </c>
      <c r="V731" s="24" t="s">
        <v>193</v>
      </c>
      <c r="W731" s="24" t="s">
        <v>1764</v>
      </c>
      <c r="X731" s="24" t="s">
        <v>1764</v>
      </c>
      <c r="Y731" s="24" t="s">
        <v>1764</v>
      </c>
      <c r="Z731" s="24" t="s">
        <v>77</v>
      </c>
      <c r="AA731" s="24" t="s">
        <v>77</v>
      </c>
      <c r="AB731" s="24">
        <v>45928</v>
      </c>
      <c r="AC731" s="24" t="s">
        <v>193</v>
      </c>
      <c r="AD731" s="24" t="s">
        <v>193</v>
      </c>
      <c r="AE731" s="24" t="s">
        <v>193</v>
      </c>
      <c r="AF731" s="24" t="s">
        <v>1764</v>
      </c>
      <c r="AG731" s="24">
        <v>45777</v>
      </c>
      <c r="AH731" s="24" t="s">
        <v>193</v>
      </c>
      <c r="AI731" s="24" t="s">
        <v>1764</v>
      </c>
      <c r="AJ731" s="24" t="s">
        <v>1764</v>
      </c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>
        <v>45839</v>
      </c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  <c r="BQ731" s="24"/>
      <c r="BR731" s="24"/>
      <c r="BS731" s="24"/>
      <c r="BT731" s="24"/>
      <c r="BU731" s="24"/>
      <c r="BV731" s="24"/>
      <c r="BW731" s="24"/>
      <c r="BX731" s="24"/>
      <c r="BY731" s="24"/>
      <c r="BZ731" s="24"/>
      <c r="CA731" s="24"/>
      <c r="CB731" s="24"/>
      <c r="CC731" s="24"/>
      <c r="CD731" s="24"/>
      <c r="CE731" s="24"/>
      <c r="CF731" s="24"/>
      <c r="CG731" s="24">
        <v>45907</v>
      </c>
      <c r="CH731" s="24"/>
      <c r="CI731" s="24"/>
      <c r="CJ731" s="24"/>
      <c r="CK731" s="24"/>
      <c r="CL731" s="24"/>
      <c r="CM731" s="24"/>
      <c r="CN731" s="24"/>
      <c r="CO731" s="24"/>
      <c r="CP731" s="24"/>
      <c r="CQ731" s="24"/>
      <c r="CR731" s="24"/>
      <c r="CS731" s="24">
        <v>45886</v>
      </c>
      <c r="EE731" s="34"/>
    </row>
    <row r="732" spans="1:135" ht="13.4" customHeight="1" x14ac:dyDescent="0.35">
      <c r="A732" s="44" t="s">
        <v>947</v>
      </c>
      <c r="B732" s="21" t="s">
        <v>946</v>
      </c>
      <c r="C732" s="44" t="s">
        <v>947</v>
      </c>
      <c r="D732" s="17" t="s">
        <v>768</v>
      </c>
      <c r="E732" s="21" t="s">
        <v>83</v>
      </c>
      <c r="F732" s="21" t="s">
        <v>125</v>
      </c>
      <c r="G732" s="24">
        <v>45777</v>
      </c>
      <c r="H732" s="24">
        <v>45776</v>
      </c>
      <c r="I732" s="40" t="s">
        <v>77</v>
      </c>
      <c r="J732" s="24">
        <v>45776</v>
      </c>
      <c r="K732" s="24">
        <v>45776</v>
      </c>
      <c r="L732" s="40" t="s">
        <v>77</v>
      </c>
      <c r="M732" s="24">
        <v>45776</v>
      </c>
      <c r="N732" s="24" t="s">
        <v>1764</v>
      </c>
      <c r="O732" s="24" t="s">
        <v>77</v>
      </c>
      <c r="P732" s="24">
        <v>45853</v>
      </c>
      <c r="Q732" s="24" t="s">
        <v>1764</v>
      </c>
      <c r="R732" s="24" t="s">
        <v>1764</v>
      </c>
      <c r="S732" s="24" t="s">
        <v>193</v>
      </c>
      <c r="T732" s="24" t="s">
        <v>77</v>
      </c>
      <c r="U732" s="24" t="s">
        <v>1764</v>
      </c>
      <c r="V732" s="24" t="s">
        <v>1764</v>
      </c>
      <c r="W732" s="24" t="s">
        <v>1764</v>
      </c>
      <c r="X732" s="24" t="s">
        <v>1764</v>
      </c>
      <c r="Y732" s="24" t="s">
        <v>1764</v>
      </c>
      <c r="Z732" s="24" t="s">
        <v>77</v>
      </c>
      <c r="AA732" s="24" t="s">
        <v>77</v>
      </c>
      <c r="AB732" s="24" t="s">
        <v>193</v>
      </c>
      <c r="AC732" s="24" t="s">
        <v>193</v>
      </c>
      <c r="AD732" s="24" t="s">
        <v>193</v>
      </c>
      <c r="AE732" s="24" t="s">
        <v>193</v>
      </c>
      <c r="AF732" s="24">
        <v>45884</v>
      </c>
      <c r="AG732" s="24">
        <v>45777</v>
      </c>
      <c r="AH732" s="24">
        <v>45884</v>
      </c>
      <c r="AI732" s="24" t="s">
        <v>1764</v>
      </c>
      <c r="AJ732" s="24" t="s">
        <v>1764</v>
      </c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>
        <v>45816</v>
      </c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  <c r="BN732" s="24"/>
      <c r="BO732" s="24"/>
      <c r="BP732" s="24"/>
      <c r="BQ732" s="24"/>
      <c r="BR732" s="24"/>
      <c r="BS732" s="24"/>
      <c r="BT732" s="24"/>
      <c r="BU732" s="24"/>
      <c r="BV732" s="24"/>
      <c r="BW732" s="24"/>
      <c r="BX732" s="24"/>
      <c r="BY732" s="24"/>
      <c r="BZ732" s="24"/>
      <c r="CA732" s="24"/>
      <c r="CB732" s="24"/>
      <c r="CC732" s="24"/>
      <c r="CD732" s="24"/>
      <c r="CE732" s="24"/>
      <c r="CF732" s="24">
        <v>45816</v>
      </c>
      <c r="CG732" s="24"/>
      <c r="CH732" s="24"/>
      <c r="CI732" s="24"/>
      <c r="CJ732" s="24"/>
      <c r="CK732" s="24"/>
      <c r="CL732" s="24"/>
      <c r="CM732" s="24"/>
      <c r="CN732" s="24"/>
      <c r="CO732" s="24"/>
      <c r="CP732" s="24"/>
      <c r="CQ732" s="24"/>
      <c r="CR732" s="24"/>
      <c r="CS732" s="24"/>
    </row>
    <row r="733" spans="1:135" ht="13" customHeight="1" x14ac:dyDescent="0.35">
      <c r="A733" s="44" t="s">
        <v>949</v>
      </c>
      <c r="B733" s="21" t="s">
        <v>948</v>
      </c>
      <c r="C733" s="44" t="s">
        <v>949</v>
      </c>
      <c r="D733" s="17" t="s">
        <v>134</v>
      </c>
      <c r="E733" s="21" t="s">
        <v>83</v>
      </c>
      <c r="F733" s="21" t="s">
        <v>113</v>
      </c>
      <c r="G733" s="24" t="s">
        <v>193</v>
      </c>
      <c r="H733" s="24">
        <v>45776</v>
      </c>
      <c r="I733" s="40" t="s">
        <v>77</v>
      </c>
      <c r="J733" s="24">
        <v>45776</v>
      </c>
      <c r="K733" s="24">
        <v>45776</v>
      </c>
      <c r="L733" s="40" t="s">
        <v>77</v>
      </c>
      <c r="M733" s="24">
        <v>45776</v>
      </c>
      <c r="N733" s="24" t="s">
        <v>1764</v>
      </c>
      <c r="O733" s="24" t="s">
        <v>77</v>
      </c>
      <c r="P733" s="24" t="s">
        <v>1764</v>
      </c>
      <c r="Q733" s="24" t="s">
        <v>1764</v>
      </c>
      <c r="R733" s="24" t="s">
        <v>1764</v>
      </c>
      <c r="S733" s="24" t="s">
        <v>193</v>
      </c>
      <c r="T733" s="24" t="s">
        <v>77</v>
      </c>
      <c r="U733" s="24" t="s">
        <v>1764</v>
      </c>
      <c r="V733" s="24" t="s">
        <v>1764</v>
      </c>
      <c r="W733" s="24" t="s">
        <v>1764</v>
      </c>
      <c r="X733" s="24" t="s">
        <v>1764</v>
      </c>
      <c r="Y733" s="24" t="s">
        <v>1764</v>
      </c>
      <c r="Z733" s="24" t="s">
        <v>77</v>
      </c>
      <c r="AA733" s="24" t="s">
        <v>77</v>
      </c>
      <c r="AB733" s="24" t="s">
        <v>193</v>
      </c>
      <c r="AC733" s="24" t="s">
        <v>193</v>
      </c>
      <c r="AD733" s="24" t="s">
        <v>193</v>
      </c>
      <c r="AE733" s="24" t="s">
        <v>193</v>
      </c>
      <c r="AF733" s="24" t="s">
        <v>193</v>
      </c>
      <c r="AG733" s="24" t="s">
        <v>193</v>
      </c>
      <c r="AH733" s="24" t="s">
        <v>193</v>
      </c>
      <c r="AI733" s="24" t="s">
        <v>1764</v>
      </c>
      <c r="AJ733" s="24" t="s">
        <v>1764</v>
      </c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  <c r="BQ733" s="24"/>
      <c r="BR733" s="24"/>
      <c r="BS733" s="24"/>
      <c r="BT733" s="24"/>
      <c r="BU733" s="24"/>
      <c r="BV733" s="24"/>
      <c r="BW733" s="24"/>
      <c r="BX733" s="24"/>
      <c r="BY733" s="24"/>
      <c r="BZ733" s="24"/>
      <c r="CA733" s="24"/>
      <c r="CB733" s="24"/>
      <c r="CC733" s="24"/>
      <c r="CD733" s="24"/>
      <c r="CE733" s="24"/>
      <c r="CF733" s="24"/>
      <c r="CG733" s="24"/>
      <c r="CH733" s="24"/>
      <c r="CI733" s="24"/>
      <c r="CJ733" s="24"/>
      <c r="CK733" s="24"/>
      <c r="CL733" s="24"/>
      <c r="CM733" s="24"/>
      <c r="CN733" s="24"/>
      <c r="CO733" s="24"/>
      <c r="CP733" s="24"/>
      <c r="CQ733" s="24"/>
      <c r="CR733" s="24"/>
      <c r="CS733" s="24"/>
    </row>
    <row r="734" spans="1:135" ht="13" x14ac:dyDescent="0.35">
      <c r="A734" s="44">
        <v>43748932</v>
      </c>
      <c r="B734" s="21" t="s">
        <v>950</v>
      </c>
      <c r="C734" s="44">
        <v>43748932</v>
      </c>
      <c r="D734" s="17" t="s">
        <v>172</v>
      </c>
      <c r="E734" s="21" t="s">
        <v>951</v>
      </c>
      <c r="F734" s="21" t="s">
        <v>196</v>
      </c>
      <c r="G734" s="24">
        <v>45826</v>
      </c>
      <c r="H734" s="24">
        <v>45825</v>
      </c>
      <c r="I734" s="40" t="s">
        <v>77</v>
      </c>
      <c r="J734" s="24">
        <v>45825</v>
      </c>
      <c r="K734" s="24">
        <v>45825</v>
      </c>
      <c r="L734" s="40" t="s">
        <v>77</v>
      </c>
      <c r="M734" s="24">
        <v>45825</v>
      </c>
      <c r="N734" s="24" t="s">
        <v>1764</v>
      </c>
      <c r="O734" s="24" t="s">
        <v>193</v>
      </c>
      <c r="P734" s="24" t="s">
        <v>1764</v>
      </c>
      <c r="Q734" s="24">
        <v>45882</v>
      </c>
      <c r="R734" s="24">
        <v>45925</v>
      </c>
      <c r="S734" s="24" t="s">
        <v>193</v>
      </c>
      <c r="T734" s="24" t="s">
        <v>77</v>
      </c>
      <c r="U734" s="24" t="s">
        <v>1764</v>
      </c>
      <c r="V734" s="24">
        <v>45886</v>
      </c>
      <c r="W734" s="24" t="s">
        <v>1764</v>
      </c>
      <c r="X734" s="24" t="s">
        <v>1764</v>
      </c>
      <c r="Y734" s="24" t="s">
        <v>1764</v>
      </c>
      <c r="Z734" s="24" t="s">
        <v>77</v>
      </c>
      <c r="AA734" s="24" t="s">
        <v>77</v>
      </c>
      <c r="AB734" s="24" t="s">
        <v>193</v>
      </c>
      <c r="AC734" s="24">
        <v>45918</v>
      </c>
      <c r="AD734" s="24" t="s">
        <v>193</v>
      </c>
      <c r="AE734" s="25">
        <v>45844</v>
      </c>
      <c r="AF734" s="24" t="s">
        <v>1764</v>
      </c>
      <c r="AG734" s="24">
        <v>45826</v>
      </c>
      <c r="AH734" s="24" t="s">
        <v>193</v>
      </c>
      <c r="AI734" s="24" t="s">
        <v>1764</v>
      </c>
      <c r="AJ734" s="24" t="s">
        <v>1764</v>
      </c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4"/>
      <c r="CR734" s="24"/>
      <c r="CS734" s="24"/>
    </row>
    <row r="735" spans="1:135" ht="13" x14ac:dyDescent="0.3">
      <c r="A735" s="57" t="s">
        <v>952</v>
      </c>
      <c r="B735" s="21" t="s">
        <v>3784</v>
      </c>
      <c r="C735" s="57" t="s">
        <v>952</v>
      </c>
      <c r="D735" s="21" t="s">
        <v>830</v>
      </c>
      <c r="E735" s="21" t="s">
        <v>830</v>
      </c>
      <c r="F735" s="32" t="s">
        <v>830</v>
      </c>
      <c r="G735" s="24">
        <v>45777</v>
      </c>
      <c r="H735" s="24">
        <v>45776</v>
      </c>
      <c r="I735" s="40" t="s">
        <v>77</v>
      </c>
      <c r="J735" s="24">
        <v>45776</v>
      </c>
      <c r="K735" s="24">
        <v>45776</v>
      </c>
      <c r="L735" s="40" t="s">
        <v>77</v>
      </c>
      <c r="M735" s="24">
        <v>45776</v>
      </c>
      <c r="N735" s="24" t="s">
        <v>1764</v>
      </c>
      <c r="O735" s="24" t="s">
        <v>1764</v>
      </c>
      <c r="P735" s="24" t="s">
        <v>1764</v>
      </c>
      <c r="Q735" s="24" t="s">
        <v>1764</v>
      </c>
      <c r="R735" s="24" t="s">
        <v>1764</v>
      </c>
      <c r="S735" s="24" t="s">
        <v>1764</v>
      </c>
      <c r="T735" s="24" t="s">
        <v>77</v>
      </c>
      <c r="U735" s="24" t="s">
        <v>1764</v>
      </c>
      <c r="V735" s="24">
        <v>45796</v>
      </c>
      <c r="W735" s="24" t="s">
        <v>1764</v>
      </c>
      <c r="X735" s="24" t="s">
        <v>1764</v>
      </c>
      <c r="Y735" s="24" t="s">
        <v>1764</v>
      </c>
      <c r="Z735" s="24">
        <v>45777</v>
      </c>
      <c r="AA735" s="24" t="s">
        <v>77</v>
      </c>
      <c r="AB735" s="24" t="s">
        <v>1764</v>
      </c>
      <c r="AC735" s="24" t="s">
        <v>1764</v>
      </c>
      <c r="AD735" s="24" t="s">
        <v>1764</v>
      </c>
      <c r="AE735" s="24" t="s">
        <v>1764</v>
      </c>
      <c r="AF735" s="24" t="s">
        <v>1764</v>
      </c>
      <c r="AG735" s="24">
        <v>45777</v>
      </c>
      <c r="AH735" s="24" t="s">
        <v>1764</v>
      </c>
      <c r="AI735" s="24" t="s">
        <v>1764</v>
      </c>
      <c r="AJ735" s="24" t="s">
        <v>1764</v>
      </c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  <c r="BQ735" s="24"/>
      <c r="BR735" s="24"/>
      <c r="BS735" s="24"/>
      <c r="BT735" s="24"/>
      <c r="BU735" s="24"/>
      <c r="BV735" s="24"/>
      <c r="BW735" s="24"/>
      <c r="BX735" s="24"/>
      <c r="BY735" s="24"/>
      <c r="BZ735" s="24"/>
      <c r="CA735" s="24"/>
      <c r="CB735" s="24"/>
      <c r="CC735" s="24"/>
      <c r="CD735" s="24"/>
      <c r="CE735" s="24"/>
      <c r="CF735" s="24">
        <v>45827</v>
      </c>
      <c r="CG735" s="24"/>
      <c r="CH735" s="24"/>
      <c r="CI735" s="24"/>
      <c r="CJ735" s="24"/>
      <c r="CK735" s="24"/>
      <c r="CL735" s="24"/>
      <c r="CM735" s="24"/>
      <c r="CN735" s="24"/>
      <c r="CO735" s="24"/>
      <c r="CP735" s="24"/>
      <c r="CQ735" s="25">
        <v>45844</v>
      </c>
      <c r="CR735" s="25"/>
      <c r="CS735" s="25"/>
    </row>
    <row r="736" spans="1:135" ht="13" x14ac:dyDescent="0.35">
      <c r="A736" s="44" t="s">
        <v>954</v>
      </c>
      <c r="B736" s="21" t="s">
        <v>953</v>
      </c>
      <c r="C736" s="44" t="s">
        <v>954</v>
      </c>
      <c r="D736" s="21" t="s">
        <v>75</v>
      </c>
      <c r="E736" s="21" t="s">
        <v>75</v>
      </c>
      <c r="F736" s="21" t="s">
        <v>76</v>
      </c>
      <c r="G736" s="24">
        <v>45777</v>
      </c>
      <c r="H736" s="24">
        <v>45776</v>
      </c>
      <c r="I736" s="40" t="s">
        <v>77</v>
      </c>
      <c r="J736" s="24">
        <v>45776</v>
      </c>
      <c r="K736" s="24">
        <v>45776</v>
      </c>
      <c r="L736" s="40" t="s">
        <v>77</v>
      </c>
      <c r="M736" s="24">
        <v>45776</v>
      </c>
      <c r="N736" s="24" t="s">
        <v>1764</v>
      </c>
      <c r="O736" s="24">
        <v>45890</v>
      </c>
      <c r="P736" s="24" t="s">
        <v>1764</v>
      </c>
      <c r="Q736" s="24">
        <v>45797</v>
      </c>
      <c r="R736" s="24">
        <v>45926</v>
      </c>
      <c r="S736" s="24" t="s">
        <v>193</v>
      </c>
      <c r="T736" s="24" t="s">
        <v>77</v>
      </c>
      <c r="U736" s="24" t="s">
        <v>1764</v>
      </c>
      <c r="V736" s="24">
        <v>45909</v>
      </c>
      <c r="W736" s="24" t="s">
        <v>1764</v>
      </c>
      <c r="X736" s="24" t="s">
        <v>1764</v>
      </c>
      <c r="Y736" s="24" t="s">
        <v>1764</v>
      </c>
      <c r="Z736" s="24" t="s">
        <v>77</v>
      </c>
      <c r="AA736" s="24" t="s">
        <v>77</v>
      </c>
      <c r="AB736" s="24" t="s">
        <v>193</v>
      </c>
      <c r="AC736" s="24" t="s">
        <v>193</v>
      </c>
      <c r="AD736" s="24" t="s">
        <v>193</v>
      </c>
      <c r="AE736" s="24">
        <v>45892</v>
      </c>
      <c r="AF736" s="24" t="s">
        <v>1764</v>
      </c>
      <c r="AG736" s="24">
        <v>45777</v>
      </c>
      <c r="AH736" s="24" t="s">
        <v>193</v>
      </c>
      <c r="AI736" s="24">
        <v>45936</v>
      </c>
      <c r="AJ736" s="24" t="s">
        <v>1764</v>
      </c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>
        <v>45839</v>
      </c>
      <c r="AV736" s="24"/>
      <c r="AW736" s="24"/>
      <c r="AX736" s="24"/>
      <c r="AY736" s="24"/>
      <c r="AZ736" s="24">
        <v>45841</v>
      </c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  <c r="BQ736" s="24"/>
      <c r="BR736" s="24"/>
      <c r="BS736" s="24"/>
      <c r="BT736" s="24"/>
      <c r="BU736" s="24"/>
      <c r="BV736" s="24"/>
      <c r="BW736" s="24"/>
      <c r="BX736" s="24"/>
      <c r="BY736" s="24"/>
      <c r="BZ736" s="24"/>
      <c r="CA736" s="24"/>
      <c r="CB736" s="24"/>
      <c r="CC736" s="24"/>
      <c r="CD736" s="24"/>
      <c r="CE736" s="24"/>
      <c r="CF736" s="24"/>
      <c r="CG736" s="24"/>
      <c r="CH736" s="24"/>
      <c r="CI736" s="24"/>
      <c r="CJ736" s="24"/>
      <c r="CK736" s="24"/>
      <c r="CL736" s="24"/>
      <c r="CM736" s="24"/>
      <c r="CN736" s="24"/>
      <c r="CO736" s="24"/>
      <c r="CP736" s="24">
        <v>45797</v>
      </c>
      <c r="CQ736" s="24"/>
      <c r="CR736" s="24"/>
      <c r="CS736" s="24"/>
    </row>
    <row r="737" spans="1:97" ht="13" x14ac:dyDescent="0.35">
      <c r="A737" s="44" t="s">
        <v>956</v>
      </c>
      <c r="B737" s="21" t="s">
        <v>955</v>
      </c>
      <c r="C737" s="44" t="s">
        <v>956</v>
      </c>
      <c r="D737" s="17" t="s">
        <v>172</v>
      </c>
      <c r="E737" s="21" t="s">
        <v>172</v>
      </c>
      <c r="F737" s="21" t="s">
        <v>180</v>
      </c>
      <c r="G737" s="24">
        <v>45777</v>
      </c>
      <c r="H737" s="24">
        <v>45776</v>
      </c>
      <c r="I737" s="40">
        <v>45951</v>
      </c>
      <c r="J737" s="24">
        <v>45776</v>
      </c>
      <c r="K737" s="24">
        <v>45776</v>
      </c>
      <c r="L737" s="40" t="s">
        <v>77</v>
      </c>
      <c r="M737" s="24">
        <v>45776</v>
      </c>
      <c r="N737" s="24" t="s">
        <v>193</v>
      </c>
      <c r="O737" s="24">
        <v>45820</v>
      </c>
      <c r="P737" s="24" t="s">
        <v>1764</v>
      </c>
      <c r="Q737" s="24">
        <v>45930</v>
      </c>
      <c r="R737" s="24" t="s">
        <v>193</v>
      </c>
      <c r="S737" s="24">
        <v>45930</v>
      </c>
      <c r="T737" s="24" t="s">
        <v>77</v>
      </c>
      <c r="U737" s="24" t="s">
        <v>1764</v>
      </c>
      <c r="V737" s="24">
        <v>45930</v>
      </c>
      <c r="W737" s="24" t="s">
        <v>193</v>
      </c>
      <c r="X737" s="24" t="s">
        <v>193</v>
      </c>
      <c r="Y737" s="24">
        <v>45822</v>
      </c>
      <c r="Z737" s="24" t="s">
        <v>77</v>
      </c>
      <c r="AA737" s="24">
        <v>45933</v>
      </c>
      <c r="AB737" s="24" t="s">
        <v>193</v>
      </c>
      <c r="AC737" s="24" t="s">
        <v>193</v>
      </c>
      <c r="AD737" s="24">
        <v>45921</v>
      </c>
      <c r="AE737" s="24" t="s">
        <v>193</v>
      </c>
      <c r="AF737" s="24" t="s">
        <v>1764</v>
      </c>
      <c r="AG737" s="24">
        <v>45777</v>
      </c>
      <c r="AH737" s="24">
        <v>45921</v>
      </c>
      <c r="AI737" s="24">
        <v>45921</v>
      </c>
      <c r="AJ737" s="24">
        <v>45818</v>
      </c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>
        <v>45815</v>
      </c>
      <c r="AV737" s="24"/>
      <c r="AW737" s="24"/>
      <c r="AX737" s="24"/>
      <c r="AY737" s="24">
        <v>45937</v>
      </c>
      <c r="AZ737" s="24"/>
      <c r="BA737" s="24"/>
      <c r="BB737" s="24">
        <v>45947</v>
      </c>
      <c r="BC737" s="24">
        <v>45871</v>
      </c>
      <c r="BD737" s="24"/>
      <c r="BE737" s="24">
        <v>45892</v>
      </c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  <c r="BQ737" s="24">
        <v>45951</v>
      </c>
      <c r="BR737" s="24"/>
      <c r="BS737" s="24"/>
      <c r="BT737" s="24"/>
      <c r="BU737" s="24"/>
      <c r="BV737" s="24"/>
      <c r="BW737" s="24"/>
      <c r="BX737" s="24"/>
      <c r="BY737" s="24"/>
      <c r="BZ737" s="24"/>
      <c r="CA737" s="24"/>
      <c r="CB737" s="24"/>
      <c r="CC737" s="24">
        <v>45893</v>
      </c>
      <c r="CD737" s="24"/>
      <c r="CE737" s="24"/>
      <c r="CF737" s="24">
        <v>45818</v>
      </c>
      <c r="CG737" s="24"/>
      <c r="CH737" s="24"/>
      <c r="CI737" s="24"/>
      <c r="CJ737" s="24"/>
      <c r="CK737" s="24"/>
      <c r="CL737" s="24"/>
      <c r="CM737" s="24"/>
      <c r="CN737" s="24"/>
      <c r="CO737" s="24"/>
      <c r="CP737" s="24"/>
      <c r="CQ737" s="24"/>
      <c r="CR737" s="24"/>
      <c r="CS737" s="24">
        <v>45797</v>
      </c>
    </row>
    <row r="738" spans="1:97" ht="13" x14ac:dyDescent="0.35">
      <c r="A738" s="44">
        <v>38578210</v>
      </c>
      <c r="B738" s="30" t="s">
        <v>313</v>
      </c>
      <c r="C738" s="44">
        <v>38578210</v>
      </c>
      <c r="D738" s="30" t="s">
        <v>280</v>
      </c>
      <c r="E738" s="21" t="s">
        <v>278</v>
      </c>
      <c r="F738" s="21" t="s">
        <v>125</v>
      </c>
      <c r="G738" s="24">
        <v>45749</v>
      </c>
      <c r="H738" s="24">
        <v>45749</v>
      </c>
      <c r="I738" s="40" t="s">
        <v>77</v>
      </c>
      <c r="J738" s="24">
        <v>45750</v>
      </c>
      <c r="K738" s="24">
        <v>45750</v>
      </c>
      <c r="L738" s="40" t="s">
        <v>77</v>
      </c>
      <c r="M738" s="24">
        <v>45749</v>
      </c>
      <c r="N738" s="24" t="s">
        <v>1764</v>
      </c>
      <c r="O738" s="24" t="s">
        <v>193</v>
      </c>
      <c r="P738" s="24" t="s">
        <v>1764</v>
      </c>
      <c r="Q738" s="24" t="s">
        <v>193</v>
      </c>
      <c r="R738" s="24" t="s">
        <v>193</v>
      </c>
      <c r="S738" s="24">
        <v>45779</v>
      </c>
      <c r="T738" s="24" t="s">
        <v>77</v>
      </c>
      <c r="U738" s="24" t="s">
        <v>1764</v>
      </c>
      <c r="V738" s="24" t="s">
        <v>1764</v>
      </c>
      <c r="W738" s="24">
        <v>45764</v>
      </c>
      <c r="X738" s="24" t="s">
        <v>1764</v>
      </c>
      <c r="Y738" s="24">
        <v>45764</v>
      </c>
      <c r="Z738" s="24">
        <v>45753</v>
      </c>
      <c r="AA738" s="24" t="s">
        <v>77</v>
      </c>
      <c r="AB738" s="24" t="s">
        <v>193</v>
      </c>
      <c r="AC738" s="24">
        <v>45931</v>
      </c>
      <c r="AD738" s="24">
        <v>45765</v>
      </c>
      <c r="AE738" s="24">
        <v>45874</v>
      </c>
      <c r="AF738" s="24" t="s">
        <v>1764</v>
      </c>
      <c r="AG738" s="24">
        <v>45749</v>
      </c>
      <c r="AH738" s="24">
        <v>45949</v>
      </c>
      <c r="AI738" s="24">
        <v>45931</v>
      </c>
      <c r="AJ738" s="24">
        <v>45780</v>
      </c>
      <c r="AK738" s="24">
        <v>45824</v>
      </c>
      <c r="AL738" s="24"/>
      <c r="AM738" s="24"/>
      <c r="AN738" s="24"/>
      <c r="AO738" s="24"/>
      <c r="AP738" s="24"/>
      <c r="AQ738" s="24"/>
      <c r="AR738" s="24"/>
      <c r="AS738" s="24"/>
      <c r="AT738" s="24"/>
      <c r="AU738" s="24">
        <v>45824</v>
      </c>
      <c r="AV738" s="24"/>
      <c r="AW738" s="24"/>
      <c r="AX738" s="24"/>
      <c r="AY738" s="24">
        <v>45767</v>
      </c>
      <c r="AZ738" s="24"/>
      <c r="BA738" s="24"/>
      <c r="BB738" s="24"/>
      <c r="BC738" s="24"/>
      <c r="BD738" s="24"/>
      <c r="BE738" s="24"/>
      <c r="BF738" s="24"/>
      <c r="BG738" s="24">
        <v>45820</v>
      </c>
      <c r="BH738" s="24"/>
      <c r="BI738" s="24"/>
      <c r="BJ738" s="24"/>
      <c r="BK738" s="24"/>
      <c r="BL738" s="24"/>
      <c r="BM738" s="24"/>
      <c r="BN738" s="24"/>
      <c r="BO738" s="24"/>
      <c r="BP738" s="24"/>
      <c r="BQ738" s="24"/>
      <c r="BR738" s="24"/>
      <c r="BS738" s="24"/>
      <c r="BT738" s="24"/>
      <c r="BU738" s="24"/>
      <c r="BV738" s="24"/>
      <c r="BW738" s="24"/>
      <c r="BX738" s="24"/>
      <c r="BY738" s="24"/>
      <c r="BZ738" s="24"/>
      <c r="CA738" s="24"/>
      <c r="CB738" s="24"/>
      <c r="CC738" s="24"/>
      <c r="CD738" s="24"/>
      <c r="CE738" s="24"/>
      <c r="CF738" s="24"/>
      <c r="CG738" s="24"/>
      <c r="CH738" s="24"/>
      <c r="CI738" s="24"/>
      <c r="CJ738" s="24"/>
      <c r="CK738" s="24"/>
      <c r="CL738" s="24"/>
      <c r="CM738" s="24"/>
      <c r="CN738" s="24"/>
      <c r="CO738" s="24"/>
      <c r="CP738" s="24"/>
      <c r="CQ738" s="24"/>
      <c r="CR738" s="24"/>
      <c r="CS738" s="24"/>
    </row>
    <row r="739" spans="1:97" ht="13" x14ac:dyDescent="0.35">
      <c r="A739" s="44" t="s">
        <v>959</v>
      </c>
      <c r="B739" s="21" t="s">
        <v>958</v>
      </c>
      <c r="C739" s="44" t="s">
        <v>959</v>
      </c>
      <c r="D739" s="17" t="s">
        <v>172</v>
      </c>
      <c r="E739" s="21" t="s">
        <v>172</v>
      </c>
      <c r="F739" s="21" t="s">
        <v>180</v>
      </c>
      <c r="G739" s="24">
        <v>45777</v>
      </c>
      <c r="H739" s="24">
        <v>45776</v>
      </c>
      <c r="I739" s="40" t="s">
        <v>77</v>
      </c>
      <c r="J739" s="24">
        <v>45776</v>
      </c>
      <c r="K739" s="24">
        <v>45776</v>
      </c>
      <c r="L739" s="40" t="s">
        <v>77</v>
      </c>
      <c r="M739" s="24">
        <v>45776</v>
      </c>
      <c r="N739" s="24" t="s">
        <v>193</v>
      </c>
      <c r="O739" s="24">
        <v>45820</v>
      </c>
      <c r="P739" s="24" t="s">
        <v>1764</v>
      </c>
      <c r="Q739" s="24">
        <v>45912</v>
      </c>
      <c r="R739" s="24" t="s">
        <v>193</v>
      </c>
      <c r="S739" s="24" t="s">
        <v>193</v>
      </c>
      <c r="T739" s="24" t="s">
        <v>77</v>
      </c>
      <c r="U739" s="24" t="s">
        <v>1764</v>
      </c>
      <c r="V739" s="24">
        <v>45912</v>
      </c>
      <c r="W739" s="24" t="s">
        <v>193</v>
      </c>
      <c r="X739" s="24" t="s">
        <v>193</v>
      </c>
      <c r="Y739" s="24" t="s">
        <v>1764</v>
      </c>
      <c r="Z739" s="24" t="s">
        <v>77</v>
      </c>
      <c r="AA739" s="24" t="s">
        <v>77</v>
      </c>
      <c r="AB739" s="24" t="s">
        <v>193</v>
      </c>
      <c r="AC739" s="24" t="s">
        <v>193</v>
      </c>
      <c r="AD739" s="24" t="s">
        <v>193</v>
      </c>
      <c r="AE739" s="24">
        <v>45813</v>
      </c>
      <c r="AF739" s="24" t="s">
        <v>1764</v>
      </c>
      <c r="AG739" s="24">
        <v>45777</v>
      </c>
      <c r="AH739" s="24">
        <v>45783</v>
      </c>
      <c r="AI739" s="24">
        <v>45870</v>
      </c>
      <c r="AJ739" s="24" t="s">
        <v>193</v>
      </c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>
        <v>45835</v>
      </c>
      <c r="AV739" s="24"/>
      <c r="AW739" s="24"/>
      <c r="AX739" s="24"/>
      <c r="AY739" s="24">
        <v>45937</v>
      </c>
      <c r="AZ739" s="24"/>
      <c r="BA739" s="24"/>
      <c r="BB739" s="24"/>
      <c r="BC739" s="24">
        <v>45871</v>
      </c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  <c r="BQ739" s="24">
        <v>45903</v>
      </c>
      <c r="BR739" s="24"/>
      <c r="BS739" s="24"/>
      <c r="BT739" s="24"/>
      <c r="BU739" s="24"/>
      <c r="BV739" s="24"/>
      <c r="BW739" s="24"/>
      <c r="BX739" s="24"/>
      <c r="BY739" s="24"/>
      <c r="BZ739" s="24"/>
      <c r="CA739" s="24"/>
      <c r="CB739" s="24"/>
      <c r="CC739" s="24"/>
      <c r="CD739" s="24"/>
      <c r="CE739" s="24"/>
      <c r="CF739" s="24"/>
      <c r="CG739" s="24"/>
      <c r="CH739" s="24"/>
      <c r="CI739" s="24"/>
      <c r="CJ739" s="24"/>
      <c r="CK739" s="24"/>
      <c r="CL739" s="24"/>
      <c r="CM739" s="24"/>
      <c r="CN739" s="24"/>
      <c r="CO739" s="24"/>
      <c r="CP739" s="24">
        <v>45889</v>
      </c>
      <c r="CQ739" s="24"/>
      <c r="CR739" s="24"/>
      <c r="CS739" s="24"/>
    </row>
    <row r="740" spans="1:97" ht="13" x14ac:dyDescent="0.35">
      <c r="A740" s="44">
        <v>44311936</v>
      </c>
      <c r="B740" s="21" t="s">
        <v>960</v>
      </c>
      <c r="C740" s="44">
        <v>44311936</v>
      </c>
      <c r="D740" s="17" t="s">
        <v>172</v>
      </c>
      <c r="E740" s="21" t="s">
        <v>172</v>
      </c>
      <c r="F740" s="21" t="s">
        <v>180</v>
      </c>
      <c r="G740" s="24">
        <v>45783</v>
      </c>
      <c r="H740" s="24">
        <v>45784</v>
      </c>
      <c r="I740" s="40" t="s">
        <v>77</v>
      </c>
      <c r="J740" s="24">
        <v>45784</v>
      </c>
      <c r="K740" s="24">
        <v>45784</v>
      </c>
      <c r="L740" s="40" t="s">
        <v>77</v>
      </c>
      <c r="M740" s="24">
        <v>45784</v>
      </c>
      <c r="N740" s="24" t="s">
        <v>193</v>
      </c>
      <c r="O740" s="24">
        <v>45820</v>
      </c>
      <c r="P740" s="24" t="s">
        <v>1764</v>
      </c>
      <c r="Q740" s="24">
        <v>45912</v>
      </c>
      <c r="R740" s="24" t="s">
        <v>193</v>
      </c>
      <c r="S740" s="24" t="s">
        <v>193</v>
      </c>
      <c r="T740" s="24" t="s">
        <v>77</v>
      </c>
      <c r="U740" s="24" t="s">
        <v>1764</v>
      </c>
      <c r="V740" s="24">
        <v>45912</v>
      </c>
      <c r="W740" s="24" t="s">
        <v>193</v>
      </c>
      <c r="X740" s="24">
        <v>45804</v>
      </c>
      <c r="Y740" s="24">
        <v>45831</v>
      </c>
      <c r="Z740" s="24" t="s">
        <v>77</v>
      </c>
      <c r="AA740" s="24" t="s">
        <v>77</v>
      </c>
      <c r="AB740" s="24" t="s">
        <v>193</v>
      </c>
      <c r="AC740" s="24" t="s">
        <v>193</v>
      </c>
      <c r="AD740" s="24" t="s">
        <v>193</v>
      </c>
      <c r="AE740" s="24" t="s">
        <v>193</v>
      </c>
      <c r="AF740" s="24" t="s">
        <v>1764</v>
      </c>
      <c r="AG740" s="24">
        <v>45783</v>
      </c>
      <c r="AH740" s="24">
        <v>45783</v>
      </c>
      <c r="AI740" s="24">
        <v>45870</v>
      </c>
      <c r="AJ740" s="24">
        <v>45818</v>
      </c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>
        <v>45815</v>
      </c>
      <c r="AV740" s="24"/>
      <c r="AW740" s="24"/>
      <c r="AX740" s="24"/>
      <c r="AY740" s="24">
        <v>45937</v>
      </c>
      <c r="AZ740" s="24"/>
      <c r="BA740" s="24"/>
      <c r="BB740" s="24"/>
      <c r="BC740" s="24">
        <v>45871</v>
      </c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  <c r="BN740" s="24"/>
      <c r="BO740" s="24">
        <v>45853</v>
      </c>
      <c r="BP740" s="24"/>
      <c r="BQ740" s="24">
        <v>45903</v>
      </c>
      <c r="BR740" s="24"/>
      <c r="BS740" s="24"/>
      <c r="BT740" s="24"/>
      <c r="BU740" s="24"/>
      <c r="BV740" s="24"/>
      <c r="BW740" s="24"/>
      <c r="BX740" s="24"/>
      <c r="BY740" s="24"/>
      <c r="BZ740" s="24"/>
      <c r="CA740" s="24"/>
      <c r="CB740" s="24"/>
      <c r="CC740" s="24"/>
      <c r="CD740" s="24"/>
      <c r="CE740" s="24"/>
      <c r="CF740" s="24">
        <v>45818</v>
      </c>
      <c r="CG740" s="24"/>
      <c r="CH740" s="24"/>
      <c r="CI740" s="24"/>
      <c r="CJ740" s="24"/>
      <c r="CK740" s="24"/>
      <c r="CL740" s="24"/>
      <c r="CM740" s="24"/>
      <c r="CN740" s="24"/>
      <c r="CO740" s="24"/>
      <c r="CP740" s="24">
        <v>45889</v>
      </c>
      <c r="CQ740" s="24"/>
      <c r="CR740" s="24"/>
      <c r="CS740" s="24">
        <v>45889</v>
      </c>
    </row>
    <row r="741" spans="1:97" ht="13" x14ac:dyDescent="0.35">
      <c r="A741" s="44" t="s">
        <v>962</v>
      </c>
      <c r="B741" s="21" t="s">
        <v>961</v>
      </c>
      <c r="C741" s="44" t="s">
        <v>962</v>
      </c>
      <c r="D741" s="17" t="s">
        <v>172</v>
      </c>
      <c r="E741" s="21" t="s">
        <v>172</v>
      </c>
      <c r="F741" s="21" t="s">
        <v>174</v>
      </c>
      <c r="G741" s="24">
        <v>45777</v>
      </c>
      <c r="H741" s="24">
        <v>45776</v>
      </c>
      <c r="I741" s="40">
        <v>45778</v>
      </c>
      <c r="J741" s="24">
        <v>45776</v>
      </c>
      <c r="K741" s="24">
        <v>45776</v>
      </c>
      <c r="L741" s="40" t="s">
        <v>77</v>
      </c>
      <c r="M741" s="24">
        <v>45776</v>
      </c>
      <c r="N741" s="24">
        <v>45858</v>
      </c>
      <c r="O741" s="24" t="s">
        <v>193</v>
      </c>
      <c r="P741" s="24" t="s">
        <v>1764</v>
      </c>
      <c r="Q741" s="24">
        <v>45930</v>
      </c>
      <c r="R741" s="24">
        <v>45781</v>
      </c>
      <c r="S741" s="24" t="s">
        <v>193</v>
      </c>
      <c r="T741" s="24" t="s">
        <v>77</v>
      </c>
      <c r="U741" s="24" t="s">
        <v>1764</v>
      </c>
      <c r="V741" s="24" t="s">
        <v>193</v>
      </c>
      <c r="W741" s="24" t="s">
        <v>193</v>
      </c>
      <c r="X741" s="24" t="s">
        <v>1764</v>
      </c>
      <c r="Y741" s="24" t="s">
        <v>1764</v>
      </c>
      <c r="Z741" s="24" t="s">
        <v>77</v>
      </c>
      <c r="AA741" s="24" t="s">
        <v>77</v>
      </c>
      <c r="AB741" s="24" t="s">
        <v>193</v>
      </c>
      <c r="AC741" s="24" t="s">
        <v>193</v>
      </c>
      <c r="AD741" s="24">
        <v>45921</v>
      </c>
      <c r="AE741" s="24" t="s">
        <v>193</v>
      </c>
      <c r="AF741" s="24" t="s">
        <v>1764</v>
      </c>
      <c r="AG741" s="24">
        <v>45777</v>
      </c>
      <c r="AH741" s="24">
        <v>45921</v>
      </c>
      <c r="AI741" s="24">
        <v>45921</v>
      </c>
      <c r="AJ741" s="24" t="s">
        <v>193</v>
      </c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  <c r="BN741" s="24"/>
      <c r="BO741" s="24"/>
      <c r="BP741" s="24"/>
      <c r="BQ741" s="24"/>
      <c r="BR741" s="24"/>
      <c r="BS741" s="24"/>
      <c r="BT741" s="24"/>
      <c r="BU741" s="24"/>
      <c r="BV741" s="24"/>
      <c r="BW741" s="24"/>
      <c r="BX741" s="24"/>
      <c r="BY741" s="24"/>
      <c r="BZ741" s="24"/>
      <c r="CA741" s="24"/>
      <c r="CB741" s="24"/>
      <c r="CC741" s="24"/>
      <c r="CD741" s="24"/>
      <c r="CE741" s="24"/>
      <c r="CF741" s="24"/>
      <c r="CG741" s="24"/>
      <c r="CH741" s="24"/>
      <c r="CI741" s="24"/>
      <c r="CJ741" s="24"/>
      <c r="CK741" s="24"/>
      <c r="CL741" s="24"/>
      <c r="CM741" s="24"/>
      <c r="CN741" s="24"/>
      <c r="CO741" s="24"/>
      <c r="CP741" s="24"/>
      <c r="CQ741" s="24"/>
      <c r="CR741" s="24"/>
      <c r="CS741" s="24">
        <v>45889</v>
      </c>
    </row>
    <row r="742" spans="1:97" ht="13" x14ac:dyDescent="0.35">
      <c r="A742" s="44" t="s">
        <v>964</v>
      </c>
      <c r="B742" s="21" t="s">
        <v>963</v>
      </c>
      <c r="C742" s="44" t="s">
        <v>964</v>
      </c>
      <c r="D742" s="17" t="s">
        <v>939</v>
      </c>
      <c r="E742" s="21" t="s">
        <v>147</v>
      </c>
      <c r="F742" s="21" t="s">
        <v>179</v>
      </c>
      <c r="G742" s="24">
        <v>45777</v>
      </c>
      <c r="H742" s="24">
        <v>45776</v>
      </c>
      <c r="I742" s="40" t="s">
        <v>77</v>
      </c>
      <c r="J742" s="24">
        <v>45778</v>
      </c>
      <c r="K742" s="24">
        <v>45778</v>
      </c>
      <c r="L742" s="40" t="s">
        <v>77</v>
      </c>
      <c r="M742" s="24">
        <v>45776</v>
      </c>
      <c r="N742" s="24" t="s">
        <v>193</v>
      </c>
      <c r="O742" s="24">
        <v>45792</v>
      </c>
      <c r="P742" s="24">
        <v>45855</v>
      </c>
      <c r="Q742" s="24">
        <v>45894</v>
      </c>
      <c r="R742" s="24" t="s">
        <v>193</v>
      </c>
      <c r="S742" s="24" t="s">
        <v>193</v>
      </c>
      <c r="T742" s="24" t="s">
        <v>193</v>
      </c>
      <c r="U742" s="24" t="s">
        <v>1764</v>
      </c>
      <c r="V742" s="24" t="s">
        <v>193</v>
      </c>
      <c r="W742" s="24" t="s">
        <v>193</v>
      </c>
      <c r="X742" s="24" t="s">
        <v>193</v>
      </c>
      <c r="Y742" s="24" t="s">
        <v>193</v>
      </c>
      <c r="Z742" s="24" t="s">
        <v>77</v>
      </c>
      <c r="AA742" s="24" t="s">
        <v>77</v>
      </c>
      <c r="AB742" s="24" t="s">
        <v>193</v>
      </c>
      <c r="AC742" s="24">
        <v>45931</v>
      </c>
      <c r="AD742" s="24" t="s">
        <v>193</v>
      </c>
      <c r="AE742" s="24" t="s">
        <v>193</v>
      </c>
      <c r="AF742" s="24">
        <v>45886</v>
      </c>
      <c r="AG742" s="24">
        <v>45777</v>
      </c>
      <c r="AH742" s="24">
        <v>45784</v>
      </c>
      <c r="AI742" s="24" t="s">
        <v>193</v>
      </c>
      <c r="AJ742" s="24">
        <v>45780</v>
      </c>
      <c r="AK742" s="24">
        <v>45824</v>
      </c>
      <c r="AL742" s="24"/>
      <c r="AM742" s="24"/>
      <c r="AN742" s="24"/>
      <c r="AO742" s="24"/>
      <c r="AP742" s="24"/>
      <c r="AQ742" s="24"/>
      <c r="AR742" s="24"/>
      <c r="AS742" s="24"/>
      <c r="AT742" s="24"/>
      <c r="AU742" s="24">
        <v>45824</v>
      </c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>
        <v>45884</v>
      </c>
      <c r="BK742" s="24"/>
      <c r="BL742" s="24"/>
      <c r="BM742" s="24"/>
      <c r="BN742" s="24"/>
      <c r="BO742" s="24"/>
      <c r="BP742" s="24"/>
      <c r="BQ742" s="24"/>
      <c r="BR742" s="24"/>
      <c r="BS742" s="24"/>
      <c r="BT742" s="24"/>
      <c r="BU742" s="24">
        <v>45886</v>
      </c>
      <c r="BV742" s="24"/>
      <c r="BW742" s="24"/>
      <c r="BX742" s="24"/>
      <c r="BY742" s="24">
        <v>45860</v>
      </c>
      <c r="BZ742" s="24"/>
      <c r="CA742" s="24"/>
      <c r="CB742" s="24"/>
      <c r="CC742" s="24"/>
      <c r="CD742" s="24"/>
      <c r="CE742" s="24"/>
      <c r="CF742" s="24"/>
      <c r="CG742" s="24"/>
      <c r="CH742" s="24"/>
      <c r="CI742" s="24"/>
      <c r="CJ742" s="24"/>
      <c r="CK742" s="24"/>
      <c r="CL742" s="24"/>
      <c r="CM742" s="24"/>
      <c r="CN742" s="24"/>
      <c r="CO742" s="24"/>
      <c r="CP742" s="24"/>
      <c r="CQ742" s="24"/>
      <c r="CR742" s="24"/>
      <c r="CS742" s="24"/>
    </row>
    <row r="743" spans="1:97" ht="13" x14ac:dyDescent="0.35">
      <c r="A743" s="44" t="s">
        <v>966</v>
      </c>
      <c r="B743" s="21" t="s">
        <v>965</v>
      </c>
      <c r="C743" s="44" t="s">
        <v>966</v>
      </c>
      <c r="D743" s="21" t="s">
        <v>75</v>
      </c>
      <c r="E743" s="21" t="s">
        <v>75</v>
      </c>
      <c r="F743" s="21" t="s">
        <v>76</v>
      </c>
      <c r="G743" s="24">
        <v>45777</v>
      </c>
      <c r="H743" s="24">
        <v>45776</v>
      </c>
      <c r="I743" s="40" t="s">
        <v>77</v>
      </c>
      <c r="J743" s="24">
        <v>45778</v>
      </c>
      <c r="K743" s="24">
        <v>45778</v>
      </c>
      <c r="L743" s="40" t="s">
        <v>77</v>
      </c>
      <c r="M743" s="24">
        <v>45776</v>
      </c>
      <c r="N743" s="24" t="s">
        <v>1764</v>
      </c>
      <c r="O743" s="24" t="s">
        <v>193</v>
      </c>
      <c r="P743" s="24" t="s">
        <v>1764</v>
      </c>
      <c r="Q743" s="24">
        <v>45929</v>
      </c>
      <c r="R743" s="24" t="s">
        <v>193</v>
      </c>
      <c r="S743" s="24">
        <v>45932</v>
      </c>
      <c r="T743" s="24" t="s">
        <v>77</v>
      </c>
      <c r="U743" s="24">
        <v>45779</v>
      </c>
      <c r="V743" s="24">
        <v>45930</v>
      </c>
      <c r="W743" s="24" t="s">
        <v>1764</v>
      </c>
      <c r="X743" s="24" t="s">
        <v>1764</v>
      </c>
      <c r="Y743" s="24">
        <v>45928</v>
      </c>
      <c r="Z743" s="24" t="s">
        <v>77</v>
      </c>
      <c r="AA743" s="24" t="s">
        <v>77</v>
      </c>
      <c r="AB743" s="24" t="s">
        <v>193</v>
      </c>
      <c r="AC743" s="24" t="s">
        <v>193</v>
      </c>
      <c r="AD743" s="24" t="s">
        <v>193</v>
      </c>
      <c r="AE743" s="24">
        <v>45935</v>
      </c>
      <c r="AF743" s="24" t="s">
        <v>1764</v>
      </c>
      <c r="AG743" s="24">
        <v>45777</v>
      </c>
      <c r="AH743" s="24" t="s">
        <v>193</v>
      </c>
      <c r="AI743" s="24">
        <v>45936</v>
      </c>
      <c r="AJ743" s="24" t="s">
        <v>1764</v>
      </c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  <c r="BQ743" s="24"/>
      <c r="BR743" s="24"/>
      <c r="BS743" s="24"/>
      <c r="BT743" s="24"/>
      <c r="BU743" s="24"/>
      <c r="BV743" s="24"/>
      <c r="BW743" s="24"/>
      <c r="BX743" s="24"/>
      <c r="BY743" s="24"/>
      <c r="BZ743" s="24"/>
      <c r="CA743" s="24"/>
      <c r="CB743" s="24"/>
      <c r="CC743" s="24"/>
      <c r="CD743" s="24"/>
      <c r="CE743" s="24"/>
      <c r="CF743" s="24"/>
      <c r="CG743" s="24"/>
      <c r="CH743" s="24"/>
      <c r="CI743" s="24"/>
      <c r="CJ743" s="24"/>
      <c r="CK743" s="24"/>
      <c r="CL743" s="24"/>
      <c r="CM743" s="24"/>
      <c r="CN743" s="24"/>
      <c r="CO743" s="24"/>
      <c r="CP743" s="24">
        <v>45900</v>
      </c>
      <c r="CQ743" s="24"/>
      <c r="CR743" s="24"/>
      <c r="CS743" s="24"/>
    </row>
    <row r="744" spans="1:97" ht="13" x14ac:dyDescent="0.35">
      <c r="A744" s="44" t="s">
        <v>968</v>
      </c>
      <c r="B744" s="21" t="s">
        <v>967</v>
      </c>
      <c r="C744" s="44" t="s">
        <v>968</v>
      </c>
      <c r="D744" s="17" t="s">
        <v>495</v>
      </c>
      <c r="E744" s="21" t="s">
        <v>491</v>
      </c>
      <c r="F744" s="21" t="s">
        <v>323</v>
      </c>
      <c r="G744" s="24">
        <v>45779</v>
      </c>
      <c r="H744" s="24">
        <v>45776</v>
      </c>
      <c r="I744" s="40" t="s">
        <v>77</v>
      </c>
      <c r="J744" s="24">
        <v>45778</v>
      </c>
      <c r="K744" s="24">
        <v>45778</v>
      </c>
      <c r="L744" s="40">
        <v>45921</v>
      </c>
      <c r="M744" s="24">
        <v>45776</v>
      </c>
      <c r="N744" s="24">
        <v>45872</v>
      </c>
      <c r="O744" s="24">
        <v>45874</v>
      </c>
      <c r="P744" s="24" t="s">
        <v>1764</v>
      </c>
      <c r="Q744" s="24">
        <v>45898</v>
      </c>
      <c r="R744" s="24">
        <v>45929</v>
      </c>
      <c r="S744" s="24">
        <v>45929</v>
      </c>
      <c r="T744" s="24">
        <v>45792</v>
      </c>
      <c r="U744" s="24">
        <v>45854</v>
      </c>
      <c r="V744" s="24">
        <v>45923</v>
      </c>
      <c r="W744" s="24">
        <v>45935</v>
      </c>
      <c r="X744" s="24">
        <v>45935</v>
      </c>
      <c r="Y744" s="24">
        <v>45794</v>
      </c>
      <c r="Z744" s="24">
        <v>45779</v>
      </c>
      <c r="AA744" s="24" t="s">
        <v>77</v>
      </c>
      <c r="AB744" s="24">
        <v>45817</v>
      </c>
      <c r="AC744" s="24">
        <v>45926</v>
      </c>
      <c r="AD744" s="24" t="s">
        <v>193</v>
      </c>
      <c r="AE744" s="24" t="s">
        <v>193</v>
      </c>
      <c r="AF744" s="24" t="s">
        <v>1764</v>
      </c>
      <c r="AG744" s="24">
        <v>45779</v>
      </c>
      <c r="AH744" s="24">
        <v>45931</v>
      </c>
      <c r="AI744" s="24">
        <v>45847</v>
      </c>
      <c r="AJ744" s="24">
        <v>45939</v>
      </c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>
        <v>45846</v>
      </c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  <c r="BQ744" s="24"/>
      <c r="BR744" s="24"/>
      <c r="BS744" s="24"/>
      <c r="BT744" s="24">
        <v>45789</v>
      </c>
      <c r="BU744" s="24"/>
      <c r="BV744" s="24"/>
      <c r="BW744" s="24"/>
      <c r="BX744" s="24"/>
      <c r="BY744" s="24"/>
      <c r="BZ744" s="24">
        <v>45945</v>
      </c>
      <c r="CA744" s="24"/>
      <c r="CB744" s="24"/>
      <c r="CC744" s="24">
        <v>45893</v>
      </c>
      <c r="CD744" s="24">
        <v>45891</v>
      </c>
      <c r="CE744" s="24"/>
      <c r="CF744" s="24">
        <v>45796</v>
      </c>
      <c r="CG744" s="24"/>
      <c r="CH744" s="24"/>
      <c r="CI744" s="24"/>
      <c r="CJ744" s="24"/>
      <c r="CK744" s="24"/>
      <c r="CL744" s="24"/>
      <c r="CM744" s="24"/>
      <c r="CN744" s="24"/>
      <c r="CO744" s="24"/>
      <c r="CP744" s="24"/>
      <c r="CQ744" s="24">
        <v>45844</v>
      </c>
      <c r="CR744" s="24"/>
      <c r="CS744" s="24">
        <v>45900</v>
      </c>
    </row>
    <row r="745" spans="1:97" ht="13" customHeight="1" x14ac:dyDescent="0.35">
      <c r="A745" s="44" t="s">
        <v>970</v>
      </c>
      <c r="B745" s="21" t="s">
        <v>969</v>
      </c>
      <c r="C745" s="44" t="s">
        <v>970</v>
      </c>
      <c r="D745" s="17" t="s">
        <v>971</v>
      </c>
      <c r="E745" s="21" t="s">
        <v>971</v>
      </c>
      <c r="F745" s="21" t="s">
        <v>180</v>
      </c>
      <c r="G745" s="24">
        <v>45777</v>
      </c>
      <c r="H745" s="24">
        <v>45778</v>
      </c>
      <c r="I745" s="40" t="s">
        <v>77</v>
      </c>
      <c r="J745" s="24">
        <v>45778</v>
      </c>
      <c r="K745" s="24">
        <v>45778</v>
      </c>
      <c r="L745" s="40" t="s">
        <v>77</v>
      </c>
      <c r="M745" s="24">
        <v>45778</v>
      </c>
      <c r="N745" s="24" t="s">
        <v>193</v>
      </c>
      <c r="O745" s="24">
        <v>45820</v>
      </c>
      <c r="P745" s="24" t="s">
        <v>1764</v>
      </c>
      <c r="Q745" s="24">
        <v>45912</v>
      </c>
      <c r="R745" s="24" t="s">
        <v>193</v>
      </c>
      <c r="S745" s="24" t="s">
        <v>193</v>
      </c>
      <c r="T745" s="24" t="s">
        <v>77</v>
      </c>
      <c r="U745" s="24" t="s">
        <v>1764</v>
      </c>
      <c r="V745" s="24">
        <v>45913</v>
      </c>
      <c r="W745" s="24" t="s">
        <v>193</v>
      </c>
      <c r="X745" s="24" t="s">
        <v>193</v>
      </c>
      <c r="Y745" s="24">
        <v>45831</v>
      </c>
      <c r="Z745" s="24" t="s">
        <v>77</v>
      </c>
      <c r="AA745" s="24" t="s">
        <v>77</v>
      </c>
      <c r="AB745" s="24" t="s">
        <v>193</v>
      </c>
      <c r="AC745" s="24" t="s">
        <v>193</v>
      </c>
      <c r="AD745" s="24">
        <v>45921</v>
      </c>
      <c r="AE745" s="24">
        <v>45892</v>
      </c>
      <c r="AF745" s="24" t="s">
        <v>1764</v>
      </c>
      <c r="AG745" s="24">
        <v>45777</v>
      </c>
      <c r="AH745" s="24">
        <v>45921</v>
      </c>
      <c r="AI745" s="24">
        <v>45921</v>
      </c>
      <c r="AJ745" s="24">
        <v>45818</v>
      </c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>
        <v>45815</v>
      </c>
      <c r="AV745" s="24"/>
      <c r="AW745" s="24"/>
      <c r="AX745" s="24"/>
      <c r="AY745" s="24"/>
      <c r="AZ745" s="24"/>
      <c r="BA745" s="24"/>
      <c r="BB745" s="24">
        <v>45947</v>
      </c>
      <c r="BC745" s="24">
        <v>45871</v>
      </c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  <c r="BN745" s="24"/>
      <c r="BO745" s="24"/>
      <c r="BP745" s="24"/>
      <c r="BQ745" s="24">
        <v>45903</v>
      </c>
      <c r="BR745" s="24"/>
      <c r="BS745" s="24"/>
      <c r="BT745" s="24"/>
      <c r="BU745" s="24"/>
      <c r="BV745" s="24"/>
      <c r="BW745" s="24"/>
      <c r="BX745" s="24"/>
      <c r="BY745" s="24"/>
      <c r="BZ745" s="24"/>
      <c r="CA745" s="24"/>
      <c r="CB745" s="24"/>
      <c r="CC745" s="24"/>
      <c r="CD745" s="24"/>
      <c r="CE745" s="24"/>
      <c r="CF745" s="24">
        <v>45818</v>
      </c>
      <c r="CG745" s="24"/>
      <c r="CH745" s="24"/>
      <c r="CI745" s="24"/>
      <c r="CJ745" s="24"/>
      <c r="CK745" s="24"/>
      <c r="CL745" s="24"/>
      <c r="CM745" s="24"/>
      <c r="CN745" s="24"/>
      <c r="CO745" s="24"/>
      <c r="CP745" s="24">
        <v>45889</v>
      </c>
      <c r="CQ745" s="24"/>
      <c r="CR745" s="24"/>
      <c r="CS745" s="24"/>
    </row>
    <row r="746" spans="1:97" ht="13" x14ac:dyDescent="0.35">
      <c r="A746" s="44">
        <v>25259136</v>
      </c>
      <c r="B746" s="21" t="s">
        <v>972</v>
      </c>
      <c r="C746" s="44">
        <v>25259136</v>
      </c>
      <c r="D746" s="17" t="s">
        <v>471</v>
      </c>
      <c r="E746" s="21" t="s">
        <v>469</v>
      </c>
      <c r="F746" s="21" t="s">
        <v>180</v>
      </c>
      <c r="G746" s="24">
        <v>45777</v>
      </c>
      <c r="H746" s="24">
        <v>45778</v>
      </c>
      <c r="I746" s="40">
        <v>45951</v>
      </c>
      <c r="J746" s="24">
        <v>45778</v>
      </c>
      <c r="K746" s="24">
        <v>45778</v>
      </c>
      <c r="L746" s="40" t="s">
        <v>77</v>
      </c>
      <c r="M746" s="24">
        <v>45778</v>
      </c>
      <c r="N746" s="24" t="s">
        <v>193</v>
      </c>
      <c r="O746" s="24" t="s">
        <v>193</v>
      </c>
      <c r="P746" s="24" t="s">
        <v>1764</v>
      </c>
      <c r="Q746" s="24">
        <v>45792</v>
      </c>
      <c r="R746" s="24" t="s">
        <v>193</v>
      </c>
      <c r="S746" s="24">
        <v>45930</v>
      </c>
      <c r="T746" s="24" t="s">
        <v>77</v>
      </c>
      <c r="U746" s="24" t="s">
        <v>1764</v>
      </c>
      <c r="V746" s="24">
        <v>45796</v>
      </c>
      <c r="W746" s="24" t="s">
        <v>193</v>
      </c>
      <c r="X746" s="24" t="s">
        <v>193</v>
      </c>
      <c r="Y746" s="24" t="s">
        <v>1764</v>
      </c>
      <c r="Z746" s="24">
        <v>45777</v>
      </c>
      <c r="AA746" s="24" t="s">
        <v>77</v>
      </c>
      <c r="AB746" s="24" t="s">
        <v>193</v>
      </c>
      <c r="AC746" s="24" t="s">
        <v>193</v>
      </c>
      <c r="AD746" s="24">
        <v>45921</v>
      </c>
      <c r="AE746" s="24">
        <v>45844</v>
      </c>
      <c r="AF746" s="24" t="s">
        <v>1764</v>
      </c>
      <c r="AG746" s="24">
        <v>45777</v>
      </c>
      <c r="AH746" s="24">
        <v>45921</v>
      </c>
      <c r="AI746" s="24">
        <v>45921</v>
      </c>
      <c r="AJ746" s="24">
        <v>45818</v>
      </c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>
        <v>45815</v>
      </c>
      <c r="AV746" s="24"/>
      <c r="AW746" s="24"/>
      <c r="AX746" s="24"/>
      <c r="AY746" s="24"/>
      <c r="AZ746" s="24"/>
      <c r="BA746" s="24"/>
      <c r="BB746" s="24">
        <v>45947</v>
      </c>
      <c r="BC746" s="24">
        <v>45871</v>
      </c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  <c r="BQ746" s="24">
        <v>45951</v>
      </c>
      <c r="BR746" s="24"/>
      <c r="BS746" s="24"/>
      <c r="BT746" s="24"/>
      <c r="BU746" s="24"/>
      <c r="BV746" s="24"/>
      <c r="BW746" s="24"/>
      <c r="BX746" s="24"/>
      <c r="BY746" s="24"/>
      <c r="BZ746" s="24"/>
      <c r="CA746" s="24"/>
      <c r="CB746" s="24"/>
      <c r="CC746" s="24">
        <v>45893</v>
      </c>
      <c r="CD746" s="24"/>
      <c r="CE746" s="24"/>
      <c r="CF746" s="24">
        <v>45818</v>
      </c>
      <c r="CG746" s="24"/>
      <c r="CH746" s="24"/>
      <c r="CI746" s="24"/>
      <c r="CJ746" s="24"/>
      <c r="CK746" s="24"/>
      <c r="CL746" s="24"/>
      <c r="CM746" s="24"/>
      <c r="CN746" s="24"/>
      <c r="CO746" s="24"/>
      <c r="CP746" s="24"/>
      <c r="CQ746" s="24"/>
      <c r="CR746" s="24"/>
      <c r="CS746" s="24">
        <v>45889</v>
      </c>
    </row>
    <row r="747" spans="1:97" ht="13.4" customHeight="1" x14ac:dyDescent="0.35">
      <c r="A747" s="44" t="s">
        <v>974</v>
      </c>
      <c r="B747" s="21" t="s">
        <v>973</v>
      </c>
      <c r="C747" s="44" t="s">
        <v>974</v>
      </c>
      <c r="D747" s="17" t="s">
        <v>172</v>
      </c>
      <c r="E747" s="21" t="s">
        <v>172</v>
      </c>
      <c r="F747" s="21" t="s">
        <v>86</v>
      </c>
      <c r="G747" s="24">
        <v>45779</v>
      </c>
      <c r="H747" s="24">
        <v>45778</v>
      </c>
      <c r="I747" s="40" t="s">
        <v>77</v>
      </c>
      <c r="J747" s="24">
        <v>45778</v>
      </c>
      <c r="K747" s="24">
        <v>45778</v>
      </c>
      <c r="L747" s="40" t="s">
        <v>77</v>
      </c>
      <c r="M747" s="24">
        <v>45778</v>
      </c>
      <c r="N747" s="24" t="s">
        <v>77</v>
      </c>
      <c r="O747" s="24" t="s">
        <v>193</v>
      </c>
      <c r="P747" s="24" t="s">
        <v>1764</v>
      </c>
      <c r="Q747" s="24">
        <v>45938</v>
      </c>
      <c r="R747" s="24">
        <v>45938</v>
      </c>
      <c r="S747" s="24">
        <v>45938</v>
      </c>
      <c r="T747" s="24" t="s">
        <v>77</v>
      </c>
      <c r="U747" s="24" t="s">
        <v>1764</v>
      </c>
      <c r="V747" s="24" t="s">
        <v>193</v>
      </c>
      <c r="W747" s="24" t="s">
        <v>193</v>
      </c>
      <c r="X747" s="24" t="s">
        <v>193</v>
      </c>
      <c r="Y747" s="24" t="s">
        <v>1764</v>
      </c>
      <c r="Z747" s="24" t="s">
        <v>77</v>
      </c>
      <c r="AA747" s="24" t="s">
        <v>77</v>
      </c>
      <c r="AB747" s="24">
        <v>45810</v>
      </c>
      <c r="AC747" s="24" t="s">
        <v>193</v>
      </c>
      <c r="AD747" s="24" t="s">
        <v>193</v>
      </c>
      <c r="AE747" s="24">
        <v>45931</v>
      </c>
      <c r="AF747" s="24" t="s">
        <v>1764</v>
      </c>
      <c r="AG747" s="24">
        <v>45779</v>
      </c>
      <c r="AH747" s="24">
        <v>45775</v>
      </c>
      <c r="AI747" s="24">
        <v>45784</v>
      </c>
      <c r="AJ747" s="24">
        <v>45793</v>
      </c>
      <c r="AK747" s="24"/>
      <c r="AL747" s="24"/>
      <c r="AM747" s="24">
        <v>45789</v>
      </c>
      <c r="AN747" s="24"/>
      <c r="AO747" s="24"/>
      <c r="AP747" s="24"/>
      <c r="AQ747" s="24"/>
      <c r="AR747" s="24"/>
      <c r="AS747" s="24"/>
      <c r="AT747" s="24"/>
      <c r="AU747" s="24">
        <v>45814</v>
      </c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  <c r="BQ747" s="24"/>
      <c r="BR747" s="24"/>
      <c r="BS747" s="24"/>
      <c r="BT747" s="24"/>
      <c r="BU747" s="24"/>
      <c r="BV747" s="24"/>
      <c r="BW747" s="24"/>
      <c r="BX747" s="24"/>
      <c r="BY747" s="24"/>
      <c r="BZ747" s="24"/>
      <c r="CA747" s="24"/>
      <c r="CB747" s="24"/>
      <c r="CC747" s="24"/>
      <c r="CD747" s="24"/>
      <c r="CE747" s="24"/>
      <c r="CF747" s="24"/>
      <c r="CG747" s="24"/>
      <c r="CH747" s="24"/>
      <c r="CI747" s="24">
        <v>45843</v>
      </c>
      <c r="CJ747" s="24"/>
      <c r="CK747" s="24"/>
      <c r="CL747" s="24"/>
      <c r="CM747" s="24"/>
      <c r="CN747" s="24">
        <v>45870</v>
      </c>
      <c r="CO747" s="24"/>
      <c r="CP747" s="24"/>
      <c r="CQ747" s="24">
        <v>45844</v>
      </c>
      <c r="CR747" s="24"/>
      <c r="CS747" s="24"/>
    </row>
    <row r="748" spans="1:97" ht="14.15" customHeight="1" x14ac:dyDescent="0.35">
      <c r="A748" s="44">
        <v>20336417</v>
      </c>
      <c r="B748" s="21" t="s">
        <v>3785</v>
      </c>
      <c r="C748" s="44">
        <v>20336417</v>
      </c>
      <c r="D748" s="30" t="s">
        <v>280</v>
      </c>
      <c r="E748" s="21" t="s">
        <v>278</v>
      </c>
      <c r="F748" s="21" t="s">
        <v>125</v>
      </c>
      <c r="G748" s="24">
        <v>45694</v>
      </c>
      <c r="H748" s="24">
        <v>45694</v>
      </c>
      <c r="I748" s="40" t="s">
        <v>77</v>
      </c>
      <c r="J748" s="24">
        <v>45694</v>
      </c>
      <c r="K748" s="24">
        <v>45694</v>
      </c>
      <c r="L748" s="40" t="s">
        <v>77</v>
      </c>
      <c r="M748" s="24" t="s">
        <v>1764</v>
      </c>
      <c r="N748" s="24" t="s">
        <v>1764</v>
      </c>
      <c r="O748" s="24" t="s">
        <v>193</v>
      </c>
      <c r="P748" s="24" t="s">
        <v>1764</v>
      </c>
      <c r="Q748" s="24">
        <v>45882</v>
      </c>
      <c r="R748" s="24" t="s">
        <v>193</v>
      </c>
      <c r="S748" s="24" t="s">
        <v>193</v>
      </c>
      <c r="T748" s="24" t="s">
        <v>77</v>
      </c>
      <c r="U748" s="24" t="s">
        <v>1764</v>
      </c>
      <c r="V748" s="24" t="s">
        <v>1764</v>
      </c>
      <c r="W748" s="24" t="s">
        <v>1764</v>
      </c>
      <c r="X748" s="24" t="s">
        <v>1764</v>
      </c>
      <c r="Y748" s="24" t="s">
        <v>1764</v>
      </c>
      <c r="Z748" s="24">
        <v>45694</v>
      </c>
      <c r="AA748" s="24" t="s">
        <v>77</v>
      </c>
      <c r="AB748" s="24" t="s">
        <v>193</v>
      </c>
      <c r="AC748" s="24">
        <v>45931</v>
      </c>
      <c r="AD748" s="24">
        <v>45751</v>
      </c>
      <c r="AE748" s="24">
        <v>45723</v>
      </c>
      <c r="AF748" s="24" t="s">
        <v>1764</v>
      </c>
      <c r="AG748" s="24">
        <v>45807</v>
      </c>
      <c r="AH748" s="24">
        <v>45708</v>
      </c>
      <c r="AI748" s="24">
        <v>45931</v>
      </c>
      <c r="AJ748" s="24" t="s">
        <v>193</v>
      </c>
      <c r="AK748" s="24">
        <v>45824</v>
      </c>
      <c r="AL748" s="24"/>
      <c r="AM748" s="24"/>
      <c r="AN748" s="24"/>
      <c r="AO748" s="24"/>
      <c r="AP748" s="24"/>
      <c r="AQ748" s="24">
        <v>45738</v>
      </c>
      <c r="AR748" s="24"/>
      <c r="AS748" s="24"/>
      <c r="AT748" s="24"/>
      <c r="AU748" s="24">
        <v>45824</v>
      </c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  <c r="BQ748" s="24"/>
      <c r="BR748" s="24"/>
      <c r="BS748" s="24"/>
      <c r="BT748" s="24">
        <v>45768</v>
      </c>
      <c r="BU748" s="24"/>
      <c r="BV748" s="24"/>
      <c r="BW748" s="24"/>
      <c r="BX748" s="24"/>
      <c r="BY748" s="24"/>
      <c r="BZ748" s="24"/>
      <c r="CA748" s="24"/>
      <c r="CB748" s="24"/>
      <c r="CC748" s="24">
        <v>45894</v>
      </c>
      <c r="CD748" s="24"/>
      <c r="CE748" s="24"/>
      <c r="CF748" s="24">
        <v>45733</v>
      </c>
      <c r="CG748" s="24"/>
      <c r="CH748" s="24"/>
      <c r="CI748" s="24"/>
      <c r="CJ748" s="24"/>
      <c r="CK748" s="24"/>
      <c r="CL748" s="24"/>
      <c r="CM748" s="24"/>
      <c r="CN748" s="24"/>
      <c r="CO748" s="24"/>
      <c r="CP748" s="24"/>
      <c r="CQ748" s="24"/>
      <c r="CR748" s="24"/>
      <c r="CS748" s="24"/>
    </row>
    <row r="749" spans="1:97" ht="13" x14ac:dyDescent="0.35">
      <c r="A749" s="44" t="s">
        <v>978</v>
      </c>
      <c r="B749" s="21" t="s">
        <v>977</v>
      </c>
      <c r="C749" s="44" t="s">
        <v>978</v>
      </c>
      <c r="D749" s="17" t="s">
        <v>172</v>
      </c>
      <c r="E749" s="21" t="s">
        <v>172</v>
      </c>
      <c r="F749" s="21" t="s">
        <v>86</v>
      </c>
      <c r="G749" s="24">
        <v>45779</v>
      </c>
      <c r="H749" s="24">
        <v>45778</v>
      </c>
      <c r="I749" s="40" t="s">
        <v>77</v>
      </c>
      <c r="J749" s="24">
        <v>45778</v>
      </c>
      <c r="K749" s="24">
        <v>45778</v>
      </c>
      <c r="L749" s="40" t="s">
        <v>77</v>
      </c>
      <c r="M749" s="24">
        <v>45778</v>
      </c>
      <c r="N749" s="24" t="s">
        <v>77</v>
      </c>
      <c r="O749" s="24" t="s">
        <v>193</v>
      </c>
      <c r="P749" s="24" t="s">
        <v>1764</v>
      </c>
      <c r="Q749" s="24">
        <v>45938</v>
      </c>
      <c r="R749" s="24">
        <v>45938</v>
      </c>
      <c r="S749" s="24">
        <v>45938</v>
      </c>
      <c r="T749" s="24">
        <v>45792</v>
      </c>
      <c r="U749" s="24" t="s">
        <v>1764</v>
      </c>
      <c r="V749" s="24" t="s">
        <v>193</v>
      </c>
      <c r="W749" s="24">
        <v>45797</v>
      </c>
      <c r="X749" s="24" t="s">
        <v>193</v>
      </c>
      <c r="Y749" s="24">
        <v>45794</v>
      </c>
      <c r="Z749" s="24" t="s">
        <v>77</v>
      </c>
      <c r="AA749" s="24">
        <v>45841</v>
      </c>
      <c r="AB749" s="24" t="s">
        <v>193</v>
      </c>
      <c r="AC749" s="24">
        <v>45848</v>
      </c>
      <c r="AD749" s="24" t="s">
        <v>193</v>
      </c>
      <c r="AE749" s="24">
        <v>45931</v>
      </c>
      <c r="AF749" s="24" t="s">
        <v>1764</v>
      </c>
      <c r="AG749" s="24">
        <v>45779</v>
      </c>
      <c r="AH749" s="24">
        <v>45775</v>
      </c>
      <c r="AI749" s="24">
        <v>45809</v>
      </c>
      <c r="AJ749" s="24">
        <v>45798</v>
      </c>
      <c r="AK749" s="24"/>
      <c r="AL749" s="24"/>
      <c r="AM749" s="24">
        <v>45789</v>
      </c>
      <c r="AN749" s="24"/>
      <c r="AO749" s="24"/>
      <c r="AP749" s="24"/>
      <c r="AQ749" s="24"/>
      <c r="AR749" s="24"/>
      <c r="AS749" s="24"/>
      <c r="AT749" s="24"/>
      <c r="AU749" s="24">
        <v>45814</v>
      </c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  <c r="BQ749" s="24"/>
      <c r="BR749" s="24"/>
      <c r="BS749" s="24"/>
      <c r="BT749" s="24"/>
      <c r="BU749" s="24"/>
      <c r="BV749" s="24"/>
      <c r="BW749" s="24"/>
      <c r="BX749" s="24"/>
      <c r="BY749" s="24"/>
      <c r="BZ749" s="24"/>
      <c r="CA749" s="24"/>
      <c r="CB749" s="24"/>
      <c r="CC749" s="24"/>
      <c r="CD749" s="24"/>
      <c r="CE749" s="24"/>
      <c r="CF749" s="24">
        <v>45796</v>
      </c>
      <c r="CG749" s="24"/>
      <c r="CH749" s="24"/>
      <c r="CI749" s="24">
        <v>45843</v>
      </c>
      <c r="CJ749" s="24"/>
      <c r="CK749" s="24"/>
      <c r="CL749" s="24"/>
      <c r="CM749" s="24"/>
      <c r="CN749" s="24"/>
      <c r="CO749" s="24"/>
      <c r="CP749" s="24"/>
      <c r="CQ749" s="24"/>
      <c r="CR749" s="24"/>
      <c r="CS749" s="24"/>
    </row>
    <row r="750" spans="1:97" ht="13.4" customHeight="1" x14ac:dyDescent="0.35">
      <c r="A750" s="44" t="s">
        <v>980</v>
      </c>
      <c r="B750" s="21" t="s">
        <v>979</v>
      </c>
      <c r="C750" s="44" t="s">
        <v>980</v>
      </c>
      <c r="D750" s="17" t="s">
        <v>172</v>
      </c>
      <c r="E750" s="21" t="s">
        <v>172</v>
      </c>
      <c r="F750" s="21" t="s">
        <v>148</v>
      </c>
      <c r="G750" s="24">
        <v>45779</v>
      </c>
      <c r="H750" s="24">
        <v>45778</v>
      </c>
      <c r="I750" s="40" t="s">
        <v>77</v>
      </c>
      <c r="J750" s="24">
        <v>45778</v>
      </c>
      <c r="K750" s="24">
        <v>45778</v>
      </c>
      <c r="L750" s="40" t="s">
        <v>77</v>
      </c>
      <c r="M750" s="24">
        <v>45778</v>
      </c>
      <c r="N750" s="24" t="s">
        <v>77</v>
      </c>
      <c r="O750" s="24">
        <v>45854</v>
      </c>
      <c r="P750" s="24" t="s">
        <v>1764</v>
      </c>
      <c r="Q750" s="24">
        <v>45936</v>
      </c>
      <c r="R750" s="24">
        <v>45852</v>
      </c>
      <c r="S750" s="24" t="s">
        <v>193</v>
      </c>
      <c r="T750" s="24" t="s">
        <v>77</v>
      </c>
      <c r="U750" s="24">
        <v>45854</v>
      </c>
      <c r="V750" s="24">
        <v>45853</v>
      </c>
      <c r="W750" s="24" t="s">
        <v>1764</v>
      </c>
      <c r="X750" s="24" t="s">
        <v>193</v>
      </c>
      <c r="Y750" s="24" t="s">
        <v>1764</v>
      </c>
      <c r="Z750" s="24" t="s">
        <v>77</v>
      </c>
      <c r="AA750" s="24" t="s">
        <v>77</v>
      </c>
      <c r="AB750" s="24" t="s">
        <v>193</v>
      </c>
      <c r="AC750" s="24">
        <v>45883</v>
      </c>
      <c r="AD750" s="24" t="s">
        <v>193</v>
      </c>
      <c r="AE750" s="24">
        <v>45945</v>
      </c>
      <c r="AF750" s="24" t="s">
        <v>1764</v>
      </c>
      <c r="AG750" s="24">
        <v>45779</v>
      </c>
      <c r="AH750" s="24" t="s">
        <v>193</v>
      </c>
      <c r="AI750" s="24">
        <v>45847</v>
      </c>
      <c r="AJ750" s="24">
        <v>45862</v>
      </c>
      <c r="AK750" s="24"/>
      <c r="AL750" s="24"/>
      <c r="AM750" s="24">
        <v>45789</v>
      </c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>
        <v>45938</v>
      </c>
      <c r="AZ750" s="24">
        <v>45949</v>
      </c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24"/>
      <c r="BU750" s="24"/>
      <c r="BV750" s="24"/>
      <c r="BW750" s="24"/>
      <c r="BX750" s="24"/>
      <c r="BY750" s="24"/>
      <c r="BZ750" s="24"/>
      <c r="CA750" s="24">
        <v>45853</v>
      </c>
      <c r="CB750" s="24"/>
      <c r="CC750" s="24"/>
      <c r="CD750" s="24"/>
      <c r="CE750" s="24"/>
      <c r="CF750" s="24"/>
      <c r="CG750" s="24"/>
      <c r="CH750" s="24"/>
      <c r="CI750" s="24"/>
      <c r="CJ750" s="24"/>
      <c r="CK750" s="24"/>
      <c r="CL750" s="24"/>
      <c r="CM750" s="24"/>
      <c r="CN750" s="24"/>
      <c r="CO750" s="24"/>
      <c r="CP750" s="24">
        <v>45900</v>
      </c>
      <c r="CQ750" s="24"/>
      <c r="CR750" s="24"/>
      <c r="CS750" s="24"/>
    </row>
    <row r="751" spans="1:97" ht="13" x14ac:dyDescent="0.35">
      <c r="A751" s="44" t="s">
        <v>982</v>
      </c>
      <c r="B751" s="21" t="s">
        <v>981</v>
      </c>
      <c r="C751" s="44" t="s">
        <v>982</v>
      </c>
      <c r="D751" s="17" t="s">
        <v>172</v>
      </c>
      <c r="E751" s="21" t="s">
        <v>172</v>
      </c>
      <c r="F751" s="21" t="s">
        <v>86</v>
      </c>
      <c r="G751" s="24">
        <v>45779</v>
      </c>
      <c r="H751" s="24">
        <v>45778</v>
      </c>
      <c r="I751" s="40" t="s">
        <v>77</v>
      </c>
      <c r="J751" s="24" t="s">
        <v>193</v>
      </c>
      <c r="K751" s="24" t="s">
        <v>193</v>
      </c>
      <c r="L751" s="40" t="s">
        <v>77</v>
      </c>
      <c r="M751" s="24">
        <v>45778</v>
      </c>
      <c r="N751" s="24">
        <v>45846</v>
      </c>
      <c r="O751" s="24">
        <v>45941</v>
      </c>
      <c r="P751" s="24" t="s">
        <v>1764</v>
      </c>
      <c r="Q751" s="24">
        <v>45898</v>
      </c>
      <c r="R751" s="24">
        <v>45926</v>
      </c>
      <c r="S751" s="24">
        <v>45926</v>
      </c>
      <c r="T751" s="24">
        <v>45941</v>
      </c>
      <c r="U751" s="24" t="s">
        <v>1764</v>
      </c>
      <c r="V751" s="24">
        <v>45789</v>
      </c>
      <c r="W751" s="24">
        <v>45870</v>
      </c>
      <c r="X751" s="24">
        <v>45847</v>
      </c>
      <c r="Y751" s="24">
        <v>45817</v>
      </c>
      <c r="Z751" s="24" t="s">
        <v>77</v>
      </c>
      <c r="AA751" s="24">
        <v>45843</v>
      </c>
      <c r="AB751" s="24">
        <v>45928</v>
      </c>
      <c r="AC751" s="24" t="s">
        <v>193</v>
      </c>
      <c r="AD751" s="24" t="s">
        <v>193</v>
      </c>
      <c r="AE751" s="24">
        <v>45928</v>
      </c>
      <c r="AF751" s="24" t="s">
        <v>1764</v>
      </c>
      <c r="AG751" s="24">
        <v>45779</v>
      </c>
      <c r="AH751" s="24">
        <v>45931</v>
      </c>
      <c r="AI751" s="24">
        <v>45847</v>
      </c>
      <c r="AJ751" s="24" t="s">
        <v>193</v>
      </c>
      <c r="AK751" s="24"/>
      <c r="AL751" s="24"/>
      <c r="AM751" s="24">
        <v>45790</v>
      </c>
      <c r="AN751" s="24"/>
      <c r="AO751" s="24"/>
      <c r="AP751" s="24"/>
      <c r="AQ751" s="24"/>
      <c r="AR751" s="24">
        <v>45801</v>
      </c>
      <c r="AS751" s="24"/>
      <c r="AT751" s="24"/>
      <c r="AU751" s="24">
        <v>45846</v>
      </c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R751" s="24"/>
      <c r="BS751" s="24"/>
      <c r="BT751" s="24"/>
      <c r="BU751" s="24"/>
      <c r="BV751" s="24"/>
      <c r="BW751" s="24"/>
      <c r="BX751" s="24"/>
      <c r="BY751" s="24"/>
      <c r="BZ751" s="24">
        <v>45913</v>
      </c>
      <c r="CA751" s="24">
        <v>45814</v>
      </c>
      <c r="CB751" s="24"/>
      <c r="CC751" s="24">
        <v>45893</v>
      </c>
      <c r="CD751" s="24">
        <v>45891</v>
      </c>
      <c r="CE751" s="24"/>
      <c r="CF751" s="24">
        <v>45831</v>
      </c>
      <c r="CG751" s="24"/>
      <c r="CH751" s="24"/>
      <c r="CI751" s="24"/>
      <c r="CJ751" s="24"/>
      <c r="CK751" s="24"/>
      <c r="CL751" s="24"/>
      <c r="CM751" s="24"/>
      <c r="CN751" s="24"/>
      <c r="CO751" s="24"/>
      <c r="CP751" s="24"/>
      <c r="CQ751" s="24"/>
      <c r="CR751" s="24"/>
      <c r="CS751" s="24">
        <v>45900</v>
      </c>
    </row>
    <row r="752" spans="1:97" ht="13" x14ac:dyDescent="0.35">
      <c r="A752" s="121" t="s">
        <v>983</v>
      </c>
      <c r="B752" s="18" t="s">
        <v>1060</v>
      </c>
      <c r="C752" s="121" t="s">
        <v>983</v>
      </c>
      <c r="D752" s="18" t="s">
        <v>3138</v>
      </c>
      <c r="E752" s="18" t="s">
        <v>549</v>
      </c>
      <c r="F752" s="18" t="s">
        <v>549</v>
      </c>
      <c r="G752" s="122">
        <v>45779</v>
      </c>
      <c r="H752" s="122">
        <v>45778</v>
      </c>
      <c r="I752" s="123" t="s">
        <v>77</v>
      </c>
      <c r="J752" s="122">
        <v>45778</v>
      </c>
      <c r="K752" s="122">
        <v>45778</v>
      </c>
      <c r="L752" s="123" t="s">
        <v>77</v>
      </c>
      <c r="M752" s="122">
        <v>45778</v>
      </c>
      <c r="N752" s="122" t="s">
        <v>193</v>
      </c>
      <c r="O752" s="122" t="s">
        <v>193</v>
      </c>
      <c r="P752" s="122" t="s">
        <v>1764</v>
      </c>
      <c r="Q752" s="122">
        <v>45915</v>
      </c>
      <c r="R752" s="122" t="s">
        <v>193</v>
      </c>
      <c r="S752" s="122" t="s">
        <v>193</v>
      </c>
      <c r="T752" s="122" t="s">
        <v>193</v>
      </c>
      <c r="U752" s="122" t="s">
        <v>1764</v>
      </c>
      <c r="V752" s="122">
        <v>45914</v>
      </c>
      <c r="W752" s="122" t="s">
        <v>1764</v>
      </c>
      <c r="X752" s="122" t="s">
        <v>77</v>
      </c>
      <c r="Y752" s="122" t="s">
        <v>1764</v>
      </c>
      <c r="Z752" s="122" t="s">
        <v>77</v>
      </c>
      <c r="AA752" s="122" t="s">
        <v>77</v>
      </c>
      <c r="AB752" s="122">
        <v>45935</v>
      </c>
      <c r="AC752" s="122">
        <v>45935</v>
      </c>
      <c r="AD752" s="122">
        <v>45935</v>
      </c>
      <c r="AE752" s="122">
        <v>45935</v>
      </c>
      <c r="AF752" s="122" t="s">
        <v>1764</v>
      </c>
      <c r="AG752" s="122">
        <v>45779</v>
      </c>
      <c r="AH752" s="122" t="s">
        <v>193</v>
      </c>
      <c r="AI752" s="122" t="s">
        <v>193</v>
      </c>
      <c r="AJ752" s="24" t="s">
        <v>193</v>
      </c>
      <c r="AK752" s="122"/>
      <c r="AL752" s="122"/>
      <c r="AM752" s="122"/>
      <c r="AN752" s="122"/>
      <c r="AO752" s="122"/>
      <c r="AP752" s="122"/>
      <c r="AQ752" s="122"/>
      <c r="AR752" s="122"/>
      <c r="AS752" s="122"/>
      <c r="AT752" s="122"/>
      <c r="AU752" s="122"/>
      <c r="AV752" s="122"/>
      <c r="AW752" s="122"/>
      <c r="AX752" s="122"/>
      <c r="AY752" s="122"/>
      <c r="AZ752" s="122"/>
      <c r="BA752" s="122"/>
      <c r="BB752" s="122"/>
      <c r="BC752" s="122"/>
      <c r="BD752" s="122"/>
      <c r="BE752" s="122"/>
      <c r="BF752" s="122"/>
      <c r="BG752" s="122"/>
      <c r="BH752" s="122"/>
      <c r="BI752" s="122"/>
      <c r="BJ752" s="122"/>
      <c r="BK752" s="122"/>
      <c r="BL752" s="122"/>
      <c r="BM752" s="122"/>
      <c r="BN752" s="122"/>
      <c r="BO752" s="122"/>
      <c r="BP752" s="122"/>
      <c r="BQ752" s="122"/>
      <c r="BR752" s="122"/>
      <c r="BS752" s="122"/>
      <c r="BT752" s="122"/>
      <c r="BU752" s="122"/>
      <c r="BV752" s="122"/>
      <c r="BW752" s="122"/>
      <c r="BX752" s="122"/>
      <c r="BY752" s="122"/>
      <c r="BZ752" s="122"/>
      <c r="CA752" s="122"/>
      <c r="CB752" s="122"/>
      <c r="CC752" s="122"/>
      <c r="CD752" s="122"/>
      <c r="CE752" s="122"/>
      <c r="CF752" s="122"/>
      <c r="CG752" s="122">
        <v>45827</v>
      </c>
      <c r="CH752" s="122"/>
      <c r="CI752" s="122"/>
      <c r="CJ752" s="122"/>
      <c r="CK752" s="122"/>
      <c r="CL752" s="122"/>
      <c r="CM752" s="122"/>
      <c r="CN752" s="122"/>
      <c r="CO752" s="122"/>
      <c r="CP752" s="122"/>
      <c r="CQ752" s="24"/>
      <c r="CR752" s="24"/>
      <c r="CS752" s="24"/>
    </row>
    <row r="753" spans="1:135" ht="13" x14ac:dyDescent="0.35">
      <c r="A753" s="44" t="s">
        <v>985</v>
      </c>
      <c r="B753" s="21" t="s">
        <v>984</v>
      </c>
      <c r="C753" s="44" t="s">
        <v>985</v>
      </c>
      <c r="D753" s="17" t="s">
        <v>172</v>
      </c>
      <c r="E753" s="21" t="s">
        <v>172</v>
      </c>
      <c r="F753" s="21" t="s">
        <v>86</v>
      </c>
      <c r="G753" s="24">
        <v>45779</v>
      </c>
      <c r="H753" s="24">
        <v>45778</v>
      </c>
      <c r="I753" s="40" t="s">
        <v>77</v>
      </c>
      <c r="J753" s="24">
        <v>45778</v>
      </c>
      <c r="K753" s="24">
        <v>45778</v>
      </c>
      <c r="L753" s="40" t="s">
        <v>77</v>
      </c>
      <c r="M753" s="24">
        <v>45778</v>
      </c>
      <c r="N753" s="24">
        <v>45788</v>
      </c>
      <c r="O753" s="24" t="s">
        <v>193</v>
      </c>
      <c r="P753" s="24" t="s">
        <v>1764</v>
      </c>
      <c r="Q753" s="24" t="s">
        <v>193</v>
      </c>
      <c r="R753" s="24" t="s">
        <v>193</v>
      </c>
      <c r="S753" s="24">
        <v>45889</v>
      </c>
      <c r="T753" s="24">
        <v>45792</v>
      </c>
      <c r="U753" s="24" t="s">
        <v>1764</v>
      </c>
      <c r="V753" s="24">
        <v>45789</v>
      </c>
      <c r="W753" s="24">
        <v>45797</v>
      </c>
      <c r="X753" s="24" t="s">
        <v>193</v>
      </c>
      <c r="Y753" s="24">
        <v>45794</v>
      </c>
      <c r="Z753" s="24" t="s">
        <v>77</v>
      </c>
      <c r="AA753" s="24" t="s">
        <v>77</v>
      </c>
      <c r="AB753" s="24" t="s">
        <v>193</v>
      </c>
      <c r="AC753" s="24" t="s">
        <v>193</v>
      </c>
      <c r="AD753" s="24" t="s">
        <v>193</v>
      </c>
      <c r="AE753" s="24">
        <v>45884</v>
      </c>
      <c r="AF753" s="24">
        <v>45889</v>
      </c>
      <c r="AG753" s="24">
        <v>45779</v>
      </c>
      <c r="AH753" s="24">
        <v>45889</v>
      </c>
      <c r="AI753" s="24">
        <v>45889</v>
      </c>
      <c r="AJ753" s="24">
        <v>45798</v>
      </c>
      <c r="AK753" s="24"/>
      <c r="AL753" s="24"/>
      <c r="AM753" s="24">
        <v>45790</v>
      </c>
      <c r="AN753" s="24"/>
      <c r="AO753" s="24"/>
      <c r="AP753" s="24"/>
      <c r="AQ753" s="24"/>
      <c r="AR753" s="24">
        <v>45801</v>
      </c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  <c r="BQ753" s="24">
        <v>45886</v>
      </c>
      <c r="BR753" s="24"/>
      <c r="BS753" s="24"/>
      <c r="BT753" s="24"/>
      <c r="BU753" s="24"/>
      <c r="BV753" s="24"/>
      <c r="BW753" s="24"/>
      <c r="BX753" s="24"/>
      <c r="BY753" s="24"/>
      <c r="BZ753" s="24"/>
      <c r="CA753" s="24">
        <v>45814</v>
      </c>
      <c r="CB753" s="24">
        <v>45872</v>
      </c>
      <c r="CC753" s="24"/>
      <c r="CD753" s="24"/>
      <c r="CE753" s="24"/>
      <c r="CF753" s="24">
        <v>45796</v>
      </c>
      <c r="CG753" s="24"/>
      <c r="CH753" s="24"/>
      <c r="CI753" s="24">
        <v>45843</v>
      </c>
      <c r="CJ753" s="24"/>
      <c r="CK753" s="24"/>
      <c r="CL753" s="24"/>
      <c r="CM753" s="24"/>
      <c r="CN753" s="24"/>
      <c r="CO753" s="24"/>
      <c r="CP753" s="24"/>
      <c r="CQ753" s="122"/>
      <c r="CR753" s="122"/>
      <c r="CS753" s="122"/>
    </row>
    <row r="754" spans="1:135" ht="13" x14ac:dyDescent="0.35">
      <c r="A754" s="44" t="s">
        <v>987</v>
      </c>
      <c r="B754" s="21" t="s">
        <v>986</v>
      </c>
      <c r="C754" s="44" t="s">
        <v>987</v>
      </c>
      <c r="D754" s="17" t="s">
        <v>933</v>
      </c>
      <c r="E754" s="21" t="s">
        <v>933</v>
      </c>
      <c r="F754" s="21" t="s">
        <v>192</v>
      </c>
      <c r="G754" s="24">
        <v>45779</v>
      </c>
      <c r="H754" s="24">
        <v>45778</v>
      </c>
      <c r="I754" s="40" t="s">
        <v>77</v>
      </c>
      <c r="J754" s="24">
        <v>45778</v>
      </c>
      <c r="K754" s="24">
        <v>45778</v>
      </c>
      <c r="L754" s="40" t="s">
        <v>77</v>
      </c>
      <c r="M754" s="24">
        <v>45778</v>
      </c>
      <c r="N754" s="24">
        <v>45883</v>
      </c>
      <c r="O754" s="24" t="s">
        <v>193</v>
      </c>
      <c r="P754" s="24">
        <v>45879</v>
      </c>
      <c r="Q754" s="24">
        <v>45913</v>
      </c>
      <c r="R754" s="24">
        <v>45890</v>
      </c>
      <c r="S754" s="24">
        <v>45805</v>
      </c>
      <c r="T754" s="24">
        <v>45894</v>
      </c>
      <c r="U754" s="24" t="s">
        <v>1764</v>
      </c>
      <c r="V754" s="24">
        <v>45913</v>
      </c>
      <c r="W754" s="24" t="s">
        <v>1764</v>
      </c>
      <c r="X754" s="24" t="s">
        <v>1764</v>
      </c>
      <c r="Y754" s="24">
        <v>45913</v>
      </c>
      <c r="Z754" s="24">
        <v>45779</v>
      </c>
      <c r="AA754" s="24" t="s">
        <v>77</v>
      </c>
      <c r="AB754" s="24">
        <v>45812</v>
      </c>
      <c r="AC754" s="24">
        <v>45947</v>
      </c>
      <c r="AD754" s="24" t="s">
        <v>193</v>
      </c>
      <c r="AE754" s="24" t="s">
        <v>193</v>
      </c>
      <c r="AF754" s="24">
        <v>45882</v>
      </c>
      <c r="AG754" s="24">
        <v>45779</v>
      </c>
      <c r="AH754" s="24">
        <v>45893</v>
      </c>
      <c r="AI754" s="24">
        <v>45913</v>
      </c>
      <c r="AJ754" s="24">
        <v>45913</v>
      </c>
      <c r="AK754" s="24"/>
      <c r="AL754" s="24"/>
      <c r="AM754" s="24"/>
      <c r="AN754" s="24"/>
      <c r="AO754" s="24"/>
      <c r="AP754" s="24"/>
      <c r="AQ754" s="24"/>
      <c r="AR754" s="24">
        <v>45799</v>
      </c>
      <c r="AS754" s="24">
        <v>45781</v>
      </c>
      <c r="AT754" s="24">
        <v>45887</v>
      </c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  <c r="BN754" s="24"/>
      <c r="BO754" s="24"/>
      <c r="BP754" s="24"/>
      <c r="BQ754" s="24">
        <v>45890</v>
      </c>
      <c r="BR754" s="24"/>
      <c r="BS754" s="24"/>
      <c r="BT754" s="24"/>
      <c r="BU754" s="24"/>
      <c r="BV754" s="24"/>
      <c r="BW754" s="24"/>
      <c r="BX754" s="24"/>
      <c r="BY754" s="24"/>
      <c r="BZ754" s="24">
        <v>45860</v>
      </c>
      <c r="CA754" s="24">
        <v>45804</v>
      </c>
      <c r="CB754" s="24"/>
      <c r="CC754" s="24"/>
      <c r="CD754" s="24">
        <v>45891</v>
      </c>
      <c r="CE754" s="24"/>
      <c r="CF754" s="24">
        <v>45858</v>
      </c>
      <c r="CG754" s="24">
        <v>45836</v>
      </c>
      <c r="CH754" s="24"/>
      <c r="CI754" s="24"/>
      <c r="CJ754" s="24"/>
      <c r="CK754" s="24"/>
      <c r="CL754" s="24"/>
      <c r="CM754" s="24">
        <v>45859</v>
      </c>
      <c r="CN754" s="24"/>
      <c r="CO754" s="24">
        <v>45849</v>
      </c>
      <c r="CP754" s="24">
        <v>45878</v>
      </c>
      <c r="CQ754" s="24"/>
      <c r="CR754" s="24"/>
      <c r="CS754" s="24"/>
    </row>
    <row r="755" spans="1:135" ht="13" x14ac:dyDescent="0.35">
      <c r="A755" s="44" t="s">
        <v>989</v>
      </c>
      <c r="B755" s="21" t="s">
        <v>988</v>
      </c>
      <c r="C755" s="44" t="s">
        <v>989</v>
      </c>
      <c r="D755" s="17" t="s">
        <v>545</v>
      </c>
      <c r="E755" s="21" t="s">
        <v>546</v>
      </c>
      <c r="F755" s="21" t="s">
        <v>236</v>
      </c>
      <c r="G755" s="24">
        <v>45779</v>
      </c>
      <c r="H755" s="24">
        <v>45778</v>
      </c>
      <c r="I755" s="40">
        <v>45790</v>
      </c>
      <c r="J755" s="24">
        <v>45778</v>
      </c>
      <c r="K755" s="24">
        <v>45778</v>
      </c>
      <c r="L755" s="40" t="s">
        <v>77</v>
      </c>
      <c r="M755" s="24">
        <v>45778</v>
      </c>
      <c r="N755" s="24">
        <v>45892</v>
      </c>
      <c r="O755" s="24" t="s">
        <v>193</v>
      </c>
      <c r="P755" s="24" t="s">
        <v>1764</v>
      </c>
      <c r="Q755" s="24">
        <v>45929</v>
      </c>
      <c r="R755" s="24" t="s">
        <v>193</v>
      </c>
      <c r="S755" s="24">
        <v>45932</v>
      </c>
      <c r="T755" s="24" t="s">
        <v>77</v>
      </c>
      <c r="U755" s="24" t="s">
        <v>1764</v>
      </c>
      <c r="V755" s="24">
        <v>45930</v>
      </c>
      <c r="W755" s="24">
        <v>45935</v>
      </c>
      <c r="X755" s="24">
        <v>45935</v>
      </c>
      <c r="Y755" s="24">
        <v>45928</v>
      </c>
      <c r="Z755" s="24" t="s">
        <v>77</v>
      </c>
      <c r="AA755" s="24" t="s">
        <v>77</v>
      </c>
      <c r="AB755" s="24" t="s">
        <v>193</v>
      </c>
      <c r="AC755" s="24" t="s">
        <v>193</v>
      </c>
      <c r="AD755" s="24" t="s">
        <v>193</v>
      </c>
      <c r="AE755" s="24" t="s">
        <v>193</v>
      </c>
      <c r="AF755" s="24" t="s">
        <v>1764</v>
      </c>
      <c r="AG755" s="24">
        <v>45779</v>
      </c>
      <c r="AH755" s="24">
        <v>45931</v>
      </c>
      <c r="AI755" s="24" t="s">
        <v>1764</v>
      </c>
      <c r="AJ755" s="24">
        <v>45939</v>
      </c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>
        <v>45813</v>
      </c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  <c r="BN755" s="24"/>
      <c r="BO755" s="24"/>
      <c r="BP755" s="24"/>
      <c r="BQ755" s="24"/>
      <c r="BR755" s="24"/>
      <c r="BS755" s="24"/>
      <c r="BT755" s="24"/>
      <c r="BU755" s="24"/>
      <c r="BV755" s="24"/>
      <c r="BW755" s="24"/>
      <c r="BX755" s="24"/>
      <c r="BY755" s="24"/>
      <c r="BZ755" s="24"/>
      <c r="CA755" s="24"/>
      <c r="CB755" s="24"/>
      <c r="CC755" s="24"/>
      <c r="CD755" s="24"/>
      <c r="CE755" s="24"/>
      <c r="CF755" s="24">
        <v>45818</v>
      </c>
      <c r="CG755" s="24"/>
      <c r="CH755" s="24"/>
      <c r="CI755" s="24"/>
      <c r="CJ755" s="24"/>
      <c r="CK755" s="24"/>
      <c r="CL755" s="24"/>
      <c r="CM755" s="24"/>
      <c r="CN755" s="24"/>
      <c r="CO755" s="24"/>
      <c r="CP755" s="24"/>
      <c r="CQ755" s="24"/>
      <c r="CR755" s="24">
        <v>45849</v>
      </c>
      <c r="CS755" s="24">
        <v>45878</v>
      </c>
    </row>
    <row r="756" spans="1:135" ht="13" x14ac:dyDescent="0.35">
      <c r="A756" s="44">
        <v>40155396</v>
      </c>
      <c r="B756" s="21" t="s">
        <v>990</v>
      </c>
      <c r="C756" s="44">
        <v>40155396</v>
      </c>
      <c r="D756" s="17" t="s">
        <v>768</v>
      </c>
      <c r="E756" s="21" t="s">
        <v>83</v>
      </c>
      <c r="F756" s="16" t="s">
        <v>323</v>
      </c>
      <c r="G756" s="24">
        <v>45785</v>
      </c>
      <c r="H756" s="24">
        <v>45786</v>
      </c>
      <c r="I756" s="40" t="s">
        <v>77</v>
      </c>
      <c r="J756" s="24">
        <v>45786</v>
      </c>
      <c r="K756" s="24">
        <v>45786</v>
      </c>
      <c r="L756" s="40" t="s">
        <v>77</v>
      </c>
      <c r="M756" s="24">
        <v>45786</v>
      </c>
      <c r="N756" s="24">
        <v>45788</v>
      </c>
      <c r="O756" s="24">
        <v>45874</v>
      </c>
      <c r="P756" s="24" t="s">
        <v>1764</v>
      </c>
      <c r="Q756" s="24" t="s">
        <v>1764</v>
      </c>
      <c r="R756" s="24">
        <v>45881</v>
      </c>
      <c r="S756" s="24">
        <v>45795</v>
      </c>
      <c r="T756" s="24">
        <v>45792</v>
      </c>
      <c r="U756" s="24" t="s">
        <v>1764</v>
      </c>
      <c r="V756" s="24" t="s">
        <v>1764</v>
      </c>
      <c r="W756" s="24">
        <v>45844</v>
      </c>
      <c r="X756" s="24">
        <v>45800</v>
      </c>
      <c r="Y756" s="24">
        <v>45794</v>
      </c>
      <c r="Z756" s="24" t="s">
        <v>77</v>
      </c>
      <c r="AA756" s="24" t="s">
        <v>77</v>
      </c>
      <c r="AB756" s="24" t="s">
        <v>193</v>
      </c>
      <c r="AC756" s="24" t="s">
        <v>193</v>
      </c>
      <c r="AD756" s="24" t="s">
        <v>193</v>
      </c>
      <c r="AE756" s="24">
        <v>45845</v>
      </c>
      <c r="AF756" s="24" t="s">
        <v>193</v>
      </c>
      <c r="AG756" s="24">
        <v>45785</v>
      </c>
      <c r="AH756" s="24">
        <v>45931</v>
      </c>
      <c r="AI756" s="24" t="s">
        <v>1764</v>
      </c>
      <c r="AJ756" s="24">
        <v>45798</v>
      </c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>
        <v>45846</v>
      </c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  <c r="BN756" s="24"/>
      <c r="BO756" s="24"/>
      <c r="BP756" s="24"/>
      <c r="BQ756" s="24"/>
      <c r="BR756" s="24"/>
      <c r="BS756" s="24"/>
      <c r="BT756" s="24"/>
      <c r="BU756" s="24"/>
      <c r="BV756" s="24"/>
      <c r="BW756" s="24"/>
      <c r="BX756" s="24"/>
      <c r="BY756" s="24"/>
      <c r="BZ756" s="24"/>
      <c r="CA756" s="24">
        <v>45853</v>
      </c>
      <c r="CB756" s="24"/>
      <c r="CC756" s="24"/>
      <c r="CD756" s="24"/>
      <c r="CE756" s="24"/>
      <c r="CF756" s="24"/>
      <c r="CG756" s="24"/>
      <c r="CH756" s="24"/>
      <c r="CI756" s="24"/>
      <c r="CJ756" s="24"/>
      <c r="CK756" s="24"/>
      <c r="CL756" s="24"/>
      <c r="CM756" s="24"/>
      <c r="CN756" s="24"/>
      <c r="CO756" s="24"/>
      <c r="CP756" s="24"/>
      <c r="CQ756" s="24"/>
      <c r="CR756" s="24"/>
      <c r="CS756" s="24"/>
    </row>
    <row r="757" spans="1:135" ht="13" x14ac:dyDescent="0.35">
      <c r="A757" s="44">
        <v>38944242</v>
      </c>
      <c r="B757" s="21" t="s">
        <v>991</v>
      </c>
      <c r="C757" s="44">
        <v>38944242</v>
      </c>
      <c r="D757" s="17" t="s">
        <v>768</v>
      </c>
      <c r="E757" s="21" t="s">
        <v>83</v>
      </c>
      <c r="F757" s="21" t="s">
        <v>309</v>
      </c>
      <c r="G757" s="24">
        <v>45787</v>
      </c>
      <c r="H757" s="24">
        <v>45786</v>
      </c>
      <c r="I757" s="40" t="s">
        <v>77</v>
      </c>
      <c r="J757" s="24">
        <v>45788</v>
      </c>
      <c r="K757" s="24">
        <v>45788</v>
      </c>
      <c r="L757" s="40" t="s">
        <v>77</v>
      </c>
      <c r="M757" s="24">
        <v>45786</v>
      </c>
      <c r="N757" s="24" t="s">
        <v>1764</v>
      </c>
      <c r="O757" s="24">
        <v>45792</v>
      </c>
      <c r="P757" s="24">
        <v>45879</v>
      </c>
      <c r="Q757" s="24">
        <v>45886</v>
      </c>
      <c r="R757" s="24">
        <v>45798</v>
      </c>
      <c r="S757" s="24">
        <v>45921</v>
      </c>
      <c r="T757" s="24" t="s">
        <v>77</v>
      </c>
      <c r="U757" s="24">
        <v>45793</v>
      </c>
      <c r="V757" s="24">
        <v>45851</v>
      </c>
      <c r="W757" s="24">
        <v>45888</v>
      </c>
      <c r="X757" s="24" t="s">
        <v>1764</v>
      </c>
      <c r="Y757" s="24">
        <v>45799</v>
      </c>
      <c r="Z757" s="24">
        <v>45787</v>
      </c>
      <c r="AA757" s="24" t="s">
        <v>77</v>
      </c>
      <c r="AB757" s="24">
        <v>45812</v>
      </c>
      <c r="AC757" s="24" t="s">
        <v>193</v>
      </c>
      <c r="AD757" s="24" t="s">
        <v>193</v>
      </c>
      <c r="AE757" s="24" t="s">
        <v>193</v>
      </c>
      <c r="AF757" s="24">
        <v>45882</v>
      </c>
      <c r="AG757" s="24">
        <v>45787</v>
      </c>
      <c r="AH757" s="24">
        <v>45802</v>
      </c>
      <c r="AI757" s="24">
        <v>45919</v>
      </c>
      <c r="AJ757" s="24">
        <v>45913</v>
      </c>
      <c r="AK757" s="24"/>
      <c r="AL757" s="24"/>
      <c r="AM757" s="24"/>
      <c r="AN757" s="24"/>
      <c r="AO757" s="24"/>
      <c r="AP757" s="24"/>
      <c r="AQ757" s="24"/>
      <c r="AR757" s="24">
        <v>45799</v>
      </c>
      <c r="AS757" s="24"/>
      <c r="AT757" s="24"/>
      <c r="AU757" s="24"/>
      <c r="AV757" s="24"/>
      <c r="AW757" s="24"/>
      <c r="AX757" s="24">
        <v>45810</v>
      </c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>
        <v>45868</v>
      </c>
      <c r="BQ757" s="24">
        <v>45885</v>
      </c>
      <c r="BR757" s="24">
        <v>45830</v>
      </c>
      <c r="BS757" s="24"/>
      <c r="BT757" s="24"/>
      <c r="BU757" s="24">
        <v>45802</v>
      </c>
      <c r="BV757" s="24"/>
      <c r="BW757" s="24"/>
      <c r="BX757" s="24"/>
      <c r="BY757" s="24"/>
      <c r="BZ757" s="24"/>
      <c r="CA757" s="24">
        <v>45891</v>
      </c>
      <c r="CB757" s="24"/>
      <c r="CC757" s="24"/>
      <c r="CD757" s="24"/>
      <c r="CE757" s="24"/>
      <c r="CF757" s="24">
        <v>45828</v>
      </c>
      <c r="CG757" s="24">
        <v>45827</v>
      </c>
      <c r="CH757" s="24"/>
      <c r="CI757" s="24">
        <v>45879</v>
      </c>
      <c r="CJ757" s="24"/>
      <c r="CK757" s="24"/>
      <c r="CL757" s="24"/>
      <c r="CM757" s="24"/>
      <c r="CN757" s="24"/>
      <c r="CO757" s="24"/>
      <c r="CP757" s="24">
        <v>45912</v>
      </c>
      <c r="CQ757" s="24">
        <v>45845</v>
      </c>
      <c r="CR757" s="24"/>
      <c r="CS757" s="24"/>
    </row>
    <row r="758" spans="1:135" ht="13" x14ac:dyDescent="0.35">
      <c r="A758" s="44" t="s">
        <v>874</v>
      </c>
      <c r="B758" s="21" t="s">
        <v>873</v>
      </c>
      <c r="C758" s="44" t="s">
        <v>874</v>
      </c>
      <c r="D758" s="17" t="s">
        <v>280</v>
      </c>
      <c r="E758" s="21" t="s">
        <v>278</v>
      </c>
      <c r="F758" s="21" t="s">
        <v>125</v>
      </c>
      <c r="G758" s="24">
        <v>45770</v>
      </c>
      <c r="H758" s="24">
        <v>45769</v>
      </c>
      <c r="I758" s="40" t="s">
        <v>77</v>
      </c>
      <c r="J758" s="24">
        <v>45769</v>
      </c>
      <c r="K758" s="24">
        <v>45769</v>
      </c>
      <c r="L758" s="40" t="s">
        <v>77</v>
      </c>
      <c r="M758" s="24">
        <v>45769</v>
      </c>
      <c r="N758" s="24" t="s">
        <v>1764</v>
      </c>
      <c r="O758" s="24" t="s">
        <v>193</v>
      </c>
      <c r="P758" s="24" t="s">
        <v>1764</v>
      </c>
      <c r="Q758" s="24" t="s">
        <v>193</v>
      </c>
      <c r="R758" s="24" t="s">
        <v>193</v>
      </c>
      <c r="S758" s="24" t="s">
        <v>193</v>
      </c>
      <c r="T758" s="24" t="s">
        <v>77</v>
      </c>
      <c r="U758" s="24" t="s">
        <v>1764</v>
      </c>
      <c r="V758" s="24" t="s">
        <v>1764</v>
      </c>
      <c r="W758" s="24" t="s">
        <v>1764</v>
      </c>
      <c r="X758" s="24" t="s">
        <v>1764</v>
      </c>
      <c r="Y758" s="24" t="s">
        <v>1764</v>
      </c>
      <c r="Z758" s="24">
        <v>45770</v>
      </c>
      <c r="AA758" s="24" t="s">
        <v>77</v>
      </c>
      <c r="AB758" s="24" t="s">
        <v>193</v>
      </c>
      <c r="AC758" s="24" t="s">
        <v>193</v>
      </c>
      <c r="AD758" s="24" t="s">
        <v>193</v>
      </c>
      <c r="AE758" s="24" t="s">
        <v>193</v>
      </c>
      <c r="AF758" s="24" t="s">
        <v>1764</v>
      </c>
      <c r="AG758" s="24">
        <v>45770</v>
      </c>
      <c r="AH758" s="24" t="s">
        <v>193</v>
      </c>
      <c r="AI758" s="24">
        <v>45931</v>
      </c>
      <c r="AJ758" s="24" t="s">
        <v>193</v>
      </c>
      <c r="AK758" s="24">
        <v>45776</v>
      </c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  <c r="BQ758" s="24"/>
      <c r="BR758" s="24"/>
      <c r="BS758" s="24"/>
      <c r="BT758" s="24"/>
      <c r="BU758" s="24"/>
      <c r="BV758" s="24"/>
      <c r="BW758" s="24"/>
      <c r="BX758" s="24"/>
      <c r="BY758" s="24"/>
      <c r="BZ758" s="24"/>
      <c r="CA758" s="24"/>
      <c r="CB758" s="24"/>
      <c r="CC758" s="24"/>
      <c r="CD758" s="24"/>
      <c r="CE758" s="24"/>
      <c r="CF758" s="24"/>
      <c r="CG758" s="24"/>
      <c r="CH758" s="24"/>
      <c r="CI758" s="24"/>
      <c r="CJ758" s="24"/>
      <c r="CK758" s="24"/>
      <c r="CL758" s="24"/>
      <c r="CM758" s="24"/>
      <c r="CN758" s="24"/>
      <c r="CO758" s="24"/>
      <c r="CP758" s="24"/>
      <c r="CQ758" s="24"/>
      <c r="CR758" s="24"/>
      <c r="CS758" s="24">
        <v>45912</v>
      </c>
    </row>
    <row r="759" spans="1:135" ht="13.4" customHeight="1" x14ac:dyDescent="0.35">
      <c r="A759" s="44">
        <v>35835205</v>
      </c>
      <c r="B759" s="21" t="s">
        <v>994</v>
      </c>
      <c r="C759" s="44">
        <v>35835205</v>
      </c>
      <c r="D759" s="17" t="s">
        <v>172</v>
      </c>
      <c r="E759" s="21" t="s">
        <v>172</v>
      </c>
      <c r="F759" s="21" t="s">
        <v>76</v>
      </c>
      <c r="G759" s="24">
        <v>45785</v>
      </c>
      <c r="H759" s="24">
        <v>45784</v>
      </c>
      <c r="I759" s="40" t="s">
        <v>77</v>
      </c>
      <c r="J759" s="24">
        <v>45784</v>
      </c>
      <c r="K759" s="24">
        <v>45784</v>
      </c>
      <c r="L759" s="40" t="s">
        <v>77</v>
      </c>
      <c r="M759" s="24">
        <v>45784</v>
      </c>
      <c r="N759" s="24" t="s">
        <v>1764</v>
      </c>
      <c r="O759" s="24">
        <v>45888</v>
      </c>
      <c r="P759" s="24" t="s">
        <v>1764</v>
      </c>
      <c r="Q759" s="24">
        <v>45913</v>
      </c>
      <c r="R759" s="24">
        <v>45926</v>
      </c>
      <c r="S759" s="24" t="s">
        <v>193</v>
      </c>
      <c r="T759" s="24" t="s">
        <v>77</v>
      </c>
      <c r="U759" s="24" t="s">
        <v>1764</v>
      </c>
      <c r="V759" s="24" t="s">
        <v>193</v>
      </c>
      <c r="W759" s="24" t="s">
        <v>1764</v>
      </c>
      <c r="X759" s="24" t="s">
        <v>1764</v>
      </c>
      <c r="Y759" s="24" t="s">
        <v>1764</v>
      </c>
      <c r="Z759" s="24" t="s">
        <v>77</v>
      </c>
      <c r="AA759" s="24" t="s">
        <v>77</v>
      </c>
      <c r="AB759" s="24" t="s">
        <v>193</v>
      </c>
      <c r="AC759" s="24" t="s">
        <v>193</v>
      </c>
      <c r="AD759" s="24" t="s">
        <v>193</v>
      </c>
      <c r="AE759" s="24" t="s">
        <v>193</v>
      </c>
      <c r="AF759" s="24" t="s">
        <v>1764</v>
      </c>
      <c r="AG759" s="24">
        <v>45785</v>
      </c>
      <c r="AH759" s="24">
        <v>45885</v>
      </c>
      <c r="AI759" s="24">
        <v>45936</v>
      </c>
      <c r="AJ759" s="24" t="s">
        <v>1764</v>
      </c>
      <c r="AK759" s="24"/>
      <c r="AL759" s="24"/>
      <c r="AM759" s="24"/>
      <c r="AN759" s="24"/>
      <c r="AO759" s="24"/>
      <c r="AP759" s="24"/>
      <c r="AQ759" s="24"/>
      <c r="AR759" s="24">
        <v>45801</v>
      </c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  <c r="CD759" s="24"/>
      <c r="CE759" s="24"/>
      <c r="CF759" s="24"/>
      <c r="CG759" s="24">
        <v>45907</v>
      </c>
      <c r="CH759" s="24"/>
      <c r="CI759" s="24"/>
      <c r="CJ759" s="24"/>
      <c r="CK759" s="24"/>
      <c r="CL759" s="24"/>
      <c r="CM759" s="24"/>
      <c r="CN759" s="24"/>
      <c r="CO759" s="24"/>
      <c r="CP759" s="24"/>
      <c r="CQ759" s="24"/>
      <c r="CR759" s="24"/>
      <c r="CS759" s="24"/>
    </row>
    <row r="760" spans="1:135" ht="13" x14ac:dyDescent="0.35">
      <c r="A760" s="44">
        <v>36729144</v>
      </c>
      <c r="B760" s="21" t="s">
        <v>995</v>
      </c>
      <c r="C760" s="44">
        <v>36729144</v>
      </c>
      <c r="D760" s="17" t="s">
        <v>996</v>
      </c>
      <c r="E760" s="21" t="s">
        <v>83</v>
      </c>
      <c r="F760" s="21" t="s">
        <v>110</v>
      </c>
      <c r="G760" s="24">
        <v>45791</v>
      </c>
      <c r="H760" s="24">
        <v>45792</v>
      </c>
      <c r="I760" s="40" t="s">
        <v>77</v>
      </c>
      <c r="J760" s="24">
        <v>45792</v>
      </c>
      <c r="K760" s="24">
        <v>45792</v>
      </c>
      <c r="L760" s="40" t="s">
        <v>77</v>
      </c>
      <c r="M760" s="24">
        <v>45792</v>
      </c>
      <c r="N760" s="24" t="s">
        <v>77</v>
      </c>
      <c r="O760" s="24" t="s">
        <v>193</v>
      </c>
      <c r="P760" s="24" t="s">
        <v>1764</v>
      </c>
      <c r="Q760" s="24">
        <v>45915</v>
      </c>
      <c r="R760" s="24" t="s">
        <v>1764</v>
      </c>
      <c r="S760" s="24" t="s">
        <v>193</v>
      </c>
      <c r="T760" s="24" t="s">
        <v>77</v>
      </c>
      <c r="U760" s="24" t="s">
        <v>1764</v>
      </c>
      <c r="V760" s="24">
        <v>45908</v>
      </c>
      <c r="W760" s="24" t="s">
        <v>1764</v>
      </c>
      <c r="X760" s="24" t="s">
        <v>1764</v>
      </c>
      <c r="Y760" s="24" t="s">
        <v>1764</v>
      </c>
      <c r="Z760" s="24">
        <v>45791</v>
      </c>
      <c r="AA760" s="24" t="s">
        <v>77</v>
      </c>
      <c r="AB760" s="24" t="s">
        <v>193</v>
      </c>
      <c r="AC760" s="24" t="s">
        <v>193</v>
      </c>
      <c r="AD760" s="24" t="s">
        <v>193</v>
      </c>
      <c r="AE760" s="24">
        <v>45828</v>
      </c>
      <c r="AF760" s="24">
        <v>45920</v>
      </c>
      <c r="AG760" s="24">
        <v>45791</v>
      </c>
      <c r="AH760" s="24" t="s">
        <v>193</v>
      </c>
      <c r="AI760" s="24">
        <v>45920</v>
      </c>
      <c r="AJ760" s="24" t="s">
        <v>1764</v>
      </c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>
        <v>45816</v>
      </c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>
        <v>45926</v>
      </c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  <c r="CD760" s="24"/>
      <c r="CE760" s="24"/>
      <c r="CF760" s="24"/>
      <c r="CG760" s="24"/>
      <c r="CH760" s="24"/>
      <c r="CI760" s="24"/>
      <c r="CJ760" s="24"/>
      <c r="CK760" s="24"/>
      <c r="CL760" s="24"/>
      <c r="CM760" s="24"/>
      <c r="CN760" s="24"/>
      <c r="CO760" s="24"/>
      <c r="CP760" s="24"/>
      <c r="CQ760" s="24"/>
      <c r="CR760" s="24"/>
      <c r="CS760" s="24"/>
    </row>
    <row r="761" spans="1:135" ht="13" x14ac:dyDescent="0.35">
      <c r="A761" s="44">
        <v>41357532</v>
      </c>
      <c r="B761" s="21" t="s">
        <v>293</v>
      </c>
      <c r="C761" s="44">
        <v>41357532</v>
      </c>
      <c r="D761" s="30" t="s">
        <v>281</v>
      </c>
      <c r="E761" s="21" t="s">
        <v>278</v>
      </c>
      <c r="F761" s="21" t="s">
        <v>125</v>
      </c>
      <c r="G761" s="24" t="s">
        <v>193</v>
      </c>
      <c r="H761" s="24" t="s">
        <v>193</v>
      </c>
      <c r="I761" s="40" t="s">
        <v>77</v>
      </c>
      <c r="J761" s="24" t="s">
        <v>1764</v>
      </c>
      <c r="K761" s="24" t="s">
        <v>1764</v>
      </c>
      <c r="L761" s="40" t="s">
        <v>77</v>
      </c>
      <c r="M761" s="24" t="s">
        <v>1764</v>
      </c>
      <c r="N761" s="24" t="s">
        <v>1764</v>
      </c>
      <c r="O761" s="24" t="s">
        <v>193</v>
      </c>
      <c r="P761" s="24" t="s">
        <v>1764</v>
      </c>
      <c r="Q761" s="24">
        <v>45882</v>
      </c>
      <c r="R761" s="24" t="s">
        <v>193</v>
      </c>
      <c r="S761" s="24">
        <v>45779</v>
      </c>
      <c r="T761" s="24" t="s">
        <v>77</v>
      </c>
      <c r="U761" s="24" t="s">
        <v>1764</v>
      </c>
      <c r="V761" s="24" t="s">
        <v>1764</v>
      </c>
      <c r="W761" s="24" t="s">
        <v>1764</v>
      </c>
      <c r="X761" s="24" t="s">
        <v>1764</v>
      </c>
      <c r="Y761" s="24" t="s">
        <v>1764</v>
      </c>
      <c r="Z761" s="24" t="s">
        <v>77</v>
      </c>
      <c r="AA761" s="24" t="s">
        <v>77</v>
      </c>
      <c r="AB761" s="24" t="s">
        <v>193</v>
      </c>
      <c r="AC761" s="24" t="s">
        <v>193</v>
      </c>
      <c r="AD761" s="24">
        <v>45751</v>
      </c>
      <c r="AE761" s="24" t="s">
        <v>193</v>
      </c>
      <c r="AF761" s="24">
        <v>45886</v>
      </c>
      <c r="AG761" s="24">
        <v>45807</v>
      </c>
      <c r="AH761" s="24">
        <v>45949</v>
      </c>
      <c r="AI761" s="24" t="s">
        <v>1764</v>
      </c>
      <c r="AJ761" s="24">
        <v>45780</v>
      </c>
      <c r="AK761" s="24">
        <v>45776</v>
      </c>
      <c r="AL761" s="24"/>
      <c r="AM761" s="24"/>
      <c r="AN761" s="24"/>
      <c r="AO761" s="24"/>
      <c r="AP761" s="24"/>
      <c r="AQ761" s="24">
        <v>45738</v>
      </c>
      <c r="AR761" s="24"/>
      <c r="AS761" s="24"/>
      <c r="AT761" s="24"/>
      <c r="AU761" s="24">
        <v>45824</v>
      </c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>
        <v>45884</v>
      </c>
      <c r="BK761" s="24"/>
      <c r="BL761" s="24"/>
      <c r="BM761" s="24"/>
      <c r="BN761" s="24"/>
      <c r="BO761" s="24"/>
      <c r="BP761" s="24"/>
      <c r="BQ761" s="24"/>
      <c r="BR761" s="24"/>
      <c r="BS761" s="24"/>
      <c r="BT761" s="24">
        <v>45768</v>
      </c>
      <c r="BU761" s="24"/>
      <c r="BV761" s="24"/>
      <c r="BW761" s="24"/>
      <c r="BX761" s="24"/>
      <c r="BY761" s="24"/>
      <c r="BZ761" s="24"/>
      <c r="CA761" s="24"/>
      <c r="CB761" s="24"/>
      <c r="CC761" s="24">
        <v>45894</v>
      </c>
      <c r="CD761" s="24"/>
      <c r="CE761" s="24"/>
      <c r="CF761" s="24">
        <v>45733</v>
      </c>
      <c r="CG761" s="24"/>
      <c r="CH761" s="24"/>
      <c r="CI761" s="24"/>
      <c r="CJ761" s="24"/>
      <c r="CK761" s="24"/>
      <c r="CL761" s="24"/>
      <c r="CM761" s="24"/>
      <c r="CN761" s="24"/>
      <c r="CO761" s="24"/>
      <c r="CP761" s="24">
        <v>45786</v>
      </c>
      <c r="CQ761" s="24"/>
      <c r="CR761" s="24"/>
      <c r="CS761" s="24"/>
    </row>
    <row r="762" spans="1:135" ht="13" x14ac:dyDescent="0.35">
      <c r="A762" s="44">
        <v>44188799</v>
      </c>
      <c r="B762" s="21" t="s">
        <v>998</v>
      </c>
      <c r="C762" s="44">
        <v>44188799</v>
      </c>
      <c r="D762" s="17" t="s">
        <v>172</v>
      </c>
      <c r="E762" s="21" t="s">
        <v>172</v>
      </c>
      <c r="F762" s="21" t="s">
        <v>196</v>
      </c>
      <c r="G762" s="24">
        <v>45783</v>
      </c>
      <c r="H762" s="24">
        <v>45784</v>
      </c>
      <c r="I762" s="40" t="s">
        <v>77</v>
      </c>
      <c r="J762" s="24">
        <v>45784</v>
      </c>
      <c r="K762" s="24">
        <v>45784</v>
      </c>
      <c r="L762" s="40" t="s">
        <v>77</v>
      </c>
      <c r="M762" s="24">
        <v>45784</v>
      </c>
      <c r="N762" s="24" t="s">
        <v>77</v>
      </c>
      <c r="O762" s="24" t="s">
        <v>193</v>
      </c>
      <c r="P762" s="24" t="s">
        <v>1764</v>
      </c>
      <c r="Q762" s="24">
        <v>45882</v>
      </c>
      <c r="R762" s="24">
        <v>45925</v>
      </c>
      <c r="S762" s="24">
        <v>45821</v>
      </c>
      <c r="T762" s="24" t="s">
        <v>77</v>
      </c>
      <c r="U762" s="24" t="s">
        <v>1764</v>
      </c>
      <c r="V762" s="24">
        <v>45886</v>
      </c>
      <c r="W762" s="24" t="s">
        <v>1764</v>
      </c>
      <c r="X762" s="24" t="s">
        <v>1764</v>
      </c>
      <c r="Y762" s="24" t="s">
        <v>1764</v>
      </c>
      <c r="Z762" s="24" t="s">
        <v>77</v>
      </c>
      <c r="AA762" s="24" t="s">
        <v>77</v>
      </c>
      <c r="AB762" s="24" t="s">
        <v>193</v>
      </c>
      <c r="AC762" s="24" t="s">
        <v>193</v>
      </c>
      <c r="AD762" s="24" t="s">
        <v>193</v>
      </c>
      <c r="AE762" s="24">
        <v>45885</v>
      </c>
      <c r="AF762" s="24" t="s">
        <v>1764</v>
      </c>
      <c r="AG762" s="24">
        <v>45783</v>
      </c>
      <c r="AH762" s="24">
        <v>45941</v>
      </c>
      <c r="AI762" s="24">
        <v>45941</v>
      </c>
      <c r="AJ762" s="24">
        <v>45941</v>
      </c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  <c r="BQ762" s="24"/>
      <c r="BR762" s="24"/>
      <c r="BS762" s="24"/>
      <c r="BT762" s="24"/>
      <c r="BU762" s="24"/>
      <c r="BV762" s="24"/>
      <c r="BW762" s="24"/>
      <c r="BX762" s="24"/>
      <c r="BY762" s="24"/>
      <c r="BZ762" s="24"/>
      <c r="CA762" s="24"/>
      <c r="CB762" s="24"/>
      <c r="CC762" s="24"/>
      <c r="CD762" s="24"/>
      <c r="CE762" s="24"/>
      <c r="CF762" s="24">
        <v>45819</v>
      </c>
      <c r="CG762" s="24"/>
      <c r="CH762" s="24"/>
      <c r="CI762" s="24"/>
      <c r="CJ762" s="24"/>
      <c r="CK762" s="24"/>
      <c r="CL762" s="24"/>
      <c r="CM762" s="24"/>
      <c r="CN762" s="24"/>
      <c r="CO762" s="24"/>
      <c r="CP762" s="24"/>
      <c r="CQ762" s="24"/>
      <c r="CR762" s="24"/>
      <c r="CS762" s="24">
        <v>45786</v>
      </c>
    </row>
    <row r="763" spans="1:135" ht="13" x14ac:dyDescent="0.35">
      <c r="A763" s="44">
        <v>34710027</v>
      </c>
      <c r="B763" s="21" t="s">
        <v>999</v>
      </c>
      <c r="C763" s="44">
        <v>34710027</v>
      </c>
      <c r="D763" s="17" t="s">
        <v>1000</v>
      </c>
      <c r="E763" s="21" t="s">
        <v>83</v>
      </c>
      <c r="F763" s="21" t="s">
        <v>84</v>
      </c>
      <c r="G763" s="24">
        <v>45787</v>
      </c>
      <c r="H763" s="24">
        <v>45786</v>
      </c>
      <c r="I763" s="40" t="s">
        <v>77</v>
      </c>
      <c r="J763" s="24">
        <v>45786</v>
      </c>
      <c r="K763" s="24">
        <v>45786</v>
      </c>
      <c r="L763" s="40" t="s">
        <v>77</v>
      </c>
      <c r="M763" s="24">
        <v>45786</v>
      </c>
      <c r="N763" s="24" t="s">
        <v>1764</v>
      </c>
      <c r="O763" s="24" t="s">
        <v>77</v>
      </c>
      <c r="P763" s="24">
        <v>45844</v>
      </c>
      <c r="Q763" s="24" t="s">
        <v>1764</v>
      </c>
      <c r="R763" s="24" t="s">
        <v>1764</v>
      </c>
      <c r="S763" s="24">
        <v>45821</v>
      </c>
      <c r="T763" s="24" t="s">
        <v>77</v>
      </c>
      <c r="U763" s="24" t="s">
        <v>1764</v>
      </c>
      <c r="V763" s="24" t="s">
        <v>1764</v>
      </c>
      <c r="W763" s="24" t="s">
        <v>1764</v>
      </c>
      <c r="X763" s="24" t="s">
        <v>1764</v>
      </c>
      <c r="Y763" s="24" t="s">
        <v>1764</v>
      </c>
      <c r="Z763" s="24" t="s">
        <v>77</v>
      </c>
      <c r="AA763" s="24" t="s">
        <v>77</v>
      </c>
      <c r="AB763" s="24" t="s">
        <v>193</v>
      </c>
      <c r="AC763" s="24" t="s">
        <v>193</v>
      </c>
      <c r="AD763" s="24" t="s">
        <v>193</v>
      </c>
      <c r="AE763" s="24" t="s">
        <v>193</v>
      </c>
      <c r="AF763" s="24">
        <v>45884</v>
      </c>
      <c r="AG763" s="24">
        <v>45787</v>
      </c>
      <c r="AH763" s="24">
        <v>45884</v>
      </c>
      <c r="AI763" s="24" t="s">
        <v>1764</v>
      </c>
      <c r="AJ763" s="24" t="s">
        <v>1764</v>
      </c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  <c r="BQ763" s="24"/>
      <c r="BR763" s="24"/>
      <c r="BS763" s="24"/>
      <c r="BT763" s="24"/>
      <c r="BU763" s="24"/>
      <c r="BV763" s="24"/>
      <c r="BW763" s="24"/>
      <c r="BX763" s="24"/>
      <c r="BY763" s="24"/>
      <c r="BZ763" s="24"/>
      <c r="CA763" s="24"/>
      <c r="CB763" s="24"/>
      <c r="CC763" s="24"/>
      <c r="CD763" s="24"/>
      <c r="CE763" s="24"/>
      <c r="CF763" s="24">
        <v>45819</v>
      </c>
      <c r="CG763" s="24"/>
      <c r="CH763" s="24"/>
      <c r="CI763" s="24">
        <v>45844</v>
      </c>
      <c r="CJ763" s="24"/>
      <c r="CK763" s="24"/>
      <c r="CL763" s="24"/>
      <c r="CM763" s="24"/>
      <c r="CN763" s="24"/>
      <c r="CO763" s="24"/>
      <c r="CP763" s="24"/>
      <c r="CQ763" s="24"/>
      <c r="CR763" s="24"/>
      <c r="CS763" s="24"/>
    </row>
    <row r="764" spans="1:135" ht="13" x14ac:dyDescent="0.35">
      <c r="A764" s="44">
        <v>26019326</v>
      </c>
      <c r="B764" s="21" t="s">
        <v>1001</v>
      </c>
      <c r="C764" s="44">
        <v>26019326</v>
      </c>
      <c r="D764" s="17" t="s">
        <v>158</v>
      </c>
      <c r="E764" s="21" t="s">
        <v>83</v>
      </c>
      <c r="F764" s="21" t="s">
        <v>142</v>
      </c>
      <c r="G764" s="24">
        <v>45783</v>
      </c>
      <c r="H764" s="24">
        <v>45784</v>
      </c>
      <c r="I764" s="40" t="s">
        <v>77</v>
      </c>
      <c r="J764" s="24">
        <v>45784</v>
      </c>
      <c r="K764" s="24">
        <v>45784</v>
      </c>
      <c r="L764" s="40" t="s">
        <v>77</v>
      </c>
      <c r="M764" s="24">
        <v>45784</v>
      </c>
      <c r="N764" s="24" t="s">
        <v>1764</v>
      </c>
      <c r="O764" s="24">
        <v>45820</v>
      </c>
      <c r="P764" s="24">
        <v>45851</v>
      </c>
      <c r="Q764" s="24" t="s">
        <v>1764</v>
      </c>
      <c r="R764" s="24" t="s">
        <v>1764</v>
      </c>
      <c r="S764" s="24">
        <v>45930</v>
      </c>
      <c r="T764" s="24" t="s">
        <v>77</v>
      </c>
      <c r="U764" s="24" t="s">
        <v>1764</v>
      </c>
      <c r="V764" s="24">
        <v>45796</v>
      </c>
      <c r="W764" s="24" t="s">
        <v>1764</v>
      </c>
      <c r="X764" s="24" t="s">
        <v>1764</v>
      </c>
      <c r="Y764" s="24">
        <v>45831</v>
      </c>
      <c r="Z764" s="24">
        <v>45783</v>
      </c>
      <c r="AA764" s="24" t="s">
        <v>77</v>
      </c>
      <c r="AB764" s="24" t="s">
        <v>193</v>
      </c>
      <c r="AC764" s="24" t="s">
        <v>193</v>
      </c>
      <c r="AD764" s="24" t="s">
        <v>193</v>
      </c>
      <c r="AE764" s="24">
        <v>45804</v>
      </c>
      <c r="AF764" s="24">
        <v>45852</v>
      </c>
      <c r="AG764" s="24">
        <v>45783</v>
      </c>
      <c r="AH764" s="24">
        <v>45893</v>
      </c>
      <c r="AI764" s="24">
        <v>45870</v>
      </c>
      <c r="AJ764" s="24" t="s">
        <v>1764</v>
      </c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>
        <v>45937</v>
      </c>
      <c r="AZ764" s="24"/>
      <c r="BA764" s="24"/>
      <c r="BB764" s="24">
        <v>45947</v>
      </c>
      <c r="BC764" s="24">
        <v>45871</v>
      </c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  <c r="BQ764" s="24">
        <v>45903</v>
      </c>
      <c r="BR764" s="24"/>
      <c r="BS764" s="24"/>
      <c r="BT764" s="24"/>
      <c r="BU764" s="24"/>
      <c r="BV764" s="24"/>
      <c r="BW764" s="24"/>
      <c r="BX764" s="24"/>
      <c r="BY764" s="24"/>
      <c r="BZ764" s="24"/>
      <c r="CA764" s="24"/>
      <c r="CB764" s="24">
        <v>45899</v>
      </c>
      <c r="CC764" s="24">
        <v>45893</v>
      </c>
      <c r="CD764" s="24"/>
      <c r="CE764" s="24"/>
      <c r="CF764" s="24">
        <v>45818</v>
      </c>
      <c r="CG764" s="24"/>
      <c r="CH764" s="24"/>
      <c r="CI764" s="24"/>
      <c r="CJ764" s="24"/>
      <c r="CK764" s="24"/>
      <c r="CL764" s="24"/>
      <c r="CM764" s="24"/>
      <c r="CN764" s="24"/>
      <c r="CO764" s="24"/>
      <c r="CP764" s="24"/>
      <c r="CQ764" s="24"/>
      <c r="CR764" s="24"/>
      <c r="CS764" s="24"/>
    </row>
    <row r="765" spans="1:135" ht="13" x14ac:dyDescent="0.35">
      <c r="A765" s="44">
        <v>35431919</v>
      </c>
      <c r="B765" s="21" t="s">
        <v>1002</v>
      </c>
      <c r="C765" s="44">
        <v>35431919</v>
      </c>
      <c r="D765" s="17" t="s">
        <v>145</v>
      </c>
      <c r="E765" s="21" t="s">
        <v>83</v>
      </c>
      <c r="F765" s="21" t="s">
        <v>101</v>
      </c>
      <c r="G765" s="24">
        <v>45783</v>
      </c>
      <c r="H765" s="24" t="s">
        <v>1764</v>
      </c>
      <c r="I765" s="40" t="s">
        <v>77</v>
      </c>
      <c r="J765" s="24" t="s">
        <v>1764</v>
      </c>
      <c r="K765" s="24" t="s">
        <v>1764</v>
      </c>
      <c r="L765" s="40" t="s">
        <v>77</v>
      </c>
      <c r="M765" s="24" t="s">
        <v>1764</v>
      </c>
      <c r="N765" s="24" t="s">
        <v>1764</v>
      </c>
      <c r="O765" s="24" t="s">
        <v>77</v>
      </c>
      <c r="P765" s="24" t="s">
        <v>1764</v>
      </c>
      <c r="Q765" s="24" t="s">
        <v>1764</v>
      </c>
      <c r="R765" s="24" t="s">
        <v>1764</v>
      </c>
      <c r="S765" s="24" t="s">
        <v>193</v>
      </c>
      <c r="T765" s="24" t="s">
        <v>77</v>
      </c>
      <c r="U765" s="24" t="s">
        <v>1764</v>
      </c>
      <c r="V765" s="24" t="s">
        <v>1764</v>
      </c>
      <c r="W765" s="24" t="s">
        <v>1764</v>
      </c>
      <c r="X765" s="24" t="s">
        <v>1764</v>
      </c>
      <c r="Y765" s="24" t="s">
        <v>1764</v>
      </c>
      <c r="Z765" s="24">
        <v>45844</v>
      </c>
      <c r="AA765" s="24" t="s">
        <v>77</v>
      </c>
      <c r="AB765" s="24" t="s">
        <v>193</v>
      </c>
      <c r="AC765" s="24" t="s">
        <v>193</v>
      </c>
      <c r="AD765" s="24" t="s">
        <v>193</v>
      </c>
      <c r="AE765" s="24">
        <v>45886</v>
      </c>
      <c r="AF765" s="24">
        <v>45882</v>
      </c>
      <c r="AG765" s="24">
        <v>45783</v>
      </c>
      <c r="AH765" s="24">
        <v>45882</v>
      </c>
      <c r="AI765" s="24" t="s">
        <v>1764</v>
      </c>
      <c r="AJ765" s="24" t="s">
        <v>1764</v>
      </c>
      <c r="AK765" s="24"/>
      <c r="AL765" s="24"/>
      <c r="AM765" s="24"/>
      <c r="AN765" s="24"/>
      <c r="AO765" s="24"/>
      <c r="AP765" s="24"/>
      <c r="AQ765" s="24"/>
      <c r="AR765" s="24">
        <v>45800</v>
      </c>
      <c r="AS765" s="24"/>
      <c r="AT765" s="24"/>
      <c r="AU765" s="24">
        <v>45813</v>
      </c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  <c r="BQ765" s="24"/>
      <c r="BR765" s="24"/>
      <c r="BS765" s="24"/>
      <c r="BT765" s="24"/>
      <c r="BU765" s="24"/>
      <c r="BV765" s="24"/>
      <c r="BW765" s="24"/>
      <c r="BX765" s="24"/>
      <c r="BY765" s="24"/>
      <c r="BZ765" s="24"/>
      <c r="CA765" s="24"/>
      <c r="CB765" s="24"/>
      <c r="CC765" s="24"/>
      <c r="CD765" s="24"/>
      <c r="CE765" s="24"/>
      <c r="CF765" s="24"/>
      <c r="CG765" s="24"/>
      <c r="CH765" s="24"/>
      <c r="CI765" s="24"/>
      <c r="CJ765" s="24"/>
      <c r="CK765" s="24"/>
      <c r="CL765" s="24"/>
      <c r="CM765" s="24"/>
      <c r="CN765" s="24"/>
      <c r="CO765" s="24"/>
      <c r="CP765" s="24"/>
      <c r="CQ765" s="24"/>
      <c r="CR765" s="24"/>
      <c r="CS765" s="24"/>
    </row>
    <row r="766" spans="1:135" ht="13" x14ac:dyDescent="0.35">
      <c r="A766" s="44">
        <v>41369058</v>
      </c>
      <c r="B766" s="21" t="s">
        <v>1003</v>
      </c>
      <c r="C766" s="44">
        <v>41369058</v>
      </c>
      <c r="D766" s="17" t="s">
        <v>172</v>
      </c>
      <c r="E766" s="21" t="s">
        <v>172</v>
      </c>
      <c r="F766" s="21" t="s">
        <v>180</v>
      </c>
      <c r="G766" s="24">
        <v>45783</v>
      </c>
      <c r="H766" s="24">
        <v>45784</v>
      </c>
      <c r="I766" s="40" t="s">
        <v>77</v>
      </c>
      <c r="J766" s="24">
        <v>45784</v>
      </c>
      <c r="K766" s="24">
        <v>45784</v>
      </c>
      <c r="L766" s="40" t="s">
        <v>77</v>
      </c>
      <c r="M766" s="24">
        <v>45784</v>
      </c>
      <c r="N766" s="24" t="s">
        <v>193</v>
      </c>
      <c r="O766" s="24">
        <v>45820</v>
      </c>
      <c r="P766" s="24" t="s">
        <v>1764</v>
      </c>
      <c r="Q766" s="24">
        <v>45912</v>
      </c>
      <c r="R766" s="24" t="s">
        <v>193</v>
      </c>
      <c r="S766" s="24">
        <v>45930</v>
      </c>
      <c r="T766" s="24" t="s">
        <v>77</v>
      </c>
      <c r="U766" s="24" t="s">
        <v>1764</v>
      </c>
      <c r="V766" s="24">
        <v>45912</v>
      </c>
      <c r="W766" s="24" t="s">
        <v>193</v>
      </c>
      <c r="X766" s="24">
        <v>45804</v>
      </c>
      <c r="Y766" s="24">
        <v>45831</v>
      </c>
      <c r="Z766" s="24" t="s">
        <v>77</v>
      </c>
      <c r="AA766" s="24" t="s">
        <v>77</v>
      </c>
      <c r="AB766" s="24" t="s">
        <v>193</v>
      </c>
      <c r="AC766" s="24" t="s">
        <v>193</v>
      </c>
      <c r="AD766" s="24" t="s">
        <v>193</v>
      </c>
      <c r="AE766" s="24">
        <v>45813</v>
      </c>
      <c r="AF766" s="24" t="s">
        <v>1764</v>
      </c>
      <c r="AG766" s="24">
        <v>45783</v>
      </c>
      <c r="AH766" s="24">
        <v>45783</v>
      </c>
      <c r="AI766" s="24">
        <v>45870</v>
      </c>
      <c r="AJ766" s="24">
        <v>45818</v>
      </c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>
        <v>45815</v>
      </c>
      <c r="AV766" s="24"/>
      <c r="AW766" s="24"/>
      <c r="AX766" s="24"/>
      <c r="AY766" s="24">
        <v>45937</v>
      </c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  <c r="BQ766" s="24">
        <v>45903</v>
      </c>
      <c r="BR766" s="24"/>
      <c r="BS766" s="24"/>
      <c r="BT766" s="24"/>
      <c r="BU766" s="24"/>
      <c r="BV766" s="24"/>
      <c r="BW766" s="24"/>
      <c r="BX766" s="24"/>
      <c r="BY766" s="24"/>
      <c r="BZ766" s="24"/>
      <c r="CA766" s="24"/>
      <c r="CB766" s="24"/>
      <c r="CC766" s="24"/>
      <c r="CD766" s="24"/>
      <c r="CE766" s="24"/>
      <c r="CF766" s="24">
        <v>45818</v>
      </c>
      <c r="CG766" s="24"/>
      <c r="CH766" s="24"/>
      <c r="CI766" s="24"/>
      <c r="CJ766" s="24"/>
      <c r="CK766" s="24"/>
      <c r="CL766" s="24"/>
      <c r="CM766" s="24"/>
      <c r="CN766" s="24">
        <v>45870</v>
      </c>
      <c r="CO766" s="24"/>
      <c r="CP766" s="24"/>
      <c r="CQ766" s="24"/>
      <c r="CR766" s="24"/>
      <c r="CS766" s="24"/>
      <c r="EE766" s="34"/>
    </row>
    <row r="767" spans="1:135" ht="13" x14ac:dyDescent="0.35">
      <c r="A767" s="44">
        <v>40960286</v>
      </c>
      <c r="B767" s="21" t="s">
        <v>1004</v>
      </c>
      <c r="C767" s="44">
        <v>40960286</v>
      </c>
      <c r="D767" s="17" t="s">
        <v>172</v>
      </c>
      <c r="E767" s="21" t="s">
        <v>172</v>
      </c>
      <c r="F767" s="21" t="s">
        <v>174</v>
      </c>
      <c r="G767" s="24">
        <v>45785</v>
      </c>
      <c r="H767" s="24">
        <v>45784</v>
      </c>
      <c r="I767" s="40">
        <v>45797</v>
      </c>
      <c r="J767" s="24">
        <v>45784</v>
      </c>
      <c r="K767" s="24">
        <v>45784</v>
      </c>
      <c r="L767" s="40" t="s">
        <v>77</v>
      </c>
      <c r="M767" s="24">
        <v>45784</v>
      </c>
      <c r="N767" s="24" t="s">
        <v>77</v>
      </c>
      <c r="O767" s="24" t="s">
        <v>193</v>
      </c>
      <c r="P767" s="24" t="s">
        <v>1764</v>
      </c>
      <c r="Q767" s="24">
        <v>45797</v>
      </c>
      <c r="R767" s="24" t="s">
        <v>193</v>
      </c>
      <c r="S767" s="24" t="s">
        <v>193</v>
      </c>
      <c r="T767" s="24" t="s">
        <v>77</v>
      </c>
      <c r="U767" s="24" t="s">
        <v>1764</v>
      </c>
      <c r="V767" s="24" t="s">
        <v>193</v>
      </c>
      <c r="W767" s="24" t="s">
        <v>193</v>
      </c>
      <c r="X767" s="24" t="s">
        <v>1764</v>
      </c>
      <c r="Y767" s="24" t="s">
        <v>1764</v>
      </c>
      <c r="Z767" s="24" t="s">
        <v>77</v>
      </c>
      <c r="AA767" s="24" t="s">
        <v>77</v>
      </c>
      <c r="AB767" s="24">
        <v>45817</v>
      </c>
      <c r="AC767" s="24" t="s">
        <v>193</v>
      </c>
      <c r="AD767" s="24" t="s">
        <v>193</v>
      </c>
      <c r="AE767" s="24" t="s">
        <v>193</v>
      </c>
      <c r="AF767" s="24" t="s">
        <v>1764</v>
      </c>
      <c r="AG767" s="24">
        <v>45785</v>
      </c>
      <c r="AH767" s="24" t="s">
        <v>193</v>
      </c>
      <c r="AI767" s="24">
        <v>45878</v>
      </c>
      <c r="AJ767" s="24">
        <v>45854</v>
      </c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  <c r="BQ767" s="24"/>
      <c r="BR767" s="24"/>
      <c r="BS767" s="24"/>
      <c r="BT767" s="24"/>
      <c r="BU767" s="24"/>
      <c r="BV767" s="24"/>
      <c r="BW767" s="24"/>
      <c r="BX767" s="24"/>
      <c r="BY767" s="24"/>
      <c r="BZ767" s="24"/>
      <c r="CA767" s="24"/>
      <c r="CB767" s="24"/>
      <c r="CC767" s="24"/>
      <c r="CD767" s="24"/>
      <c r="CE767" s="24"/>
      <c r="CF767" s="24"/>
      <c r="CG767" s="24"/>
      <c r="CH767" s="24"/>
      <c r="CI767" s="24"/>
      <c r="CJ767" s="24"/>
      <c r="CK767" s="24">
        <v>45907</v>
      </c>
      <c r="CL767" s="24"/>
      <c r="CM767" s="24"/>
      <c r="CN767" s="24"/>
      <c r="CO767" s="24"/>
      <c r="CP767" s="24">
        <v>45797</v>
      </c>
      <c r="CQ767" s="24"/>
      <c r="CR767" s="24"/>
      <c r="CS767" s="24"/>
      <c r="EE767" s="34"/>
    </row>
    <row r="768" spans="1:135" ht="13" x14ac:dyDescent="0.35">
      <c r="A768" s="44">
        <v>25735509</v>
      </c>
      <c r="B768" s="21" t="s">
        <v>1005</v>
      </c>
      <c r="C768" s="44">
        <v>25735509</v>
      </c>
      <c r="D768" s="17" t="s">
        <v>229</v>
      </c>
      <c r="E768" s="21" t="s">
        <v>147</v>
      </c>
      <c r="F768" s="21" t="s">
        <v>174</v>
      </c>
      <c r="G768" s="24">
        <v>45785</v>
      </c>
      <c r="H768" s="24">
        <v>45786</v>
      </c>
      <c r="I768" s="40" t="s">
        <v>77</v>
      </c>
      <c r="J768" s="24">
        <v>45786</v>
      </c>
      <c r="K768" s="24">
        <v>45786</v>
      </c>
      <c r="L768" s="40" t="s">
        <v>77</v>
      </c>
      <c r="M768" s="24">
        <v>45786</v>
      </c>
      <c r="N768" s="24" t="s">
        <v>193</v>
      </c>
      <c r="O768" s="24" t="s">
        <v>193</v>
      </c>
      <c r="P768" s="24">
        <v>45884</v>
      </c>
      <c r="Q768" s="24">
        <v>45915</v>
      </c>
      <c r="R768" s="24">
        <v>45891</v>
      </c>
      <c r="S768" s="24" t="s">
        <v>193</v>
      </c>
      <c r="T768" s="24" t="s">
        <v>193</v>
      </c>
      <c r="U768" s="24" t="s">
        <v>1764</v>
      </c>
      <c r="V768" s="24">
        <v>45908</v>
      </c>
      <c r="W768" s="24" t="s">
        <v>193</v>
      </c>
      <c r="X768" s="24" t="s">
        <v>193</v>
      </c>
      <c r="Y768" s="24" t="s">
        <v>193</v>
      </c>
      <c r="Z768" s="24" t="s">
        <v>77</v>
      </c>
      <c r="AA768" s="24" t="s">
        <v>77</v>
      </c>
      <c r="AB768" s="24" t="s">
        <v>193</v>
      </c>
      <c r="AC768" s="24" t="s">
        <v>193</v>
      </c>
      <c r="AD768" s="24" t="s">
        <v>193</v>
      </c>
      <c r="AE768" s="24" t="s">
        <v>193</v>
      </c>
      <c r="AF768" s="24" t="s">
        <v>1764</v>
      </c>
      <c r="AG768" s="24">
        <v>45785</v>
      </c>
      <c r="AH768" s="24" t="s">
        <v>193</v>
      </c>
      <c r="AI768" s="24">
        <v>45878</v>
      </c>
      <c r="AJ768" s="24">
        <v>45854</v>
      </c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  <c r="BQ768" s="24"/>
      <c r="BR768" s="24"/>
      <c r="BS768" s="24"/>
      <c r="BT768" s="24"/>
      <c r="BU768" s="24"/>
      <c r="BV768" s="24"/>
      <c r="BW768" s="24"/>
      <c r="BX768" s="24"/>
      <c r="BY768" s="24"/>
      <c r="BZ768" s="24"/>
      <c r="CA768" s="24"/>
      <c r="CB768" s="24"/>
      <c r="CC768" s="24"/>
      <c r="CD768" s="24"/>
      <c r="CE768" s="24"/>
      <c r="CF768" s="24"/>
      <c r="CG768" s="24"/>
      <c r="CH768" s="24"/>
      <c r="CI768" s="24"/>
      <c r="CJ768" s="24"/>
      <c r="CK768" s="24"/>
      <c r="CL768" s="24"/>
      <c r="CM768" s="24"/>
      <c r="CN768" s="24"/>
      <c r="CO768" s="24"/>
      <c r="CP768" s="24"/>
      <c r="CQ768" s="24"/>
      <c r="CR768" s="24"/>
      <c r="CS768" s="24">
        <v>45797</v>
      </c>
      <c r="EE768" s="34"/>
    </row>
    <row r="769" spans="1:135" ht="13" x14ac:dyDescent="0.35">
      <c r="A769" s="44">
        <v>93494259</v>
      </c>
      <c r="B769" s="21" t="s">
        <v>1006</v>
      </c>
      <c r="C769" s="44">
        <v>93494259</v>
      </c>
      <c r="D769" s="21" t="s">
        <v>219</v>
      </c>
      <c r="E769" s="21" t="s">
        <v>147</v>
      </c>
      <c r="F769" s="21" t="s">
        <v>148</v>
      </c>
      <c r="G769" s="24">
        <v>45789</v>
      </c>
      <c r="H769" s="24">
        <v>45790</v>
      </c>
      <c r="I769" s="40" t="s">
        <v>77</v>
      </c>
      <c r="J769" s="24">
        <v>45790</v>
      </c>
      <c r="K769" s="24">
        <v>45790</v>
      </c>
      <c r="L769" s="40" t="s">
        <v>77</v>
      </c>
      <c r="M769" s="24">
        <v>45790</v>
      </c>
      <c r="N769" s="24" t="s">
        <v>193</v>
      </c>
      <c r="O769" s="24" t="s">
        <v>193</v>
      </c>
      <c r="P769" s="24">
        <v>45850</v>
      </c>
      <c r="Q769" s="24">
        <v>45936</v>
      </c>
      <c r="R769" s="24" t="s">
        <v>193</v>
      </c>
      <c r="S769" s="24">
        <v>45806</v>
      </c>
      <c r="T769" s="24" t="s">
        <v>193</v>
      </c>
      <c r="U769" s="24" t="s">
        <v>1764</v>
      </c>
      <c r="V769" s="24" t="s">
        <v>193</v>
      </c>
      <c r="W769" s="24" t="s">
        <v>193</v>
      </c>
      <c r="X769" s="24">
        <v>45863</v>
      </c>
      <c r="Y769" s="24">
        <v>45823</v>
      </c>
      <c r="Z769" s="24">
        <v>45789</v>
      </c>
      <c r="AA769" s="24" t="s">
        <v>77</v>
      </c>
      <c r="AB769" s="24">
        <v>45945</v>
      </c>
      <c r="AC769" s="24" t="s">
        <v>193</v>
      </c>
      <c r="AD769" s="24" t="s">
        <v>193</v>
      </c>
      <c r="AE769" s="24">
        <v>45804</v>
      </c>
      <c r="AF769" s="24" t="s">
        <v>1764</v>
      </c>
      <c r="AG769" s="24">
        <v>45789</v>
      </c>
      <c r="AH769" s="24">
        <v>45821</v>
      </c>
      <c r="AI769" s="24" t="s">
        <v>193</v>
      </c>
      <c r="AJ769" s="24">
        <v>45914</v>
      </c>
      <c r="AK769" s="24">
        <v>45880</v>
      </c>
      <c r="AL769" s="24"/>
      <c r="AM769" s="24"/>
      <c r="AN769" s="24">
        <v>45914</v>
      </c>
      <c r="AO769" s="24"/>
      <c r="AP769" s="24"/>
      <c r="AQ769" s="24"/>
      <c r="AR769" s="24"/>
      <c r="AS769" s="24"/>
      <c r="AT769" s="24"/>
      <c r="AU769" s="24">
        <v>45835</v>
      </c>
      <c r="AV769" s="24"/>
      <c r="AW769" s="24"/>
      <c r="AX769" s="24">
        <v>45858</v>
      </c>
      <c r="AY769" s="24"/>
      <c r="AZ769" s="24">
        <v>45949</v>
      </c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  <c r="BN769" s="24"/>
      <c r="BO769" s="24"/>
      <c r="BP769" s="24"/>
      <c r="BQ769" s="24"/>
      <c r="BR769" s="24"/>
      <c r="BS769" s="24"/>
      <c r="BT769" s="24"/>
      <c r="BU769" s="24"/>
      <c r="BV769" s="24"/>
      <c r="BW769" s="24"/>
      <c r="BX769" s="24"/>
      <c r="BY769" s="24"/>
      <c r="BZ769" s="24"/>
      <c r="CA769" s="24"/>
      <c r="CB769" s="24"/>
      <c r="CC769" s="24">
        <v>45894</v>
      </c>
      <c r="CD769" s="24"/>
      <c r="CE769" s="24"/>
      <c r="CF769" s="24">
        <v>45828</v>
      </c>
      <c r="CG769" s="24"/>
      <c r="CH769" s="24"/>
      <c r="CI769" s="24"/>
      <c r="CJ769" s="24"/>
      <c r="CK769" s="24"/>
      <c r="CL769" s="24"/>
      <c r="CM769" s="24"/>
      <c r="CN769" s="24"/>
      <c r="CO769" s="24"/>
      <c r="CP769" s="24"/>
      <c r="CQ769" s="24"/>
      <c r="CR769" s="24"/>
      <c r="CS769" s="24"/>
      <c r="EE769" s="34"/>
    </row>
    <row r="770" spans="1:135" ht="13" x14ac:dyDescent="0.35">
      <c r="A770" s="44">
        <v>25634654</v>
      </c>
      <c r="B770" s="21" t="s">
        <v>1007</v>
      </c>
      <c r="C770" s="44">
        <v>25634654</v>
      </c>
      <c r="D770" s="17" t="s">
        <v>249</v>
      </c>
      <c r="E770" s="21" t="s">
        <v>147</v>
      </c>
      <c r="F770" s="21" t="s">
        <v>174</v>
      </c>
      <c r="G770" s="24">
        <v>45785</v>
      </c>
      <c r="H770" s="24">
        <v>45786</v>
      </c>
      <c r="I770" s="40" t="s">
        <v>77</v>
      </c>
      <c r="J770" s="24">
        <v>45786</v>
      </c>
      <c r="K770" s="24">
        <v>45786</v>
      </c>
      <c r="L770" s="40" t="s">
        <v>77</v>
      </c>
      <c r="M770" s="24">
        <v>45786</v>
      </c>
      <c r="N770" s="24" t="s">
        <v>193</v>
      </c>
      <c r="O770" s="24" t="s">
        <v>193</v>
      </c>
      <c r="P770" s="24">
        <v>45851</v>
      </c>
      <c r="Q770" s="24">
        <v>45915</v>
      </c>
      <c r="R770" s="24" t="s">
        <v>193</v>
      </c>
      <c r="S770" s="24" t="s">
        <v>193</v>
      </c>
      <c r="T770" s="24" t="s">
        <v>193</v>
      </c>
      <c r="U770" s="24" t="s">
        <v>1764</v>
      </c>
      <c r="V770" s="24">
        <v>45908</v>
      </c>
      <c r="W770" s="24" t="s">
        <v>193</v>
      </c>
      <c r="X770" s="24" t="s">
        <v>193</v>
      </c>
      <c r="Y770" s="24" t="s">
        <v>193</v>
      </c>
      <c r="Z770" s="24" t="s">
        <v>77</v>
      </c>
      <c r="AA770" s="24" t="s">
        <v>77</v>
      </c>
      <c r="AB770" s="24" t="s">
        <v>193</v>
      </c>
      <c r="AC770" s="24">
        <v>45914</v>
      </c>
      <c r="AD770" s="24" t="s">
        <v>193</v>
      </c>
      <c r="AE770" s="24" t="s">
        <v>193</v>
      </c>
      <c r="AF770" s="24">
        <v>45882</v>
      </c>
      <c r="AG770" s="24">
        <v>45785</v>
      </c>
      <c r="AH770" s="24">
        <v>45797</v>
      </c>
      <c r="AI770" s="24" t="s">
        <v>193</v>
      </c>
      <c r="AJ770" s="24" t="s">
        <v>193</v>
      </c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  <c r="BQ770" s="24"/>
      <c r="BR770" s="24"/>
      <c r="BS770" s="24"/>
      <c r="BT770" s="24"/>
      <c r="BU770" s="24"/>
      <c r="BV770" s="24"/>
      <c r="BW770" s="24"/>
      <c r="BX770" s="24"/>
      <c r="BY770" s="24"/>
      <c r="BZ770" s="24">
        <v>45749</v>
      </c>
      <c r="CA770" s="24"/>
      <c r="CB770" s="24"/>
      <c r="CC770" s="24"/>
      <c r="CD770" s="24"/>
      <c r="CE770" s="24"/>
      <c r="CF770" s="24"/>
      <c r="CG770" s="24"/>
      <c r="CH770" s="24"/>
      <c r="CI770" s="24">
        <v>45851</v>
      </c>
      <c r="CJ770" s="24"/>
      <c r="CK770" s="24"/>
      <c r="CL770" s="24"/>
      <c r="CM770" s="24"/>
      <c r="CN770" s="24"/>
      <c r="CO770" s="24"/>
      <c r="CP770" s="24"/>
      <c r="CQ770" s="24"/>
      <c r="CR770" s="24"/>
      <c r="CS770" s="24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</row>
    <row r="771" spans="1:135" ht="13" x14ac:dyDescent="0.35">
      <c r="A771" s="44">
        <v>25642489</v>
      </c>
      <c r="B771" s="21" t="s">
        <v>1008</v>
      </c>
      <c r="C771" s="44">
        <v>25642489</v>
      </c>
      <c r="D771" s="17" t="s">
        <v>495</v>
      </c>
      <c r="E771" s="21" t="s">
        <v>491</v>
      </c>
      <c r="F771" s="21" t="s">
        <v>309</v>
      </c>
      <c r="G771" s="24">
        <v>45785</v>
      </c>
      <c r="H771" s="24">
        <v>45786</v>
      </c>
      <c r="I771" s="40" t="s">
        <v>77</v>
      </c>
      <c r="J771" s="24">
        <v>45784</v>
      </c>
      <c r="K771" s="24">
        <v>45784</v>
      </c>
      <c r="L771" s="40" t="s">
        <v>77</v>
      </c>
      <c r="M771" s="24">
        <v>45786</v>
      </c>
      <c r="N771" s="24">
        <v>45915</v>
      </c>
      <c r="O771" s="24" t="s">
        <v>193</v>
      </c>
      <c r="P771" s="24" t="s">
        <v>1764</v>
      </c>
      <c r="Q771" s="24">
        <v>45929</v>
      </c>
      <c r="R771" s="24">
        <v>45788</v>
      </c>
      <c r="S771" s="24">
        <v>45922</v>
      </c>
      <c r="T771" s="24">
        <v>45922</v>
      </c>
      <c r="U771" s="24" t="s">
        <v>1764</v>
      </c>
      <c r="V771" s="24" t="s">
        <v>1764</v>
      </c>
      <c r="W771" s="24" t="s">
        <v>1764</v>
      </c>
      <c r="X771" s="24">
        <v>45915</v>
      </c>
      <c r="Y771" s="24">
        <v>45794</v>
      </c>
      <c r="Z771" s="24">
        <v>45785</v>
      </c>
      <c r="AA771" s="24" t="s">
        <v>77</v>
      </c>
      <c r="AB771" s="24">
        <v>45833</v>
      </c>
      <c r="AC771" s="24">
        <v>45911</v>
      </c>
      <c r="AD771" s="24" t="s">
        <v>193</v>
      </c>
      <c r="AE771" s="24" t="s">
        <v>193</v>
      </c>
      <c r="AF771" s="24" t="s">
        <v>1764</v>
      </c>
      <c r="AG771" s="24">
        <v>45785</v>
      </c>
      <c r="AH771" s="24">
        <v>45832</v>
      </c>
      <c r="AI771" s="24" t="s">
        <v>1764</v>
      </c>
      <c r="AJ771" s="24" t="s">
        <v>193</v>
      </c>
      <c r="AK771" s="24"/>
      <c r="AL771" s="24"/>
      <c r="AM771" s="24"/>
      <c r="AN771" s="24"/>
      <c r="AO771" s="24"/>
      <c r="AP771" s="24"/>
      <c r="AQ771" s="24"/>
      <c r="AR771" s="24"/>
      <c r="AS771" s="24">
        <v>45788</v>
      </c>
      <c r="AT771" s="24"/>
      <c r="AU771" s="24"/>
      <c r="AV771" s="24"/>
      <c r="AW771" s="24"/>
      <c r="AX771" s="24"/>
      <c r="AY771" s="24">
        <v>45767</v>
      </c>
      <c r="AZ771" s="24"/>
      <c r="BA771" s="24"/>
      <c r="BB771" s="24"/>
      <c r="BC771" s="24">
        <v>45809</v>
      </c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  <c r="BN771" s="24"/>
      <c r="BO771" s="24"/>
      <c r="BP771" s="24">
        <v>45840</v>
      </c>
      <c r="BQ771" s="24"/>
      <c r="BR771" s="24"/>
      <c r="BS771" s="24"/>
      <c r="BT771" s="24"/>
      <c r="BU771" s="24"/>
      <c r="BV771" s="24"/>
      <c r="BW771" s="24"/>
      <c r="BX771" s="24"/>
      <c r="BY771" s="24"/>
      <c r="BZ771" s="24"/>
      <c r="CA771" s="24"/>
      <c r="CB771" s="24"/>
      <c r="CC771" s="24"/>
      <c r="CD771" s="24"/>
      <c r="CE771" s="24"/>
      <c r="CF771" s="24"/>
      <c r="CG771" s="24">
        <v>45828</v>
      </c>
      <c r="CH771" s="24"/>
      <c r="CI771" s="24"/>
      <c r="CJ771" s="24"/>
      <c r="CK771" s="24"/>
      <c r="CL771" s="24"/>
      <c r="CM771" s="24"/>
      <c r="CN771" s="24"/>
      <c r="CO771" s="24"/>
      <c r="CP771" s="24">
        <v>45797</v>
      </c>
      <c r="CQ771" s="24"/>
      <c r="CR771" s="24"/>
      <c r="CS771" s="24"/>
      <c r="EE771" s="34"/>
    </row>
    <row r="772" spans="1:135" ht="13" x14ac:dyDescent="0.35">
      <c r="A772" s="44">
        <v>44326244</v>
      </c>
      <c r="B772" s="21" t="s">
        <v>1009</v>
      </c>
      <c r="C772" s="44">
        <v>44326244</v>
      </c>
      <c r="D772" s="17" t="s">
        <v>172</v>
      </c>
      <c r="E772" s="21" t="s">
        <v>172</v>
      </c>
      <c r="F772" s="21" t="s">
        <v>76</v>
      </c>
      <c r="G772" s="24">
        <v>45798</v>
      </c>
      <c r="H772" s="24">
        <v>45797</v>
      </c>
      <c r="I772" s="40" t="s">
        <v>77</v>
      </c>
      <c r="J772" s="24">
        <v>45797</v>
      </c>
      <c r="K772" s="24">
        <v>45797</v>
      </c>
      <c r="L772" s="40" t="s">
        <v>77</v>
      </c>
      <c r="M772" s="24">
        <v>45797</v>
      </c>
      <c r="N772" s="24" t="s">
        <v>1764</v>
      </c>
      <c r="O772" s="24" t="s">
        <v>193</v>
      </c>
      <c r="P772" s="24" t="s">
        <v>1764</v>
      </c>
      <c r="Q772" s="24">
        <v>45884</v>
      </c>
      <c r="R772" s="24">
        <v>45926</v>
      </c>
      <c r="S772" s="24" t="s">
        <v>193</v>
      </c>
      <c r="T772" s="24" t="s">
        <v>77</v>
      </c>
      <c r="U772" s="24" t="s">
        <v>1764</v>
      </c>
      <c r="V772" s="24" t="s">
        <v>193</v>
      </c>
      <c r="W772" s="24" t="s">
        <v>1764</v>
      </c>
      <c r="X772" s="24" t="s">
        <v>1764</v>
      </c>
      <c r="Y772" s="24" t="s">
        <v>1764</v>
      </c>
      <c r="Z772" s="24" t="s">
        <v>77</v>
      </c>
      <c r="AA772" s="24" t="s">
        <v>77</v>
      </c>
      <c r="AB772" s="24">
        <v>45926</v>
      </c>
      <c r="AC772" s="24" t="s">
        <v>193</v>
      </c>
      <c r="AD772" s="24" t="s">
        <v>193</v>
      </c>
      <c r="AE772" s="24">
        <v>45888</v>
      </c>
      <c r="AF772" s="24" t="s">
        <v>1764</v>
      </c>
      <c r="AG772" s="24">
        <v>45798</v>
      </c>
      <c r="AH772" s="24">
        <v>45885</v>
      </c>
      <c r="AI772" s="24" t="s">
        <v>1764</v>
      </c>
      <c r="AJ772" s="24" t="s">
        <v>1764</v>
      </c>
      <c r="AK772" s="24"/>
      <c r="AL772" s="24"/>
      <c r="AM772" s="24"/>
      <c r="AN772" s="24"/>
      <c r="AO772" s="24"/>
      <c r="AP772" s="24"/>
      <c r="AQ772" s="24"/>
      <c r="AR772" s="24">
        <v>45800</v>
      </c>
      <c r="AS772" s="24"/>
      <c r="AT772" s="24"/>
      <c r="AU772" s="24">
        <v>45839</v>
      </c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4">
        <v>45819</v>
      </c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>
        <v>45827</v>
      </c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4"/>
      <c r="CR772" s="24"/>
      <c r="CS772" s="24">
        <v>45797</v>
      </c>
      <c r="EE772" s="34"/>
    </row>
    <row r="773" spans="1:135" ht="13" x14ac:dyDescent="0.35">
      <c r="A773" s="44">
        <v>93790250</v>
      </c>
      <c r="B773" s="21" t="s">
        <v>1010</v>
      </c>
      <c r="C773" s="44">
        <v>93790250</v>
      </c>
      <c r="D773" s="17" t="s">
        <v>936</v>
      </c>
      <c r="E773" s="17" t="s">
        <v>936</v>
      </c>
      <c r="F773" s="21" t="s">
        <v>192</v>
      </c>
      <c r="G773" s="24">
        <v>45785</v>
      </c>
      <c r="H773" s="24">
        <v>45784</v>
      </c>
      <c r="I773" s="40" t="s">
        <v>77</v>
      </c>
      <c r="J773" s="24">
        <v>45784</v>
      </c>
      <c r="K773" s="24">
        <v>45784</v>
      </c>
      <c r="L773" s="40" t="s">
        <v>77</v>
      </c>
      <c r="M773" s="24">
        <v>45784</v>
      </c>
      <c r="N773" s="24">
        <v>45792</v>
      </c>
      <c r="O773" s="24">
        <v>45820</v>
      </c>
      <c r="P773" s="24" t="s">
        <v>1764</v>
      </c>
      <c r="Q773" s="24">
        <v>45913</v>
      </c>
      <c r="R773" s="24">
        <v>45853</v>
      </c>
      <c r="S773" s="24">
        <v>45805</v>
      </c>
      <c r="T773" s="24" t="s">
        <v>77</v>
      </c>
      <c r="U773" s="24" t="s">
        <v>1764</v>
      </c>
      <c r="V773" s="24">
        <v>45913</v>
      </c>
      <c r="W773" s="24" t="s">
        <v>1764</v>
      </c>
      <c r="X773" s="24">
        <v>45888</v>
      </c>
      <c r="Y773" s="24">
        <v>45913</v>
      </c>
      <c r="Z773" s="24" t="s">
        <v>77</v>
      </c>
      <c r="AA773" s="24" t="s">
        <v>77</v>
      </c>
      <c r="AB773" s="24">
        <v>45817</v>
      </c>
      <c r="AC773" s="24" t="s">
        <v>193</v>
      </c>
      <c r="AD773" s="24">
        <v>45943</v>
      </c>
      <c r="AE773" s="24" t="s">
        <v>193</v>
      </c>
      <c r="AF773" s="24" t="s">
        <v>1764</v>
      </c>
      <c r="AG773" s="24">
        <v>45785</v>
      </c>
      <c r="AH773" s="24">
        <v>45802</v>
      </c>
      <c r="AI773" s="24">
        <v>45913</v>
      </c>
      <c r="AJ773" s="24">
        <v>45913</v>
      </c>
      <c r="AK773" s="24"/>
      <c r="AL773" s="24"/>
      <c r="AM773" s="24"/>
      <c r="AN773" s="24"/>
      <c r="AO773" s="24"/>
      <c r="AP773" s="24"/>
      <c r="AQ773" s="24"/>
      <c r="AR773" s="24">
        <v>45799</v>
      </c>
      <c r="AS773" s="24"/>
      <c r="AT773" s="24">
        <v>45887</v>
      </c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  <c r="BN773" s="24"/>
      <c r="BO773" s="24"/>
      <c r="BP773" s="24"/>
      <c r="BQ773" s="24"/>
      <c r="BR773" s="24"/>
      <c r="BS773" s="24"/>
      <c r="BT773" s="24"/>
      <c r="BU773" s="24">
        <v>45803</v>
      </c>
      <c r="BV773" s="24"/>
      <c r="BW773" s="24"/>
      <c r="BX773" s="24"/>
      <c r="BY773" s="24"/>
      <c r="BZ773" s="24"/>
      <c r="CA773" s="24">
        <v>45804</v>
      </c>
      <c r="CB773" s="24"/>
      <c r="CC773" s="24"/>
      <c r="CD773" s="24">
        <v>45902</v>
      </c>
      <c r="CE773" s="24"/>
      <c r="CF773" s="24">
        <v>45897</v>
      </c>
      <c r="CG773" s="24"/>
      <c r="CH773" s="24"/>
      <c r="CI773" s="24"/>
      <c r="CJ773" s="24"/>
      <c r="CK773" s="24"/>
      <c r="CL773" s="24">
        <v>45942</v>
      </c>
      <c r="CM773" s="24"/>
      <c r="CN773" s="24"/>
      <c r="CO773" s="24"/>
      <c r="CP773" s="24">
        <v>45902</v>
      </c>
      <c r="CQ773" s="25"/>
      <c r="CR773" s="25"/>
      <c r="CS773" s="25"/>
      <c r="EE773" s="34"/>
    </row>
    <row r="774" spans="1:135" ht="13" x14ac:dyDescent="0.35">
      <c r="A774" s="44">
        <v>32477376</v>
      </c>
      <c r="B774" s="21" t="s">
        <v>1011</v>
      </c>
      <c r="C774" s="44">
        <v>32477376</v>
      </c>
      <c r="D774" s="17" t="s">
        <v>495</v>
      </c>
      <c r="E774" s="21" t="s">
        <v>491</v>
      </c>
      <c r="F774" s="21" t="s">
        <v>309</v>
      </c>
      <c r="G774" s="24">
        <v>45787</v>
      </c>
      <c r="H774" s="24">
        <v>45786</v>
      </c>
      <c r="I774" s="40" t="s">
        <v>77</v>
      </c>
      <c r="J774" s="24">
        <v>45790</v>
      </c>
      <c r="K774" s="24">
        <v>45790</v>
      </c>
      <c r="L774" s="40" t="s">
        <v>77</v>
      </c>
      <c r="M774" s="24">
        <v>45786</v>
      </c>
      <c r="N774" s="24">
        <v>45915</v>
      </c>
      <c r="O774" s="24" t="s">
        <v>193</v>
      </c>
      <c r="P774" s="24" t="s">
        <v>1764</v>
      </c>
      <c r="Q774" s="24">
        <v>45908</v>
      </c>
      <c r="R774" s="24">
        <v>45788</v>
      </c>
      <c r="S774" s="24">
        <v>45921</v>
      </c>
      <c r="T774" s="24" t="s">
        <v>77</v>
      </c>
      <c r="U774" s="24" t="s">
        <v>1764</v>
      </c>
      <c r="V774" s="24">
        <v>45906</v>
      </c>
      <c r="W774" s="24" t="s">
        <v>1764</v>
      </c>
      <c r="X774" s="24">
        <v>45915</v>
      </c>
      <c r="Y774" s="24">
        <v>45794</v>
      </c>
      <c r="Z774" s="24">
        <v>45789</v>
      </c>
      <c r="AA774" s="24" t="s">
        <v>77</v>
      </c>
      <c r="AB774" s="24">
        <v>45833</v>
      </c>
      <c r="AC774" s="24">
        <v>45921</v>
      </c>
      <c r="AD774" s="24" t="s">
        <v>193</v>
      </c>
      <c r="AE774" s="24" t="s">
        <v>193</v>
      </c>
      <c r="AF774" s="24" t="s">
        <v>1764</v>
      </c>
      <c r="AG774" s="24">
        <v>45787</v>
      </c>
      <c r="AH774" s="24">
        <v>45825</v>
      </c>
      <c r="AI774" s="24" t="s">
        <v>1764</v>
      </c>
      <c r="AJ774" s="24" t="s">
        <v>193</v>
      </c>
      <c r="AK774" s="24"/>
      <c r="AL774" s="24"/>
      <c r="AM774" s="24"/>
      <c r="AN774" s="24"/>
      <c r="AO774" s="24"/>
      <c r="AP774" s="24"/>
      <c r="AQ774" s="24"/>
      <c r="AR774" s="24"/>
      <c r="AS774" s="24"/>
      <c r="AT774" s="24">
        <v>45940</v>
      </c>
      <c r="AU774" s="24"/>
      <c r="AV774" s="24"/>
      <c r="AW774" s="24"/>
      <c r="AX774" s="24"/>
      <c r="AY774" s="24"/>
      <c r="AZ774" s="24"/>
      <c r="BA774" s="24"/>
      <c r="BB774" s="24"/>
      <c r="BC774" s="24">
        <v>45809</v>
      </c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>
        <v>45840</v>
      </c>
      <c r="BQ774" s="24"/>
      <c r="BR774" s="24"/>
      <c r="BS774" s="24"/>
      <c r="BT774" s="24"/>
      <c r="BU774" s="24"/>
      <c r="BV774" s="24"/>
      <c r="BW774" s="24"/>
      <c r="BX774" s="24"/>
      <c r="BY774" s="24"/>
      <c r="BZ774" s="24"/>
      <c r="CA774" s="24">
        <v>45908</v>
      </c>
      <c r="CB774" s="24"/>
      <c r="CC774" s="24"/>
      <c r="CD774" s="24"/>
      <c r="CE774" s="24"/>
      <c r="CF774" s="24"/>
      <c r="CG774" s="24">
        <v>45828</v>
      </c>
      <c r="CH774" s="24"/>
      <c r="CI774" s="24"/>
      <c r="CJ774" s="24"/>
      <c r="CK774" s="24"/>
      <c r="CL774" s="24"/>
      <c r="CM774" s="24"/>
      <c r="CN774" s="24"/>
      <c r="CO774" s="24"/>
      <c r="CP774" s="24">
        <v>45907</v>
      </c>
      <c r="CQ774" s="24"/>
      <c r="CR774" s="24"/>
      <c r="CS774" s="24">
        <v>45902</v>
      </c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</row>
    <row r="775" spans="1:135" ht="13" x14ac:dyDescent="0.35">
      <c r="A775" s="120" t="s">
        <v>2860</v>
      </c>
      <c r="B775" s="21" t="s">
        <v>2859</v>
      </c>
      <c r="C775" s="120" t="s">
        <v>2860</v>
      </c>
      <c r="D775" s="30" t="s">
        <v>2983</v>
      </c>
      <c r="E775" s="21" t="s">
        <v>278</v>
      </c>
      <c r="F775" s="21" t="s">
        <v>142</v>
      </c>
      <c r="G775" s="24">
        <v>45889</v>
      </c>
      <c r="H775" s="24">
        <v>45888</v>
      </c>
      <c r="I775" s="40" t="s">
        <v>77</v>
      </c>
      <c r="J775" s="24">
        <v>45888</v>
      </c>
      <c r="K775" s="24">
        <v>45888</v>
      </c>
      <c r="L775" s="40" t="s">
        <v>77</v>
      </c>
      <c r="M775" s="24">
        <v>45888</v>
      </c>
      <c r="N775" s="24" t="s">
        <v>1764</v>
      </c>
      <c r="O775" s="24" t="s">
        <v>193</v>
      </c>
      <c r="P775" s="24" t="s">
        <v>1764</v>
      </c>
      <c r="Q775" s="24" t="s">
        <v>193</v>
      </c>
      <c r="R775" s="24" t="s">
        <v>193</v>
      </c>
      <c r="S775" s="24">
        <v>45930</v>
      </c>
      <c r="T775" s="24" t="s">
        <v>77</v>
      </c>
      <c r="U775" s="24" t="s">
        <v>1764</v>
      </c>
      <c r="V775" s="24" t="s">
        <v>1764</v>
      </c>
      <c r="W775" s="24" t="s">
        <v>1764</v>
      </c>
      <c r="X775" s="24" t="s">
        <v>1764</v>
      </c>
      <c r="Y775" s="24" t="s">
        <v>1764</v>
      </c>
      <c r="Z775" s="24">
        <v>45889</v>
      </c>
      <c r="AA775" s="24" t="s">
        <v>77</v>
      </c>
      <c r="AB775" s="24" t="s">
        <v>193</v>
      </c>
      <c r="AC775" s="24" t="s">
        <v>193</v>
      </c>
      <c r="AD775" s="24">
        <v>45921</v>
      </c>
      <c r="AE775" s="24" t="s">
        <v>193</v>
      </c>
      <c r="AF775" s="24" t="s">
        <v>1764</v>
      </c>
      <c r="AG775" s="24">
        <v>45889</v>
      </c>
      <c r="AH775" s="24">
        <v>45921</v>
      </c>
      <c r="AI775" s="24">
        <v>45921</v>
      </c>
      <c r="AJ775" s="24" t="s">
        <v>193</v>
      </c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>
        <v>45937</v>
      </c>
      <c r="AZ775" s="25"/>
      <c r="BA775" s="25"/>
      <c r="BB775" s="25">
        <v>45947</v>
      </c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>
        <v>45903</v>
      </c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4"/>
      <c r="CR775" s="24"/>
      <c r="CS775" s="24">
        <v>45907</v>
      </c>
      <c r="EE775" s="34"/>
    </row>
    <row r="776" spans="1:135" ht="13" x14ac:dyDescent="0.35">
      <c r="A776" s="44">
        <v>39800328</v>
      </c>
      <c r="B776" s="21" t="s">
        <v>1013</v>
      </c>
      <c r="C776" s="44">
        <v>39800328</v>
      </c>
      <c r="D776" s="17" t="s">
        <v>146</v>
      </c>
      <c r="E776" s="21" t="s">
        <v>147</v>
      </c>
      <c r="F776" s="21" t="s">
        <v>148</v>
      </c>
      <c r="G776" s="24">
        <v>45785</v>
      </c>
      <c r="H776" s="24">
        <v>45786</v>
      </c>
      <c r="I776" s="40">
        <v>45827</v>
      </c>
      <c r="J776" s="24">
        <v>45786</v>
      </c>
      <c r="K776" s="24">
        <v>45786</v>
      </c>
      <c r="L776" s="40" t="s">
        <v>77</v>
      </c>
      <c r="M776" s="24">
        <v>45786</v>
      </c>
      <c r="N776" s="24">
        <v>45788</v>
      </c>
      <c r="O776" s="24">
        <v>45941</v>
      </c>
      <c r="P776" s="24">
        <v>45849</v>
      </c>
      <c r="Q776" s="24">
        <v>45910</v>
      </c>
      <c r="R776" s="24">
        <v>45921</v>
      </c>
      <c r="S776" s="24">
        <v>45921</v>
      </c>
      <c r="T776" s="24">
        <v>45941</v>
      </c>
      <c r="U776" s="24" t="s">
        <v>1764</v>
      </c>
      <c r="V776" s="24">
        <v>45923</v>
      </c>
      <c r="W776" s="24">
        <v>45797</v>
      </c>
      <c r="X776" s="24">
        <v>45800</v>
      </c>
      <c r="Y776" s="24">
        <v>45910</v>
      </c>
      <c r="Z776" s="24" t="s">
        <v>77</v>
      </c>
      <c r="AA776" s="24" t="s">
        <v>77</v>
      </c>
      <c r="AB776" s="24">
        <v>45810</v>
      </c>
      <c r="AC776" s="24" t="s">
        <v>193</v>
      </c>
      <c r="AD776" s="24" t="s">
        <v>193</v>
      </c>
      <c r="AE776" s="24">
        <v>45797</v>
      </c>
      <c r="AF776" s="24" t="s">
        <v>1764</v>
      </c>
      <c r="AG776" s="24">
        <v>45785</v>
      </c>
      <c r="AH776" s="24">
        <v>45923</v>
      </c>
      <c r="AI776" s="24" t="s">
        <v>193</v>
      </c>
      <c r="AJ776" s="24">
        <v>45798</v>
      </c>
      <c r="AK776" s="24">
        <v>45940</v>
      </c>
      <c r="AL776" s="24"/>
      <c r="AM776" s="24"/>
      <c r="AN776" s="24"/>
      <c r="AO776" s="24"/>
      <c r="AP776" s="24"/>
      <c r="AQ776" s="24"/>
      <c r="AR776" s="24">
        <v>45801</v>
      </c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  <c r="BN776" s="24"/>
      <c r="BO776" s="24"/>
      <c r="BP776" s="24"/>
      <c r="BQ776" s="24">
        <v>45911</v>
      </c>
      <c r="BR776" s="24"/>
      <c r="BS776" s="24"/>
      <c r="BT776" s="24">
        <v>45789</v>
      </c>
      <c r="BU776" s="24"/>
      <c r="BV776" s="24"/>
      <c r="BW776" s="24"/>
      <c r="BX776" s="24"/>
      <c r="BY776" s="24"/>
      <c r="BZ776" s="24"/>
      <c r="CA776" s="24">
        <v>45888</v>
      </c>
      <c r="CB776" s="24"/>
      <c r="CC776" s="24"/>
      <c r="CD776" s="24"/>
      <c r="CE776" s="24"/>
      <c r="CF776" s="24">
        <v>45878</v>
      </c>
      <c r="CG776" s="24"/>
      <c r="CH776" s="24"/>
      <c r="CI776" s="24"/>
      <c r="CJ776" s="24"/>
      <c r="CK776" s="24"/>
      <c r="CL776" s="24"/>
      <c r="CM776" s="24"/>
      <c r="CN776" s="24"/>
      <c r="CO776" s="24"/>
      <c r="CP776" s="24"/>
      <c r="CQ776" s="25"/>
      <c r="CR776" s="25"/>
      <c r="CS776" s="25"/>
      <c r="EE776" s="34"/>
    </row>
    <row r="777" spans="1:135" ht="13" x14ac:dyDescent="0.35">
      <c r="A777" s="44">
        <v>22924245</v>
      </c>
      <c r="B777" s="21" t="s">
        <v>1756</v>
      </c>
      <c r="C777" s="44">
        <v>22924245</v>
      </c>
      <c r="D777" s="17" t="s">
        <v>277</v>
      </c>
      <c r="E777" s="21" t="s">
        <v>491</v>
      </c>
      <c r="F777" s="21" t="s">
        <v>142</v>
      </c>
      <c r="G777" s="24">
        <v>45828</v>
      </c>
      <c r="H777" s="24">
        <v>45827</v>
      </c>
      <c r="I777" s="40" t="s">
        <v>77</v>
      </c>
      <c r="J777" s="24">
        <v>45827</v>
      </c>
      <c r="K777" s="24">
        <v>45827</v>
      </c>
      <c r="L777" s="40" t="s">
        <v>77</v>
      </c>
      <c r="M777" s="24">
        <v>45827</v>
      </c>
      <c r="N777" s="24" t="s">
        <v>77</v>
      </c>
      <c r="O777" s="24" t="s">
        <v>193</v>
      </c>
      <c r="P777" s="24" t="s">
        <v>1764</v>
      </c>
      <c r="Q777" s="24">
        <v>45912</v>
      </c>
      <c r="R777" s="24" t="s">
        <v>193</v>
      </c>
      <c r="S777" s="24" t="s">
        <v>193</v>
      </c>
      <c r="T777" s="24" t="s">
        <v>77</v>
      </c>
      <c r="U777" s="24" t="s">
        <v>1764</v>
      </c>
      <c r="V777" s="24">
        <v>45912</v>
      </c>
      <c r="W777" s="24" t="s">
        <v>1764</v>
      </c>
      <c r="X777" s="24" t="s">
        <v>1764</v>
      </c>
      <c r="Y777" s="24">
        <v>45831</v>
      </c>
      <c r="Z777" s="24">
        <v>45828</v>
      </c>
      <c r="AA777" s="24" t="s">
        <v>77</v>
      </c>
      <c r="AB777" s="24" t="s">
        <v>193</v>
      </c>
      <c r="AC777" s="24" t="s">
        <v>193</v>
      </c>
      <c r="AD777" s="24">
        <v>45921</v>
      </c>
      <c r="AE777" s="24">
        <v>45886</v>
      </c>
      <c r="AF777" s="24" t="s">
        <v>1764</v>
      </c>
      <c r="AG777" s="24">
        <v>45828</v>
      </c>
      <c r="AH777" s="24">
        <v>45921</v>
      </c>
      <c r="AI777" s="24">
        <v>45921</v>
      </c>
      <c r="AJ777" s="24" t="s">
        <v>193</v>
      </c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4">
        <v>45835</v>
      </c>
      <c r="AV777" s="25"/>
      <c r="AW777" s="25"/>
      <c r="AX777" s="25"/>
      <c r="AY777" s="25"/>
      <c r="AZ777" s="25"/>
      <c r="BA777" s="25"/>
      <c r="BB777" s="25">
        <v>45947</v>
      </c>
      <c r="BC777" s="25"/>
      <c r="BD777" s="25"/>
      <c r="BE777" s="25">
        <v>45892</v>
      </c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>
        <v>45903</v>
      </c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>
        <v>45893</v>
      </c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>
        <v>45889</v>
      </c>
      <c r="CQ777" s="24"/>
      <c r="CR777" s="24"/>
      <c r="CS777" s="24"/>
      <c r="EE777" s="34"/>
    </row>
    <row r="778" spans="1:135" ht="13" x14ac:dyDescent="0.35">
      <c r="A778" s="44">
        <v>95995826</v>
      </c>
      <c r="B778" s="21" t="s">
        <v>1015</v>
      </c>
      <c r="C778" s="44">
        <v>95995826</v>
      </c>
      <c r="D778" s="17" t="s">
        <v>931</v>
      </c>
      <c r="E778" s="21" t="s">
        <v>491</v>
      </c>
      <c r="F778" s="21" t="s">
        <v>309</v>
      </c>
      <c r="G778" s="24">
        <v>45785</v>
      </c>
      <c r="H778" s="24">
        <v>45784</v>
      </c>
      <c r="I778" s="40" t="s">
        <v>77</v>
      </c>
      <c r="J778" s="24">
        <v>45784</v>
      </c>
      <c r="K778" s="24">
        <v>45784</v>
      </c>
      <c r="L778" s="40" t="s">
        <v>77</v>
      </c>
      <c r="M778" s="24">
        <v>45784</v>
      </c>
      <c r="N778" s="24">
        <v>45878</v>
      </c>
      <c r="O778" s="24">
        <v>45937</v>
      </c>
      <c r="P778" s="24">
        <v>45794</v>
      </c>
      <c r="Q778" s="24">
        <v>45915</v>
      </c>
      <c r="R778" s="24">
        <v>45798</v>
      </c>
      <c r="S778" s="24">
        <v>45921</v>
      </c>
      <c r="T778" s="24" t="s">
        <v>77</v>
      </c>
      <c r="U778" s="24">
        <v>45793</v>
      </c>
      <c r="V778" s="24">
        <v>45914</v>
      </c>
      <c r="W778" s="24" t="s">
        <v>1764</v>
      </c>
      <c r="X778" s="24">
        <v>45886</v>
      </c>
      <c r="Y778" s="24">
        <v>45913</v>
      </c>
      <c r="Z778" s="24">
        <v>45783</v>
      </c>
      <c r="AA778" s="24" t="s">
        <v>77</v>
      </c>
      <c r="AB778" s="24">
        <v>45812</v>
      </c>
      <c r="AC778" s="24">
        <v>45921</v>
      </c>
      <c r="AD778" s="24" t="s">
        <v>193</v>
      </c>
      <c r="AE778" s="24">
        <v>45850</v>
      </c>
      <c r="AF778" s="24">
        <v>45797</v>
      </c>
      <c r="AG778" s="24">
        <v>45785</v>
      </c>
      <c r="AH778" s="24">
        <v>45878</v>
      </c>
      <c r="AI778" s="24">
        <v>45804</v>
      </c>
      <c r="AJ778" s="24">
        <v>45795</v>
      </c>
      <c r="AK778" s="24"/>
      <c r="AL778" s="24"/>
      <c r="AM778" s="24"/>
      <c r="AN778" s="24"/>
      <c r="AO778" s="24"/>
      <c r="AP778" s="24"/>
      <c r="AQ778" s="24"/>
      <c r="AR778" s="24">
        <v>45799</v>
      </c>
      <c r="AS778" s="24">
        <v>45788</v>
      </c>
      <c r="AT778" s="24">
        <v>45792</v>
      </c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  <c r="BQ778" s="24"/>
      <c r="BR778" s="24">
        <v>45838</v>
      </c>
      <c r="BS778" s="24"/>
      <c r="BT778" s="24">
        <v>45912</v>
      </c>
      <c r="BU778" s="24">
        <v>45803</v>
      </c>
      <c r="BV778" s="24"/>
      <c r="BW778" s="24"/>
      <c r="BX778" s="24"/>
      <c r="BY778" s="24"/>
      <c r="BZ778" s="24"/>
      <c r="CA778" s="24">
        <v>45863</v>
      </c>
      <c r="CB778" s="24"/>
      <c r="CC778" s="24">
        <v>45892</v>
      </c>
      <c r="CD778" s="24"/>
      <c r="CE778" s="24"/>
      <c r="CF778" s="24">
        <v>45912</v>
      </c>
      <c r="CG778" s="24">
        <v>45849</v>
      </c>
      <c r="CH778" s="24"/>
      <c r="CI778" s="24"/>
      <c r="CJ778" s="24"/>
      <c r="CK778" s="24"/>
      <c r="CL778" s="24"/>
      <c r="CM778" s="24"/>
      <c r="CN778" s="24"/>
      <c r="CO778" s="24"/>
      <c r="CP778" s="24"/>
      <c r="CQ778" s="25"/>
      <c r="CR778" s="25"/>
      <c r="CS778" s="25">
        <v>45889</v>
      </c>
      <c r="EE778" s="34"/>
    </row>
    <row r="779" spans="1:135" ht="13" x14ac:dyDescent="0.35">
      <c r="A779" s="44">
        <v>31698610</v>
      </c>
      <c r="B779" s="21" t="s">
        <v>1016</v>
      </c>
      <c r="C779" s="44">
        <v>31698610</v>
      </c>
      <c r="D779" s="17" t="s">
        <v>495</v>
      </c>
      <c r="E779" s="21" t="s">
        <v>491</v>
      </c>
      <c r="F779" s="21" t="s">
        <v>309</v>
      </c>
      <c r="G779" s="24">
        <v>45785</v>
      </c>
      <c r="H779" s="24">
        <v>45784</v>
      </c>
      <c r="I779" s="40" t="s">
        <v>77</v>
      </c>
      <c r="J779" s="24">
        <v>45784</v>
      </c>
      <c r="K779" s="24">
        <v>45784</v>
      </c>
      <c r="L779" s="40" t="s">
        <v>77</v>
      </c>
      <c r="M779" s="24">
        <v>45784</v>
      </c>
      <c r="N779" s="24">
        <v>45915</v>
      </c>
      <c r="O779" s="24" t="s">
        <v>193</v>
      </c>
      <c r="P779" s="24">
        <v>45788</v>
      </c>
      <c r="Q779" s="24">
        <v>45908</v>
      </c>
      <c r="R779" s="24">
        <v>45788</v>
      </c>
      <c r="S779" s="24">
        <v>45921</v>
      </c>
      <c r="T779" s="24" t="s">
        <v>77</v>
      </c>
      <c r="U779" s="24" t="s">
        <v>1764</v>
      </c>
      <c r="V779" s="24">
        <v>45906</v>
      </c>
      <c r="W779" s="24" t="s">
        <v>1764</v>
      </c>
      <c r="X779" s="24">
        <v>45915</v>
      </c>
      <c r="Y779" s="24">
        <v>45794</v>
      </c>
      <c r="Z779" s="24">
        <v>45783</v>
      </c>
      <c r="AA779" s="24" t="s">
        <v>77</v>
      </c>
      <c r="AB779" s="24" t="s">
        <v>193</v>
      </c>
      <c r="AC779" s="24">
        <v>45921</v>
      </c>
      <c r="AD779" s="24" t="s">
        <v>193</v>
      </c>
      <c r="AE779" s="24" t="s">
        <v>193</v>
      </c>
      <c r="AF779" s="24">
        <v>45797</v>
      </c>
      <c r="AG779" s="24">
        <v>45785</v>
      </c>
      <c r="AH779" s="24">
        <v>45825</v>
      </c>
      <c r="AI779" s="24">
        <v>45796</v>
      </c>
      <c r="AJ779" s="24" t="s">
        <v>193</v>
      </c>
      <c r="AK779" s="24"/>
      <c r="AL779" s="24"/>
      <c r="AM779" s="24"/>
      <c r="AN779" s="24"/>
      <c r="AO779" s="24"/>
      <c r="AP779" s="24"/>
      <c r="AQ779" s="24"/>
      <c r="AR779" s="24"/>
      <c r="AS779" s="24"/>
      <c r="AT779" s="24">
        <v>45940</v>
      </c>
      <c r="AU779" s="24"/>
      <c r="AV779" s="24"/>
      <c r="AW779" s="24"/>
      <c r="AX779" s="24"/>
      <c r="AY779" s="24"/>
      <c r="AZ779" s="24"/>
      <c r="BA779" s="24"/>
      <c r="BB779" s="24"/>
      <c r="BC779" s="24">
        <v>45809</v>
      </c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>
        <v>45840</v>
      </c>
      <c r="BQ779" s="24"/>
      <c r="BR779" s="24"/>
      <c r="BS779" s="24"/>
      <c r="BT779" s="24"/>
      <c r="BU779" s="24"/>
      <c r="BV779" s="24"/>
      <c r="BW779" s="24"/>
      <c r="BX779" s="24"/>
      <c r="BY779" s="24"/>
      <c r="BZ779" s="24"/>
      <c r="CA779" s="24">
        <v>45908</v>
      </c>
      <c r="CB779" s="24"/>
      <c r="CC779" s="24"/>
      <c r="CD779" s="24"/>
      <c r="CE779" s="24"/>
      <c r="CF779" s="24"/>
      <c r="CG779" s="24">
        <v>45828</v>
      </c>
      <c r="CH779" s="24"/>
      <c r="CI779" s="24"/>
      <c r="CJ779" s="24"/>
      <c r="CK779" s="24"/>
      <c r="CL779" s="24"/>
      <c r="CM779" s="24"/>
      <c r="CN779" s="24"/>
      <c r="CO779" s="24"/>
      <c r="CP779" s="24">
        <v>45907</v>
      </c>
      <c r="CQ779" s="24"/>
      <c r="CR779" s="24"/>
      <c r="CS779" s="24"/>
      <c r="EE779" s="34"/>
    </row>
    <row r="780" spans="1:135" ht="13" x14ac:dyDescent="0.35">
      <c r="A780" s="44">
        <v>37217739</v>
      </c>
      <c r="B780" s="21" t="s">
        <v>1018</v>
      </c>
      <c r="C780" s="44">
        <v>37217739</v>
      </c>
      <c r="D780" s="17" t="s">
        <v>784</v>
      </c>
      <c r="E780" s="21" t="s">
        <v>396</v>
      </c>
      <c r="F780" s="21" t="s">
        <v>107</v>
      </c>
      <c r="G780" s="24">
        <v>45779</v>
      </c>
      <c r="H780" s="24" t="s">
        <v>193</v>
      </c>
      <c r="I780" s="40" t="s">
        <v>77</v>
      </c>
      <c r="J780" s="24">
        <v>45780</v>
      </c>
      <c r="K780" s="24">
        <v>45780</v>
      </c>
      <c r="L780" s="40">
        <v>45916</v>
      </c>
      <c r="M780" s="24" t="s">
        <v>193</v>
      </c>
      <c r="N780" s="24" t="s">
        <v>193</v>
      </c>
      <c r="O780" s="24">
        <v>45821</v>
      </c>
      <c r="P780" s="24">
        <v>45897</v>
      </c>
      <c r="Q780" s="24" t="s">
        <v>193</v>
      </c>
      <c r="R780" s="24" t="s">
        <v>193</v>
      </c>
      <c r="S780" s="24" t="s">
        <v>193</v>
      </c>
      <c r="T780" s="24" t="s">
        <v>193</v>
      </c>
      <c r="U780" s="24" t="s">
        <v>193</v>
      </c>
      <c r="V780" s="24" t="s">
        <v>193</v>
      </c>
      <c r="W780" s="24" t="s">
        <v>193</v>
      </c>
      <c r="X780" s="24" t="s">
        <v>193</v>
      </c>
      <c r="Y780" s="24" t="s">
        <v>193</v>
      </c>
      <c r="Z780" s="24">
        <v>45779</v>
      </c>
      <c r="AA780" s="24" t="s">
        <v>77</v>
      </c>
      <c r="AB780" s="24">
        <v>45945</v>
      </c>
      <c r="AC780" s="24">
        <v>45858</v>
      </c>
      <c r="AD780" s="24" t="s">
        <v>193</v>
      </c>
      <c r="AE780" s="24">
        <v>45873</v>
      </c>
      <c r="AF780" s="24">
        <v>45884</v>
      </c>
      <c r="AG780" s="24">
        <v>45779</v>
      </c>
      <c r="AH780" s="24">
        <v>45884</v>
      </c>
      <c r="AI780" s="24">
        <v>45808</v>
      </c>
      <c r="AJ780" s="24" t="s">
        <v>193</v>
      </c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>
        <v>45835</v>
      </c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  <c r="BQ780" s="24"/>
      <c r="BR780" s="24"/>
      <c r="BS780" s="24"/>
      <c r="BT780" s="24"/>
      <c r="BU780" s="24"/>
      <c r="BV780" s="24"/>
      <c r="BW780" s="24"/>
      <c r="BX780" s="24"/>
      <c r="BY780" s="24"/>
      <c r="BZ780" s="24"/>
      <c r="CA780" s="24"/>
      <c r="CB780" s="24"/>
      <c r="CC780" s="24"/>
      <c r="CD780" s="24"/>
      <c r="CE780" s="24">
        <v>45796</v>
      </c>
      <c r="CF780" s="24"/>
      <c r="CG780" s="24"/>
      <c r="CH780" s="24"/>
      <c r="CI780" s="24"/>
      <c r="CJ780" s="24"/>
      <c r="CK780" s="24"/>
      <c r="CL780" s="24"/>
      <c r="CM780" s="24"/>
      <c r="CN780" s="24"/>
      <c r="CO780" s="24"/>
      <c r="CP780" s="24"/>
      <c r="CQ780" s="24"/>
      <c r="CR780" s="24"/>
      <c r="CS780" s="24">
        <v>45907</v>
      </c>
      <c r="EE780" s="34"/>
    </row>
    <row r="781" spans="1:135" ht="13" x14ac:dyDescent="0.35">
      <c r="A781" s="44">
        <v>25911398</v>
      </c>
      <c r="B781" s="21" t="s">
        <v>3786</v>
      </c>
      <c r="C781" s="44">
        <v>25911398</v>
      </c>
      <c r="D781" s="30" t="s">
        <v>291</v>
      </c>
      <c r="E781" s="21" t="s">
        <v>278</v>
      </c>
      <c r="F781" s="21" t="s">
        <v>165</v>
      </c>
      <c r="G781" s="24">
        <v>45712</v>
      </c>
      <c r="H781" s="24" t="s">
        <v>193</v>
      </c>
      <c r="I781" s="40" t="s">
        <v>77</v>
      </c>
      <c r="J781" s="24" t="s">
        <v>1764</v>
      </c>
      <c r="K781" s="24" t="s">
        <v>1764</v>
      </c>
      <c r="L781" s="40" t="s">
        <v>77</v>
      </c>
      <c r="M781" s="24" t="s">
        <v>1764</v>
      </c>
      <c r="N781" s="24">
        <v>45774</v>
      </c>
      <c r="O781" s="24" t="s">
        <v>193</v>
      </c>
      <c r="P781" s="24" t="s">
        <v>1764</v>
      </c>
      <c r="Q781" s="24" t="s">
        <v>193</v>
      </c>
      <c r="R781" s="24" t="s">
        <v>193</v>
      </c>
      <c r="S781" s="24" t="s">
        <v>193</v>
      </c>
      <c r="T781" s="24" t="s">
        <v>77</v>
      </c>
      <c r="U781" s="24" t="s">
        <v>1764</v>
      </c>
      <c r="V781" s="24" t="s">
        <v>1764</v>
      </c>
      <c r="W781" s="24" t="s">
        <v>1764</v>
      </c>
      <c r="X781" s="24" t="s">
        <v>1764</v>
      </c>
      <c r="Y781" s="24" t="s">
        <v>1764</v>
      </c>
      <c r="Z781" s="24">
        <v>45712</v>
      </c>
      <c r="AA781" s="24" t="s">
        <v>77</v>
      </c>
      <c r="AB781" s="24" t="s">
        <v>193</v>
      </c>
      <c r="AC781" s="24" t="s">
        <v>193</v>
      </c>
      <c r="AD781" s="24" t="s">
        <v>193</v>
      </c>
      <c r="AE781" s="24" t="s">
        <v>193</v>
      </c>
      <c r="AF781" s="24" t="s">
        <v>1764</v>
      </c>
      <c r="AG781" s="24" t="s">
        <v>193</v>
      </c>
      <c r="AH781" s="24">
        <v>45783</v>
      </c>
      <c r="AI781" s="24" t="s">
        <v>1764</v>
      </c>
      <c r="AJ781" s="24" t="s">
        <v>193</v>
      </c>
      <c r="AK781" s="24">
        <v>45776</v>
      </c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  <c r="CG781" s="24"/>
      <c r="CH781" s="24"/>
      <c r="CI781" s="24"/>
      <c r="CJ781" s="24"/>
      <c r="CK781" s="24"/>
      <c r="CL781" s="24"/>
      <c r="CM781" s="24"/>
      <c r="CN781" s="24"/>
      <c r="CO781" s="24"/>
      <c r="CP781" s="24"/>
      <c r="CQ781" s="24"/>
      <c r="CR781" s="24"/>
      <c r="CS781" s="24"/>
      <c r="EE781" s="34"/>
    </row>
    <row r="782" spans="1:135" ht="13" x14ac:dyDescent="0.35">
      <c r="A782" s="44">
        <v>40354784</v>
      </c>
      <c r="B782" s="21" t="s">
        <v>1020</v>
      </c>
      <c r="C782" s="44">
        <v>40354784</v>
      </c>
      <c r="D782" s="17" t="s">
        <v>3148</v>
      </c>
      <c r="E782" s="21" t="s">
        <v>479</v>
      </c>
      <c r="F782" s="21" t="s">
        <v>236</v>
      </c>
      <c r="G782" s="24">
        <v>45783</v>
      </c>
      <c r="H782" s="24">
        <v>45784</v>
      </c>
      <c r="I782" s="40">
        <v>45790</v>
      </c>
      <c r="J782" s="24">
        <v>45784</v>
      </c>
      <c r="K782" s="24">
        <v>45784</v>
      </c>
      <c r="L782" s="40" t="s">
        <v>77</v>
      </c>
      <c r="M782" s="24">
        <v>45784</v>
      </c>
      <c r="N782" s="24">
        <v>45791</v>
      </c>
      <c r="O782" s="24">
        <v>45935</v>
      </c>
      <c r="P782" s="24" t="s">
        <v>1764</v>
      </c>
      <c r="Q782" s="24">
        <v>45913</v>
      </c>
      <c r="R782" s="24">
        <v>45935</v>
      </c>
      <c r="S782" s="24">
        <v>45935</v>
      </c>
      <c r="T782" s="24" t="s">
        <v>77</v>
      </c>
      <c r="U782" s="24" t="s">
        <v>1764</v>
      </c>
      <c r="V782" s="24">
        <v>45912</v>
      </c>
      <c r="W782" s="24">
        <v>45935</v>
      </c>
      <c r="X782" s="24" t="s">
        <v>193</v>
      </c>
      <c r="Y782" s="24" t="s">
        <v>193</v>
      </c>
      <c r="Z782" s="24">
        <v>45783</v>
      </c>
      <c r="AA782" s="24" t="s">
        <v>77</v>
      </c>
      <c r="AB782" s="24" t="s">
        <v>193</v>
      </c>
      <c r="AC782" s="24">
        <v>45848</v>
      </c>
      <c r="AD782" s="24" t="s">
        <v>193</v>
      </c>
      <c r="AE782" s="24">
        <v>45833</v>
      </c>
      <c r="AF782" s="24" t="s">
        <v>1764</v>
      </c>
      <c r="AG782" s="24">
        <v>45783</v>
      </c>
      <c r="AH782" s="24">
        <v>45941</v>
      </c>
      <c r="AI782" s="24">
        <v>45941</v>
      </c>
      <c r="AJ782" s="24">
        <v>45941</v>
      </c>
      <c r="AK782" s="24"/>
      <c r="AL782" s="24"/>
      <c r="AM782" s="24"/>
      <c r="AN782" s="24"/>
      <c r="AO782" s="24">
        <v>45914</v>
      </c>
      <c r="AP782" s="24"/>
      <c r="AQ782" s="24"/>
      <c r="AR782" s="24">
        <v>45799</v>
      </c>
      <c r="AS782" s="24"/>
      <c r="AT782" s="24">
        <v>45913</v>
      </c>
      <c r="AU782" s="24">
        <v>45813</v>
      </c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  <c r="CD782" s="24"/>
      <c r="CE782" s="24"/>
      <c r="CF782" s="24">
        <v>45818</v>
      </c>
      <c r="CG782" s="24"/>
      <c r="CH782" s="24"/>
      <c r="CI782" s="24"/>
      <c r="CJ782" s="24"/>
      <c r="CK782" s="24"/>
      <c r="CL782" s="24"/>
      <c r="CM782" s="24"/>
      <c r="CN782" s="24"/>
      <c r="CO782" s="24"/>
      <c r="CP782" s="24"/>
      <c r="CQ782" s="24"/>
      <c r="CR782" s="24"/>
      <c r="CS782" s="24"/>
      <c r="EE782" s="34"/>
    </row>
    <row r="783" spans="1:135" ht="13.4" customHeight="1" x14ac:dyDescent="0.35">
      <c r="A783" s="44">
        <v>46405404</v>
      </c>
      <c r="B783" s="21" t="s">
        <v>1021</v>
      </c>
      <c r="C783" s="44">
        <v>46405404</v>
      </c>
      <c r="D783" s="17" t="s">
        <v>172</v>
      </c>
      <c r="E783" s="21" t="s">
        <v>172</v>
      </c>
      <c r="F783" s="21" t="s">
        <v>196</v>
      </c>
      <c r="G783" s="24">
        <v>45783</v>
      </c>
      <c r="H783" s="24">
        <v>45784</v>
      </c>
      <c r="I783" s="40">
        <v>45827</v>
      </c>
      <c r="J783" s="24">
        <v>45784</v>
      </c>
      <c r="K783" s="24">
        <v>45784</v>
      </c>
      <c r="L783" s="40" t="s">
        <v>77</v>
      </c>
      <c r="M783" s="24">
        <v>45784</v>
      </c>
      <c r="N783" s="24">
        <v>45846</v>
      </c>
      <c r="O783" s="24">
        <v>45874</v>
      </c>
      <c r="P783" s="24" t="s">
        <v>1764</v>
      </c>
      <c r="Q783" s="24">
        <v>45906</v>
      </c>
      <c r="R783" s="24" t="s">
        <v>193</v>
      </c>
      <c r="S783" s="24">
        <v>45795</v>
      </c>
      <c r="T783" s="24">
        <v>45792</v>
      </c>
      <c r="U783" s="24" t="s">
        <v>1764</v>
      </c>
      <c r="V783" s="24" t="s">
        <v>1764</v>
      </c>
      <c r="W783" s="24">
        <v>45844</v>
      </c>
      <c r="X783" s="24">
        <v>45876</v>
      </c>
      <c r="Y783" s="24">
        <v>45794</v>
      </c>
      <c r="Z783" s="24" t="s">
        <v>77</v>
      </c>
      <c r="AA783" s="24">
        <v>45814</v>
      </c>
      <c r="AB783" s="24">
        <v>45928</v>
      </c>
      <c r="AC783" s="24" t="s">
        <v>193</v>
      </c>
      <c r="AD783" s="24" t="s">
        <v>193</v>
      </c>
      <c r="AE783" s="24">
        <v>45928</v>
      </c>
      <c r="AF783" s="24" t="s">
        <v>1764</v>
      </c>
      <c r="AG783" s="24">
        <v>45783</v>
      </c>
      <c r="AH783" s="24">
        <v>45931</v>
      </c>
      <c r="AI783" s="24">
        <v>45887</v>
      </c>
      <c r="AJ783" s="24">
        <v>45858</v>
      </c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>
        <v>45846</v>
      </c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  <c r="BQ783" s="24"/>
      <c r="BR783" s="24"/>
      <c r="BS783" s="24"/>
      <c r="BT783" s="24"/>
      <c r="BU783" s="24"/>
      <c r="BV783" s="24"/>
      <c r="BW783" s="24"/>
      <c r="BX783" s="24"/>
      <c r="BY783" s="24"/>
      <c r="BZ783" s="24"/>
      <c r="CA783" s="24">
        <v>45814</v>
      </c>
      <c r="CB783" s="24"/>
      <c r="CC783" s="24"/>
      <c r="CD783" s="24"/>
      <c r="CE783" s="24"/>
      <c r="CF783" s="24">
        <v>45831</v>
      </c>
      <c r="CG783" s="24"/>
      <c r="CH783" s="24"/>
      <c r="CI783" s="24"/>
      <c r="CJ783" s="24"/>
      <c r="CK783" s="24"/>
      <c r="CL783" s="24"/>
      <c r="CM783" s="24"/>
      <c r="CN783" s="24"/>
      <c r="CO783" s="24"/>
      <c r="CP783" s="24"/>
      <c r="CQ783" s="24"/>
      <c r="CR783" s="24"/>
      <c r="CS783" s="24"/>
      <c r="EE783" s="34"/>
    </row>
    <row r="784" spans="1:135" ht="13" x14ac:dyDescent="0.35">
      <c r="A784" s="44">
        <v>26906885</v>
      </c>
      <c r="B784" s="21" t="s">
        <v>1022</v>
      </c>
      <c r="C784" s="44">
        <v>26906885</v>
      </c>
      <c r="D784" s="17" t="s">
        <v>3149</v>
      </c>
      <c r="E784" s="21" t="s">
        <v>83</v>
      </c>
      <c r="F784" s="21" t="s">
        <v>103</v>
      </c>
      <c r="G784" s="24">
        <v>45790</v>
      </c>
      <c r="H784" s="24" t="s">
        <v>1764</v>
      </c>
      <c r="I784" s="40" t="s">
        <v>77</v>
      </c>
      <c r="J784" s="24" t="s">
        <v>1764</v>
      </c>
      <c r="K784" s="24">
        <v>45790</v>
      </c>
      <c r="L784" s="40" t="s">
        <v>77</v>
      </c>
      <c r="M784" s="24" t="s">
        <v>1764</v>
      </c>
      <c r="N784" s="24" t="s">
        <v>1764</v>
      </c>
      <c r="O784" s="24" t="s">
        <v>77</v>
      </c>
      <c r="P784" s="24" t="s">
        <v>1764</v>
      </c>
      <c r="Q784" s="24" t="s">
        <v>1764</v>
      </c>
      <c r="R784" s="24" t="s">
        <v>1764</v>
      </c>
      <c r="S784" s="24" t="s">
        <v>193</v>
      </c>
      <c r="T784" s="24" t="s">
        <v>77</v>
      </c>
      <c r="U784" s="24" t="s">
        <v>1764</v>
      </c>
      <c r="V784" s="24" t="s">
        <v>1764</v>
      </c>
      <c r="W784" s="24" t="s">
        <v>1764</v>
      </c>
      <c r="X784" s="24" t="s">
        <v>1764</v>
      </c>
      <c r="Y784" s="24" t="s">
        <v>1764</v>
      </c>
      <c r="Z784" s="24">
        <v>45789</v>
      </c>
      <c r="AA784" s="24" t="s">
        <v>77</v>
      </c>
      <c r="AB784" s="24" t="s">
        <v>193</v>
      </c>
      <c r="AC784" s="24" t="s">
        <v>193</v>
      </c>
      <c r="AD784" s="24" t="s">
        <v>193</v>
      </c>
      <c r="AE784" s="24" t="s">
        <v>193</v>
      </c>
      <c r="AF784" s="24">
        <v>45894</v>
      </c>
      <c r="AG784" s="24" t="s">
        <v>193</v>
      </c>
      <c r="AH784" s="24">
        <v>45884</v>
      </c>
      <c r="AI784" s="24" t="s">
        <v>1764</v>
      </c>
      <c r="AJ784" s="24" t="s">
        <v>1764</v>
      </c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  <c r="BQ784" s="24"/>
      <c r="BR784" s="24"/>
      <c r="BS784" s="24"/>
      <c r="BT784" s="24"/>
      <c r="BU784" s="24"/>
      <c r="BV784" s="24"/>
      <c r="BW784" s="24"/>
      <c r="BX784" s="24"/>
      <c r="BY784" s="24"/>
      <c r="BZ784" s="24"/>
      <c r="CA784" s="24"/>
      <c r="CB784" s="24"/>
      <c r="CC784" s="24"/>
      <c r="CD784" s="24"/>
      <c r="CE784" s="24"/>
      <c r="CF784" s="24"/>
      <c r="CG784" s="24"/>
      <c r="CH784" s="24"/>
      <c r="CI784" s="24"/>
      <c r="CJ784" s="24"/>
      <c r="CK784" s="24"/>
      <c r="CL784" s="24"/>
      <c r="CM784" s="24"/>
      <c r="CN784" s="24"/>
      <c r="CO784" s="24"/>
      <c r="CP784" s="24"/>
      <c r="CQ784" s="24"/>
      <c r="CR784" s="24"/>
      <c r="CS784" s="24"/>
      <c r="EE784" s="34"/>
    </row>
    <row r="785" spans="1:135" ht="13" x14ac:dyDescent="0.35">
      <c r="A785" s="44">
        <v>28651087</v>
      </c>
      <c r="B785" s="21" t="s">
        <v>1023</v>
      </c>
      <c r="C785" s="44">
        <v>28651087</v>
      </c>
      <c r="D785" s="17" t="s">
        <v>545</v>
      </c>
      <c r="E785" s="21" t="s">
        <v>546</v>
      </c>
      <c r="F785" s="21" t="s">
        <v>236</v>
      </c>
      <c r="G785" s="24">
        <v>45787</v>
      </c>
      <c r="H785" s="24">
        <v>45786</v>
      </c>
      <c r="I785" s="40" t="s">
        <v>77</v>
      </c>
      <c r="J785" s="24">
        <v>45786</v>
      </c>
      <c r="K785" s="24">
        <v>45786</v>
      </c>
      <c r="L785" s="40" t="s">
        <v>77</v>
      </c>
      <c r="M785" s="24">
        <v>45786</v>
      </c>
      <c r="N785" s="24">
        <v>45791</v>
      </c>
      <c r="O785" s="24" t="s">
        <v>193</v>
      </c>
      <c r="P785" s="24" t="s">
        <v>1764</v>
      </c>
      <c r="Q785" s="24">
        <v>45913</v>
      </c>
      <c r="R785" s="24" t="s">
        <v>193</v>
      </c>
      <c r="S785" s="24">
        <v>45913</v>
      </c>
      <c r="T785" s="24">
        <v>45913</v>
      </c>
      <c r="U785" s="24" t="s">
        <v>1764</v>
      </c>
      <c r="V785" s="24">
        <v>45912</v>
      </c>
      <c r="W785" s="24" t="s">
        <v>1764</v>
      </c>
      <c r="X785" s="24" t="s">
        <v>193</v>
      </c>
      <c r="Y785" s="24">
        <v>45912</v>
      </c>
      <c r="Z785" s="24" t="s">
        <v>77</v>
      </c>
      <c r="AA785" s="24" t="s">
        <v>77</v>
      </c>
      <c r="AB785" s="24" t="s">
        <v>193</v>
      </c>
      <c r="AC785" s="24">
        <v>45847</v>
      </c>
      <c r="AD785" s="24" t="s">
        <v>193</v>
      </c>
      <c r="AE785" s="24">
        <v>45884</v>
      </c>
      <c r="AF785" s="24" t="s">
        <v>1764</v>
      </c>
      <c r="AG785" s="24">
        <v>45787</v>
      </c>
      <c r="AH785" s="24" t="s">
        <v>193</v>
      </c>
      <c r="AI785" s="24" t="s">
        <v>1764</v>
      </c>
      <c r="AJ785" s="24" t="s">
        <v>1764</v>
      </c>
      <c r="AK785" s="24"/>
      <c r="AL785" s="24"/>
      <c r="AM785" s="24"/>
      <c r="AN785" s="24"/>
      <c r="AO785" s="24"/>
      <c r="AP785" s="24"/>
      <c r="AQ785" s="24"/>
      <c r="AR785" s="24">
        <v>45799</v>
      </c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  <c r="BQ785" s="24">
        <v>45911</v>
      </c>
      <c r="BR785" s="24"/>
      <c r="BS785" s="24"/>
      <c r="BT785" s="24"/>
      <c r="BU785" s="24"/>
      <c r="BV785" s="24"/>
      <c r="BW785" s="24"/>
      <c r="BX785" s="24"/>
      <c r="BY785" s="24"/>
      <c r="BZ785" s="24"/>
      <c r="CA785" s="24"/>
      <c r="CB785" s="24"/>
      <c r="CC785" s="24"/>
      <c r="CD785" s="24"/>
      <c r="CE785" s="24"/>
      <c r="CF785" s="24">
        <v>45826</v>
      </c>
      <c r="CG785" s="24"/>
      <c r="CH785" s="24"/>
      <c r="CI785" s="24"/>
      <c r="CJ785" s="24"/>
      <c r="CK785" s="24"/>
      <c r="CL785" s="24"/>
      <c r="CM785" s="24"/>
      <c r="CN785" s="24"/>
      <c r="CO785" s="24"/>
      <c r="CP785" s="24"/>
      <c r="CQ785" s="24"/>
      <c r="CR785" s="24"/>
      <c r="CS785" s="24"/>
      <c r="EE785" s="34"/>
    </row>
    <row r="786" spans="1:135" ht="13" x14ac:dyDescent="0.35">
      <c r="A786" s="44">
        <v>21139713</v>
      </c>
      <c r="B786" s="21" t="s">
        <v>1024</v>
      </c>
      <c r="C786" s="44">
        <v>21139713</v>
      </c>
      <c r="D786" s="17" t="s">
        <v>971</v>
      </c>
      <c r="E786" s="21" t="s">
        <v>971</v>
      </c>
      <c r="F786" s="21" t="s">
        <v>180</v>
      </c>
      <c r="G786" s="24">
        <v>45785</v>
      </c>
      <c r="H786" s="24">
        <v>45784</v>
      </c>
      <c r="I786" s="40" t="s">
        <v>77</v>
      </c>
      <c r="J786" s="24">
        <v>45784</v>
      </c>
      <c r="K786" s="24">
        <v>45784</v>
      </c>
      <c r="L786" s="40" t="s">
        <v>77</v>
      </c>
      <c r="M786" s="24">
        <v>45784</v>
      </c>
      <c r="N786" s="24" t="s">
        <v>193</v>
      </c>
      <c r="O786" s="24">
        <v>45820</v>
      </c>
      <c r="P786" s="24" t="s">
        <v>1764</v>
      </c>
      <c r="Q786" s="24">
        <v>45912</v>
      </c>
      <c r="R786" s="24" t="s">
        <v>193</v>
      </c>
      <c r="S786" s="24">
        <v>45930</v>
      </c>
      <c r="T786" s="24" t="s">
        <v>77</v>
      </c>
      <c r="U786" s="24" t="s">
        <v>1764</v>
      </c>
      <c r="V786" s="24">
        <v>45912</v>
      </c>
      <c r="W786" s="24" t="s">
        <v>193</v>
      </c>
      <c r="X786" s="24">
        <v>45804</v>
      </c>
      <c r="Y786" s="24">
        <v>45831</v>
      </c>
      <c r="Z786" s="24">
        <v>45783</v>
      </c>
      <c r="AA786" s="24" t="s">
        <v>77</v>
      </c>
      <c r="AB786" s="24" t="s">
        <v>193</v>
      </c>
      <c r="AC786" s="24" t="s">
        <v>193</v>
      </c>
      <c r="AD786" s="24" t="s">
        <v>193</v>
      </c>
      <c r="AE786" s="24">
        <v>45804</v>
      </c>
      <c r="AF786" s="24" t="s">
        <v>1764</v>
      </c>
      <c r="AG786" s="24">
        <v>45785</v>
      </c>
      <c r="AH786" s="24">
        <v>45783</v>
      </c>
      <c r="AI786" s="24">
        <v>45788</v>
      </c>
      <c r="AJ786" s="24">
        <v>45818</v>
      </c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>
        <v>45815</v>
      </c>
      <c r="AV786" s="24"/>
      <c r="AW786" s="24"/>
      <c r="AX786" s="24"/>
      <c r="AY786" s="24">
        <v>45937</v>
      </c>
      <c r="AZ786" s="24"/>
      <c r="BA786" s="24"/>
      <c r="BB786" s="24"/>
      <c r="BC786" s="24">
        <v>45871</v>
      </c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  <c r="BQ786" s="24">
        <v>45903</v>
      </c>
      <c r="BR786" s="24"/>
      <c r="BS786" s="24"/>
      <c r="BT786" s="24"/>
      <c r="BU786" s="24"/>
      <c r="BV786" s="24"/>
      <c r="BW786" s="24"/>
      <c r="BX786" s="24"/>
      <c r="BY786" s="24"/>
      <c r="BZ786" s="24"/>
      <c r="CA786" s="24"/>
      <c r="CB786" s="24"/>
      <c r="CC786" s="24"/>
      <c r="CD786" s="24"/>
      <c r="CE786" s="24"/>
      <c r="CF786" s="24">
        <v>45818</v>
      </c>
      <c r="CG786" s="24"/>
      <c r="CH786" s="24"/>
      <c r="CI786" s="24"/>
      <c r="CJ786" s="24"/>
      <c r="CK786" s="24"/>
      <c r="CL786" s="24"/>
      <c r="CM786" s="24"/>
      <c r="CN786" s="24"/>
      <c r="CO786" s="24"/>
      <c r="CP786" s="24">
        <v>45889</v>
      </c>
      <c r="CQ786" s="24"/>
      <c r="CR786" s="24"/>
      <c r="CS786" s="24"/>
      <c r="EE786" s="34"/>
    </row>
    <row r="787" spans="1:135" ht="13.4" customHeight="1" x14ac:dyDescent="0.35">
      <c r="A787" s="44">
        <v>92801477</v>
      </c>
      <c r="B787" s="21" t="s">
        <v>1025</v>
      </c>
      <c r="C787" s="44">
        <v>92801477</v>
      </c>
      <c r="D787" s="17" t="s">
        <v>217</v>
      </c>
      <c r="E787" s="21" t="s">
        <v>147</v>
      </c>
      <c r="F787" s="21" t="s">
        <v>76</v>
      </c>
      <c r="G787" s="24">
        <v>45791</v>
      </c>
      <c r="H787" s="24">
        <v>45790</v>
      </c>
      <c r="I787" s="40">
        <v>45936</v>
      </c>
      <c r="J787" s="24">
        <v>45790</v>
      </c>
      <c r="K787" s="24">
        <v>45934</v>
      </c>
      <c r="L787" s="40" t="s">
        <v>77</v>
      </c>
      <c r="M787" s="24">
        <v>45790</v>
      </c>
      <c r="N787" s="24" t="s">
        <v>193</v>
      </c>
      <c r="O787" s="24">
        <v>45833</v>
      </c>
      <c r="P787" s="24">
        <v>45854</v>
      </c>
      <c r="Q787" s="24">
        <v>45910</v>
      </c>
      <c r="R787" s="24" t="s">
        <v>193</v>
      </c>
      <c r="S787" s="24">
        <v>45950</v>
      </c>
      <c r="T787" s="24" t="s">
        <v>193</v>
      </c>
      <c r="U787" s="24" t="s">
        <v>1764</v>
      </c>
      <c r="V787" s="24">
        <v>45910</v>
      </c>
      <c r="W787" s="24" t="s">
        <v>193</v>
      </c>
      <c r="X787" s="24" t="s">
        <v>193</v>
      </c>
      <c r="Y787" s="24">
        <v>45910</v>
      </c>
      <c r="Z787" s="24" t="s">
        <v>77</v>
      </c>
      <c r="AA787" s="24" t="s">
        <v>77</v>
      </c>
      <c r="AB787" s="24">
        <v>45945</v>
      </c>
      <c r="AC787" s="24" t="s">
        <v>193</v>
      </c>
      <c r="AD787" s="24" t="s">
        <v>193</v>
      </c>
      <c r="AE787" s="24" t="s">
        <v>193</v>
      </c>
      <c r="AF787" s="24" t="s">
        <v>1764</v>
      </c>
      <c r="AG787" s="24">
        <v>45791</v>
      </c>
      <c r="AH787" s="24">
        <v>45945</v>
      </c>
      <c r="AI787" s="24">
        <v>45934</v>
      </c>
      <c r="AJ787" s="24">
        <v>45945</v>
      </c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>
        <v>45945</v>
      </c>
      <c r="AW787" s="24"/>
      <c r="AX787" s="24">
        <v>45859</v>
      </c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  <c r="BN787" s="24"/>
      <c r="BO787" s="24"/>
      <c r="BP787" s="24"/>
      <c r="BQ787" s="24">
        <v>45809</v>
      </c>
      <c r="BR787" s="24"/>
      <c r="BS787" s="24"/>
      <c r="BT787" s="24"/>
      <c r="BU787" s="24"/>
      <c r="BV787" s="24"/>
      <c r="BW787" s="24"/>
      <c r="BX787" s="24"/>
      <c r="BY787" s="24"/>
      <c r="BZ787" s="24"/>
      <c r="CA787" s="24"/>
      <c r="CB787" s="24"/>
      <c r="CC787" s="24"/>
      <c r="CD787" s="24"/>
      <c r="CE787" s="24"/>
      <c r="CF787" s="24">
        <v>45793</v>
      </c>
      <c r="CG787" s="24"/>
      <c r="CH787" s="24"/>
      <c r="CI787" s="24"/>
      <c r="CJ787" s="24"/>
      <c r="CK787" s="24"/>
      <c r="CL787" s="24"/>
      <c r="CM787" s="24"/>
      <c r="CN787" s="24"/>
      <c r="CO787" s="24"/>
      <c r="CP787" s="24"/>
      <c r="CQ787" s="24"/>
      <c r="CR787" s="24"/>
      <c r="CS787" s="24">
        <v>45889</v>
      </c>
      <c r="EE787" s="34"/>
    </row>
    <row r="788" spans="1:135" ht="13" x14ac:dyDescent="0.35">
      <c r="A788" s="44">
        <v>44403690</v>
      </c>
      <c r="B788" s="21" t="s">
        <v>934</v>
      </c>
      <c r="C788" s="44">
        <v>44403690</v>
      </c>
      <c r="D788" s="17" t="s">
        <v>279</v>
      </c>
      <c r="E788" s="21" t="s">
        <v>278</v>
      </c>
      <c r="F788" s="21" t="s">
        <v>84</v>
      </c>
      <c r="G788" s="24">
        <v>45775</v>
      </c>
      <c r="H788" s="24">
        <v>45776</v>
      </c>
      <c r="I788" s="40" t="s">
        <v>77</v>
      </c>
      <c r="J788" s="24">
        <v>45776</v>
      </c>
      <c r="K788" s="24">
        <v>45776</v>
      </c>
      <c r="L788" s="40" t="s">
        <v>77</v>
      </c>
      <c r="M788" s="24">
        <v>45776</v>
      </c>
      <c r="N788" s="24" t="s">
        <v>1764</v>
      </c>
      <c r="O788" s="24" t="s">
        <v>193</v>
      </c>
      <c r="P788" s="24" t="s">
        <v>1764</v>
      </c>
      <c r="Q788" s="24" t="s">
        <v>193</v>
      </c>
      <c r="R788" s="24" t="s">
        <v>193</v>
      </c>
      <c r="S788" s="24" t="s">
        <v>193</v>
      </c>
      <c r="T788" s="24" t="s">
        <v>77</v>
      </c>
      <c r="U788" s="24" t="s">
        <v>1764</v>
      </c>
      <c r="V788" s="24" t="s">
        <v>1764</v>
      </c>
      <c r="W788" s="24" t="s">
        <v>1764</v>
      </c>
      <c r="X788" s="24" t="s">
        <v>1764</v>
      </c>
      <c r="Y788" s="24" t="s">
        <v>1764</v>
      </c>
      <c r="Z788" s="24">
        <v>45775</v>
      </c>
      <c r="AA788" s="24" t="s">
        <v>77</v>
      </c>
      <c r="AB788" s="24" t="s">
        <v>193</v>
      </c>
      <c r="AC788" s="24" t="s">
        <v>193</v>
      </c>
      <c r="AD788" s="24" t="s">
        <v>193</v>
      </c>
      <c r="AE788" s="24" t="s">
        <v>193</v>
      </c>
      <c r="AF788" s="24" t="s">
        <v>1764</v>
      </c>
      <c r="AG788" s="24">
        <v>45775</v>
      </c>
      <c r="AH788" s="24" t="s">
        <v>193</v>
      </c>
      <c r="AI788" s="24">
        <v>45809</v>
      </c>
      <c r="AJ788" s="24" t="s">
        <v>193</v>
      </c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  <c r="BQ788" s="24"/>
      <c r="BR788" s="24"/>
      <c r="BS788" s="24"/>
      <c r="BT788" s="24"/>
      <c r="BU788" s="24"/>
      <c r="BV788" s="24"/>
      <c r="BW788" s="24"/>
      <c r="BX788" s="24"/>
      <c r="BY788" s="24"/>
      <c r="BZ788" s="24"/>
      <c r="CA788" s="24"/>
      <c r="CB788" s="24"/>
      <c r="CC788" s="24"/>
      <c r="CD788" s="24"/>
      <c r="CE788" s="24"/>
      <c r="CF788" s="24"/>
      <c r="CG788" s="24"/>
      <c r="CH788" s="24"/>
      <c r="CI788" s="24"/>
      <c r="CJ788" s="24"/>
      <c r="CK788" s="24"/>
      <c r="CL788" s="24"/>
      <c r="CM788" s="24"/>
      <c r="CN788" s="24"/>
      <c r="CO788" s="24"/>
      <c r="CP788" s="24"/>
      <c r="CQ788" s="24"/>
      <c r="CR788" s="24"/>
      <c r="CS788" s="24"/>
      <c r="EE788" s="34"/>
    </row>
    <row r="789" spans="1:135" ht="13" x14ac:dyDescent="0.35">
      <c r="A789" s="44">
        <v>39174347</v>
      </c>
      <c r="B789" s="21" t="s">
        <v>1027</v>
      </c>
      <c r="C789" s="44">
        <v>39174347</v>
      </c>
      <c r="D789" s="17" t="s">
        <v>793</v>
      </c>
      <c r="E789" s="21" t="s">
        <v>425</v>
      </c>
      <c r="F789" s="21" t="s">
        <v>84</v>
      </c>
      <c r="G789" s="24">
        <v>45787</v>
      </c>
      <c r="H789" s="24">
        <v>45786</v>
      </c>
      <c r="I789" s="40">
        <v>45807</v>
      </c>
      <c r="J789" s="24">
        <v>45786</v>
      </c>
      <c r="K789" s="24">
        <v>45786</v>
      </c>
      <c r="L789" s="40" t="s">
        <v>77</v>
      </c>
      <c r="M789" s="24">
        <v>45786</v>
      </c>
      <c r="N789" s="24" t="s">
        <v>1764</v>
      </c>
      <c r="O789" s="24" t="s">
        <v>1764</v>
      </c>
      <c r="P789" s="24" t="s">
        <v>1764</v>
      </c>
      <c r="Q789" s="24" t="s">
        <v>1764</v>
      </c>
      <c r="R789" s="24" t="s">
        <v>1764</v>
      </c>
      <c r="S789" s="24" t="s">
        <v>1764</v>
      </c>
      <c r="T789" s="24" t="s">
        <v>77</v>
      </c>
      <c r="U789" s="24" t="s">
        <v>1764</v>
      </c>
      <c r="V789" s="24" t="s">
        <v>1764</v>
      </c>
      <c r="W789" s="24" t="s">
        <v>1764</v>
      </c>
      <c r="X789" s="24" t="s">
        <v>1764</v>
      </c>
      <c r="Y789" s="24" t="s">
        <v>1764</v>
      </c>
      <c r="Z789" s="24">
        <v>45787</v>
      </c>
      <c r="AA789" s="24" t="s">
        <v>77</v>
      </c>
      <c r="AB789" s="24" t="s">
        <v>1764</v>
      </c>
      <c r="AC789" s="24">
        <v>45914</v>
      </c>
      <c r="AD789" s="24" t="s">
        <v>1764</v>
      </c>
      <c r="AE789" s="24" t="s">
        <v>1764</v>
      </c>
      <c r="AF789" s="24">
        <v>45884</v>
      </c>
      <c r="AG789" s="24">
        <v>45787</v>
      </c>
      <c r="AH789" s="24">
        <v>45884</v>
      </c>
      <c r="AI789" s="24">
        <v>45809</v>
      </c>
      <c r="AJ789" s="24" t="s">
        <v>1764</v>
      </c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>
        <v>45858</v>
      </c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  <c r="BN789" s="24"/>
      <c r="BO789" s="24"/>
      <c r="BP789" s="24"/>
      <c r="BQ789" s="24"/>
      <c r="BR789" s="24"/>
      <c r="BS789" s="24"/>
      <c r="BT789" s="24"/>
      <c r="BU789" s="24"/>
      <c r="BV789" s="24"/>
      <c r="BW789" s="24"/>
      <c r="BX789" s="24"/>
      <c r="BY789" s="24"/>
      <c r="BZ789" s="24"/>
      <c r="CA789" s="24"/>
      <c r="CB789" s="24"/>
      <c r="CC789" s="24"/>
      <c r="CD789" s="24"/>
      <c r="CE789" s="24"/>
      <c r="CF789" s="24"/>
      <c r="CG789" s="24"/>
      <c r="CH789" s="24"/>
      <c r="CI789" s="24"/>
      <c r="CJ789" s="24"/>
      <c r="CK789" s="24"/>
      <c r="CL789" s="24"/>
      <c r="CM789" s="24"/>
      <c r="CN789" s="24"/>
      <c r="CO789" s="24"/>
      <c r="CP789" s="24"/>
      <c r="CQ789" s="24"/>
      <c r="CR789" s="24"/>
      <c r="CS789" s="24"/>
      <c r="EE789" s="34"/>
    </row>
    <row r="790" spans="1:135" ht="13" x14ac:dyDescent="0.35">
      <c r="A790" s="44">
        <v>25926020</v>
      </c>
      <c r="B790" s="21" t="s">
        <v>1028</v>
      </c>
      <c r="C790" s="44">
        <v>25926020</v>
      </c>
      <c r="D790" s="17" t="s">
        <v>931</v>
      </c>
      <c r="E790" s="21" t="s">
        <v>491</v>
      </c>
      <c r="F790" s="21" t="s">
        <v>309</v>
      </c>
      <c r="G790" s="24">
        <v>45785</v>
      </c>
      <c r="H790" s="24">
        <v>45786</v>
      </c>
      <c r="I790" s="40" t="s">
        <v>77</v>
      </c>
      <c r="J790" s="24">
        <v>45784</v>
      </c>
      <c r="K790" s="24">
        <v>45784</v>
      </c>
      <c r="L790" s="40" t="s">
        <v>77</v>
      </c>
      <c r="M790" s="24">
        <v>45786</v>
      </c>
      <c r="N790" s="24">
        <v>45915</v>
      </c>
      <c r="O790" s="24">
        <v>45928</v>
      </c>
      <c r="P790" s="24" t="s">
        <v>1764</v>
      </c>
      <c r="Q790" s="24" t="s">
        <v>193</v>
      </c>
      <c r="R790" s="24">
        <v>45924</v>
      </c>
      <c r="S790" s="24">
        <v>45921</v>
      </c>
      <c r="T790" s="24">
        <v>45814</v>
      </c>
      <c r="U790" s="24" t="s">
        <v>1764</v>
      </c>
      <c r="V790" s="24" t="s">
        <v>1764</v>
      </c>
      <c r="W790" s="24" t="s">
        <v>1764</v>
      </c>
      <c r="X790" s="24">
        <v>45915</v>
      </c>
      <c r="Y790" s="24">
        <v>45794</v>
      </c>
      <c r="Z790" s="24">
        <v>45785</v>
      </c>
      <c r="AA790" s="24" t="s">
        <v>77</v>
      </c>
      <c r="AB790" s="24">
        <v>45833</v>
      </c>
      <c r="AC790" s="24">
        <v>45911</v>
      </c>
      <c r="AD790" s="24" t="s">
        <v>193</v>
      </c>
      <c r="AE790" s="24" t="s">
        <v>193</v>
      </c>
      <c r="AF790" s="24" t="s">
        <v>1764</v>
      </c>
      <c r="AG790" s="24">
        <v>45785</v>
      </c>
      <c r="AH790" s="24" t="s">
        <v>193</v>
      </c>
      <c r="AI790" s="24" t="s">
        <v>1764</v>
      </c>
      <c r="AJ790" s="24" t="s">
        <v>193</v>
      </c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>
        <v>45767</v>
      </c>
      <c r="AZ790" s="24"/>
      <c r="BA790" s="24"/>
      <c r="BB790" s="24"/>
      <c r="BC790" s="24">
        <v>45809</v>
      </c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>
        <v>45840</v>
      </c>
      <c r="BQ790" s="24"/>
      <c r="BR790" s="24"/>
      <c r="BS790" s="24"/>
      <c r="BT790" s="24"/>
      <c r="BU790" s="24"/>
      <c r="BV790" s="24"/>
      <c r="BW790" s="24"/>
      <c r="BX790" s="24"/>
      <c r="BY790" s="24"/>
      <c r="BZ790" s="24"/>
      <c r="CA790" s="24"/>
      <c r="CB790" s="24"/>
      <c r="CC790" s="24"/>
      <c r="CD790" s="24"/>
      <c r="CE790" s="24"/>
      <c r="CF790" s="24"/>
      <c r="CG790" s="24"/>
      <c r="CH790" s="24"/>
      <c r="CI790" s="24"/>
      <c r="CJ790" s="24"/>
      <c r="CK790" s="24"/>
      <c r="CL790" s="24"/>
      <c r="CM790" s="24"/>
      <c r="CN790" s="24"/>
      <c r="CO790" s="24"/>
      <c r="CP790" s="24"/>
      <c r="CQ790" s="24"/>
      <c r="CR790" s="24"/>
      <c r="CS790" s="24"/>
      <c r="EE790" s="34"/>
    </row>
    <row r="791" spans="1:135" ht="13" x14ac:dyDescent="0.35">
      <c r="A791" s="44">
        <v>34396533</v>
      </c>
      <c r="B791" s="21" t="s">
        <v>1029</v>
      </c>
      <c r="C791" s="44">
        <v>34396533</v>
      </c>
      <c r="D791" s="17" t="s">
        <v>357</v>
      </c>
      <c r="E791" s="21" t="s">
        <v>338</v>
      </c>
      <c r="F791" s="21" t="s">
        <v>136</v>
      </c>
      <c r="G791" s="24">
        <v>45787</v>
      </c>
      <c r="H791" s="24">
        <v>45788</v>
      </c>
      <c r="I791" s="40" t="s">
        <v>77</v>
      </c>
      <c r="J791" s="24">
        <v>45788</v>
      </c>
      <c r="K791" s="24">
        <v>45788</v>
      </c>
      <c r="L791" s="40" t="s">
        <v>77</v>
      </c>
      <c r="M791" s="24">
        <v>45788</v>
      </c>
      <c r="N791" s="24" t="s">
        <v>1764</v>
      </c>
      <c r="O791" s="24" t="s">
        <v>193</v>
      </c>
      <c r="P791" s="24">
        <v>45845</v>
      </c>
      <c r="Q791" s="24" t="s">
        <v>1764</v>
      </c>
      <c r="R791" s="24" t="s">
        <v>1764</v>
      </c>
      <c r="S791" s="24">
        <v>45824</v>
      </c>
      <c r="T791" s="24" t="s">
        <v>77</v>
      </c>
      <c r="U791" s="24" t="s">
        <v>193</v>
      </c>
      <c r="V791" s="24" t="s">
        <v>1764</v>
      </c>
      <c r="W791" s="24" t="s">
        <v>1764</v>
      </c>
      <c r="X791" s="24" t="s">
        <v>1764</v>
      </c>
      <c r="Y791" s="24" t="s">
        <v>1764</v>
      </c>
      <c r="Z791" s="24">
        <v>45787</v>
      </c>
      <c r="AA791" s="24" t="s">
        <v>77</v>
      </c>
      <c r="AB791" s="24" t="s">
        <v>193</v>
      </c>
      <c r="AC791" s="24">
        <v>45858</v>
      </c>
      <c r="AD791" s="24" t="s">
        <v>193</v>
      </c>
      <c r="AE791" s="24" t="s">
        <v>193</v>
      </c>
      <c r="AF791" s="24">
        <v>45888</v>
      </c>
      <c r="AG791" s="24">
        <v>45787</v>
      </c>
      <c r="AH791" s="24">
        <v>45888</v>
      </c>
      <c r="AI791" s="24" t="s">
        <v>1764</v>
      </c>
      <c r="AJ791" s="24" t="s">
        <v>1764</v>
      </c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>
        <v>45814</v>
      </c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>
        <v>45827</v>
      </c>
      <c r="BM791" s="24"/>
      <c r="BN791" s="24"/>
      <c r="BO791" s="24"/>
      <c r="BP791" s="24"/>
      <c r="BQ791" s="24"/>
      <c r="BR791" s="24"/>
      <c r="BS791" s="24"/>
      <c r="BT791" s="24"/>
      <c r="BU791" s="24"/>
      <c r="BV791" s="24"/>
      <c r="BW791" s="24"/>
      <c r="BX791" s="24"/>
      <c r="BY791" s="24"/>
      <c r="BZ791" s="24"/>
      <c r="CA791" s="24"/>
      <c r="CB791" s="24"/>
      <c r="CC791" s="24"/>
      <c r="CD791" s="24"/>
      <c r="CE791" s="24"/>
      <c r="CF791" s="24"/>
      <c r="CG791" s="24"/>
      <c r="CH791" s="24"/>
      <c r="CI791" s="24">
        <v>45845</v>
      </c>
      <c r="CJ791" s="24"/>
      <c r="CK791" s="24"/>
      <c r="CL791" s="24"/>
      <c r="CM791" s="24"/>
      <c r="CN791" s="24"/>
      <c r="CO791" s="24"/>
      <c r="CP791" s="24"/>
      <c r="CQ791" s="24"/>
      <c r="CR791" s="24"/>
      <c r="CS791" s="24"/>
      <c r="EE791" s="34"/>
    </row>
    <row r="792" spans="1:135" ht="13" x14ac:dyDescent="0.35">
      <c r="A792" s="44">
        <v>38334491</v>
      </c>
      <c r="B792" s="21" t="s">
        <v>1030</v>
      </c>
      <c r="C792" s="44">
        <v>38334491</v>
      </c>
      <c r="D792" s="17" t="s">
        <v>454</v>
      </c>
      <c r="E792" s="21" t="s">
        <v>338</v>
      </c>
      <c r="F792" s="21" t="s">
        <v>91</v>
      </c>
      <c r="G792" s="24">
        <v>45779</v>
      </c>
      <c r="H792" s="24">
        <v>45780</v>
      </c>
      <c r="I792" s="40" t="s">
        <v>77</v>
      </c>
      <c r="J792" s="24">
        <v>45780</v>
      </c>
      <c r="K792" s="24">
        <v>45780</v>
      </c>
      <c r="L792" s="40" t="s">
        <v>77</v>
      </c>
      <c r="M792" s="24">
        <v>45780</v>
      </c>
      <c r="N792" s="24">
        <v>45788</v>
      </c>
      <c r="O792" s="24" t="s">
        <v>193</v>
      </c>
      <c r="P792" s="24">
        <v>45852</v>
      </c>
      <c r="Q792" s="24">
        <v>45803</v>
      </c>
      <c r="R792" s="24">
        <v>45881</v>
      </c>
      <c r="S792" s="24" t="s">
        <v>193</v>
      </c>
      <c r="T792" s="24">
        <v>45856</v>
      </c>
      <c r="U792" s="24" t="s">
        <v>193</v>
      </c>
      <c r="V792" s="24" t="s">
        <v>193</v>
      </c>
      <c r="W792" s="24" t="s">
        <v>1764</v>
      </c>
      <c r="X792" s="24">
        <v>45876</v>
      </c>
      <c r="Y792" s="24">
        <v>45794</v>
      </c>
      <c r="Z792" s="24">
        <v>45779</v>
      </c>
      <c r="AA792" s="24" t="s">
        <v>77</v>
      </c>
      <c r="AB792" s="24">
        <v>45810</v>
      </c>
      <c r="AC792" s="24">
        <v>45913</v>
      </c>
      <c r="AD792" s="24" t="s">
        <v>193</v>
      </c>
      <c r="AE792" s="24" t="s">
        <v>193</v>
      </c>
      <c r="AF792" s="24" t="s">
        <v>1764</v>
      </c>
      <c r="AG792" s="24">
        <v>45779</v>
      </c>
      <c r="AH792" s="24">
        <v>45790</v>
      </c>
      <c r="AI792" s="24" t="s">
        <v>1764</v>
      </c>
      <c r="AJ792" s="24" t="s">
        <v>1764</v>
      </c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  <c r="BQ792" s="24"/>
      <c r="BR792" s="24"/>
      <c r="BS792" s="24"/>
      <c r="BT792" s="24"/>
      <c r="BU792" s="24"/>
      <c r="BV792" s="24"/>
      <c r="BW792" s="24"/>
      <c r="BX792" s="24"/>
      <c r="BY792" s="24"/>
      <c r="BZ792" s="24"/>
      <c r="CA792" s="24">
        <v>45853</v>
      </c>
      <c r="CB792" s="24"/>
      <c r="CC792" s="24"/>
      <c r="CD792" s="24"/>
      <c r="CE792" s="24"/>
      <c r="CF792" s="24"/>
      <c r="CG792" s="24"/>
      <c r="CH792" s="24"/>
      <c r="CI792" s="24"/>
      <c r="CJ792" s="24"/>
      <c r="CK792" s="24"/>
      <c r="CL792" s="24"/>
      <c r="CM792" s="24"/>
      <c r="CN792" s="24"/>
      <c r="CO792" s="24"/>
      <c r="CP792" s="24"/>
      <c r="CQ792" s="24"/>
      <c r="CR792" s="24"/>
      <c r="CS792" s="24"/>
      <c r="EE792" s="34"/>
    </row>
    <row r="793" spans="1:135" ht="13" x14ac:dyDescent="0.35">
      <c r="A793" s="44">
        <v>21525950</v>
      </c>
      <c r="B793" s="21" t="s">
        <v>1031</v>
      </c>
      <c r="C793" s="44">
        <v>21525950</v>
      </c>
      <c r="D793" s="17" t="s">
        <v>746</v>
      </c>
      <c r="E793" s="21" t="s">
        <v>396</v>
      </c>
      <c r="F793" s="21" t="s">
        <v>91</v>
      </c>
      <c r="G793" s="24">
        <v>45787</v>
      </c>
      <c r="H793" s="24">
        <v>45788</v>
      </c>
      <c r="I793" s="40" t="s">
        <v>77</v>
      </c>
      <c r="J793" s="24">
        <v>45788</v>
      </c>
      <c r="K793" s="24">
        <v>45788</v>
      </c>
      <c r="L793" s="40" t="s">
        <v>77</v>
      </c>
      <c r="M793" s="24">
        <v>45788</v>
      </c>
      <c r="N793" s="24" t="s">
        <v>193</v>
      </c>
      <c r="O793" s="24" t="s">
        <v>193</v>
      </c>
      <c r="P793" s="24">
        <v>45852</v>
      </c>
      <c r="Q793" s="24" t="s">
        <v>193</v>
      </c>
      <c r="R793" s="24">
        <v>45921</v>
      </c>
      <c r="S793" s="24">
        <v>45921</v>
      </c>
      <c r="T793" s="24">
        <v>45921</v>
      </c>
      <c r="U793" s="24" t="s">
        <v>193</v>
      </c>
      <c r="V793" s="24">
        <v>45908</v>
      </c>
      <c r="W793" s="24">
        <v>45797</v>
      </c>
      <c r="X793" s="24">
        <v>45886</v>
      </c>
      <c r="Y793" s="24">
        <v>45794</v>
      </c>
      <c r="Z793" s="24">
        <v>45787</v>
      </c>
      <c r="AA793" s="24" t="s">
        <v>77</v>
      </c>
      <c r="AB793" s="24">
        <v>45928</v>
      </c>
      <c r="AC793" s="24">
        <v>45909</v>
      </c>
      <c r="AD793" s="24" t="s">
        <v>193</v>
      </c>
      <c r="AE793" s="24">
        <v>45928</v>
      </c>
      <c r="AF793" s="24" t="s">
        <v>193</v>
      </c>
      <c r="AG793" s="24">
        <v>45787</v>
      </c>
      <c r="AH793" s="24">
        <v>45919</v>
      </c>
      <c r="AI793" s="24" t="s">
        <v>193</v>
      </c>
      <c r="AJ793" s="24">
        <v>45798</v>
      </c>
      <c r="AK793" s="24">
        <v>45940</v>
      </c>
      <c r="AL793" s="24"/>
      <c r="AM793" s="24"/>
      <c r="AN793" s="24">
        <v>45829</v>
      </c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  <c r="BN793" s="24"/>
      <c r="BO793" s="24">
        <v>45827</v>
      </c>
      <c r="BP793" s="24"/>
      <c r="BQ793" s="24"/>
      <c r="BR793" s="24"/>
      <c r="BS793" s="24"/>
      <c r="BT793" s="24">
        <v>45789</v>
      </c>
      <c r="BU793" s="24"/>
      <c r="BV793" s="24"/>
      <c r="BW793" s="24">
        <v>45908</v>
      </c>
      <c r="BX793" s="24"/>
      <c r="BY793" s="24"/>
      <c r="BZ793" s="24"/>
      <c r="CA793" s="24"/>
      <c r="CB793" s="24"/>
      <c r="CC793" s="24"/>
      <c r="CD793" s="24"/>
      <c r="CE793" s="24"/>
      <c r="CF793" s="24">
        <v>45796</v>
      </c>
      <c r="CG793" s="24"/>
      <c r="CH793" s="24"/>
      <c r="CI793" s="24"/>
      <c r="CJ793" s="24"/>
      <c r="CK793" s="24"/>
      <c r="CL793" s="24"/>
      <c r="CM793" s="24"/>
      <c r="CN793" s="24"/>
      <c r="CO793" s="24"/>
      <c r="CP793" s="24"/>
      <c r="CQ793" s="24"/>
      <c r="CR793" s="24"/>
      <c r="CS793" s="24"/>
      <c r="EE793" s="34"/>
    </row>
    <row r="794" spans="1:135" ht="13" x14ac:dyDescent="0.35">
      <c r="A794" s="44" t="s">
        <v>850</v>
      </c>
      <c r="B794" s="21" t="s">
        <v>849</v>
      </c>
      <c r="C794" s="44" t="s">
        <v>850</v>
      </c>
      <c r="D794" s="17" t="s">
        <v>277</v>
      </c>
      <c r="E794" s="21" t="s">
        <v>491</v>
      </c>
      <c r="F794" s="21" t="s">
        <v>125</v>
      </c>
      <c r="G794" s="24">
        <v>45768</v>
      </c>
      <c r="H794" s="24">
        <v>45767</v>
      </c>
      <c r="I794" s="40" t="s">
        <v>77</v>
      </c>
      <c r="J794" s="24">
        <v>45767</v>
      </c>
      <c r="K794" s="24">
        <v>45767</v>
      </c>
      <c r="L794" s="40" t="s">
        <v>77</v>
      </c>
      <c r="M794" s="24">
        <v>45767</v>
      </c>
      <c r="N794" s="24">
        <v>45872</v>
      </c>
      <c r="O794" s="24" t="s">
        <v>193</v>
      </c>
      <c r="P794" s="24" t="s">
        <v>1764</v>
      </c>
      <c r="Q794" s="24">
        <v>45870</v>
      </c>
      <c r="R794" s="24" t="s">
        <v>193</v>
      </c>
      <c r="S794" s="24" t="s">
        <v>193</v>
      </c>
      <c r="T794" s="24">
        <v>45856</v>
      </c>
      <c r="U794" s="24">
        <v>45873</v>
      </c>
      <c r="V794" s="24">
        <v>45780</v>
      </c>
      <c r="W794" s="24">
        <v>45870</v>
      </c>
      <c r="X794" s="24">
        <v>45847</v>
      </c>
      <c r="Y794" s="24">
        <v>45817</v>
      </c>
      <c r="Z794" s="24">
        <v>45768</v>
      </c>
      <c r="AA794" s="24" t="s">
        <v>77</v>
      </c>
      <c r="AB794" s="24">
        <v>45928</v>
      </c>
      <c r="AC794" s="24" t="s">
        <v>193</v>
      </c>
      <c r="AD794" s="24" t="s">
        <v>193</v>
      </c>
      <c r="AE794" s="24">
        <v>45928</v>
      </c>
      <c r="AF794" s="24" t="s">
        <v>1764</v>
      </c>
      <c r="AG794" s="24">
        <v>45768</v>
      </c>
      <c r="AH794" s="24">
        <v>45931</v>
      </c>
      <c r="AI794" s="24">
        <v>45887</v>
      </c>
      <c r="AJ794" s="24">
        <v>45858</v>
      </c>
      <c r="AK794" s="24">
        <v>45940</v>
      </c>
      <c r="AL794" s="24"/>
      <c r="AM794" s="24"/>
      <c r="AN794" s="24">
        <v>45829</v>
      </c>
      <c r="AO794" s="24"/>
      <c r="AP794" s="24"/>
      <c r="AQ794" s="24"/>
      <c r="AR794" s="24">
        <v>45801</v>
      </c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  <c r="BN794" s="24"/>
      <c r="BO794" s="24"/>
      <c r="BP794" s="24"/>
      <c r="BQ794" s="24"/>
      <c r="BR794" s="24"/>
      <c r="BS794" s="24"/>
      <c r="BT794" s="24"/>
      <c r="BU794" s="24">
        <v>45772</v>
      </c>
      <c r="BV794" s="24"/>
      <c r="BW794" s="24"/>
      <c r="BX794" s="24"/>
      <c r="BY794" s="24"/>
      <c r="BZ794" s="24">
        <v>45945</v>
      </c>
      <c r="CA794" s="24">
        <v>45814</v>
      </c>
      <c r="CB794" s="24"/>
      <c r="CC794" s="24"/>
      <c r="CD794" s="24"/>
      <c r="CE794" s="24"/>
      <c r="CF794" s="24">
        <v>45799</v>
      </c>
      <c r="CG794" s="24">
        <v>45775</v>
      </c>
      <c r="CH794" s="24"/>
      <c r="CI794" s="24"/>
      <c r="CJ794" s="24"/>
      <c r="CK794" s="24"/>
      <c r="CL794" s="24"/>
      <c r="CM794" s="24"/>
      <c r="CN794" s="24"/>
      <c r="CO794" s="24"/>
      <c r="CP794" s="24">
        <v>45786</v>
      </c>
      <c r="CQ794" s="24"/>
      <c r="CR794" s="24"/>
      <c r="CS794" s="24"/>
      <c r="EE794" s="34"/>
    </row>
    <row r="795" spans="1:135" ht="13" x14ac:dyDescent="0.35">
      <c r="A795" s="44">
        <v>21843601</v>
      </c>
      <c r="B795" s="21" t="s">
        <v>1033</v>
      </c>
      <c r="C795" s="44">
        <v>21843601</v>
      </c>
      <c r="D795" s="17" t="s">
        <v>170</v>
      </c>
      <c r="E795" s="21" t="s">
        <v>2612</v>
      </c>
      <c r="F795" s="16" t="s">
        <v>236</v>
      </c>
      <c r="G795" s="24">
        <v>45787</v>
      </c>
      <c r="H795" s="24">
        <v>45788</v>
      </c>
      <c r="I795" s="40" t="s">
        <v>77</v>
      </c>
      <c r="J795" s="24">
        <v>45788</v>
      </c>
      <c r="K795" s="24">
        <v>45788</v>
      </c>
      <c r="L795" s="40" t="s">
        <v>77</v>
      </c>
      <c r="M795" s="24">
        <v>45788</v>
      </c>
      <c r="N795" s="24">
        <v>45792</v>
      </c>
      <c r="O795" s="24" t="s">
        <v>193</v>
      </c>
      <c r="P795" s="24" t="s">
        <v>1764</v>
      </c>
      <c r="Q795" s="24" t="s">
        <v>193</v>
      </c>
      <c r="R795" s="24" t="s">
        <v>193</v>
      </c>
      <c r="S795" s="24" t="s">
        <v>193</v>
      </c>
      <c r="T795" s="24" t="s">
        <v>77</v>
      </c>
      <c r="U795" s="24" t="s">
        <v>1764</v>
      </c>
      <c r="V795" s="24">
        <v>45792</v>
      </c>
      <c r="W795" s="24" t="s">
        <v>1764</v>
      </c>
      <c r="X795" s="24" t="s">
        <v>193</v>
      </c>
      <c r="Y795" s="24" t="s">
        <v>193</v>
      </c>
      <c r="Z795" s="24">
        <v>45787</v>
      </c>
      <c r="AA795" s="24" t="s">
        <v>77</v>
      </c>
      <c r="AB795" s="24" t="s">
        <v>193</v>
      </c>
      <c r="AC795" s="24" t="s">
        <v>193</v>
      </c>
      <c r="AD795" s="24" t="s">
        <v>193</v>
      </c>
      <c r="AE795" s="24">
        <v>45819</v>
      </c>
      <c r="AF795" s="24" t="s">
        <v>1764</v>
      </c>
      <c r="AG795" s="24">
        <v>45787</v>
      </c>
      <c r="AH795" s="24" t="s">
        <v>193</v>
      </c>
      <c r="AI795" s="24" t="s">
        <v>1764</v>
      </c>
      <c r="AJ795" s="24" t="s">
        <v>1764</v>
      </c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  <c r="BQ795" s="24"/>
      <c r="BR795" s="24"/>
      <c r="BS795" s="24"/>
      <c r="BT795" s="24"/>
      <c r="BU795" s="24"/>
      <c r="BV795" s="24"/>
      <c r="BW795" s="24"/>
      <c r="BX795" s="24"/>
      <c r="BY795" s="24"/>
      <c r="BZ795" s="24"/>
      <c r="CA795" s="24"/>
      <c r="CB795" s="24"/>
      <c r="CC795" s="24"/>
      <c r="CD795" s="24"/>
      <c r="CE795" s="24"/>
      <c r="CF795" s="24"/>
      <c r="CG795" s="24"/>
      <c r="CH795" s="24"/>
      <c r="CI795" s="24"/>
      <c r="CJ795" s="24"/>
      <c r="CK795" s="24"/>
      <c r="CL795" s="24"/>
      <c r="CM795" s="24"/>
      <c r="CN795" s="24"/>
      <c r="CO795" s="24"/>
      <c r="CP795" s="24"/>
      <c r="CQ795" s="24"/>
      <c r="CR795" s="24"/>
      <c r="CS795" s="24">
        <v>45786</v>
      </c>
      <c r="EE795" s="34"/>
    </row>
    <row r="796" spans="1:135" ht="13.4" customHeight="1" x14ac:dyDescent="0.35">
      <c r="A796" s="44">
        <v>41676036</v>
      </c>
      <c r="B796" s="21" t="s">
        <v>1035</v>
      </c>
      <c r="C796" s="44">
        <v>41676036</v>
      </c>
      <c r="D796" s="17" t="s">
        <v>760</v>
      </c>
      <c r="E796" s="21" t="s">
        <v>83</v>
      </c>
      <c r="F796" s="21" t="s">
        <v>84</v>
      </c>
      <c r="G796" s="24">
        <v>45810</v>
      </c>
      <c r="H796" s="24">
        <v>45811</v>
      </c>
      <c r="I796" s="40" t="s">
        <v>77</v>
      </c>
      <c r="J796" s="24">
        <v>45811</v>
      </c>
      <c r="K796" s="24">
        <v>45811</v>
      </c>
      <c r="L796" s="40" t="s">
        <v>77</v>
      </c>
      <c r="M796" s="24" t="s">
        <v>1764</v>
      </c>
      <c r="N796" s="24" t="s">
        <v>1764</v>
      </c>
      <c r="O796" s="24" t="s">
        <v>77</v>
      </c>
      <c r="P796" s="24" t="s">
        <v>1764</v>
      </c>
      <c r="Q796" s="24" t="s">
        <v>1764</v>
      </c>
      <c r="R796" s="24" t="s">
        <v>1764</v>
      </c>
      <c r="S796" s="24" t="s">
        <v>193</v>
      </c>
      <c r="T796" s="24" t="s">
        <v>77</v>
      </c>
      <c r="U796" s="24" t="s">
        <v>1764</v>
      </c>
      <c r="V796" s="24" t="s">
        <v>1764</v>
      </c>
      <c r="W796" s="24" t="s">
        <v>1764</v>
      </c>
      <c r="X796" s="24" t="s">
        <v>1764</v>
      </c>
      <c r="Y796" s="24" t="s">
        <v>1764</v>
      </c>
      <c r="Z796" s="24" t="s">
        <v>77</v>
      </c>
      <c r="AA796" s="24" t="s">
        <v>77</v>
      </c>
      <c r="AB796" s="24" t="s">
        <v>193</v>
      </c>
      <c r="AC796" s="24" t="s">
        <v>193</v>
      </c>
      <c r="AD796" s="24" t="s">
        <v>193</v>
      </c>
      <c r="AE796" s="24" t="s">
        <v>193</v>
      </c>
      <c r="AF796" s="24">
        <v>45882</v>
      </c>
      <c r="AG796" s="24">
        <v>45810</v>
      </c>
      <c r="AH796" s="24">
        <v>45882</v>
      </c>
      <c r="AI796" s="24" t="s">
        <v>1764</v>
      </c>
      <c r="AJ796" s="24" t="s">
        <v>1764</v>
      </c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  <c r="BQ796" s="24"/>
      <c r="BR796" s="24"/>
      <c r="BS796" s="24"/>
      <c r="BT796" s="24"/>
      <c r="BU796" s="24"/>
      <c r="BV796" s="24"/>
      <c r="BW796" s="24"/>
      <c r="BX796" s="24"/>
      <c r="BY796" s="24"/>
      <c r="BZ796" s="24"/>
      <c r="CA796" s="24"/>
      <c r="CB796" s="24"/>
      <c r="CC796" s="24"/>
      <c r="CD796" s="24"/>
      <c r="CE796" s="24"/>
      <c r="CF796" s="24"/>
      <c r="CG796" s="24"/>
      <c r="CH796" s="24"/>
      <c r="CI796" s="24"/>
      <c r="CJ796" s="24"/>
      <c r="CK796" s="24"/>
      <c r="CL796" s="24"/>
      <c r="CM796" s="24"/>
      <c r="CN796" s="24"/>
      <c r="CO796" s="24"/>
      <c r="CP796" s="24"/>
      <c r="CQ796" s="24"/>
      <c r="CR796" s="24"/>
      <c r="CS796" s="24"/>
      <c r="EE796" s="34"/>
    </row>
    <row r="797" spans="1:135" ht="13" x14ac:dyDescent="0.35">
      <c r="A797" s="44">
        <v>20887151</v>
      </c>
      <c r="B797" s="21" t="s">
        <v>1036</v>
      </c>
      <c r="C797" s="44">
        <v>20887151</v>
      </c>
      <c r="D797" s="17" t="s">
        <v>465</v>
      </c>
      <c r="E797" s="21" t="s">
        <v>334</v>
      </c>
      <c r="F797" s="21" t="s">
        <v>86</v>
      </c>
      <c r="G797" s="24">
        <v>45783</v>
      </c>
      <c r="H797" s="24">
        <v>45784</v>
      </c>
      <c r="I797" s="40" t="s">
        <v>77</v>
      </c>
      <c r="J797" s="24">
        <v>45784</v>
      </c>
      <c r="K797" s="24">
        <v>45784</v>
      </c>
      <c r="L797" s="40" t="s">
        <v>77</v>
      </c>
      <c r="M797" s="24">
        <v>45784</v>
      </c>
      <c r="N797" s="24" t="s">
        <v>77</v>
      </c>
      <c r="O797" s="24" t="s">
        <v>193</v>
      </c>
      <c r="P797" s="24" t="s">
        <v>1764</v>
      </c>
      <c r="Q797" s="24" t="s">
        <v>193</v>
      </c>
      <c r="R797" s="24" t="s">
        <v>193</v>
      </c>
      <c r="S797" s="24" t="s">
        <v>193</v>
      </c>
      <c r="T797" s="24" t="s">
        <v>77</v>
      </c>
      <c r="U797" s="24" t="s">
        <v>1764</v>
      </c>
      <c r="V797" s="24" t="s">
        <v>193</v>
      </c>
      <c r="W797" s="24" t="s">
        <v>193</v>
      </c>
      <c r="X797" s="24" t="s">
        <v>193</v>
      </c>
      <c r="Y797" s="24" t="s">
        <v>1764</v>
      </c>
      <c r="Z797" s="24">
        <v>45783</v>
      </c>
      <c r="AA797" s="24" t="s">
        <v>77</v>
      </c>
      <c r="AB797" s="24">
        <v>45817</v>
      </c>
      <c r="AC797" s="24" t="s">
        <v>193</v>
      </c>
      <c r="AD797" s="24" t="s">
        <v>193</v>
      </c>
      <c r="AE797" s="24" t="s">
        <v>193</v>
      </c>
      <c r="AF797" s="24">
        <v>45920</v>
      </c>
      <c r="AG797" s="24">
        <v>45783</v>
      </c>
      <c r="AH797" s="24">
        <v>45892</v>
      </c>
      <c r="AI797" s="24">
        <v>45920</v>
      </c>
      <c r="AJ797" s="24" t="s">
        <v>193</v>
      </c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>
        <v>45793</v>
      </c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  <c r="BN797" s="24"/>
      <c r="BO797" s="24"/>
      <c r="BP797" s="24"/>
      <c r="BQ797" s="24"/>
      <c r="BR797" s="24"/>
      <c r="BS797" s="24"/>
      <c r="BT797" s="24"/>
      <c r="BU797" s="24"/>
      <c r="BV797" s="24"/>
      <c r="BW797" s="24"/>
      <c r="BX797" s="24"/>
      <c r="BY797" s="24"/>
      <c r="BZ797" s="24"/>
      <c r="CA797" s="24"/>
      <c r="CB797" s="24"/>
      <c r="CC797" s="24"/>
      <c r="CD797" s="24"/>
      <c r="CE797" s="24"/>
      <c r="CF797" s="24"/>
      <c r="CG797" s="24"/>
      <c r="CH797" s="24"/>
      <c r="CI797" s="24"/>
      <c r="CJ797" s="24"/>
      <c r="CK797" s="24"/>
      <c r="CL797" s="24"/>
      <c r="CM797" s="24"/>
      <c r="CN797" s="24"/>
      <c r="CO797" s="24"/>
      <c r="CP797" s="24"/>
      <c r="CQ797" s="24"/>
      <c r="CR797" s="24"/>
      <c r="CS797" s="24"/>
      <c r="EE797" s="34"/>
    </row>
    <row r="798" spans="1:135" ht="13" x14ac:dyDescent="0.35">
      <c r="A798" s="44">
        <v>26011680</v>
      </c>
      <c r="B798" s="21" t="s">
        <v>1037</v>
      </c>
      <c r="C798" s="44">
        <v>26011680</v>
      </c>
      <c r="D798" s="17" t="s">
        <v>217</v>
      </c>
      <c r="E798" s="21" t="s">
        <v>147</v>
      </c>
      <c r="F798" s="21" t="s">
        <v>76</v>
      </c>
      <c r="G798" s="24">
        <v>45789</v>
      </c>
      <c r="H798" s="24">
        <v>45790</v>
      </c>
      <c r="I798" s="40" t="s">
        <v>77</v>
      </c>
      <c r="J798" s="24">
        <v>45790</v>
      </c>
      <c r="K798" s="24">
        <v>45790</v>
      </c>
      <c r="L798" s="40" t="s">
        <v>77</v>
      </c>
      <c r="M798" s="24">
        <v>45790</v>
      </c>
      <c r="N798" s="24" t="s">
        <v>193</v>
      </c>
      <c r="O798" s="24" t="s">
        <v>193</v>
      </c>
      <c r="P798" s="24">
        <v>45860</v>
      </c>
      <c r="Q798" s="24">
        <v>45910</v>
      </c>
      <c r="R798" s="24" t="s">
        <v>193</v>
      </c>
      <c r="S798" s="24" t="s">
        <v>193</v>
      </c>
      <c r="T798" s="24" t="s">
        <v>193</v>
      </c>
      <c r="U798" s="24" t="s">
        <v>1764</v>
      </c>
      <c r="V798" s="24">
        <v>45913</v>
      </c>
      <c r="W798" s="24" t="s">
        <v>193</v>
      </c>
      <c r="X798" s="24" t="s">
        <v>193</v>
      </c>
      <c r="Y798" s="24">
        <v>45913</v>
      </c>
      <c r="Z798" s="24" t="s">
        <v>77</v>
      </c>
      <c r="AA798" s="24" t="s">
        <v>77</v>
      </c>
      <c r="AB798" s="24" t="s">
        <v>193</v>
      </c>
      <c r="AC798" s="24" t="s">
        <v>193</v>
      </c>
      <c r="AD798" s="24" t="s">
        <v>193</v>
      </c>
      <c r="AE798" s="24" t="s">
        <v>193</v>
      </c>
      <c r="AF798" s="24" t="s">
        <v>1764</v>
      </c>
      <c r="AG798" s="24">
        <v>45789</v>
      </c>
      <c r="AH798" s="24">
        <v>45885</v>
      </c>
      <c r="AI798" s="24" t="s">
        <v>193</v>
      </c>
      <c r="AJ798" s="24" t="s">
        <v>193</v>
      </c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>
        <v>45839</v>
      </c>
      <c r="AV798" s="24"/>
      <c r="AW798" s="24"/>
      <c r="AX798" s="24">
        <v>45859</v>
      </c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  <c r="BQ798" s="24"/>
      <c r="BR798" s="24"/>
      <c r="BS798" s="24"/>
      <c r="BT798" s="24"/>
      <c r="BU798" s="24"/>
      <c r="BV798" s="24"/>
      <c r="BW798" s="24"/>
      <c r="BX798" s="24"/>
      <c r="BY798" s="24"/>
      <c r="BZ798" s="24"/>
      <c r="CA798" s="24"/>
      <c r="CB798" s="24"/>
      <c r="CC798" s="24"/>
      <c r="CD798" s="24"/>
      <c r="CE798" s="24"/>
      <c r="CF798" s="24">
        <v>45850</v>
      </c>
      <c r="CG798" s="24"/>
      <c r="CH798" s="24"/>
      <c r="CI798" s="24">
        <v>45860</v>
      </c>
      <c r="CJ798" s="24"/>
      <c r="CK798" s="24"/>
      <c r="CL798" s="24"/>
      <c r="CM798" s="24"/>
      <c r="CN798" s="24"/>
      <c r="CO798" s="24"/>
      <c r="CP798" s="24"/>
      <c r="CQ798" s="24"/>
      <c r="CR798" s="24"/>
      <c r="CS798" s="24"/>
      <c r="EE798" s="34"/>
    </row>
    <row r="799" spans="1:135" ht="13" x14ac:dyDescent="0.35">
      <c r="A799" s="44">
        <v>42505369</v>
      </c>
      <c r="B799" s="21" t="s">
        <v>1038</v>
      </c>
      <c r="C799" s="44">
        <v>42505369</v>
      </c>
      <c r="D799" s="17" t="s">
        <v>931</v>
      </c>
      <c r="E799" s="21" t="s">
        <v>491</v>
      </c>
      <c r="F799" s="21" t="s">
        <v>309</v>
      </c>
      <c r="G799" s="24">
        <v>45783</v>
      </c>
      <c r="H799" s="24">
        <v>45784</v>
      </c>
      <c r="I799" s="40" t="s">
        <v>77</v>
      </c>
      <c r="J799" s="24">
        <v>45784</v>
      </c>
      <c r="K799" s="24">
        <v>45784</v>
      </c>
      <c r="L799" s="40" t="s">
        <v>77</v>
      </c>
      <c r="M799" s="24">
        <v>45784</v>
      </c>
      <c r="N799" s="24">
        <v>45878</v>
      </c>
      <c r="O799" s="24">
        <v>45792</v>
      </c>
      <c r="P799" s="24">
        <v>45794</v>
      </c>
      <c r="Q799" s="24">
        <v>45913</v>
      </c>
      <c r="R799" s="24">
        <v>45890</v>
      </c>
      <c r="S799" s="24">
        <v>45795</v>
      </c>
      <c r="T799" s="24" t="s">
        <v>77</v>
      </c>
      <c r="U799" s="24">
        <v>45873</v>
      </c>
      <c r="V799" s="24">
        <v>45913</v>
      </c>
      <c r="W799" s="24" t="s">
        <v>1764</v>
      </c>
      <c r="X799" s="24">
        <v>45813</v>
      </c>
      <c r="Y799" s="24">
        <v>45913</v>
      </c>
      <c r="Z799" s="24">
        <v>45950</v>
      </c>
      <c r="AA799" s="24" t="s">
        <v>77</v>
      </c>
      <c r="AB799" s="24">
        <v>45817</v>
      </c>
      <c r="AC799" s="24" t="s">
        <v>193</v>
      </c>
      <c r="AD799" s="24" t="s">
        <v>193</v>
      </c>
      <c r="AE799" s="24" t="s">
        <v>193</v>
      </c>
      <c r="AF799" s="24">
        <v>45797</v>
      </c>
      <c r="AG799" s="24">
        <v>45783</v>
      </c>
      <c r="AH799" s="24">
        <v>45893</v>
      </c>
      <c r="AI799" s="24">
        <v>45913</v>
      </c>
      <c r="AJ799" s="24">
        <v>45913</v>
      </c>
      <c r="AK799" s="24"/>
      <c r="AL799" s="24"/>
      <c r="AM799" s="24"/>
      <c r="AN799" s="24"/>
      <c r="AO799" s="24"/>
      <c r="AP799" s="24"/>
      <c r="AQ799" s="24"/>
      <c r="AR799" s="24">
        <v>45799</v>
      </c>
      <c r="AS799" s="24">
        <v>45788</v>
      </c>
      <c r="AT799" s="24">
        <v>45792</v>
      </c>
      <c r="AU799" s="24">
        <v>45813</v>
      </c>
      <c r="AV799" s="24"/>
      <c r="AW799" s="24"/>
      <c r="AX799" s="24"/>
      <c r="AY799" s="24"/>
      <c r="AZ799" s="24"/>
      <c r="BA799" s="24"/>
      <c r="BB799" s="24"/>
      <c r="BC799" s="24"/>
      <c r="BD799" s="24"/>
      <c r="BE799" s="24">
        <v>45897</v>
      </c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  <c r="BQ799" s="24">
        <v>45885</v>
      </c>
      <c r="BR799" s="24">
        <v>45838</v>
      </c>
      <c r="BS799" s="24"/>
      <c r="BT799" s="24"/>
      <c r="BU799" s="24">
        <v>45803</v>
      </c>
      <c r="BV799" s="24"/>
      <c r="BW799" s="24"/>
      <c r="BX799" s="24"/>
      <c r="BY799" s="24"/>
      <c r="BZ799" s="24">
        <v>45860</v>
      </c>
      <c r="CA799" s="24">
        <v>45884</v>
      </c>
      <c r="CB799" s="24"/>
      <c r="CC799" s="24"/>
      <c r="CD799" s="24">
        <v>45891</v>
      </c>
      <c r="CE799" s="24"/>
      <c r="CF799" s="24">
        <v>45918</v>
      </c>
      <c r="CG799" s="24"/>
      <c r="CH799" s="24"/>
      <c r="CI799" s="24"/>
      <c r="CJ799" s="24"/>
      <c r="CK799" s="24"/>
      <c r="CL799" s="24"/>
      <c r="CM799" s="24">
        <v>45862</v>
      </c>
      <c r="CN799" s="24"/>
      <c r="CO799" s="24"/>
      <c r="CP799" s="24">
        <v>45886</v>
      </c>
      <c r="CQ799" s="24"/>
      <c r="CR799" s="24"/>
      <c r="CS799" s="24"/>
      <c r="EE799" s="34"/>
    </row>
    <row r="800" spans="1:135" ht="13" x14ac:dyDescent="0.35">
      <c r="A800" s="44">
        <v>28071468</v>
      </c>
      <c r="B800" s="21" t="s">
        <v>1039</v>
      </c>
      <c r="C800" s="44">
        <v>28071468</v>
      </c>
      <c r="D800" s="17" t="s">
        <v>1040</v>
      </c>
      <c r="E800" s="21" t="s">
        <v>425</v>
      </c>
      <c r="F800" s="21" t="s">
        <v>84</v>
      </c>
      <c r="G800" s="24">
        <v>45787</v>
      </c>
      <c r="H800" s="24">
        <v>45786</v>
      </c>
      <c r="I800" s="40">
        <v>45856</v>
      </c>
      <c r="J800" s="24">
        <v>45788</v>
      </c>
      <c r="K800" s="24">
        <v>45788</v>
      </c>
      <c r="L800" s="40" t="s">
        <v>77</v>
      </c>
      <c r="M800" s="24">
        <v>45786</v>
      </c>
      <c r="N800" s="24" t="s">
        <v>1764</v>
      </c>
      <c r="O800" s="24" t="s">
        <v>1764</v>
      </c>
      <c r="P800" s="24" t="s">
        <v>1764</v>
      </c>
      <c r="Q800" s="24" t="s">
        <v>1764</v>
      </c>
      <c r="R800" s="24" t="s">
        <v>1764</v>
      </c>
      <c r="S800" s="24" t="s">
        <v>1764</v>
      </c>
      <c r="T800" s="24" t="s">
        <v>77</v>
      </c>
      <c r="U800" s="24" t="s">
        <v>1764</v>
      </c>
      <c r="V800" s="24" t="s">
        <v>1764</v>
      </c>
      <c r="W800" s="24" t="s">
        <v>1764</v>
      </c>
      <c r="X800" s="24" t="s">
        <v>1764</v>
      </c>
      <c r="Y800" s="24" t="s">
        <v>1764</v>
      </c>
      <c r="Z800" s="24">
        <v>45787</v>
      </c>
      <c r="AA800" s="24" t="s">
        <v>77</v>
      </c>
      <c r="AB800" s="24" t="s">
        <v>1764</v>
      </c>
      <c r="AC800" s="24">
        <v>45883</v>
      </c>
      <c r="AD800" s="24" t="s">
        <v>1764</v>
      </c>
      <c r="AE800" s="24" t="s">
        <v>1764</v>
      </c>
      <c r="AF800" s="24" t="s">
        <v>1764</v>
      </c>
      <c r="AG800" s="24">
        <v>45787</v>
      </c>
      <c r="AH800" s="24">
        <v>45797</v>
      </c>
      <c r="AI800" s="24" t="s">
        <v>1764</v>
      </c>
      <c r="AJ800" s="24" t="s">
        <v>1764</v>
      </c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  <c r="BQ800" s="24"/>
      <c r="BR800" s="24"/>
      <c r="BS800" s="24"/>
      <c r="BT800" s="24"/>
      <c r="BU800" s="24"/>
      <c r="BV800" s="24"/>
      <c r="BW800" s="24"/>
      <c r="BX800" s="24"/>
      <c r="BY800" s="24"/>
      <c r="BZ800" s="24"/>
      <c r="CA800" s="24"/>
      <c r="CB800" s="24"/>
      <c r="CC800" s="24"/>
      <c r="CD800" s="24"/>
      <c r="CE800" s="24"/>
      <c r="CF800" s="24"/>
      <c r="CG800" s="24"/>
      <c r="CH800" s="24"/>
      <c r="CI800" s="24"/>
      <c r="CJ800" s="24"/>
      <c r="CK800" s="24"/>
      <c r="CL800" s="24"/>
      <c r="CM800" s="24"/>
      <c r="CN800" s="24"/>
      <c r="CO800" s="24"/>
      <c r="CP800" s="24"/>
      <c r="CQ800" s="24"/>
      <c r="CR800" s="24"/>
      <c r="CS800" s="24">
        <v>45886</v>
      </c>
      <c r="EE800" s="34"/>
    </row>
    <row r="801" spans="1:135" ht="13" x14ac:dyDescent="0.35">
      <c r="A801" s="44">
        <v>94325643</v>
      </c>
      <c r="B801" s="21" t="s">
        <v>1041</v>
      </c>
      <c r="C801" s="44">
        <v>94325643</v>
      </c>
      <c r="D801" s="17" t="s">
        <v>172</v>
      </c>
      <c r="E801" s="21" t="s">
        <v>172</v>
      </c>
      <c r="F801" s="21" t="s">
        <v>192</v>
      </c>
      <c r="G801" s="24">
        <v>45749</v>
      </c>
      <c r="H801" s="24">
        <v>45749</v>
      </c>
      <c r="I801" s="40" t="s">
        <v>77</v>
      </c>
      <c r="J801" s="24">
        <v>45706</v>
      </c>
      <c r="K801" s="24">
        <v>45706</v>
      </c>
      <c r="L801" s="40" t="s">
        <v>77</v>
      </c>
      <c r="M801" s="24">
        <v>45749</v>
      </c>
      <c r="N801" s="24">
        <v>45844</v>
      </c>
      <c r="O801" s="24">
        <v>45792</v>
      </c>
      <c r="P801" s="24" t="s">
        <v>1764</v>
      </c>
      <c r="Q801" s="24">
        <v>45908</v>
      </c>
      <c r="R801" s="24">
        <v>45924</v>
      </c>
      <c r="S801" s="24">
        <v>45921</v>
      </c>
      <c r="T801" s="24">
        <v>45763</v>
      </c>
      <c r="U801" s="24">
        <v>45762</v>
      </c>
      <c r="V801" s="24">
        <v>45906</v>
      </c>
      <c r="W801" s="24" t="s">
        <v>1764</v>
      </c>
      <c r="X801" s="24" t="s">
        <v>1764</v>
      </c>
      <c r="Y801" s="24">
        <v>45794</v>
      </c>
      <c r="Z801" s="24" t="s">
        <v>77</v>
      </c>
      <c r="AA801" s="24" t="s">
        <v>77</v>
      </c>
      <c r="AB801" s="24">
        <v>45755</v>
      </c>
      <c r="AC801" s="24">
        <v>45931</v>
      </c>
      <c r="AD801" s="24">
        <v>45756</v>
      </c>
      <c r="AE801" s="24" t="s">
        <v>193</v>
      </c>
      <c r="AF801" s="24" t="s">
        <v>1764</v>
      </c>
      <c r="AG801" s="24">
        <v>45749</v>
      </c>
      <c r="AH801" s="24">
        <v>45825</v>
      </c>
      <c r="AI801" s="24">
        <v>45788</v>
      </c>
      <c r="AJ801" s="24" t="s">
        <v>1764</v>
      </c>
      <c r="AK801" s="24"/>
      <c r="AL801" s="24"/>
      <c r="AM801" s="24"/>
      <c r="AN801" s="24"/>
      <c r="AO801" s="24"/>
      <c r="AP801" s="24"/>
      <c r="AQ801" s="24"/>
      <c r="AR801" s="24"/>
      <c r="AS801" s="24">
        <v>45788</v>
      </c>
      <c r="AT801" s="24">
        <v>45787</v>
      </c>
      <c r="AU801" s="24"/>
      <c r="AV801" s="24"/>
      <c r="AW801" s="24"/>
      <c r="AX801" s="24"/>
      <c r="AY801" s="24">
        <v>45767</v>
      </c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>
        <v>45840</v>
      </c>
      <c r="BQ801" s="24"/>
      <c r="BR801" s="24">
        <v>45864</v>
      </c>
      <c r="BS801" s="24"/>
      <c r="BT801" s="24"/>
      <c r="BU801" s="24"/>
      <c r="BV801" s="24"/>
      <c r="BW801" s="24"/>
      <c r="BX801" s="24"/>
      <c r="BY801" s="24"/>
      <c r="BZ801" s="24"/>
      <c r="CA801" s="24">
        <v>45908</v>
      </c>
      <c r="CB801" s="24"/>
      <c r="CC801" s="24"/>
      <c r="CD801" s="24"/>
      <c r="CE801" s="24">
        <v>45761</v>
      </c>
      <c r="CF801" s="24"/>
      <c r="CG801" s="24">
        <v>45768</v>
      </c>
      <c r="CH801" s="24"/>
      <c r="CI801" s="24"/>
      <c r="CJ801" s="24"/>
      <c r="CK801" s="24"/>
      <c r="CL801" s="24"/>
      <c r="CM801" s="24"/>
      <c r="CN801" s="24"/>
      <c r="CO801" s="24"/>
      <c r="CP801" s="24">
        <v>45907</v>
      </c>
      <c r="CQ801" s="24"/>
      <c r="CR801" s="24"/>
      <c r="CS801" s="24"/>
      <c r="EE801" s="34"/>
    </row>
    <row r="802" spans="1:135" ht="13" x14ac:dyDescent="0.35">
      <c r="A802" s="44">
        <v>34095592</v>
      </c>
      <c r="B802" s="21" t="s">
        <v>1042</v>
      </c>
      <c r="C802" s="44">
        <v>34095592</v>
      </c>
      <c r="D802" s="17" t="s">
        <v>506</v>
      </c>
      <c r="E802" s="21" t="s">
        <v>491</v>
      </c>
      <c r="F802" s="21" t="s">
        <v>309</v>
      </c>
      <c r="G802" s="24">
        <v>45783</v>
      </c>
      <c r="H802" s="24">
        <v>45782</v>
      </c>
      <c r="I802" s="40" t="s">
        <v>77</v>
      </c>
      <c r="J802" s="24">
        <v>45782</v>
      </c>
      <c r="K802" s="24">
        <v>45782</v>
      </c>
      <c r="L802" s="40" t="s">
        <v>77</v>
      </c>
      <c r="M802" s="24">
        <v>45782</v>
      </c>
      <c r="N802" s="24">
        <v>45915</v>
      </c>
      <c r="O802" s="24" t="s">
        <v>193</v>
      </c>
      <c r="P802" s="24" t="s">
        <v>1764</v>
      </c>
      <c r="Q802" s="24">
        <v>45908</v>
      </c>
      <c r="R802" s="24">
        <v>45924</v>
      </c>
      <c r="S802" s="24">
        <v>45921</v>
      </c>
      <c r="T802" s="24" t="s">
        <v>77</v>
      </c>
      <c r="U802" s="24" t="s">
        <v>1764</v>
      </c>
      <c r="V802" s="24">
        <v>45906</v>
      </c>
      <c r="W802" s="24" t="s">
        <v>1764</v>
      </c>
      <c r="X802" s="24">
        <v>45915</v>
      </c>
      <c r="Y802" s="24">
        <v>45794</v>
      </c>
      <c r="Z802" s="24">
        <v>45783</v>
      </c>
      <c r="AA802" s="24" t="s">
        <v>77</v>
      </c>
      <c r="AB802" s="24">
        <v>45833</v>
      </c>
      <c r="AC802" s="24">
        <v>45931</v>
      </c>
      <c r="AD802" s="24" t="s">
        <v>193</v>
      </c>
      <c r="AE802" s="24" t="s">
        <v>193</v>
      </c>
      <c r="AF802" s="24" t="s">
        <v>1764</v>
      </c>
      <c r="AG802" s="24">
        <v>45783</v>
      </c>
      <c r="AH802" s="24">
        <v>45832</v>
      </c>
      <c r="AI802" s="24" t="s">
        <v>1764</v>
      </c>
      <c r="AJ802" s="24" t="s">
        <v>193</v>
      </c>
      <c r="AK802" s="24"/>
      <c r="AL802" s="24"/>
      <c r="AM802" s="24"/>
      <c r="AN802" s="24"/>
      <c r="AO802" s="24"/>
      <c r="AP802" s="24"/>
      <c r="AQ802" s="24"/>
      <c r="AR802" s="24"/>
      <c r="AS802" s="24"/>
      <c r="AT802" s="24">
        <v>45940</v>
      </c>
      <c r="AU802" s="24"/>
      <c r="AV802" s="24"/>
      <c r="AW802" s="24"/>
      <c r="AX802" s="24"/>
      <c r="AY802" s="24"/>
      <c r="AZ802" s="24"/>
      <c r="BA802" s="24"/>
      <c r="BB802" s="24"/>
      <c r="BC802" s="24">
        <v>45809</v>
      </c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>
        <v>45840</v>
      </c>
      <c r="BQ802" s="24"/>
      <c r="BR802" s="24"/>
      <c r="BS802" s="24"/>
      <c r="BT802" s="24"/>
      <c r="BU802" s="24"/>
      <c r="BV802" s="24"/>
      <c r="BW802" s="24"/>
      <c r="BX802" s="24"/>
      <c r="BY802" s="24"/>
      <c r="BZ802" s="24"/>
      <c r="CA802" s="24"/>
      <c r="CB802" s="24"/>
      <c r="CC802" s="24"/>
      <c r="CD802" s="24"/>
      <c r="CE802" s="24"/>
      <c r="CF802" s="24"/>
      <c r="CG802" s="24">
        <v>45828</v>
      </c>
      <c r="CH802" s="24"/>
      <c r="CI802" s="24"/>
      <c r="CJ802" s="24"/>
      <c r="CK802" s="24"/>
      <c r="CL802" s="24"/>
      <c r="CM802" s="24"/>
      <c r="CN802" s="24"/>
      <c r="CO802" s="24"/>
      <c r="CP802" s="24">
        <v>45907</v>
      </c>
      <c r="CQ802" s="24"/>
      <c r="CR802" s="24"/>
      <c r="CS802" s="24">
        <v>45907</v>
      </c>
      <c r="EE802" s="34"/>
    </row>
    <row r="803" spans="1:135" ht="13" x14ac:dyDescent="0.35">
      <c r="A803" s="44">
        <v>46403173</v>
      </c>
      <c r="B803" s="21" t="s">
        <v>1043</v>
      </c>
      <c r="C803" s="44">
        <v>46403173</v>
      </c>
      <c r="D803" s="17" t="s">
        <v>172</v>
      </c>
      <c r="E803" s="21" t="s">
        <v>172</v>
      </c>
      <c r="F803" s="21" t="s">
        <v>196</v>
      </c>
      <c r="G803" s="24">
        <v>45783</v>
      </c>
      <c r="H803" s="24">
        <v>45784</v>
      </c>
      <c r="I803" s="40" t="s">
        <v>77</v>
      </c>
      <c r="J803" s="24">
        <v>45784</v>
      </c>
      <c r="K803" s="24">
        <v>45784</v>
      </c>
      <c r="L803" s="40" t="s">
        <v>77</v>
      </c>
      <c r="M803" s="24">
        <v>45784</v>
      </c>
      <c r="N803" s="24" t="s">
        <v>1764</v>
      </c>
      <c r="O803" s="24" t="s">
        <v>193</v>
      </c>
      <c r="P803" s="24">
        <v>45885</v>
      </c>
      <c r="Q803" s="24" t="s">
        <v>193</v>
      </c>
      <c r="R803" s="24" t="s">
        <v>193</v>
      </c>
      <c r="S803" s="24" t="s">
        <v>193</v>
      </c>
      <c r="T803" s="24" t="s">
        <v>77</v>
      </c>
      <c r="U803" s="24" t="s">
        <v>1764</v>
      </c>
      <c r="V803" s="24" t="s">
        <v>1764</v>
      </c>
      <c r="W803" s="24" t="s">
        <v>1764</v>
      </c>
      <c r="X803" s="24">
        <v>45880</v>
      </c>
      <c r="Y803" s="24" t="s">
        <v>1764</v>
      </c>
      <c r="Z803" s="24" t="s">
        <v>77</v>
      </c>
      <c r="AA803" s="24" t="s">
        <v>77</v>
      </c>
      <c r="AB803" s="24">
        <v>45881</v>
      </c>
      <c r="AC803" s="24" t="s">
        <v>193</v>
      </c>
      <c r="AD803" s="24" t="s">
        <v>193</v>
      </c>
      <c r="AE803" s="24" t="s">
        <v>193</v>
      </c>
      <c r="AF803" s="24" t="s">
        <v>1764</v>
      </c>
      <c r="AG803" s="24">
        <v>45783</v>
      </c>
      <c r="AH803" s="24">
        <v>45941</v>
      </c>
      <c r="AI803" s="24">
        <v>45941</v>
      </c>
      <c r="AJ803" s="24">
        <v>45941</v>
      </c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>
        <v>45856</v>
      </c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  <c r="BQ803" s="24"/>
      <c r="BR803" s="24"/>
      <c r="BS803" s="24"/>
      <c r="BT803" s="24"/>
      <c r="BU803" s="24">
        <v>45878</v>
      </c>
      <c r="BV803" s="24"/>
      <c r="BW803" s="24"/>
      <c r="BX803" s="24"/>
      <c r="BY803" s="24"/>
      <c r="BZ803" s="24"/>
      <c r="CA803" s="24"/>
      <c r="CB803" s="24"/>
      <c r="CC803" s="24"/>
      <c r="CD803" s="24"/>
      <c r="CE803" s="24"/>
      <c r="CF803" s="24"/>
      <c r="CG803" s="24"/>
      <c r="CH803" s="24"/>
      <c r="CI803" s="24"/>
      <c r="CJ803" s="24"/>
      <c r="CK803" s="24"/>
      <c r="CL803" s="24"/>
      <c r="CM803" s="24"/>
      <c r="CN803" s="24">
        <v>45871</v>
      </c>
      <c r="CO803" s="24"/>
      <c r="CP803" s="24"/>
      <c r="CQ803" s="24"/>
      <c r="CR803" s="24"/>
      <c r="CS803" s="24">
        <v>45907</v>
      </c>
      <c r="EE803" s="34"/>
    </row>
    <row r="804" spans="1:135" ht="13" x14ac:dyDescent="0.35">
      <c r="A804" s="44">
        <v>40676773</v>
      </c>
      <c r="B804" s="21" t="s">
        <v>1044</v>
      </c>
      <c r="C804" s="44">
        <v>40676773</v>
      </c>
      <c r="D804" s="17" t="s">
        <v>751</v>
      </c>
      <c r="E804" s="21" t="s">
        <v>338</v>
      </c>
      <c r="F804" s="21" t="s">
        <v>344</v>
      </c>
      <c r="G804" s="24">
        <v>45783</v>
      </c>
      <c r="H804" s="24">
        <v>45784</v>
      </c>
      <c r="I804" s="40" t="s">
        <v>77</v>
      </c>
      <c r="J804" s="24">
        <v>45782</v>
      </c>
      <c r="K804" s="24">
        <v>45784</v>
      </c>
      <c r="L804" s="40" t="s">
        <v>77</v>
      </c>
      <c r="M804" s="24">
        <v>45784</v>
      </c>
      <c r="N804" s="24" t="s">
        <v>1764</v>
      </c>
      <c r="O804" s="24" t="s">
        <v>193</v>
      </c>
      <c r="P804" s="24">
        <v>45846</v>
      </c>
      <c r="Q804" s="24" t="s">
        <v>1764</v>
      </c>
      <c r="R804" s="24" t="s">
        <v>1764</v>
      </c>
      <c r="S804" s="24" t="s">
        <v>193</v>
      </c>
      <c r="T804" s="24" t="s">
        <v>77</v>
      </c>
      <c r="U804" s="24" t="s">
        <v>193</v>
      </c>
      <c r="V804" s="24" t="s">
        <v>1764</v>
      </c>
      <c r="W804" s="24" t="s">
        <v>1764</v>
      </c>
      <c r="X804" s="24" t="s">
        <v>1764</v>
      </c>
      <c r="Y804" s="24" t="s">
        <v>1764</v>
      </c>
      <c r="Z804" s="24">
        <v>45783</v>
      </c>
      <c r="AA804" s="24" t="s">
        <v>77</v>
      </c>
      <c r="AB804" s="24" t="s">
        <v>193</v>
      </c>
      <c r="AC804" s="24" t="s">
        <v>193</v>
      </c>
      <c r="AD804" s="24" t="s">
        <v>193</v>
      </c>
      <c r="AE804" s="24" t="s">
        <v>193</v>
      </c>
      <c r="AF804" s="24" t="s">
        <v>1764</v>
      </c>
      <c r="AG804" s="24">
        <v>45783</v>
      </c>
      <c r="AH804" s="24">
        <v>45797</v>
      </c>
      <c r="AI804" s="24" t="s">
        <v>1764</v>
      </c>
      <c r="AJ804" s="24" t="s">
        <v>1764</v>
      </c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  <c r="BQ804" s="24"/>
      <c r="BR804" s="24"/>
      <c r="BS804" s="24"/>
      <c r="BT804" s="24"/>
      <c r="BU804" s="24">
        <v>45878</v>
      </c>
      <c r="BV804" s="24"/>
      <c r="BW804" s="24"/>
      <c r="BX804" s="24"/>
      <c r="BY804" s="24"/>
      <c r="BZ804" s="24"/>
      <c r="CA804" s="24"/>
      <c r="CB804" s="24"/>
      <c r="CC804" s="24"/>
      <c r="CD804" s="24"/>
      <c r="CE804" s="24"/>
      <c r="CF804" s="24"/>
      <c r="CG804" s="24"/>
      <c r="CH804" s="24"/>
      <c r="CI804" s="24">
        <v>45846</v>
      </c>
      <c r="CJ804" s="24"/>
      <c r="CK804" s="24"/>
      <c r="CL804" s="24"/>
      <c r="CM804" s="24"/>
      <c r="CN804" s="24"/>
      <c r="CO804" s="24"/>
      <c r="CP804" s="24"/>
      <c r="CQ804" s="24"/>
      <c r="CR804" s="24"/>
      <c r="CS804" s="24"/>
      <c r="EE804" s="34"/>
    </row>
    <row r="805" spans="1:135" ht="13" x14ac:dyDescent="0.35">
      <c r="A805" s="44">
        <v>37352908</v>
      </c>
      <c r="B805" s="21" t="s">
        <v>1045</v>
      </c>
      <c r="C805" s="44">
        <v>37352908</v>
      </c>
      <c r="D805" s="17" t="s">
        <v>1046</v>
      </c>
      <c r="E805" s="21" t="s">
        <v>83</v>
      </c>
      <c r="F805" s="21" t="s">
        <v>103</v>
      </c>
      <c r="G805" s="24">
        <v>45790</v>
      </c>
      <c r="H805" s="24" t="s">
        <v>1764</v>
      </c>
      <c r="I805" s="40" t="s">
        <v>77</v>
      </c>
      <c r="J805" s="24" t="s">
        <v>1764</v>
      </c>
      <c r="K805" s="24" t="s">
        <v>1764</v>
      </c>
      <c r="L805" s="40" t="s">
        <v>77</v>
      </c>
      <c r="M805" s="24" t="s">
        <v>1764</v>
      </c>
      <c r="N805" s="24" t="s">
        <v>1764</v>
      </c>
      <c r="O805" s="24" t="s">
        <v>77</v>
      </c>
      <c r="P805" s="24" t="s">
        <v>1764</v>
      </c>
      <c r="Q805" s="24" t="s">
        <v>1764</v>
      </c>
      <c r="R805" s="24" t="s">
        <v>1764</v>
      </c>
      <c r="S805" s="24" t="s">
        <v>193</v>
      </c>
      <c r="T805" s="24" t="s">
        <v>77</v>
      </c>
      <c r="U805" s="24" t="s">
        <v>1764</v>
      </c>
      <c r="V805" s="24" t="s">
        <v>1764</v>
      </c>
      <c r="W805" s="24" t="s">
        <v>1764</v>
      </c>
      <c r="X805" s="24" t="s">
        <v>1764</v>
      </c>
      <c r="Y805" s="24" t="s">
        <v>1764</v>
      </c>
      <c r="Z805" s="24" t="s">
        <v>77</v>
      </c>
      <c r="AA805" s="24" t="s">
        <v>77</v>
      </c>
      <c r="AB805" s="24" t="s">
        <v>193</v>
      </c>
      <c r="AC805" s="24">
        <v>45858</v>
      </c>
      <c r="AD805" s="24" t="s">
        <v>193</v>
      </c>
      <c r="AE805" s="24" t="s">
        <v>193</v>
      </c>
      <c r="AF805" s="24">
        <v>45884</v>
      </c>
      <c r="AG805" s="24">
        <v>45790</v>
      </c>
      <c r="AH805" s="24">
        <v>45884</v>
      </c>
      <c r="AI805" s="24" t="s">
        <v>1764</v>
      </c>
      <c r="AJ805" s="24" t="s">
        <v>1764</v>
      </c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  <c r="BQ805" s="24"/>
      <c r="BR805" s="24"/>
      <c r="BS805" s="24"/>
      <c r="BT805" s="24"/>
      <c r="BU805" s="24"/>
      <c r="BV805" s="24"/>
      <c r="BW805" s="24"/>
      <c r="BX805" s="24"/>
      <c r="BY805" s="24"/>
      <c r="BZ805" s="24"/>
      <c r="CA805" s="24"/>
      <c r="CB805" s="24"/>
      <c r="CC805" s="24"/>
      <c r="CD805" s="24"/>
      <c r="CE805" s="24"/>
      <c r="CF805" s="24"/>
      <c r="CG805" s="24"/>
      <c r="CH805" s="24"/>
      <c r="CI805" s="24"/>
      <c r="CJ805" s="24"/>
      <c r="CK805" s="24"/>
      <c r="CL805" s="24"/>
      <c r="CM805" s="24"/>
      <c r="CN805" s="24"/>
      <c r="CO805" s="24"/>
      <c r="CP805" s="24"/>
      <c r="CQ805" s="24"/>
      <c r="CR805" s="24"/>
      <c r="CS805" s="24"/>
      <c r="EE805" s="34"/>
    </row>
    <row r="806" spans="1:135" ht="13" x14ac:dyDescent="0.35">
      <c r="A806" s="44">
        <v>32695133</v>
      </c>
      <c r="B806" s="21" t="s">
        <v>3787</v>
      </c>
      <c r="C806" s="44">
        <v>32695133</v>
      </c>
      <c r="D806" s="30" t="s">
        <v>277</v>
      </c>
      <c r="E806" s="21" t="s">
        <v>278</v>
      </c>
      <c r="F806" s="20" t="s">
        <v>165</v>
      </c>
      <c r="G806" s="24">
        <v>45698</v>
      </c>
      <c r="H806" s="24">
        <v>45698</v>
      </c>
      <c r="I806" s="40" t="s">
        <v>77</v>
      </c>
      <c r="J806" s="24">
        <v>45698</v>
      </c>
      <c r="K806" s="24">
        <v>45698</v>
      </c>
      <c r="L806" s="40" t="s">
        <v>77</v>
      </c>
      <c r="M806" s="24">
        <v>45698</v>
      </c>
      <c r="N806" s="24">
        <v>45858</v>
      </c>
      <c r="O806" s="24" t="s">
        <v>193</v>
      </c>
      <c r="P806" s="24" t="s">
        <v>1764</v>
      </c>
      <c r="Q806" s="24" t="s">
        <v>193</v>
      </c>
      <c r="R806" s="24" t="s">
        <v>193</v>
      </c>
      <c r="S806" s="24" t="s">
        <v>193</v>
      </c>
      <c r="T806" s="24" t="s">
        <v>77</v>
      </c>
      <c r="U806" s="24" t="s">
        <v>1764</v>
      </c>
      <c r="V806" s="24" t="s">
        <v>1764</v>
      </c>
      <c r="W806" s="24" t="s">
        <v>1764</v>
      </c>
      <c r="X806" s="24" t="s">
        <v>1764</v>
      </c>
      <c r="Y806" s="24" t="s">
        <v>1764</v>
      </c>
      <c r="Z806" s="24">
        <v>45699</v>
      </c>
      <c r="AA806" s="24" t="s">
        <v>77</v>
      </c>
      <c r="AB806" s="24">
        <v>45817</v>
      </c>
      <c r="AC806" s="24" t="s">
        <v>193</v>
      </c>
      <c r="AD806" s="24" t="s">
        <v>193</v>
      </c>
      <c r="AE806" s="24" t="s">
        <v>193</v>
      </c>
      <c r="AF806" s="24" t="s">
        <v>1764</v>
      </c>
      <c r="AG806" s="24">
        <v>45698</v>
      </c>
      <c r="AH806" s="24">
        <v>45742</v>
      </c>
      <c r="AI806" s="24">
        <v>45878</v>
      </c>
      <c r="AJ806" s="24">
        <v>45854</v>
      </c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>
        <v>45767</v>
      </c>
      <c r="AZ806" s="24">
        <v>45793</v>
      </c>
      <c r="BA806" s="24"/>
      <c r="BB806" s="24"/>
      <c r="BC806" s="24"/>
      <c r="BD806" s="24"/>
      <c r="BE806" s="24">
        <v>45870</v>
      </c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  <c r="BQ806" s="24"/>
      <c r="BR806" s="24"/>
      <c r="BS806" s="24"/>
      <c r="BT806" s="24"/>
      <c r="BU806" s="24"/>
      <c r="BV806" s="24"/>
      <c r="BW806" s="24"/>
      <c r="BX806" s="24"/>
      <c r="BY806" s="24"/>
      <c r="BZ806" s="24"/>
      <c r="CA806" s="24"/>
      <c r="CB806" s="24"/>
      <c r="CC806" s="24"/>
      <c r="CD806" s="24"/>
      <c r="CE806" s="24"/>
      <c r="CF806" s="24"/>
      <c r="CG806" s="24"/>
      <c r="CH806" s="24"/>
      <c r="CI806" s="24"/>
      <c r="CJ806" s="24"/>
      <c r="CK806" s="24"/>
      <c r="CL806" s="24"/>
      <c r="CM806" s="24"/>
      <c r="CN806" s="24"/>
      <c r="CO806" s="24"/>
      <c r="CP806" s="24"/>
      <c r="CQ806" s="24"/>
      <c r="CR806" s="24"/>
      <c r="CS806" s="24"/>
      <c r="EE806" s="34"/>
    </row>
    <row r="807" spans="1:135" ht="13" x14ac:dyDescent="0.35">
      <c r="A807" s="44">
        <v>29814458</v>
      </c>
      <c r="B807" s="21" t="s">
        <v>1048</v>
      </c>
      <c r="C807" s="44">
        <v>29814458</v>
      </c>
      <c r="D807" s="17" t="s">
        <v>784</v>
      </c>
      <c r="E807" s="21" t="s">
        <v>83</v>
      </c>
      <c r="F807" s="21" t="s">
        <v>3360</v>
      </c>
      <c r="G807" s="24">
        <v>45781</v>
      </c>
      <c r="H807" s="24">
        <v>45780</v>
      </c>
      <c r="I807" s="40" t="s">
        <v>77</v>
      </c>
      <c r="J807" s="24">
        <v>45780</v>
      </c>
      <c r="K807" s="24">
        <v>45780</v>
      </c>
      <c r="L807" s="40" t="s">
        <v>77</v>
      </c>
      <c r="M807" s="24">
        <v>45780</v>
      </c>
      <c r="N807" s="24" t="s">
        <v>1764</v>
      </c>
      <c r="O807" s="24">
        <v>45821</v>
      </c>
      <c r="P807" s="24" t="s">
        <v>1764</v>
      </c>
      <c r="Q807" s="24" t="s">
        <v>1764</v>
      </c>
      <c r="R807" s="24" t="s">
        <v>1764</v>
      </c>
      <c r="S807" s="24" t="s">
        <v>193</v>
      </c>
      <c r="T807" s="24" t="s">
        <v>1764</v>
      </c>
      <c r="U807" s="24" t="s">
        <v>1764</v>
      </c>
      <c r="V807" s="24" t="s">
        <v>1764</v>
      </c>
      <c r="W807" s="24" t="s">
        <v>1764</v>
      </c>
      <c r="X807" s="24" t="s">
        <v>1764</v>
      </c>
      <c r="Y807" s="24" t="s">
        <v>1764</v>
      </c>
      <c r="Z807" s="24" t="s">
        <v>77</v>
      </c>
      <c r="AA807" s="24" t="s">
        <v>77</v>
      </c>
      <c r="AB807" s="24">
        <v>45945</v>
      </c>
      <c r="AC807" s="24" t="s">
        <v>193</v>
      </c>
      <c r="AD807" s="24" t="s">
        <v>193</v>
      </c>
      <c r="AE807" s="24">
        <v>45941</v>
      </c>
      <c r="AF807" s="24">
        <v>45882</v>
      </c>
      <c r="AG807" s="24">
        <v>45781</v>
      </c>
      <c r="AH807" s="24">
        <v>45908</v>
      </c>
      <c r="AI807" s="24">
        <v>45808</v>
      </c>
      <c r="AJ807" s="24" t="s">
        <v>1764</v>
      </c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>
        <v>45835</v>
      </c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  <c r="BN807" s="24"/>
      <c r="BO807" s="24"/>
      <c r="BP807" s="24"/>
      <c r="BQ807" s="24"/>
      <c r="BR807" s="24"/>
      <c r="BS807" s="24"/>
      <c r="BT807" s="24"/>
      <c r="BU807" s="24"/>
      <c r="BV807" s="24"/>
      <c r="BW807" s="24"/>
      <c r="BX807" s="24"/>
      <c r="BY807" s="24"/>
      <c r="BZ807" s="24"/>
      <c r="CA807" s="24"/>
      <c r="CB807" s="24"/>
      <c r="CC807" s="24"/>
      <c r="CD807" s="24"/>
      <c r="CE807" s="24">
        <v>45796</v>
      </c>
      <c r="CF807" s="24"/>
      <c r="CG807" s="24"/>
      <c r="CH807" s="24"/>
      <c r="CI807" s="24"/>
      <c r="CJ807" s="24"/>
      <c r="CK807" s="24"/>
      <c r="CL807" s="24"/>
      <c r="CM807" s="24"/>
      <c r="CN807" s="24"/>
      <c r="CO807" s="24"/>
      <c r="CP807" s="24"/>
      <c r="CQ807" s="24"/>
      <c r="CR807" s="24"/>
      <c r="CS807" s="24"/>
      <c r="EE807" s="34"/>
    </row>
    <row r="808" spans="1:135" ht="13" x14ac:dyDescent="0.35">
      <c r="A808" s="44">
        <v>41092079</v>
      </c>
      <c r="B808" s="21" t="s">
        <v>3788</v>
      </c>
      <c r="C808" s="44">
        <v>41092079</v>
      </c>
      <c r="D808" s="69" t="s">
        <v>280</v>
      </c>
      <c r="E808" s="21" t="s">
        <v>278</v>
      </c>
      <c r="F808" s="21" t="s">
        <v>309</v>
      </c>
      <c r="G808" s="24">
        <v>45694</v>
      </c>
      <c r="H808" s="24">
        <v>45694</v>
      </c>
      <c r="I808" s="40" t="s">
        <v>77</v>
      </c>
      <c r="J808" s="24">
        <v>45694</v>
      </c>
      <c r="K808" s="24">
        <v>45694</v>
      </c>
      <c r="L808" s="40" t="s">
        <v>77</v>
      </c>
      <c r="M808" s="24" t="s">
        <v>1764</v>
      </c>
      <c r="N808" s="24" t="s">
        <v>1764</v>
      </c>
      <c r="O808" s="24" t="s">
        <v>193</v>
      </c>
      <c r="P808" s="24" t="s">
        <v>1764</v>
      </c>
      <c r="Q808" s="24">
        <v>45896</v>
      </c>
      <c r="R808" s="24" t="s">
        <v>193</v>
      </c>
      <c r="S808" s="24">
        <v>45921</v>
      </c>
      <c r="T808" s="24">
        <v>45921</v>
      </c>
      <c r="U808" s="24" t="s">
        <v>1764</v>
      </c>
      <c r="V808" s="24">
        <v>45900</v>
      </c>
      <c r="W808" s="24" t="s">
        <v>1764</v>
      </c>
      <c r="X808" s="24" t="s">
        <v>1764</v>
      </c>
      <c r="Y808" s="24" t="s">
        <v>1764</v>
      </c>
      <c r="Z808" s="24">
        <v>45694</v>
      </c>
      <c r="AA808" s="24">
        <v>45848</v>
      </c>
      <c r="AB808" s="24" t="s">
        <v>193</v>
      </c>
      <c r="AC808" s="24">
        <v>45921</v>
      </c>
      <c r="AD808" s="24">
        <v>45928</v>
      </c>
      <c r="AE808" s="24" t="s">
        <v>193</v>
      </c>
      <c r="AF808" s="24" t="s">
        <v>1764</v>
      </c>
      <c r="AG808" s="24" t="s">
        <v>193</v>
      </c>
      <c r="AH808" s="24" t="s">
        <v>193</v>
      </c>
      <c r="AI808" s="24" t="s">
        <v>1764</v>
      </c>
      <c r="AJ808" s="24" t="s">
        <v>193</v>
      </c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  <c r="BQ808" s="24">
        <v>45902</v>
      </c>
      <c r="BR808" s="24">
        <v>45864</v>
      </c>
      <c r="BS808" s="24"/>
      <c r="BT808" s="24">
        <v>45768</v>
      </c>
      <c r="BU808" s="24"/>
      <c r="BV808" s="24"/>
      <c r="BW808" s="24"/>
      <c r="BX808" s="24"/>
      <c r="BY808" s="24"/>
      <c r="BZ808" s="24"/>
      <c r="CA808" s="24">
        <v>45863</v>
      </c>
      <c r="CB808" s="24"/>
      <c r="CC808" s="24"/>
      <c r="CD808" s="24"/>
      <c r="CE808" s="24"/>
      <c r="CF808" s="24">
        <v>45733</v>
      </c>
      <c r="CG808" s="24"/>
      <c r="CH808" s="24"/>
      <c r="CI808" s="24"/>
      <c r="CJ808" s="24"/>
      <c r="CK808" s="24"/>
      <c r="CL808" s="24"/>
      <c r="CM808" s="24"/>
      <c r="CN808" s="24"/>
      <c r="CO808" s="24"/>
      <c r="CP808" s="24"/>
      <c r="CQ808" s="24"/>
      <c r="CR808" s="24"/>
      <c r="CS808" s="24"/>
      <c r="EE808" s="34"/>
    </row>
    <row r="809" spans="1:135" ht="13" x14ac:dyDescent="0.35">
      <c r="A809" s="44">
        <v>39006765</v>
      </c>
      <c r="B809" s="21" t="s">
        <v>1050</v>
      </c>
      <c r="C809" s="44">
        <v>39006765</v>
      </c>
      <c r="D809" s="17" t="s">
        <v>158</v>
      </c>
      <c r="E809" s="21" t="s">
        <v>83</v>
      </c>
      <c r="F809" s="21" t="s">
        <v>142</v>
      </c>
      <c r="G809" s="24">
        <v>45785</v>
      </c>
      <c r="H809" s="24">
        <v>45786</v>
      </c>
      <c r="I809" s="40" t="s">
        <v>77</v>
      </c>
      <c r="J809" s="24">
        <v>45786</v>
      </c>
      <c r="K809" s="24">
        <v>45786</v>
      </c>
      <c r="L809" s="40" t="s">
        <v>77</v>
      </c>
      <c r="M809" s="24">
        <v>45786</v>
      </c>
      <c r="N809" s="24" t="s">
        <v>1764</v>
      </c>
      <c r="O809" s="24" t="s">
        <v>77</v>
      </c>
      <c r="P809" s="24" t="s">
        <v>1764</v>
      </c>
      <c r="Q809" s="24" t="s">
        <v>1764</v>
      </c>
      <c r="R809" s="24" t="s">
        <v>1764</v>
      </c>
      <c r="S809" s="24" t="s">
        <v>193</v>
      </c>
      <c r="T809" s="24" t="s">
        <v>77</v>
      </c>
      <c r="U809" s="24" t="s">
        <v>1764</v>
      </c>
      <c r="V809" s="24" t="s">
        <v>1764</v>
      </c>
      <c r="W809" s="24" t="s">
        <v>1764</v>
      </c>
      <c r="X809" s="24" t="s">
        <v>1764</v>
      </c>
      <c r="Y809" s="24" t="s">
        <v>1764</v>
      </c>
      <c r="Z809" s="24" t="s">
        <v>77</v>
      </c>
      <c r="AA809" s="24" t="s">
        <v>77</v>
      </c>
      <c r="AB809" s="24" t="s">
        <v>193</v>
      </c>
      <c r="AC809" s="24" t="s">
        <v>193</v>
      </c>
      <c r="AD809" s="24" t="s">
        <v>193</v>
      </c>
      <c r="AE809" s="24">
        <v>45884</v>
      </c>
      <c r="AF809" s="24">
        <v>45888</v>
      </c>
      <c r="AG809" s="24">
        <v>45785</v>
      </c>
      <c r="AH809" s="24">
        <v>45888</v>
      </c>
      <c r="AI809" s="24" t="s">
        <v>1764</v>
      </c>
      <c r="AJ809" s="24" t="s">
        <v>1764</v>
      </c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  <c r="BQ809" s="24"/>
      <c r="BR809" s="24"/>
      <c r="BS809" s="24"/>
      <c r="BT809" s="24"/>
      <c r="BU809" s="24"/>
      <c r="BV809" s="24"/>
      <c r="BW809" s="24"/>
      <c r="BX809" s="24"/>
      <c r="BY809" s="24"/>
      <c r="BZ809" s="24"/>
      <c r="CA809" s="24"/>
      <c r="CB809" s="24"/>
      <c r="CC809" s="24"/>
      <c r="CD809" s="24"/>
      <c r="CE809" s="24"/>
      <c r="CF809" s="24"/>
      <c r="CG809" s="24"/>
      <c r="CH809" s="24"/>
      <c r="CI809" s="24"/>
      <c r="CJ809" s="24"/>
      <c r="CK809" s="24"/>
      <c r="CL809" s="24"/>
      <c r="CM809" s="24"/>
      <c r="CN809" s="24"/>
      <c r="CO809" s="24"/>
      <c r="CP809" s="24"/>
      <c r="CQ809" s="24"/>
      <c r="CR809" s="24"/>
      <c r="CS809" s="24"/>
      <c r="CT809" s="16"/>
      <c r="CU809" s="16"/>
      <c r="CV809" s="16"/>
      <c r="CW809" s="16"/>
      <c r="CX809" s="16"/>
      <c r="CY809" s="16"/>
      <c r="CZ809" s="16"/>
      <c r="DA809" s="16"/>
      <c r="DB809" s="16"/>
      <c r="DC809" s="16"/>
      <c r="DD809" s="16"/>
      <c r="DE809" s="16"/>
      <c r="DF809" s="16"/>
      <c r="DG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  <c r="DT809" s="16"/>
      <c r="DU809" s="16"/>
      <c r="DV809" s="16"/>
      <c r="DW809" s="16"/>
      <c r="DX809" s="16"/>
      <c r="DY809" s="16"/>
      <c r="DZ809" s="16"/>
      <c r="EA809" s="16"/>
      <c r="EB809" s="16"/>
      <c r="EC809" s="16"/>
      <c r="ED809" s="16"/>
    </row>
    <row r="810" spans="1:135" ht="13" x14ac:dyDescent="0.35">
      <c r="A810" s="44">
        <v>16140823</v>
      </c>
      <c r="B810" s="21" t="s">
        <v>1051</v>
      </c>
      <c r="C810" s="44">
        <v>16140823</v>
      </c>
      <c r="D810" s="17" t="s">
        <v>1052</v>
      </c>
      <c r="E810" s="21" t="s">
        <v>425</v>
      </c>
      <c r="F810" s="21" t="s">
        <v>142</v>
      </c>
      <c r="G810" s="24">
        <v>45789</v>
      </c>
      <c r="H810" s="24">
        <v>45788</v>
      </c>
      <c r="I810" s="40" t="s">
        <v>77</v>
      </c>
      <c r="J810" s="24">
        <v>45788</v>
      </c>
      <c r="K810" s="24">
        <v>45788</v>
      </c>
      <c r="L810" s="40" t="s">
        <v>77</v>
      </c>
      <c r="M810" s="24">
        <v>45788</v>
      </c>
      <c r="N810" s="24" t="s">
        <v>1764</v>
      </c>
      <c r="O810" s="24" t="s">
        <v>193</v>
      </c>
      <c r="P810" s="24" t="s">
        <v>1764</v>
      </c>
      <c r="Q810" s="24" t="s">
        <v>1764</v>
      </c>
      <c r="R810" s="24" t="s">
        <v>1764</v>
      </c>
      <c r="S810" s="24" t="s">
        <v>193</v>
      </c>
      <c r="T810" s="24" t="s">
        <v>77</v>
      </c>
      <c r="U810" s="24" t="s">
        <v>1764</v>
      </c>
      <c r="V810" s="24" t="s">
        <v>1764</v>
      </c>
      <c r="W810" s="24" t="s">
        <v>1764</v>
      </c>
      <c r="X810" s="24" t="s">
        <v>1764</v>
      </c>
      <c r="Y810" s="24" t="s">
        <v>1764</v>
      </c>
      <c r="Z810" s="24">
        <v>45789</v>
      </c>
      <c r="AA810" s="24" t="s">
        <v>77</v>
      </c>
      <c r="AB810" s="24" t="s">
        <v>193</v>
      </c>
      <c r="AC810" s="24" t="s">
        <v>193</v>
      </c>
      <c r="AD810" s="24" t="s">
        <v>193</v>
      </c>
      <c r="AE810" s="24" t="s">
        <v>193</v>
      </c>
      <c r="AF810" s="24" t="s">
        <v>1764</v>
      </c>
      <c r="AG810" s="24">
        <v>45789</v>
      </c>
      <c r="AH810" s="24" t="s">
        <v>193</v>
      </c>
      <c r="AI810" s="24" t="s">
        <v>1764</v>
      </c>
      <c r="AJ810" s="24" t="s">
        <v>1764</v>
      </c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  <c r="BQ810" s="24"/>
      <c r="BR810" s="24"/>
      <c r="BS810" s="24"/>
      <c r="BT810" s="24"/>
      <c r="BU810" s="24"/>
      <c r="BV810" s="24"/>
      <c r="BW810" s="24"/>
      <c r="BX810" s="24"/>
      <c r="BY810" s="24"/>
      <c r="BZ810" s="24"/>
      <c r="CA810" s="24"/>
      <c r="CB810" s="24"/>
      <c r="CC810" s="24"/>
      <c r="CD810" s="24"/>
      <c r="CE810" s="24"/>
      <c r="CF810" s="24"/>
      <c r="CG810" s="24"/>
      <c r="CH810" s="24"/>
      <c r="CI810" s="24"/>
      <c r="CJ810" s="24"/>
      <c r="CK810" s="24"/>
      <c r="CL810" s="24"/>
      <c r="CM810" s="24"/>
      <c r="CN810" s="24"/>
      <c r="CO810" s="24"/>
      <c r="CP810" s="24"/>
      <c r="CQ810" s="24"/>
      <c r="CR810" s="24"/>
      <c r="CS810" s="24"/>
      <c r="EE810" s="34"/>
    </row>
    <row r="811" spans="1:135" ht="13" x14ac:dyDescent="0.35">
      <c r="A811" s="44">
        <v>24794680</v>
      </c>
      <c r="B811" s="21" t="s">
        <v>1053</v>
      </c>
      <c r="C811" s="44">
        <v>24794680</v>
      </c>
      <c r="D811" s="17" t="s">
        <v>500</v>
      </c>
      <c r="E811" s="21" t="s">
        <v>491</v>
      </c>
      <c r="F811" s="21" t="s">
        <v>309</v>
      </c>
      <c r="G811" s="24">
        <v>45785</v>
      </c>
      <c r="H811" s="24">
        <v>45784</v>
      </c>
      <c r="I811" s="40" t="s">
        <v>77</v>
      </c>
      <c r="J811" s="24">
        <v>45784</v>
      </c>
      <c r="K811" s="24">
        <v>45784</v>
      </c>
      <c r="L811" s="40" t="s">
        <v>77</v>
      </c>
      <c r="M811" s="24">
        <v>45784</v>
      </c>
      <c r="N811" s="24" t="s">
        <v>77</v>
      </c>
      <c r="O811" s="24" t="s">
        <v>193</v>
      </c>
      <c r="P811" s="24" t="s">
        <v>1764</v>
      </c>
      <c r="Q811" s="24">
        <v>45913</v>
      </c>
      <c r="R811" s="24">
        <v>45890</v>
      </c>
      <c r="S811" s="24">
        <v>45921</v>
      </c>
      <c r="T811" s="24">
        <v>45814</v>
      </c>
      <c r="U811" s="24" t="s">
        <v>1764</v>
      </c>
      <c r="V811" s="24">
        <v>45913</v>
      </c>
      <c r="W811" s="24" t="s">
        <v>1764</v>
      </c>
      <c r="X811" s="24" t="s">
        <v>1764</v>
      </c>
      <c r="Y811" s="24">
        <v>45913</v>
      </c>
      <c r="Z811" s="24">
        <v>45785</v>
      </c>
      <c r="AA811" s="24" t="s">
        <v>77</v>
      </c>
      <c r="AB811" s="24">
        <v>45833</v>
      </c>
      <c r="AC811" s="24" t="s">
        <v>193</v>
      </c>
      <c r="AD811" s="24" t="s">
        <v>193</v>
      </c>
      <c r="AE811" s="24" t="s">
        <v>193</v>
      </c>
      <c r="AF811" s="24" t="s">
        <v>1764</v>
      </c>
      <c r="AG811" s="24">
        <v>45785</v>
      </c>
      <c r="AH811" s="24">
        <v>45893</v>
      </c>
      <c r="AI811" s="24">
        <v>45913</v>
      </c>
      <c r="AJ811" s="24" t="s">
        <v>193</v>
      </c>
      <c r="AK811" s="24"/>
      <c r="AL811" s="24"/>
      <c r="AM811" s="24"/>
      <c r="AN811" s="24"/>
      <c r="AO811" s="24"/>
      <c r="AP811" s="24"/>
      <c r="AQ811" s="24"/>
      <c r="AR811" s="24"/>
      <c r="AS811" s="24">
        <v>45788</v>
      </c>
      <c r="AT811" s="24">
        <v>45887</v>
      </c>
      <c r="AU811" s="24"/>
      <c r="AV811" s="24"/>
      <c r="AW811" s="24"/>
      <c r="AX811" s="24"/>
      <c r="AY811" s="24">
        <v>45767</v>
      </c>
      <c r="AZ811" s="24"/>
      <c r="BA811" s="24"/>
      <c r="BB811" s="24"/>
      <c r="BC811" s="24">
        <v>45809</v>
      </c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>
        <v>45868</v>
      </c>
      <c r="BQ811" s="24"/>
      <c r="BR811" s="24"/>
      <c r="BS811" s="24"/>
      <c r="BT811" s="24"/>
      <c r="BU811" s="24"/>
      <c r="BV811" s="24"/>
      <c r="BW811" s="24"/>
      <c r="BX811" s="24"/>
      <c r="BY811" s="24"/>
      <c r="BZ811" s="24"/>
      <c r="CA811" s="24">
        <v>45889</v>
      </c>
      <c r="CB811" s="24"/>
      <c r="CC811" s="24">
        <v>45892</v>
      </c>
      <c r="CD811" s="24">
        <v>45902</v>
      </c>
      <c r="CE811" s="24"/>
      <c r="CF811" s="24">
        <v>45918</v>
      </c>
      <c r="CG811" s="24">
        <v>45898</v>
      </c>
      <c r="CH811" s="24"/>
      <c r="CI811" s="24"/>
      <c r="CJ811" s="24"/>
      <c r="CK811" s="24"/>
      <c r="CL811" s="24"/>
      <c r="CM811" s="24"/>
      <c r="CN811" s="24"/>
      <c r="CO811" s="24"/>
      <c r="CP811" s="24">
        <v>45902</v>
      </c>
      <c r="CQ811" s="24"/>
      <c r="CR811" s="24"/>
      <c r="CS811" s="24"/>
      <c r="EE811" s="34"/>
    </row>
    <row r="812" spans="1:135" ht="13" x14ac:dyDescent="0.3">
      <c r="A812" s="57" t="s">
        <v>1055</v>
      </c>
      <c r="B812" s="21" t="s">
        <v>3789</v>
      </c>
      <c r="C812" s="57" t="s">
        <v>1055</v>
      </c>
      <c r="D812" s="21" t="s">
        <v>830</v>
      </c>
      <c r="E812" s="21" t="s">
        <v>830</v>
      </c>
      <c r="F812" s="32" t="s">
        <v>830</v>
      </c>
      <c r="G812" s="24">
        <v>45779</v>
      </c>
      <c r="H812" s="24" t="s">
        <v>1764</v>
      </c>
      <c r="I812" s="40" t="s">
        <v>77</v>
      </c>
      <c r="J812" s="24" t="s">
        <v>1764</v>
      </c>
      <c r="K812" s="24" t="s">
        <v>1764</v>
      </c>
      <c r="L812" s="40" t="s">
        <v>77</v>
      </c>
      <c r="M812" s="24" t="s">
        <v>1764</v>
      </c>
      <c r="N812" s="24" t="s">
        <v>1764</v>
      </c>
      <c r="O812" s="24" t="s">
        <v>1764</v>
      </c>
      <c r="P812" s="24" t="s">
        <v>1764</v>
      </c>
      <c r="Q812" s="24" t="s">
        <v>1764</v>
      </c>
      <c r="R812" s="24" t="s">
        <v>1764</v>
      </c>
      <c r="S812" s="24" t="s">
        <v>1764</v>
      </c>
      <c r="T812" s="24" t="s">
        <v>77</v>
      </c>
      <c r="U812" s="24" t="s">
        <v>1764</v>
      </c>
      <c r="V812" s="24" t="s">
        <v>1764</v>
      </c>
      <c r="W812" s="24" t="s">
        <v>1764</v>
      </c>
      <c r="X812" s="24" t="s">
        <v>1764</v>
      </c>
      <c r="Y812" s="24" t="s">
        <v>1764</v>
      </c>
      <c r="Z812" s="24">
        <v>45779</v>
      </c>
      <c r="AA812" s="24" t="s">
        <v>77</v>
      </c>
      <c r="AB812" s="24" t="s">
        <v>1764</v>
      </c>
      <c r="AC812" s="24" t="s">
        <v>1764</v>
      </c>
      <c r="AD812" s="24" t="s">
        <v>1764</v>
      </c>
      <c r="AE812" s="24" t="s">
        <v>1764</v>
      </c>
      <c r="AF812" s="24" t="s">
        <v>1764</v>
      </c>
      <c r="AG812" s="24">
        <v>45779</v>
      </c>
      <c r="AH812" s="24" t="s">
        <v>1764</v>
      </c>
      <c r="AI812" s="24" t="s">
        <v>1764</v>
      </c>
      <c r="AJ812" s="24" t="s">
        <v>1764</v>
      </c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  <c r="CD812" s="24"/>
      <c r="CE812" s="24"/>
      <c r="CF812" s="24"/>
      <c r="CG812" s="24"/>
      <c r="CH812" s="24"/>
      <c r="CI812" s="24"/>
      <c r="CJ812" s="24"/>
      <c r="CK812" s="24"/>
      <c r="CL812" s="24"/>
      <c r="CM812" s="24"/>
      <c r="CN812" s="24"/>
      <c r="CO812" s="24"/>
      <c r="CP812" s="24"/>
      <c r="CQ812" s="24"/>
      <c r="CR812" s="24"/>
      <c r="CS812" s="24">
        <v>45902</v>
      </c>
      <c r="EE812" s="34"/>
    </row>
    <row r="813" spans="1:135" ht="13" x14ac:dyDescent="0.3">
      <c r="A813" s="57" t="s">
        <v>1056</v>
      </c>
      <c r="B813" s="21" t="s">
        <v>3790</v>
      </c>
      <c r="C813" s="57" t="s">
        <v>1056</v>
      </c>
      <c r="D813" s="21" t="s">
        <v>830</v>
      </c>
      <c r="E813" s="21" t="s">
        <v>830</v>
      </c>
      <c r="F813" s="32" t="s">
        <v>830</v>
      </c>
      <c r="G813" s="24">
        <v>45779</v>
      </c>
      <c r="H813" s="24" t="s">
        <v>1764</v>
      </c>
      <c r="I813" s="40" t="s">
        <v>77</v>
      </c>
      <c r="J813" s="24" t="s">
        <v>1764</v>
      </c>
      <c r="K813" s="24" t="s">
        <v>1764</v>
      </c>
      <c r="L813" s="40" t="s">
        <v>77</v>
      </c>
      <c r="M813" s="24" t="s">
        <v>1764</v>
      </c>
      <c r="N813" s="24" t="s">
        <v>1764</v>
      </c>
      <c r="O813" s="24" t="s">
        <v>1764</v>
      </c>
      <c r="P813" s="24" t="s">
        <v>1764</v>
      </c>
      <c r="Q813" s="24">
        <v>45929</v>
      </c>
      <c r="R813" s="24" t="s">
        <v>1764</v>
      </c>
      <c r="S813" s="24" t="s">
        <v>1764</v>
      </c>
      <c r="T813" s="24" t="s">
        <v>77</v>
      </c>
      <c r="U813" s="24" t="s">
        <v>1764</v>
      </c>
      <c r="V813" s="24">
        <v>45908</v>
      </c>
      <c r="W813" s="24" t="s">
        <v>1764</v>
      </c>
      <c r="X813" s="24" t="s">
        <v>1764</v>
      </c>
      <c r="Y813" s="24">
        <v>45910</v>
      </c>
      <c r="Z813" s="24">
        <v>45779</v>
      </c>
      <c r="AA813" s="24" t="s">
        <v>77</v>
      </c>
      <c r="AB813" s="24" t="s">
        <v>1764</v>
      </c>
      <c r="AC813" s="24" t="s">
        <v>1764</v>
      </c>
      <c r="AD813" s="24">
        <v>45909</v>
      </c>
      <c r="AE813" s="24" t="s">
        <v>1764</v>
      </c>
      <c r="AF813" s="24">
        <v>45822</v>
      </c>
      <c r="AG813" s="24">
        <v>45779</v>
      </c>
      <c r="AH813" s="24">
        <v>45902</v>
      </c>
      <c r="AI813" s="24" t="s">
        <v>1764</v>
      </c>
      <c r="AJ813" s="24" t="s">
        <v>1764</v>
      </c>
      <c r="AK813" s="24">
        <v>45940</v>
      </c>
      <c r="AL813" s="24"/>
      <c r="AM813" s="24"/>
      <c r="AN813" s="24"/>
      <c r="AO813" s="24"/>
      <c r="AP813" s="24"/>
      <c r="AQ813" s="24"/>
      <c r="AR813" s="24"/>
      <c r="AS813" s="24"/>
      <c r="AT813" s="24"/>
      <c r="AU813" s="24">
        <v>45822</v>
      </c>
      <c r="AV813" s="24"/>
      <c r="AW813" s="24"/>
      <c r="AX813" s="24"/>
      <c r="AY813" s="24"/>
      <c r="AZ813" s="24"/>
      <c r="BA813" s="24"/>
      <c r="BB813" s="24"/>
      <c r="BC813" s="24">
        <v>45872</v>
      </c>
      <c r="BD813" s="24"/>
      <c r="BE813" s="24">
        <v>45872</v>
      </c>
      <c r="BF813" s="24">
        <v>45872</v>
      </c>
      <c r="BG813" s="24"/>
      <c r="BH813" s="24"/>
      <c r="BI813" s="24"/>
      <c r="BJ813" s="24"/>
      <c r="BK813" s="24"/>
      <c r="BL813" s="24"/>
      <c r="BM813" s="24">
        <v>45821</v>
      </c>
      <c r="BN813" s="24"/>
      <c r="BO813" s="24"/>
      <c r="BP813" s="24"/>
      <c r="BQ813" s="24"/>
      <c r="BR813" s="24"/>
      <c r="BS813" s="24"/>
      <c r="BT813" s="24"/>
      <c r="BU813" s="24"/>
      <c r="BV813" s="24"/>
      <c r="BW813" s="24"/>
      <c r="BX813" s="24"/>
      <c r="BY813" s="24"/>
      <c r="BZ813" s="24"/>
      <c r="CA813" s="24"/>
      <c r="CB813" s="24"/>
      <c r="CC813" s="24"/>
      <c r="CD813" s="24"/>
      <c r="CE813" s="24"/>
      <c r="CF813" s="24"/>
      <c r="CG813" s="24"/>
      <c r="CH813" s="24"/>
      <c r="CI813" s="24"/>
      <c r="CJ813" s="24"/>
      <c r="CK813" s="24"/>
      <c r="CL813" s="24"/>
      <c r="CM813" s="24"/>
      <c r="CN813" s="24"/>
      <c r="CO813" s="24"/>
      <c r="CP813" s="24"/>
      <c r="CQ813" s="24"/>
      <c r="CR813" s="24"/>
      <c r="CS813" s="24"/>
      <c r="EE813" s="34"/>
    </row>
    <row r="814" spans="1:135" ht="13" x14ac:dyDescent="0.3">
      <c r="A814" s="57" t="s">
        <v>1057</v>
      </c>
      <c r="B814" s="21" t="s">
        <v>3791</v>
      </c>
      <c r="C814" s="57" t="s">
        <v>1057</v>
      </c>
      <c r="D814" s="21" t="s">
        <v>830</v>
      </c>
      <c r="E814" s="21" t="s">
        <v>830</v>
      </c>
      <c r="F814" s="32" t="s">
        <v>830</v>
      </c>
      <c r="G814" s="24">
        <v>45779</v>
      </c>
      <c r="H814" s="24" t="s">
        <v>1764</v>
      </c>
      <c r="I814" s="40" t="s">
        <v>77</v>
      </c>
      <c r="J814" s="24" t="s">
        <v>1764</v>
      </c>
      <c r="K814" s="24" t="s">
        <v>1764</v>
      </c>
      <c r="L814" s="40" t="s">
        <v>77</v>
      </c>
      <c r="M814" s="24" t="s">
        <v>1764</v>
      </c>
      <c r="N814" s="24" t="s">
        <v>1764</v>
      </c>
      <c r="O814" s="24" t="s">
        <v>1764</v>
      </c>
      <c r="P814" s="24" t="s">
        <v>1764</v>
      </c>
      <c r="Q814" s="24" t="s">
        <v>1764</v>
      </c>
      <c r="R814" s="24" t="s">
        <v>1764</v>
      </c>
      <c r="S814" s="24" t="s">
        <v>1764</v>
      </c>
      <c r="T814" s="24" t="s">
        <v>77</v>
      </c>
      <c r="U814" s="24" t="s">
        <v>1764</v>
      </c>
      <c r="V814" s="24" t="s">
        <v>1764</v>
      </c>
      <c r="W814" s="24" t="s">
        <v>1764</v>
      </c>
      <c r="X814" s="24" t="s">
        <v>1764</v>
      </c>
      <c r="Y814" s="24" t="s">
        <v>1764</v>
      </c>
      <c r="Z814" s="24">
        <v>45779</v>
      </c>
      <c r="AA814" s="24" t="s">
        <v>77</v>
      </c>
      <c r="AB814" s="24" t="s">
        <v>1764</v>
      </c>
      <c r="AC814" s="24" t="s">
        <v>1764</v>
      </c>
      <c r="AD814" s="24" t="s">
        <v>1764</v>
      </c>
      <c r="AE814" s="24" t="s">
        <v>1764</v>
      </c>
      <c r="AF814" s="24" t="s">
        <v>1764</v>
      </c>
      <c r="AG814" s="24">
        <v>45779</v>
      </c>
      <c r="AH814" s="24" t="s">
        <v>1764</v>
      </c>
      <c r="AI814" s="24" t="s">
        <v>1764</v>
      </c>
      <c r="AJ814" s="24" t="s">
        <v>1764</v>
      </c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  <c r="BQ814" s="24"/>
      <c r="BR814" s="24"/>
      <c r="BS814" s="24"/>
      <c r="BT814" s="24"/>
      <c r="BU814" s="24"/>
      <c r="BV814" s="24"/>
      <c r="BW814" s="24"/>
      <c r="BX814" s="24"/>
      <c r="BY814" s="24"/>
      <c r="BZ814" s="24"/>
      <c r="CA814" s="24"/>
      <c r="CB814" s="24"/>
      <c r="CC814" s="24"/>
      <c r="CD814" s="24"/>
      <c r="CE814" s="24"/>
      <c r="CF814" s="24"/>
      <c r="CG814" s="24"/>
      <c r="CH814" s="24"/>
      <c r="CI814" s="24"/>
      <c r="CJ814" s="24"/>
      <c r="CK814" s="24"/>
      <c r="CL814" s="24"/>
      <c r="CM814" s="24"/>
      <c r="CN814" s="24"/>
      <c r="CO814" s="24"/>
      <c r="CP814" s="24"/>
      <c r="CQ814" s="24"/>
      <c r="CR814" s="24"/>
      <c r="CS814" s="24"/>
      <c r="EE814" s="34"/>
    </row>
    <row r="815" spans="1:135" ht="13.4" customHeight="1" x14ac:dyDescent="0.3">
      <c r="A815" s="57" t="s">
        <v>1058</v>
      </c>
      <c r="B815" s="21" t="s">
        <v>3792</v>
      </c>
      <c r="C815" s="57" t="s">
        <v>1058</v>
      </c>
      <c r="D815" s="21" t="s">
        <v>830</v>
      </c>
      <c r="E815" s="21" t="s">
        <v>830</v>
      </c>
      <c r="F815" s="32" t="s">
        <v>830</v>
      </c>
      <c r="G815" s="24">
        <v>45779</v>
      </c>
      <c r="H815" s="24">
        <v>45866</v>
      </c>
      <c r="I815" s="40" t="s">
        <v>77</v>
      </c>
      <c r="J815" s="24">
        <v>45780</v>
      </c>
      <c r="K815" s="24">
        <v>45780</v>
      </c>
      <c r="L815" s="40" t="s">
        <v>77</v>
      </c>
      <c r="M815" s="24">
        <v>45780</v>
      </c>
      <c r="N815" s="24" t="s">
        <v>1764</v>
      </c>
      <c r="O815" s="24" t="s">
        <v>1764</v>
      </c>
      <c r="P815" s="24" t="s">
        <v>1764</v>
      </c>
      <c r="Q815" s="24" t="s">
        <v>1764</v>
      </c>
      <c r="R815" s="24" t="s">
        <v>1764</v>
      </c>
      <c r="S815" s="24" t="s">
        <v>1764</v>
      </c>
      <c r="T815" s="24" t="s">
        <v>77</v>
      </c>
      <c r="U815" s="24" t="s">
        <v>1764</v>
      </c>
      <c r="V815" s="24" t="s">
        <v>1764</v>
      </c>
      <c r="W815" s="24" t="s">
        <v>1764</v>
      </c>
      <c r="X815" s="24" t="s">
        <v>1764</v>
      </c>
      <c r="Y815" s="24" t="s">
        <v>1764</v>
      </c>
      <c r="Z815" s="24" t="s">
        <v>77</v>
      </c>
      <c r="AA815" s="24" t="s">
        <v>77</v>
      </c>
      <c r="AB815" s="24" t="s">
        <v>1764</v>
      </c>
      <c r="AC815" s="24">
        <v>45851</v>
      </c>
      <c r="AD815" s="24" t="s">
        <v>1764</v>
      </c>
      <c r="AE815" s="24" t="s">
        <v>1764</v>
      </c>
      <c r="AF815" s="24" t="s">
        <v>1764</v>
      </c>
      <c r="AG815" s="24">
        <v>45779</v>
      </c>
      <c r="AH815" s="24" t="s">
        <v>1764</v>
      </c>
      <c r="AI815" s="24" t="s">
        <v>1764</v>
      </c>
      <c r="AJ815" s="24" t="s">
        <v>1764</v>
      </c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>
        <v>45813</v>
      </c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>
        <v>45798</v>
      </c>
      <c r="BP815" s="24"/>
      <c r="BQ815" s="24"/>
      <c r="BR815" s="24"/>
      <c r="BS815" s="24"/>
      <c r="BT815" s="24"/>
      <c r="BU815" s="24"/>
      <c r="BV815" s="24"/>
      <c r="BW815" s="24"/>
      <c r="BX815" s="24"/>
      <c r="BY815" s="24"/>
      <c r="BZ815" s="24"/>
      <c r="CA815" s="24"/>
      <c r="CB815" s="24"/>
      <c r="CC815" s="24"/>
      <c r="CD815" s="24"/>
      <c r="CE815" s="24"/>
      <c r="CF815" s="24"/>
      <c r="CG815" s="24"/>
      <c r="CH815" s="24"/>
      <c r="CI815" s="24"/>
      <c r="CJ815" s="24"/>
      <c r="CK815" s="24"/>
      <c r="CL815" s="24"/>
      <c r="CM815" s="24"/>
      <c r="CN815" s="24"/>
      <c r="CO815" s="24"/>
      <c r="CP815" s="24"/>
      <c r="CQ815" s="24"/>
      <c r="CR815" s="24"/>
      <c r="CS815" s="24"/>
      <c r="EE815" s="34"/>
    </row>
    <row r="816" spans="1:135" ht="13" x14ac:dyDescent="0.3">
      <c r="A816" s="57" t="s">
        <v>1059</v>
      </c>
      <c r="B816" s="21" t="s">
        <v>3232</v>
      </c>
      <c r="C816" s="57" t="s">
        <v>1059</v>
      </c>
      <c r="D816" s="21" t="s">
        <v>3224</v>
      </c>
      <c r="E816" s="21" t="s">
        <v>2612</v>
      </c>
      <c r="F816" s="21" t="s">
        <v>196</v>
      </c>
      <c r="G816" s="24">
        <v>45909</v>
      </c>
      <c r="H816" s="24">
        <v>45909</v>
      </c>
      <c r="I816" s="40" t="s">
        <v>77</v>
      </c>
      <c r="J816" s="24">
        <v>45909</v>
      </c>
      <c r="K816" s="24">
        <v>45909</v>
      </c>
      <c r="L816" s="40" t="s">
        <v>77</v>
      </c>
      <c r="M816" s="24">
        <v>45780</v>
      </c>
      <c r="N816" s="24" t="s">
        <v>1764</v>
      </c>
      <c r="O816" s="24" t="s">
        <v>193</v>
      </c>
      <c r="P816" s="24" t="s">
        <v>1764</v>
      </c>
      <c r="Q816" s="24">
        <v>45913</v>
      </c>
      <c r="R816" s="24" t="s">
        <v>193</v>
      </c>
      <c r="S816" s="24" t="s">
        <v>193</v>
      </c>
      <c r="T816" s="24" t="s">
        <v>77</v>
      </c>
      <c r="U816" s="24" t="s">
        <v>1764</v>
      </c>
      <c r="V816" s="24" t="s">
        <v>1764</v>
      </c>
      <c r="W816" s="24" t="s">
        <v>1764</v>
      </c>
      <c r="X816" s="24" t="s">
        <v>1764</v>
      </c>
      <c r="Y816" s="24" t="s">
        <v>1764</v>
      </c>
      <c r="Z816" s="24" t="s">
        <v>77</v>
      </c>
      <c r="AA816" s="24" t="s">
        <v>77</v>
      </c>
      <c r="AB816" s="24" t="s">
        <v>193</v>
      </c>
      <c r="AC816" s="24" t="s">
        <v>193</v>
      </c>
      <c r="AD816" s="24" t="s">
        <v>193</v>
      </c>
      <c r="AE816" s="24">
        <v>45943</v>
      </c>
      <c r="AF816" s="24" t="s">
        <v>1764</v>
      </c>
      <c r="AG816" s="24">
        <v>45908</v>
      </c>
      <c r="AH816" s="24">
        <v>45941</v>
      </c>
      <c r="AI816" s="24">
        <v>45941</v>
      </c>
      <c r="AJ816" s="24">
        <v>45941</v>
      </c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  <c r="BN816" s="24"/>
      <c r="BO816" s="24"/>
      <c r="BP816" s="24"/>
      <c r="BQ816" s="24"/>
      <c r="BR816" s="24"/>
      <c r="BS816" s="24"/>
      <c r="BT816" s="24"/>
      <c r="BU816" s="24"/>
      <c r="BV816" s="24"/>
      <c r="BW816" s="24"/>
      <c r="BX816" s="24"/>
      <c r="BY816" s="24"/>
      <c r="BZ816" s="24"/>
      <c r="CA816" s="24"/>
      <c r="CB816" s="24"/>
      <c r="CC816" s="24"/>
      <c r="CD816" s="24"/>
      <c r="CE816" s="24"/>
      <c r="CF816" s="24"/>
      <c r="CG816" s="24"/>
      <c r="CH816" s="24"/>
      <c r="CI816" s="24"/>
      <c r="CJ816" s="24"/>
      <c r="CK816" s="24"/>
      <c r="CL816" s="24"/>
      <c r="CM816" s="24"/>
      <c r="CN816" s="24"/>
      <c r="CO816" s="24"/>
      <c r="CP816" s="24"/>
      <c r="CQ816" s="24"/>
      <c r="CR816" s="24"/>
      <c r="CS816" s="24"/>
      <c r="EE816" s="34"/>
    </row>
    <row r="817" spans="1:135" ht="13" x14ac:dyDescent="0.3">
      <c r="A817" s="57" t="s">
        <v>1061</v>
      </c>
      <c r="B817" s="21" t="s">
        <v>3793</v>
      </c>
      <c r="C817" s="57" t="s">
        <v>1061</v>
      </c>
      <c r="D817" s="21" t="s">
        <v>830</v>
      </c>
      <c r="E817" s="21" t="s">
        <v>830</v>
      </c>
      <c r="F817" s="32" t="s">
        <v>830</v>
      </c>
      <c r="G817" s="24">
        <v>45781</v>
      </c>
      <c r="H817" s="24" t="s">
        <v>1764</v>
      </c>
      <c r="I817" s="40" t="s">
        <v>77</v>
      </c>
      <c r="J817" s="24" t="s">
        <v>1764</v>
      </c>
      <c r="K817" s="24" t="s">
        <v>1764</v>
      </c>
      <c r="L817" s="40" t="s">
        <v>77</v>
      </c>
      <c r="M817" s="24" t="s">
        <v>1764</v>
      </c>
      <c r="N817" s="24" t="s">
        <v>1764</v>
      </c>
      <c r="O817" s="24" t="s">
        <v>1764</v>
      </c>
      <c r="P817" s="24" t="s">
        <v>1764</v>
      </c>
      <c r="Q817" s="24">
        <v>45926</v>
      </c>
      <c r="R817" s="24" t="s">
        <v>1764</v>
      </c>
      <c r="S817" s="24" t="s">
        <v>1764</v>
      </c>
      <c r="T817" s="24" t="s">
        <v>77</v>
      </c>
      <c r="U817" s="24" t="s">
        <v>1764</v>
      </c>
      <c r="V817" s="24" t="s">
        <v>1764</v>
      </c>
      <c r="W817" s="24" t="s">
        <v>1764</v>
      </c>
      <c r="X817" s="24" t="s">
        <v>1764</v>
      </c>
      <c r="Y817" s="24" t="s">
        <v>1764</v>
      </c>
      <c r="Z817" s="24">
        <v>45779</v>
      </c>
      <c r="AA817" s="24" t="s">
        <v>77</v>
      </c>
      <c r="AB817" s="24">
        <v>45928</v>
      </c>
      <c r="AC817" s="24">
        <v>45928</v>
      </c>
      <c r="AD817" s="24" t="s">
        <v>1764</v>
      </c>
      <c r="AE817" s="24" t="s">
        <v>1764</v>
      </c>
      <c r="AF817" s="24">
        <v>45822</v>
      </c>
      <c r="AG817" s="24">
        <v>45781</v>
      </c>
      <c r="AH817" s="24" t="s">
        <v>1764</v>
      </c>
      <c r="AI817" s="24" t="s">
        <v>1764</v>
      </c>
      <c r="AJ817" s="24">
        <v>45878</v>
      </c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>
        <v>45822</v>
      </c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>
        <v>45821</v>
      </c>
      <c r="BN817" s="24"/>
      <c r="BO817" s="24"/>
      <c r="BP817" s="24"/>
      <c r="BQ817" s="24"/>
      <c r="BR817" s="24"/>
      <c r="BS817" s="24"/>
      <c r="BT817" s="24"/>
      <c r="BU817" s="24"/>
      <c r="BV817" s="24"/>
      <c r="BW817" s="24"/>
      <c r="BX817" s="24"/>
      <c r="BY817" s="24"/>
      <c r="BZ817" s="24"/>
      <c r="CA817" s="24"/>
      <c r="CB817" s="24"/>
      <c r="CC817" s="24"/>
      <c r="CD817" s="24"/>
      <c r="CE817" s="24"/>
      <c r="CF817" s="24"/>
      <c r="CG817" s="24"/>
      <c r="CH817" s="24"/>
      <c r="CI817" s="24"/>
      <c r="CJ817" s="24"/>
      <c r="CK817" s="24"/>
      <c r="CL817" s="24"/>
      <c r="CM817" s="24"/>
      <c r="CN817" s="24"/>
      <c r="CO817" s="24"/>
      <c r="CP817" s="24"/>
      <c r="CQ817" s="24"/>
      <c r="CR817" s="24"/>
      <c r="CS817" s="24"/>
      <c r="EE817" s="34"/>
    </row>
    <row r="818" spans="1:135" ht="13" x14ac:dyDescent="0.3">
      <c r="A818" s="57" t="s">
        <v>1063</v>
      </c>
      <c r="B818" s="21" t="s">
        <v>1062</v>
      </c>
      <c r="C818" s="57" t="s">
        <v>1063</v>
      </c>
      <c r="D818" s="21" t="s">
        <v>3138</v>
      </c>
      <c r="E818" s="21" t="s">
        <v>549</v>
      </c>
      <c r="F818" s="32" t="s">
        <v>549</v>
      </c>
      <c r="G818" s="24">
        <v>45781</v>
      </c>
      <c r="H818" s="24">
        <v>45782</v>
      </c>
      <c r="I818" s="40" t="s">
        <v>77</v>
      </c>
      <c r="J818" s="24">
        <v>45782</v>
      </c>
      <c r="K818" s="24">
        <v>45782</v>
      </c>
      <c r="L818" s="40" t="s">
        <v>77</v>
      </c>
      <c r="M818" s="24">
        <v>45782</v>
      </c>
      <c r="N818" s="24" t="s">
        <v>193</v>
      </c>
      <c r="O818" s="24" t="s">
        <v>193</v>
      </c>
      <c r="P818" s="24" t="s">
        <v>1764</v>
      </c>
      <c r="Q818" s="24" t="s">
        <v>193</v>
      </c>
      <c r="R818" s="24" t="s">
        <v>193</v>
      </c>
      <c r="S818" s="24" t="s">
        <v>193</v>
      </c>
      <c r="T818" s="24" t="s">
        <v>77</v>
      </c>
      <c r="U818" s="24" t="s">
        <v>1764</v>
      </c>
      <c r="V818" s="24" t="s">
        <v>193</v>
      </c>
      <c r="W818" s="24" t="s">
        <v>1764</v>
      </c>
      <c r="X818" s="24" t="s">
        <v>1764</v>
      </c>
      <c r="Y818" s="24" t="s">
        <v>1764</v>
      </c>
      <c r="Z818" s="24" t="s">
        <v>77</v>
      </c>
      <c r="AA818" s="24" t="s">
        <v>77</v>
      </c>
      <c r="AB818" s="24">
        <v>45935</v>
      </c>
      <c r="AC818" s="24">
        <v>45935</v>
      </c>
      <c r="AD818" s="24">
        <v>45935</v>
      </c>
      <c r="AE818" s="24">
        <v>45935</v>
      </c>
      <c r="AF818" s="24" t="s">
        <v>1764</v>
      </c>
      <c r="AG818" s="24">
        <v>45781</v>
      </c>
      <c r="AH818" s="24" t="s">
        <v>193</v>
      </c>
      <c r="AI818" s="24" t="s">
        <v>193</v>
      </c>
      <c r="AJ818" s="24" t="s">
        <v>193</v>
      </c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  <c r="BQ818" s="24"/>
      <c r="BR818" s="24"/>
      <c r="BS818" s="24"/>
      <c r="BT818" s="24"/>
      <c r="BU818" s="24"/>
      <c r="BV818" s="24"/>
      <c r="BW818" s="24"/>
      <c r="BX818" s="24"/>
      <c r="BY818" s="24"/>
      <c r="BZ818" s="24"/>
      <c r="CA818" s="24"/>
      <c r="CB818" s="24"/>
      <c r="CC818" s="24"/>
      <c r="CD818" s="24"/>
      <c r="CE818" s="24"/>
      <c r="CF818" s="24"/>
      <c r="CG818" s="24"/>
      <c r="CH818" s="24"/>
      <c r="CI818" s="24"/>
      <c r="CJ818" s="24"/>
      <c r="CK818" s="24"/>
      <c r="CL818" s="24"/>
      <c r="CM818" s="24"/>
      <c r="CN818" s="24"/>
      <c r="CO818" s="24"/>
      <c r="CP818" s="24"/>
      <c r="CQ818" s="24"/>
      <c r="CR818" s="24"/>
      <c r="CS818" s="24"/>
      <c r="EE818" s="34"/>
    </row>
    <row r="819" spans="1:135" ht="13" customHeight="1" x14ac:dyDescent="0.3">
      <c r="A819" s="57" t="s">
        <v>1064</v>
      </c>
      <c r="B819" s="21" t="s">
        <v>3794</v>
      </c>
      <c r="C819" s="57" t="s">
        <v>1064</v>
      </c>
      <c r="D819" s="21" t="s">
        <v>3138</v>
      </c>
      <c r="E819" s="21" t="s">
        <v>549</v>
      </c>
      <c r="F819" s="32" t="s">
        <v>549</v>
      </c>
      <c r="G819" s="24">
        <v>45781</v>
      </c>
      <c r="H819" s="24">
        <v>45782</v>
      </c>
      <c r="I819" s="40" t="s">
        <v>77</v>
      </c>
      <c r="J819" s="24">
        <v>45782</v>
      </c>
      <c r="K819" s="24">
        <v>45782</v>
      </c>
      <c r="L819" s="40" t="s">
        <v>77</v>
      </c>
      <c r="M819" s="24">
        <v>45782</v>
      </c>
      <c r="N819" s="24" t="s">
        <v>193</v>
      </c>
      <c r="O819" s="24" t="s">
        <v>193</v>
      </c>
      <c r="P819" s="24" t="s">
        <v>1764</v>
      </c>
      <c r="Q819" s="24" t="s">
        <v>193</v>
      </c>
      <c r="R819" s="24" t="s">
        <v>193</v>
      </c>
      <c r="S819" s="24" t="s">
        <v>193</v>
      </c>
      <c r="T819" s="24">
        <v>45796</v>
      </c>
      <c r="U819" s="24" t="s">
        <v>1764</v>
      </c>
      <c r="V819" s="24" t="s">
        <v>193</v>
      </c>
      <c r="W819" s="24" t="s">
        <v>1764</v>
      </c>
      <c r="X819" s="24" t="s">
        <v>1764</v>
      </c>
      <c r="Y819" s="24" t="s">
        <v>1764</v>
      </c>
      <c r="Z819" s="24">
        <v>45781</v>
      </c>
      <c r="AA819" s="24" t="s">
        <v>77</v>
      </c>
      <c r="AB819" s="24">
        <v>45935</v>
      </c>
      <c r="AC819" s="24">
        <v>45935</v>
      </c>
      <c r="AD819" s="24">
        <v>45935</v>
      </c>
      <c r="AE819" s="24">
        <v>45935</v>
      </c>
      <c r="AF819" s="24" t="s">
        <v>1764</v>
      </c>
      <c r="AG819" s="24">
        <v>45781</v>
      </c>
      <c r="AH819" s="24" t="s">
        <v>193</v>
      </c>
      <c r="AI819" s="24" t="s">
        <v>193</v>
      </c>
      <c r="AJ819" s="24" t="s">
        <v>193</v>
      </c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  <c r="BN819" s="24"/>
      <c r="BO819" s="24"/>
      <c r="BP819" s="24"/>
      <c r="BQ819" s="24"/>
      <c r="BR819" s="24"/>
      <c r="BS819" s="24"/>
      <c r="BT819" s="24"/>
      <c r="BU819" s="24"/>
      <c r="BV819" s="24"/>
      <c r="BW819" s="24"/>
      <c r="BX819" s="24"/>
      <c r="BY819" s="24"/>
      <c r="BZ819" s="24"/>
      <c r="CA819" s="24"/>
      <c r="CB819" s="24"/>
      <c r="CC819" s="24"/>
      <c r="CD819" s="24"/>
      <c r="CE819" s="24"/>
      <c r="CF819" s="24"/>
      <c r="CG819" s="24">
        <v>45827</v>
      </c>
      <c r="CH819" s="24"/>
      <c r="CI819" s="24"/>
      <c r="CJ819" s="24"/>
      <c r="CK819" s="24"/>
      <c r="CL819" s="24"/>
      <c r="CM819" s="24"/>
      <c r="CN819" s="24"/>
      <c r="CO819" s="24"/>
      <c r="CP819" s="24"/>
      <c r="CQ819" s="24"/>
      <c r="CR819" s="24"/>
      <c r="CS819" s="24"/>
      <c r="EE819" s="34"/>
    </row>
    <row r="820" spans="1:135" ht="13" x14ac:dyDescent="0.3">
      <c r="A820" s="57" t="s">
        <v>1066</v>
      </c>
      <c r="B820" s="21" t="s">
        <v>1065</v>
      </c>
      <c r="C820" s="57" t="s">
        <v>1066</v>
      </c>
      <c r="D820" s="21" t="s">
        <v>3138</v>
      </c>
      <c r="E820" s="21" t="s">
        <v>549</v>
      </c>
      <c r="F820" s="21" t="s">
        <v>549</v>
      </c>
      <c r="G820" s="24">
        <v>45781</v>
      </c>
      <c r="H820" s="24">
        <v>45782</v>
      </c>
      <c r="I820" s="40" t="s">
        <v>77</v>
      </c>
      <c r="J820" s="24">
        <v>45782</v>
      </c>
      <c r="K820" s="24">
        <v>45782</v>
      </c>
      <c r="L820" s="40" t="s">
        <v>77</v>
      </c>
      <c r="M820" s="24">
        <v>45782</v>
      </c>
      <c r="N820" s="24" t="s">
        <v>193</v>
      </c>
      <c r="O820" s="24" t="s">
        <v>193</v>
      </c>
      <c r="P820" s="24" t="s">
        <v>1764</v>
      </c>
      <c r="Q820" s="24" t="s">
        <v>193</v>
      </c>
      <c r="R820" s="24">
        <v>45921</v>
      </c>
      <c r="S820" s="24">
        <v>45921</v>
      </c>
      <c r="T820" s="24">
        <v>45921</v>
      </c>
      <c r="U820" s="24" t="s">
        <v>1764</v>
      </c>
      <c r="V820" s="24" t="s">
        <v>193</v>
      </c>
      <c r="W820" s="24" t="s">
        <v>1764</v>
      </c>
      <c r="X820" s="24" t="s">
        <v>1764</v>
      </c>
      <c r="Y820" s="24" t="s">
        <v>1764</v>
      </c>
      <c r="Z820" s="24">
        <v>45781</v>
      </c>
      <c r="AA820" s="24" t="s">
        <v>77</v>
      </c>
      <c r="AB820" s="24">
        <v>45935</v>
      </c>
      <c r="AC820" s="24">
        <v>45935</v>
      </c>
      <c r="AD820" s="24">
        <v>45935</v>
      </c>
      <c r="AE820" s="24">
        <v>45935</v>
      </c>
      <c r="AF820" s="24" t="s">
        <v>1764</v>
      </c>
      <c r="AG820" s="24">
        <v>45781</v>
      </c>
      <c r="AH820" s="24" t="s">
        <v>193</v>
      </c>
      <c r="AI820" s="24" t="s">
        <v>193</v>
      </c>
      <c r="AJ820" s="24" t="s">
        <v>193</v>
      </c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R820" s="24"/>
      <c r="BS820" s="24"/>
      <c r="BT820" s="24"/>
      <c r="BU820" s="24"/>
      <c r="BV820" s="24"/>
      <c r="BW820" s="24"/>
      <c r="BX820" s="24"/>
      <c r="BY820" s="24"/>
      <c r="BZ820" s="24"/>
      <c r="CA820" s="24"/>
      <c r="CB820" s="24"/>
      <c r="CC820" s="24"/>
      <c r="CD820" s="24"/>
      <c r="CE820" s="24"/>
      <c r="CF820" s="24"/>
      <c r="CG820" s="24"/>
      <c r="CH820" s="24"/>
      <c r="CI820" s="24"/>
      <c r="CJ820" s="24"/>
      <c r="CK820" s="24"/>
      <c r="CL820" s="24"/>
      <c r="CM820" s="24"/>
      <c r="CN820" s="24"/>
      <c r="CO820" s="24"/>
      <c r="CP820" s="24"/>
      <c r="CQ820" s="24"/>
      <c r="CR820" s="24"/>
      <c r="CS820" s="24"/>
      <c r="EE820" s="34"/>
    </row>
    <row r="821" spans="1:135" ht="13" x14ac:dyDescent="0.3">
      <c r="A821" s="57" t="s">
        <v>1068</v>
      </c>
      <c r="B821" s="21" t="s">
        <v>1067</v>
      </c>
      <c r="C821" s="57" t="s">
        <v>1068</v>
      </c>
      <c r="D821" s="21" t="s">
        <v>3138</v>
      </c>
      <c r="E821" s="21" t="s">
        <v>549</v>
      </c>
      <c r="F821" s="32" t="s">
        <v>549</v>
      </c>
      <c r="G821" s="24">
        <v>45781</v>
      </c>
      <c r="H821" s="24">
        <v>45782</v>
      </c>
      <c r="I821" s="40" t="s">
        <v>77</v>
      </c>
      <c r="J821" s="24">
        <v>45782</v>
      </c>
      <c r="K821" s="24">
        <v>45782</v>
      </c>
      <c r="L821" s="40" t="s">
        <v>77</v>
      </c>
      <c r="M821" s="24">
        <v>45782</v>
      </c>
      <c r="N821" s="24" t="s">
        <v>193</v>
      </c>
      <c r="O821" s="24" t="s">
        <v>193</v>
      </c>
      <c r="P821" s="24" t="s">
        <v>1764</v>
      </c>
      <c r="Q821" s="24" t="s">
        <v>193</v>
      </c>
      <c r="R821" s="24" t="s">
        <v>193</v>
      </c>
      <c r="S821" s="24" t="s">
        <v>193</v>
      </c>
      <c r="T821" s="24" t="s">
        <v>77</v>
      </c>
      <c r="U821" s="24" t="s">
        <v>1764</v>
      </c>
      <c r="V821" s="24" t="s">
        <v>193</v>
      </c>
      <c r="W821" s="24" t="s">
        <v>1764</v>
      </c>
      <c r="X821" s="24" t="s">
        <v>1764</v>
      </c>
      <c r="Y821" s="24">
        <v>45844</v>
      </c>
      <c r="Z821" s="24">
        <v>45781</v>
      </c>
      <c r="AA821" s="24" t="s">
        <v>77</v>
      </c>
      <c r="AB821" s="24">
        <v>45935</v>
      </c>
      <c r="AC821" s="24">
        <v>45935</v>
      </c>
      <c r="AD821" s="24">
        <v>45935</v>
      </c>
      <c r="AE821" s="24">
        <v>45935</v>
      </c>
      <c r="AF821" s="24" t="s">
        <v>1764</v>
      </c>
      <c r="AG821" s="24">
        <v>45781</v>
      </c>
      <c r="AH821" s="24" t="s">
        <v>193</v>
      </c>
      <c r="AI821" s="24" t="s">
        <v>193</v>
      </c>
      <c r="AJ821" s="24" t="s">
        <v>193</v>
      </c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  <c r="BQ821" s="24"/>
      <c r="BR821" s="24"/>
      <c r="BS821" s="24"/>
      <c r="BT821" s="24"/>
      <c r="BU821" s="24"/>
      <c r="BV821" s="24"/>
      <c r="BW821" s="24"/>
      <c r="BX821" s="24"/>
      <c r="BY821" s="24"/>
      <c r="BZ821" s="24"/>
      <c r="CA821" s="24"/>
      <c r="CB821" s="24"/>
      <c r="CC821" s="24"/>
      <c r="CD821" s="24"/>
      <c r="CE821" s="24"/>
      <c r="CF821" s="24"/>
      <c r="CG821" s="24"/>
      <c r="CH821" s="24"/>
      <c r="CI821" s="24"/>
      <c r="CJ821" s="24"/>
      <c r="CK821" s="24"/>
      <c r="CL821" s="24"/>
      <c r="CM821" s="24"/>
      <c r="CN821" s="24"/>
      <c r="CO821" s="24"/>
      <c r="CP821" s="24"/>
      <c r="CQ821" s="24"/>
      <c r="CR821" s="24"/>
      <c r="CS821" s="24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</row>
    <row r="822" spans="1:135" ht="13" x14ac:dyDescent="0.35">
      <c r="A822" s="44" t="s">
        <v>1070</v>
      </c>
      <c r="B822" s="21" t="s">
        <v>1069</v>
      </c>
      <c r="C822" s="44" t="s">
        <v>1070</v>
      </c>
      <c r="D822" s="21" t="s">
        <v>3138</v>
      </c>
      <c r="E822" s="21" t="s">
        <v>549</v>
      </c>
      <c r="F822" s="21" t="s">
        <v>549</v>
      </c>
      <c r="G822" s="24">
        <v>45783</v>
      </c>
      <c r="H822" s="24">
        <v>45782</v>
      </c>
      <c r="I822" s="40" t="s">
        <v>77</v>
      </c>
      <c r="J822" s="24">
        <v>45782</v>
      </c>
      <c r="K822" s="24">
        <v>45782</v>
      </c>
      <c r="L822" s="40" t="s">
        <v>77</v>
      </c>
      <c r="M822" s="24">
        <v>45782</v>
      </c>
      <c r="N822" s="24" t="s">
        <v>193</v>
      </c>
      <c r="O822" s="24" t="s">
        <v>193</v>
      </c>
      <c r="P822" s="24" t="s">
        <v>1764</v>
      </c>
      <c r="Q822" s="24" t="s">
        <v>193</v>
      </c>
      <c r="R822" s="24" t="s">
        <v>193</v>
      </c>
      <c r="S822" s="24" t="s">
        <v>193</v>
      </c>
      <c r="T822" s="24" t="s">
        <v>193</v>
      </c>
      <c r="U822" s="24" t="s">
        <v>1764</v>
      </c>
      <c r="V822" s="24" t="s">
        <v>193</v>
      </c>
      <c r="W822" s="24" t="s">
        <v>1764</v>
      </c>
      <c r="X822" s="24" t="s">
        <v>77</v>
      </c>
      <c r="Y822" s="24" t="s">
        <v>1764</v>
      </c>
      <c r="Z822" s="24" t="s">
        <v>77</v>
      </c>
      <c r="AA822" s="24" t="s">
        <v>77</v>
      </c>
      <c r="AB822" s="24" t="s">
        <v>193</v>
      </c>
      <c r="AC822" s="24" t="s">
        <v>193</v>
      </c>
      <c r="AD822" s="24" t="s">
        <v>193</v>
      </c>
      <c r="AE822" s="24" t="s">
        <v>193</v>
      </c>
      <c r="AF822" s="24" t="s">
        <v>1764</v>
      </c>
      <c r="AG822" s="24">
        <v>45783</v>
      </c>
      <c r="AH822" s="24" t="s">
        <v>193</v>
      </c>
      <c r="AI822" s="24" t="s">
        <v>193</v>
      </c>
      <c r="AJ822" s="24" t="s">
        <v>193</v>
      </c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  <c r="BQ822" s="24"/>
      <c r="BR822" s="24"/>
      <c r="BS822" s="24"/>
      <c r="BT822" s="24"/>
      <c r="BU822" s="24"/>
      <c r="BV822" s="24"/>
      <c r="BW822" s="24"/>
      <c r="BX822" s="24"/>
      <c r="BY822" s="24"/>
      <c r="BZ822" s="24"/>
      <c r="CA822" s="24"/>
      <c r="CB822" s="24"/>
      <c r="CC822" s="24"/>
      <c r="CD822" s="24"/>
      <c r="CE822" s="24"/>
      <c r="CF822" s="24"/>
      <c r="CG822" s="24"/>
      <c r="CH822" s="24"/>
      <c r="CI822" s="24"/>
      <c r="CJ822" s="24"/>
      <c r="CK822" s="24"/>
      <c r="CL822" s="24"/>
      <c r="CM822" s="24"/>
      <c r="CN822" s="24"/>
      <c r="CO822" s="24"/>
      <c r="CP822" s="24"/>
      <c r="CQ822" s="24"/>
      <c r="CR822" s="24"/>
      <c r="CS822" s="24"/>
      <c r="EE822" s="34"/>
    </row>
    <row r="823" spans="1:135" ht="13" x14ac:dyDescent="0.35">
      <c r="A823" s="44" t="s">
        <v>1073</v>
      </c>
      <c r="B823" s="21" t="s">
        <v>1072</v>
      </c>
      <c r="C823" s="44" t="s">
        <v>1073</v>
      </c>
      <c r="D823" s="21" t="s">
        <v>3139</v>
      </c>
      <c r="E823" s="21" t="s">
        <v>549</v>
      </c>
      <c r="F823" s="21" t="s">
        <v>549</v>
      </c>
      <c r="G823" s="24">
        <v>45787</v>
      </c>
      <c r="H823" s="24">
        <v>45786</v>
      </c>
      <c r="I823" s="40" t="s">
        <v>77</v>
      </c>
      <c r="J823" s="24">
        <v>45786</v>
      </c>
      <c r="K823" s="24">
        <v>45786</v>
      </c>
      <c r="L823" s="40" t="s">
        <v>77</v>
      </c>
      <c r="M823" s="24">
        <v>45786</v>
      </c>
      <c r="N823" s="24" t="s">
        <v>193</v>
      </c>
      <c r="O823" s="24" t="s">
        <v>193</v>
      </c>
      <c r="P823" s="24" t="s">
        <v>1764</v>
      </c>
      <c r="Q823" s="24" t="s">
        <v>193</v>
      </c>
      <c r="R823" s="24" t="s">
        <v>193</v>
      </c>
      <c r="S823" s="24" t="s">
        <v>193</v>
      </c>
      <c r="T823" s="24" t="s">
        <v>193</v>
      </c>
      <c r="U823" s="24" t="s">
        <v>1764</v>
      </c>
      <c r="V823" s="24" t="s">
        <v>193</v>
      </c>
      <c r="W823" s="24" t="s">
        <v>1764</v>
      </c>
      <c r="X823" s="24" t="s">
        <v>77</v>
      </c>
      <c r="Y823" s="24" t="s">
        <v>1764</v>
      </c>
      <c r="Z823" s="24" t="s">
        <v>77</v>
      </c>
      <c r="AA823" s="24" t="s">
        <v>77</v>
      </c>
      <c r="AB823" s="24" t="s">
        <v>193</v>
      </c>
      <c r="AC823" s="24" t="s">
        <v>193</v>
      </c>
      <c r="AD823" s="24" t="s">
        <v>193</v>
      </c>
      <c r="AE823" s="24" t="s">
        <v>193</v>
      </c>
      <c r="AF823" s="24" t="s">
        <v>1764</v>
      </c>
      <c r="AG823" s="24">
        <v>45787</v>
      </c>
      <c r="AH823" s="24" t="s">
        <v>193</v>
      </c>
      <c r="AI823" s="24">
        <v>45788</v>
      </c>
      <c r="AJ823" s="24">
        <v>45796</v>
      </c>
      <c r="AK823" s="24"/>
      <c r="AL823" s="24"/>
      <c r="AM823" s="24"/>
      <c r="AN823" s="24"/>
      <c r="AO823" s="24"/>
      <c r="AP823" s="24"/>
      <c r="AQ823" s="24"/>
      <c r="AR823" s="24">
        <v>45799</v>
      </c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>
        <v>45798</v>
      </c>
      <c r="BP823" s="24"/>
      <c r="BQ823" s="24"/>
      <c r="BR823" s="24"/>
      <c r="BS823" s="24"/>
      <c r="BT823" s="24"/>
      <c r="BU823" s="24"/>
      <c r="BV823" s="24"/>
      <c r="BW823" s="24"/>
      <c r="BX823" s="24"/>
      <c r="BY823" s="24"/>
      <c r="BZ823" s="24"/>
      <c r="CA823" s="24"/>
      <c r="CB823" s="24"/>
      <c r="CC823" s="24"/>
      <c r="CD823" s="24"/>
      <c r="CE823" s="24"/>
      <c r="CF823" s="24"/>
      <c r="CG823" s="24"/>
      <c r="CH823" s="24"/>
      <c r="CI823" s="24"/>
      <c r="CJ823" s="24"/>
      <c r="CK823" s="24"/>
      <c r="CL823" s="24"/>
      <c r="CM823" s="24"/>
      <c r="CN823" s="24"/>
      <c r="CO823" s="24"/>
      <c r="CP823" s="24"/>
      <c r="CQ823" s="24"/>
      <c r="CR823" s="24"/>
      <c r="CS823" s="24"/>
      <c r="EE823" s="34"/>
    </row>
    <row r="824" spans="1:135" ht="13" customHeight="1" x14ac:dyDescent="0.35">
      <c r="A824" s="44" t="s">
        <v>1075</v>
      </c>
      <c r="B824" s="21" t="s">
        <v>1074</v>
      </c>
      <c r="C824" s="44" t="s">
        <v>1075</v>
      </c>
      <c r="D824" s="21" t="s">
        <v>3139</v>
      </c>
      <c r="E824" s="21" t="s">
        <v>549</v>
      </c>
      <c r="F824" s="21" t="s">
        <v>549</v>
      </c>
      <c r="G824" s="24">
        <v>45787</v>
      </c>
      <c r="H824" s="24">
        <v>45786</v>
      </c>
      <c r="I824" s="40" t="s">
        <v>77</v>
      </c>
      <c r="J824" s="24">
        <v>45786</v>
      </c>
      <c r="K824" s="24">
        <v>45786</v>
      </c>
      <c r="L824" s="40" t="s">
        <v>77</v>
      </c>
      <c r="M824" s="24">
        <v>45786</v>
      </c>
      <c r="N824" s="24" t="s">
        <v>193</v>
      </c>
      <c r="O824" s="24" t="s">
        <v>193</v>
      </c>
      <c r="P824" s="24" t="s">
        <v>1764</v>
      </c>
      <c r="Q824" s="24" t="s">
        <v>193</v>
      </c>
      <c r="R824" s="24" t="s">
        <v>193</v>
      </c>
      <c r="S824" s="24" t="s">
        <v>193</v>
      </c>
      <c r="T824" s="24" t="s">
        <v>193</v>
      </c>
      <c r="U824" s="24" t="s">
        <v>1764</v>
      </c>
      <c r="V824" s="24" t="s">
        <v>193</v>
      </c>
      <c r="W824" s="24" t="s">
        <v>1764</v>
      </c>
      <c r="X824" s="24" t="s">
        <v>77</v>
      </c>
      <c r="Y824" s="24" t="s">
        <v>1764</v>
      </c>
      <c r="Z824" s="24" t="s">
        <v>77</v>
      </c>
      <c r="AA824" s="24" t="s">
        <v>77</v>
      </c>
      <c r="AB824" s="24" t="s">
        <v>193</v>
      </c>
      <c r="AC824" s="24" t="s">
        <v>193</v>
      </c>
      <c r="AD824" s="24" t="s">
        <v>193</v>
      </c>
      <c r="AE824" s="24" t="s">
        <v>193</v>
      </c>
      <c r="AF824" s="24" t="s">
        <v>1764</v>
      </c>
      <c r="AG824" s="24">
        <v>45787</v>
      </c>
      <c r="AH824" s="24" t="s">
        <v>193</v>
      </c>
      <c r="AI824" s="24">
        <v>45788</v>
      </c>
      <c r="AJ824" s="24">
        <v>45796</v>
      </c>
      <c r="AK824" s="24"/>
      <c r="AL824" s="24"/>
      <c r="AM824" s="24"/>
      <c r="AN824" s="24"/>
      <c r="AO824" s="24"/>
      <c r="AP824" s="24"/>
      <c r="AQ824" s="24"/>
      <c r="AR824" s="24">
        <v>45799</v>
      </c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>
        <v>45798</v>
      </c>
      <c r="BP824" s="24"/>
      <c r="BQ824" s="24"/>
      <c r="BR824" s="24"/>
      <c r="BS824" s="24"/>
      <c r="BT824" s="24"/>
      <c r="BU824" s="24"/>
      <c r="BV824" s="24"/>
      <c r="BW824" s="24"/>
      <c r="BX824" s="24"/>
      <c r="BY824" s="24"/>
      <c r="BZ824" s="24"/>
      <c r="CA824" s="24"/>
      <c r="CB824" s="24"/>
      <c r="CC824" s="24"/>
      <c r="CD824" s="24"/>
      <c r="CE824" s="24"/>
      <c r="CF824" s="24"/>
      <c r="CG824" s="24"/>
      <c r="CH824" s="24"/>
      <c r="CI824" s="24"/>
      <c r="CJ824" s="24"/>
      <c r="CK824" s="24"/>
      <c r="CL824" s="24"/>
      <c r="CM824" s="24"/>
      <c r="CN824" s="24"/>
      <c r="CO824" s="24"/>
      <c r="CP824" s="24"/>
      <c r="CQ824" s="24"/>
      <c r="CR824" s="24"/>
      <c r="CS824" s="24"/>
      <c r="EE824" s="34"/>
    </row>
    <row r="825" spans="1:135" ht="13" customHeight="1" x14ac:dyDescent="0.35">
      <c r="A825" s="44" t="s">
        <v>1077</v>
      </c>
      <c r="B825" s="21" t="s">
        <v>1076</v>
      </c>
      <c r="C825" s="44" t="s">
        <v>1077</v>
      </c>
      <c r="D825" s="21" t="s">
        <v>3139</v>
      </c>
      <c r="E825" s="21" t="s">
        <v>549</v>
      </c>
      <c r="F825" s="21" t="s">
        <v>549</v>
      </c>
      <c r="G825" s="24">
        <v>45787</v>
      </c>
      <c r="H825" s="24">
        <v>45786</v>
      </c>
      <c r="I825" s="40" t="s">
        <v>77</v>
      </c>
      <c r="J825" s="24">
        <v>45786</v>
      </c>
      <c r="K825" s="24">
        <v>45786</v>
      </c>
      <c r="L825" s="40" t="s">
        <v>77</v>
      </c>
      <c r="M825" s="24">
        <v>45786</v>
      </c>
      <c r="N825" s="24" t="s">
        <v>193</v>
      </c>
      <c r="O825" s="24" t="s">
        <v>193</v>
      </c>
      <c r="P825" s="24" t="s">
        <v>1764</v>
      </c>
      <c r="Q825" s="24" t="s">
        <v>193</v>
      </c>
      <c r="R825" s="24" t="s">
        <v>193</v>
      </c>
      <c r="S825" s="24" t="s">
        <v>193</v>
      </c>
      <c r="T825" s="24" t="s">
        <v>193</v>
      </c>
      <c r="U825" s="24" t="s">
        <v>1764</v>
      </c>
      <c r="V825" s="24" t="s">
        <v>193</v>
      </c>
      <c r="W825" s="24" t="s">
        <v>1764</v>
      </c>
      <c r="X825" s="24" t="s">
        <v>77</v>
      </c>
      <c r="Y825" s="24" t="s">
        <v>1764</v>
      </c>
      <c r="Z825" s="24" t="s">
        <v>77</v>
      </c>
      <c r="AA825" s="24" t="s">
        <v>77</v>
      </c>
      <c r="AB825" s="24" t="s">
        <v>193</v>
      </c>
      <c r="AC825" s="24" t="s">
        <v>193</v>
      </c>
      <c r="AD825" s="24" t="s">
        <v>193</v>
      </c>
      <c r="AE825" s="24" t="s">
        <v>193</v>
      </c>
      <c r="AF825" s="24" t="s">
        <v>1764</v>
      </c>
      <c r="AG825" s="24">
        <v>45787</v>
      </c>
      <c r="AH825" s="24" t="s">
        <v>193</v>
      </c>
      <c r="AI825" s="24">
        <v>45788</v>
      </c>
      <c r="AJ825" s="24" t="s">
        <v>193</v>
      </c>
      <c r="AK825" s="24"/>
      <c r="AL825" s="24"/>
      <c r="AM825" s="24"/>
      <c r="AN825" s="24"/>
      <c r="AO825" s="24"/>
      <c r="AP825" s="24"/>
      <c r="AQ825" s="24"/>
      <c r="AR825" s="24">
        <v>45799</v>
      </c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>
        <v>45798</v>
      </c>
      <c r="BP825" s="24"/>
      <c r="BQ825" s="24"/>
      <c r="BR825" s="24"/>
      <c r="BS825" s="24"/>
      <c r="BT825" s="24"/>
      <c r="BU825" s="24"/>
      <c r="BV825" s="24"/>
      <c r="BW825" s="24"/>
      <c r="BX825" s="24"/>
      <c r="BY825" s="24"/>
      <c r="BZ825" s="24"/>
      <c r="CA825" s="24"/>
      <c r="CB825" s="24"/>
      <c r="CC825" s="24"/>
      <c r="CD825" s="24"/>
      <c r="CE825" s="24"/>
      <c r="CF825" s="24"/>
      <c r="CG825" s="24"/>
      <c r="CH825" s="24"/>
      <c r="CI825" s="24"/>
      <c r="CJ825" s="24"/>
      <c r="CK825" s="24"/>
      <c r="CL825" s="24"/>
      <c r="CM825" s="24"/>
      <c r="CN825" s="24"/>
      <c r="CO825" s="24"/>
      <c r="CP825" s="24"/>
      <c r="CQ825" s="24"/>
      <c r="CR825" s="24"/>
      <c r="CS825" s="24"/>
      <c r="EE825" s="34"/>
    </row>
    <row r="826" spans="1:135" ht="13" customHeight="1" x14ac:dyDescent="0.35">
      <c r="A826" s="44" t="s">
        <v>1079</v>
      </c>
      <c r="B826" s="21" t="s">
        <v>1078</v>
      </c>
      <c r="C826" s="44" t="s">
        <v>1079</v>
      </c>
      <c r="D826" s="21" t="s">
        <v>3139</v>
      </c>
      <c r="E826" s="21" t="s">
        <v>549</v>
      </c>
      <c r="F826" s="21" t="s">
        <v>549</v>
      </c>
      <c r="G826" s="24">
        <v>45787</v>
      </c>
      <c r="H826" s="24">
        <v>45786</v>
      </c>
      <c r="I826" s="40" t="s">
        <v>77</v>
      </c>
      <c r="J826" s="24">
        <v>45786</v>
      </c>
      <c r="K826" s="24">
        <v>45786</v>
      </c>
      <c r="L826" s="40" t="s">
        <v>77</v>
      </c>
      <c r="M826" s="24">
        <v>45786</v>
      </c>
      <c r="N826" s="24" t="s">
        <v>193</v>
      </c>
      <c r="O826" s="24" t="s">
        <v>193</v>
      </c>
      <c r="P826" s="24" t="s">
        <v>1764</v>
      </c>
      <c r="Q826" s="24" t="s">
        <v>193</v>
      </c>
      <c r="R826" s="24" t="s">
        <v>193</v>
      </c>
      <c r="S826" s="24" t="s">
        <v>193</v>
      </c>
      <c r="T826" s="24" t="s">
        <v>193</v>
      </c>
      <c r="U826" s="24" t="s">
        <v>1764</v>
      </c>
      <c r="V826" s="24" t="s">
        <v>193</v>
      </c>
      <c r="W826" s="24" t="s">
        <v>1764</v>
      </c>
      <c r="X826" s="24" t="s">
        <v>77</v>
      </c>
      <c r="Y826" s="24" t="s">
        <v>1764</v>
      </c>
      <c r="Z826" s="24" t="s">
        <v>77</v>
      </c>
      <c r="AA826" s="24" t="s">
        <v>77</v>
      </c>
      <c r="AB826" s="24" t="s">
        <v>193</v>
      </c>
      <c r="AC826" s="24" t="s">
        <v>193</v>
      </c>
      <c r="AD826" s="24" t="s">
        <v>193</v>
      </c>
      <c r="AE826" s="24" t="s">
        <v>193</v>
      </c>
      <c r="AF826" s="24" t="s">
        <v>1764</v>
      </c>
      <c r="AG826" s="24">
        <v>45787</v>
      </c>
      <c r="AH826" s="24" t="s">
        <v>193</v>
      </c>
      <c r="AI826" s="24">
        <v>45788</v>
      </c>
      <c r="AJ826" s="24" t="s">
        <v>193</v>
      </c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>
        <v>45798</v>
      </c>
      <c r="BP826" s="24"/>
      <c r="BQ826" s="24"/>
      <c r="BR826" s="24"/>
      <c r="BS826" s="24"/>
      <c r="BT826" s="24"/>
      <c r="BU826" s="24"/>
      <c r="BV826" s="24"/>
      <c r="BW826" s="24"/>
      <c r="BX826" s="24"/>
      <c r="BY826" s="24"/>
      <c r="BZ826" s="24"/>
      <c r="CA826" s="24"/>
      <c r="CB826" s="24"/>
      <c r="CC826" s="24"/>
      <c r="CD826" s="24"/>
      <c r="CE826" s="24"/>
      <c r="CF826" s="24"/>
      <c r="CG826" s="24"/>
      <c r="CH826" s="24"/>
      <c r="CI826" s="24"/>
      <c r="CJ826" s="24"/>
      <c r="CK826" s="24"/>
      <c r="CL826" s="24"/>
      <c r="CM826" s="24"/>
      <c r="CN826" s="24"/>
      <c r="CO826" s="24"/>
      <c r="CP826" s="24"/>
      <c r="CQ826" s="24"/>
      <c r="CR826" s="24"/>
      <c r="CS826" s="24"/>
      <c r="EE826" s="34"/>
    </row>
    <row r="827" spans="1:135" ht="13" customHeight="1" x14ac:dyDescent="0.35">
      <c r="A827" s="44" t="s">
        <v>1081</v>
      </c>
      <c r="B827" s="21" t="s">
        <v>1080</v>
      </c>
      <c r="C827" s="44" t="s">
        <v>1081</v>
      </c>
      <c r="D827" s="21" t="s">
        <v>3139</v>
      </c>
      <c r="E827" s="21" t="s">
        <v>549</v>
      </c>
      <c r="F827" s="21" t="s">
        <v>549</v>
      </c>
      <c r="G827" s="24">
        <v>45787</v>
      </c>
      <c r="H827" s="24" t="s">
        <v>193</v>
      </c>
      <c r="I827" s="40" t="s">
        <v>77</v>
      </c>
      <c r="J827" s="24">
        <v>45786</v>
      </c>
      <c r="K827" s="24">
        <v>45786</v>
      </c>
      <c r="L827" s="40" t="s">
        <v>77</v>
      </c>
      <c r="M827" s="24">
        <v>45786</v>
      </c>
      <c r="N827" s="24" t="s">
        <v>193</v>
      </c>
      <c r="O827" s="24" t="s">
        <v>193</v>
      </c>
      <c r="P827" s="24" t="s">
        <v>1764</v>
      </c>
      <c r="Q827" s="24" t="s">
        <v>193</v>
      </c>
      <c r="R827" s="24" t="s">
        <v>193</v>
      </c>
      <c r="S827" s="24" t="s">
        <v>193</v>
      </c>
      <c r="T827" s="24" t="s">
        <v>193</v>
      </c>
      <c r="U827" s="24" t="s">
        <v>1764</v>
      </c>
      <c r="V827" s="24" t="s">
        <v>193</v>
      </c>
      <c r="W827" s="24" t="s">
        <v>1764</v>
      </c>
      <c r="X827" s="24" t="s">
        <v>77</v>
      </c>
      <c r="Y827" s="24" t="s">
        <v>1764</v>
      </c>
      <c r="Z827" s="24" t="s">
        <v>77</v>
      </c>
      <c r="AA827" s="24" t="s">
        <v>77</v>
      </c>
      <c r="AB827" s="24" t="s">
        <v>193</v>
      </c>
      <c r="AC827" s="24" t="s">
        <v>193</v>
      </c>
      <c r="AD827" s="24" t="s">
        <v>193</v>
      </c>
      <c r="AE827" s="24" t="s">
        <v>193</v>
      </c>
      <c r="AF827" s="24" t="s">
        <v>1764</v>
      </c>
      <c r="AG827" s="24">
        <v>45787</v>
      </c>
      <c r="AH827" s="24" t="s">
        <v>193</v>
      </c>
      <c r="AI827" s="24" t="s">
        <v>193</v>
      </c>
      <c r="AJ827" s="24">
        <v>45796</v>
      </c>
      <c r="AK827" s="24"/>
      <c r="AL827" s="24"/>
      <c r="AM827" s="24"/>
      <c r="AN827" s="24"/>
      <c r="AO827" s="24"/>
      <c r="AP827" s="24"/>
      <c r="AQ827" s="24"/>
      <c r="AR827" s="24">
        <v>45799</v>
      </c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>
        <v>45798</v>
      </c>
      <c r="BP827" s="24"/>
      <c r="BQ827" s="24"/>
      <c r="BR827" s="24"/>
      <c r="BS827" s="24"/>
      <c r="BT827" s="24"/>
      <c r="BU827" s="24"/>
      <c r="BV827" s="24"/>
      <c r="BW827" s="24"/>
      <c r="BX827" s="24"/>
      <c r="BY827" s="24"/>
      <c r="BZ827" s="24"/>
      <c r="CA827" s="24"/>
      <c r="CB827" s="24"/>
      <c r="CC827" s="24"/>
      <c r="CD827" s="24"/>
      <c r="CE827" s="24"/>
      <c r="CF827" s="24"/>
      <c r="CG827" s="24"/>
      <c r="CH827" s="24"/>
      <c r="CI827" s="24"/>
      <c r="CJ827" s="24"/>
      <c r="CK827" s="24"/>
      <c r="CL827" s="24"/>
      <c r="CM827" s="24"/>
      <c r="CN827" s="24"/>
      <c r="CO827" s="24"/>
      <c r="CP827" s="24"/>
      <c r="CQ827" s="24"/>
      <c r="CR827" s="24"/>
      <c r="CS827" s="24"/>
      <c r="EE827" s="34"/>
    </row>
    <row r="828" spans="1:135" ht="13" customHeight="1" x14ac:dyDescent="0.35">
      <c r="A828" s="44" t="s">
        <v>1083</v>
      </c>
      <c r="B828" s="21" t="s">
        <v>1082</v>
      </c>
      <c r="C828" s="44" t="s">
        <v>1083</v>
      </c>
      <c r="D828" s="21" t="s">
        <v>3139</v>
      </c>
      <c r="E828" s="21" t="s">
        <v>549</v>
      </c>
      <c r="F828" s="21" t="s">
        <v>549</v>
      </c>
      <c r="G828" s="24">
        <v>45787</v>
      </c>
      <c r="H828" s="24">
        <v>45786</v>
      </c>
      <c r="I828" s="40" t="s">
        <v>77</v>
      </c>
      <c r="J828" s="24">
        <v>45786</v>
      </c>
      <c r="K828" s="24">
        <v>45786</v>
      </c>
      <c r="L828" s="40" t="s">
        <v>77</v>
      </c>
      <c r="M828" s="24">
        <v>45786</v>
      </c>
      <c r="N828" s="24" t="s">
        <v>193</v>
      </c>
      <c r="O828" s="24" t="s">
        <v>193</v>
      </c>
      <c r="P828" s="24" t="s">
        <v>1764</v>
      </c>
      <c r="Q828" s="24" t="s">
        <v>193</v>
      </c>
      <c r="R828" s="24" t="s">
        <v>193</v>
      </c>
      <c r="S828" s="24" t="s">
        <v>193</v>
      </c>
      <c r="T828" s="24" t="s">
        <v>193</v>
      </c>
      <c r="U828" s="24" t="s">
        <v>1764</v>
      </c>
      <c r="V828" s="24" t="s">
        <v>193</v>
      </c>
      <c r="W828" s="24" t="s">
        <v>1764</v>
      </c>
      <c r="X828" s="24" t="s">
        <v>77</v>
      </c>
      <c r="Y828" s="24" t="s">
        <v>1764</v>
      </c>
      <c r="Z828" s="24">
        <v>45787</v>
      </c>
      <c r="AA828" s="24" t="s">
        <v>77</v>
      </c>
      <c r="AB828" s="24" t="s">
        <v>193</v>
      </c>
      <c r="AC828" s="24" t="s">
        <v>193</v>
      </c>
      <c r="AD828" s="24" t="s">
        <v>193</v>
      </c>
      <c r="AE828" s="24" t="s">
        <v>193</v>
      </c>
      <c r="AF828" s="24" t="s">
        <v>1764</v>
      </c>
      <c r="AG828" s="24">
        <v>45787</v>
      </c>
      <c r="AH828" s="24" t="s">
        <v>193</v>
      </c>
      <c r="AI828" s="24" t="s">
        <v>193</v>
      </c>
      <c r="AJ828" s="24">
        <v>45796</v>
      </c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>
        <v>45798</v>
      </c>
      <c r="BP828" s="24"/>
      <c r="BQ828" s="24"/>
      <c r="BR828" s="24"/>
      <c r="BS828" s="24"/>
      <c r="BT828" s="24"/>
      <c r="BU828" s="24"/>
      <c r="BV828" s="24"/>
      <c r="BW828" s="24"/>
      <c r="BX828" s="24"/>
      <c r="BY828" s="24"/>
      <c r="BZ828" s="24"/>
      <c r="CA828" s="24"/>
      <c r="CB828" s="24"/>
      <c r="CC828" s="24"/>
      <c r="CD828" s="24"/>
      <c r="CE828" s="24"/>
      <c r="CF828" s="24"/>
      <c r="CG828" s="24"/>
      <c r="CH828" s="24"/>
      <c r="CI828" s="24"/>
      <c r="CJ828" s="24"/>
      <c r="CK828" s="24"/>
      <c r="CL828" s="24"/>
      <c r="CM828" s="24"/>
      <c r="CN828" s="24"/>
      <c r="CO828" s="24"/>
      <c r="CP828" s="24"/>
      <c r="CQ828" s="24"/>
      <c r="CR828" s="24"/>
      <c r="CS828" s="24"/>
      <c r="EE828" s="34"/>
    </row>
    <row r="829" spans="1:135" ht="13" x14ac:dyDescent="0.35">
      <c r="A829" s="44" t="s">
        <v>1085</v>
      </c>
      <c r="B829" s="21" t="s">
        <v>1084</v>
      </c>
      <c r="C829" s="44" t="s">
        <v>1085</v>
      </c>
      <c r="D829" s="21" t="s">
        <v>3139</v>
      </c>
      <c r="E829" s="21" t="s">
        <v>549</v>
      </c>
      <c r="F829" s="21" t="s">
        <v>549</v>
      </c>
      <c r="G829" s="24">
        <v>45787</v>
      </c>
      <c r="H829" s="24">
        <v>45786</v>
      </c>
      <c r="I829" s="40" t="s">
        <v>77</v>
      </c>
      <c r="J829" s="24">
        <v>45786</v>
      </c>
      <c r="K829" s="24">
        <v>45786</v>
      </c>
      <c r="L829" s="40" t="s">
        <v>77</v>
      </c>
      <c r="M829" s="24">
        <v>45786</v>
      </c>
      <c r="N829" s="24" t="s">
        <v>193</v>
      </c>
      <c r="O829" s="24" t="s">
        <v>193</v>
      </c>
      <c r="P829" s="24" t="s">
        <v>1764</v>
      </c>
      <c r="Q829" s="24" t="s">
        <v>193</v>
      </c>
      <c r="R829" s="24" t="s">
        <v>193</v>
      </c>
      <c r="S829" s="24" t="s">
        <v>193</v>
      </c>
      <c r="T829" s="24" t="s">
        <v>193</v>
      </c>
      <c r="U829" s="24" t="s">
        <v>1764</v>
      </c>
      <c r="V829" s="24" t="s">
        <v>193</v>
      </c>
      <c r="W829" s="24" t="s">
        <v>1764</v>
      </c>
      <c r="X829" s="24" t="s">
        <v>77</v>
      </c>
      <c r="Y829" s="24" t="s">
        <v>1764</v>
      </c>
      <c r="Z829" s="24" t="s">
        <v>77</v>
      </c>
      <c r="AA829" s="24" t="s">
        <v>77</v>
      </c>
      <c r="AB829" s="24" t="s">
        <v>193</v>
      </c>
      <c r="AC829" s="24">
        <v>45851</v>
      </c>
      <c r="AD829" s="24" t="s">
        <v>193</v>
      </c>
      <c r="AE829" s="24" t="s">
        <v>193</v>
      </c>
      <c r="AF829" s="24" t="s">
        <v>1764</v>
      </c>
      <c r="AG829" s="24">
        <v>45787</v>
      </c>
      <c r="AH829" s="24" t="s">
        <v>193</v>
      </c>
      <c r="AI829" s="24">
        <v>45788</v>
      </c>
      <c r="AJ829" s="24">
        <v>45796</v>
      </c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  <c r="BN829" s="24"/>
      <c r="BO829" s="24"/>
      <c r="BP829" s="24"/>
      <c r="BQ829" s="24"/>
      <c r="BR829" s="24"/>
      <c r="BS829" s="24"/>
      <c r="BT829" s="24"/>
      <c r="BU829" s="24"/>
      <c r="BV829" s="24"/>
      <c r="BW829" s="24"/>
      <c r="BX829" s="24"/>
      <c r="BY829" s="24"/>
      <c r="BZ829" s="24"/>
      <c r="CA829" s="24"/>
      <c r="CB829" s="24"/>
      <c r="CC829" s="24"/>
      <c r="CD829" s="24"/>
      <c r="CE829" s="24"/>
      <c r="CF829" s="24"/>
      <c r="CG829" s="24"/>
      <c r="CH829" s="24"/>
      <c r="CI829" s="24"/>
      <c r="CJ829" s="24"/>
      <c r="CK829" s="24"/>
      <c r="CL829" s="24"/>
      <c r="CM829" s="24"/>
      <c r="CN829" s="24"/>
      <c r="CO829" s="24"/>
      <c r="CP829" s="24"/>
      <c r="CQ829" s="24"/>
      <c r="CR829" s="24"/>
      <c r="CS829" s="24"/>
      <c r="EE829" s="34"/>
    </row>
    <row r="830" spans="1:135" ht="13" x14ac:dyDescent="0.35">
      <c r="A830" s="44" t="s">
        <v>1086</v>
      </c>
      <c r="B830" s="21" t="s">
        <v>3795</v>
      </c>
      <c r="C830" s="44" t="s">
        <v>1086</v>
      </c>
      <c r="D830" s="21" t="s">
        <v>3139</v>
      </c>
      <c r="E830" s="21" t="s">
        <v>549</v>
      </c>
      <c r="F830" s="21" t="s">
        <v>549</v>
      </c>
      <c r="G830" s="24">
        <v>45787</v>
      </c>
      <c r="H830" s="24">
        <v>45786</v>
      </c>
      <c r="I830" s="40" t="s">
        <v>77</v>
      </c>
      <c r="J830" s="24">
        <v>45786</v>
      </c>
      <c r="K830" s="24">
        <v>45786</v>
      </c>
      <c r="L830" s="40" t="s">
        <v>77</v>
      </c>
      <c r="M830" s="24">
        <v>45786</v>
      </c>
      <c r="N830" s="24" t="s">
        <v>193</v>
      </c>
      <c r="O830" s="24" t="s">
        <v>193</v>
      </c>
      <c r="P830" s="24" t="s">
        <v>1764</v>
      </c>
      <c r="Q830" s="24" t="s">
        <v>193</v>
      </c>
      <c r="R830" s="24" t="s">
        <v>193</v>
      </c>
      <c r="S830" s="24" t="s">
        <v>193</v>
      </c>
      <c r="T830" s="24" t="s">
        <v>193</v>
      </c>
      <c r="U830" s="24" t="s">
        <v>1764</v>
      </c>
      <c r="V830" s="24" t="s">
        <v>193</v>
      </c>
      <c r="W830" s="24" t="s">
        <v>1764</v>
      </c>
      <c r="X830" s="24" t="s">
        <v>77</v>
      </c>
      <c r="Y830" s="24" t="s">
        <v>1764</v>
      </c>
      <c r="Z830" s="24" t="s">
        <v>77</v>
      </c>
      <c r="AA830" s="24" t="s">
        <v>77</v>
      </c>
      <c r="AB830" s="24" t="s">
        <v>193</v>
      </c>
      <c r="AC830" s="24">
        <v>45849</v>
      </c>
      <c r="AD830" s="24" t="s">
        <v>193</v>
      </c>
      <c r="AE830" s="24" t="s">
        <v>193</v>
      </c>
      <c r="AF830" s="24" t="s">
        <v>1764</v>
      </c>
      <c r="AG830" s="24">
        <v>45787</v>
      </c>
      <c r="AH830" s="24" t="s">
        <v>193</v>
      </c>
      <c r="AI830" s="24">
        <v>45788</v>
      </c>
      <c r="AJ830" s="24">
        <v>45796</v>
      </c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>
        <v>45798</v>
      </c>
      <c r="BP830" s="24"/>
      <c r="BQ830" s="24"/>
      <c r="BR830" s="24"/>
      <c r="BS830" s="24"/>
      <c r="BT830" s="24"/>
      <c r="BU830" s="24"/>
      <c r="BV830" s="24"/>
      <c r="BW830" s="24"/>
      <c r="BX830" s="24"/>
      <c r="BY830" s="24"/>
      <c r="BZ830" s="24"/>
      <c r="CA830" s="24"/>
      <c r="CB830" s="24"/>
      <c r="CC830" s="24"/>
      <c r="CD830" s="24"/>
      <c r="CE830" s="24"/>
      <c r="CF830" s="24"/>
      <c r="CG830" s="24"/>
      <c r="CH830" s="24"/>
      <c r="CI830" s="24"/>
      <c r="CJ830" s="24"/>
      <c r="CK830" s="24"/>
      <c r="CL830" s="24"/>
      <c r="CM830" s="24"/>
      <c r="CN830" s="24"/>
      <c r="CO830" s="24"/>
      <c r="CP830" s="24"/>
      <c r="CQ830" s="24"/>
      <c r="CR830" s="24"/>
      <c r="CS830" s="24"/>
      <c r="EE830" s="34"/>
    </row>
    <row r="831" spans="1:135" ht="13" customHeight="1" x14ac:dyDescent="0.35">
      <c r="A831" s="44" t="s">
        <v>1088</v>
      </c>
      <c r="B831" s="21" t="s">
        <v>1087</v>
      </c>
      <c r="C831" s="44" t="s">
        <v>1088</v>
      </c>
      <c r="D831" s="21" t="s">
        <v>3138</v>
      </c>
      <c r="E831" s="21" t="s">
        <v>549</v>
      </c>
      <c r="F831" s="21" t="s">
        <v>549</v>
      </c>
      <c r="G831" s="24">
        <v>45789</v>
      </c>
      <c r="H831" s="24" t="s">
        <v>193</v>
      </c>
      <c r="I831" s="40" t="s">
        <v>77</v>
      </c>
      <c r="J831" s="24" t="s">
        <v>193</v>
      </c>
      <c r="K831" s="24">
        <v>45790</v>
      </c>
      <c r="L831" s="40" t="s">
        <v>77</v>
      </c>
      <c r="M831" s="24" t="s">
        <v>193</v>
      </c>
      <c r="N831" s="24" t="s">
        <v>193</v>
      </c>
      <c r="O831" s="24" t="s">
        <v>193</v>
      </c>
      <c r="P831" s="24" t="s">
        <v>1764</v>
      </c>
      <c r="Q831" s="24" t="s">
        <v>193</v>
      </c>
      <c r="R831" s="24" t="s">
        <v>193</v>
      </c>
      <c r="S831" s="24" t="s">
        <v>193</v>
      </c>
      <c r="T831" s="24" t="s">
        <v>193</v>
      </c>
      <c r="U831" s="24" t="s">
        <v>1764</v>
      </c>
      <c r="V831" s="24" t="s">
        <v>193</v>
      </c>
      <c r="W831" s="24" t="s">
        <v>1764</v>
      </c>
      <c r="X831" s="24" t="s">
        <v>77</v>
      </c>
      <c r="Y831" s="24" t="s">
        <v>1764</v>
      </c>
      <c r="Z831" s="24" t="s">
        <v>77</v>
      </c>
      <c r="AA831" s="24" t="s">
        <v>77</v>
      </c>
      <c r="AB831" s="24" t="s">
        <v>193</v>
      </c>
      <c r="AC831" s="24" t="s">
        <v>193</v>
      </c>
      <c r="AD831" s="24" t="s">
        <v>193</v>
      </c>
      <c r="AE831" s="24" t="s">
        <v>193</v>
      </c>
      <c r="AF831" s="24" t="s">
        <v>1764</v>
      </c>
      <c r="AG831" s="24">
        <v>45789</v>
      </c>
      <c r="AH831" s="24" t="s">
        <v>193</v>
      </c>
      <c r="AI831" s="24" t="s">
        <v>193</v>
      </c>
      <c r="AJ831" s="24" t="s">
        <v>193</v>
      </c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  <c r="BQ831" s="24"/>
      <c r="BR831" s="24"/>
      <c r="BS831" s="24"/>
      <c r="BT831" s="24"/>
      <c r="BU831" s="24"/>
      <c r="BV831" s="24"/>
      <c r="BW831" s="24"/>
      <c r="BX831" s="24"/>
      <c r="BY831" s="24"/>
      <c r="BZ831" s="24"/>
      <c r="CA831" s="24"/>
      <c r="CB831" s="24"/>
      <c r="CC831" s="24"/>
      <c r="CD831" s="24"/>
      <c r="CE831" s="24"/>
      <c r="CF831" s="24"/>
      <c r="CG831" s="24"/>
      <c r="CH831" s="24"/>
      <c r="CI831" s="24"/>
      <c r="CJ831" s="24"/>
      <c r="CK831" s="24"/>
      <c r="CL831" s="24"/>
      <c r="CM831" s="24"/>
      <c r="CN831" s="24"/>
      <c r="CO831" s="24"/>
      <c r="CP831" s="24"/>
      <c r="CQ831" s="24"/>
      <c r="CR831" s="24"/>
      <c r="CS831" s="24"/>
      <c r="EE831" s="34"/>
    </row>
    <row r="832" spans="1:135" ht="13" customHeight="1" x14ac:dyDescent="0.35">
      <c r="A832" s="44" t="s">
        <v>1090</v>
      </c>
      <c r="B832" s="21" t="s">
        <v>1089</v>
      </c>
      <c r="C832" s="44" t="s">
        <v>1090</v>
      </c>
      <c r="D832" s="17" t="s">
        <v>1091</v>
      </c>
      <c r="E832" s="21" t="s">
        <v>540</v>
      </c>
      <c r="F832" s="21" t="s">
        <v>224</v>
      </c>
      <c r="G832" s="24">
        <v>45789</v>
      </c>
      <c r="H832" s="24">
        <v>45790</v>
      </c>
      <c r="I832" s="40" t="s">
        <v>77</v>
      </c>
      <c r="J832" s="24">
        <v>45790</v>
      </c>
      <c r="K832" s="24">
        <v>45790</v>
      </c>
      <c r="L832" s="40" t="s">
        <v>77</v>
      </c>
      <c r="M832" s="24">
        <v>45790</v>
      </c>
      <c r="N832" s="24" t="s">
        <v>77</v>
      </c>
      <c r="O832" s="24" t="s">
        <v>193</v>
      </c>
      <c r="P832" s="24" t="s">
        <v>1764</v>
      </c>
      <c r="Q832" s="24">
        <v>45889</v>
      </c>
      <c r="R832" s="24" t="s">
        <v>193</v>
      </c>
      <c r="S832" s="24">
        <v>45824</v>
      </c>
      <c r="T832" s="24" t="s">
        <v>77</v>
      </c>
      <c r="U832" s="24" t="s">
        <v>1764</v>
      </c>
      <c r="V832" s="24" t="s">
        <v>1764</v>
      </c>
      <c r="W832" s="24" t="s">
        <v>1764</v>
      </c>
      <c r="X832" s="24" t="s">
        <v>1764</v>
      </c>
      <c r="Y832" s="24" t="s">
        <v>1764</v>
      </c>
      <c r="Z832" s="24">
        <v>45789</v>
      </c>
      <c r="AA832" s="24" t="s">
        <v>77</v>
      </c>
      <c r="AB832" s="24" t="s">
        <v>193</v>
      </c>
      <c r="AC832" s="24" t="s">
        <v>193</v>
      </c>
      <c r="AD832" s="24" t="s">
        <v>193</v>
      </c>
      <c r="AE832" s="24">
        <v>45892</v>
      </c>
      <c r="AF832" s="24" t="s">
        <v>1764</v>
      </c>
      <c r="AG832" s="24">
        <v>45789</v>
      </c>
      <c r="AH832" s="24" t="s">
        <v>193</v>
      </c>
      <c r="AI832" s="24">
        <v>45863</v>
      </c>
      <c r="AJ832" s="24">
        <v>45793</v>
      </c>
      <c r="AK832" s="24">
        <v>45860</v>
      </c>
      <c r="AL832" s="24"/>
      <c r="AM832" s="24"/>
      <c r="AN832" s="24"/>
      <c r="AO832" s="24"/>
      <c r="AP832" s="24"/>
      <c r="AQ832" s="24"/>
      <c r="AR832" s="24"/>
      <c r="AS832" s="24"/>
      <c r="AT832" s="24">
        <v>45891</v>
      </c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  <c r="BQ832" s="24">
        <v>45889</v>
      </c>
      <c r="BR832" s="24"/>
      <c r="BS832" s="24"/>
      <c r="BT832" s="24"/>
      <c r="BU832" s="24"/>
      <c r="BV832" s="24"/>
      <c r="BW832" s="24"/>
      <c r="BX832" s="24"/>
      <c r="BY832" s="24"/>
      <c r="BZ832" s="24"/>
      <c r="CA832" s="24"/>
      <c r="CB832" s="24"/>
      <c r="CC832" s="24"/>
      <c r="CD832" s="24"/>
      <c r="CE832" s="24"/>
      <c r="CF832" s="24"/>
      <c r="CG832" s="24">
        <v>45793</v>
      </c>
      <c r="CH832" s="24"/>
      <c r="CI832" s="24"/>
      <c r="CJ832" s="24"/>
      <c r="CK832" s="24"/>
      <c r="CL832" s="24"/>
      <c r="CM832" s="24"/>
      <c r="CN832" s="24"/>
      <c r="CO832" s="24"/>
      <c r="CP832" s="24">
        <v>45932</v>
      </c>
      <c r="CQ832" s="24"/>
      <c r="CR832" s="24"/>
      <c r="CS832" s="24"/>
      <c r="EE832" s="34"/>
    </row>
    <row r="833" spans="1:135" ht="13" customHeight="1" x14ac:dyDescent="0.35">
      <c r="A833" s="44" t="s">
        <v>1093</v>
      </c>
      <c r="B833" s="21" t="s">
        <v>1092</v>
      </c>
      <c r="C833" s="44" t="s">
        <v>1093</v>
      </c>
      <c r="D833" s="17" t="s">
        <v>768</v>
      </c>
      <c r="E833" s="21" t="s">
        <v>83</v>
      </c>
      <c r="F833" s="21" t="s">
        <v>152</v>
      </c>
      <c r="G833" s="24">
        <v>45789</v>
      </c>
      <c r="H833" s="24">
        <v>45790</v>
      </c>
      <c r="I833" s="40" t="s">
        <v>77</v>
      </c>
      <c r="J833" s="24">
        <v>45790</v>
      </c>
      <c r="K833" s="24">
        <v>45790</v>
      </c>
      <c r="L833" s="40" t="s">
        <v>77</v>
      </c>
      <c r="M833" s="24">
        <v>45790</v>
      </c>
      <c r="N833" s="24" t="s">
        <v>1764</v>
      </c>
      <c r="O833" s="24" t="s">
        <v>77</v>
      </c>
      <c r="P833" s="24">
        <v>45850</v>
      </c>
      <c r="Q833" s="24">
        <v>45936</v>
      </c>
      <c r="R833" s="24" t="s">
        <v>1764</v>
      </c>
      <c r="S833" s="24" t="s">
        <v>193</v>
      </c>
      <c r="T833" s="24" t="s">
        <v>77</v>
      </c>
      <c r="U833" s="24" t="s">
        <v>1764</v>
      </c>
      <c r="V833" s="24" t="s">
        <v>1764</v>
      </c>
      <c r="W833" s="24" t="s">
        <v>1764</v>
      </c>
      <c r="X833" s="24" t="s">
        <v>1764</v>
      </c>
      <c r="Y833" s="24" t="s">
        <v>1764</v>
      </c>
      <c r="Z833" s="24">
        <v>45789</v>
      </c>
      <c r="AA833" s="24" t="s">
        <v>77</v>
      </c>
      <c r="AB833" s="24" t="s">
        <v>193</v>
      </c>
      <c r="AC833" s="24">
        <v>45914</v>
      </c>
      <c r="AD833" s="24" t="s">
        <v>193</v>
      </c>
      <c r="AE833" s="24">
        <v>45804</v>
      </c>
      <c r="AF833" s="24">
        <v>45884</v>
      </c>
      <c r="AG833" s="24">
        <v>45789</v>
      </c>
      <c r="AH833" s="24">
        <v>45884</v>
      </c>
      <c r="AI833" s="24" t="s">
        <v>1764</v>
      </c>
      <c r="AJ833" s="24">
        <v>45914</v>
      </c>
      <c r="AK833" s="24">
        <v>45880</v>
      </c>
      <c r="AL833" s="24"/>
      <c r="AM833" s="24"/>
      <c r="AN833" s="24">
        <v>45914</v>
      </c>
      <c r="AO833" s="24"/>
      <c r="AP833" s="24"/>
      <c r="AQ833" s="24"/>
      <c r="AR833" s="24"/>
      <c r="AS833" s="24"/>
      <c r="AT833" s="24"/>
      <c r="AU833" s="24">
        <v>45835</v>
      </c>
      <c r="AV833" s="24"/>
      <c r="AW833" s="24"/>
      <c r="AX833" s="24"/>
      <c r="AY833" s="24">
        <v>45938</v>
      </c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  <c r="BQ833" s="24"/>
      <c r="BR833" s="24"/>
      <c r="BS833" s="24"/>
      <c r="BT833" s="24"/>
      <c r="BU833" s="24"/>
      <c r="BV833" s="24"/>
      <c r="BW833" s="24"/>
      <c r="BX833" s="24"/>
      <c r="BY833" s="24"/>
      <c r="BZ833" s="24"/>
      <c r="CA833" s="24"/>
      <c r="CB833" s="24"/>
      <c r="CC833" s="24">
        <v>45894</v>
      </c>
      <c r="CD833" s="24"/>
      <c r="CE833" s="24"/>
      <c r="CF833" s="24"/>
      <c r="CG833" s="24"/>
      <c r="CH833" s="24"/>
      <c r="CI833" s="24"/>
      <c r="CJ833" s="24"/>
      <c r="CK833" s="24"/>
      <c r="CL833" s="24"/>
      <c r="CM833" s="24"/>
      <c r="CN833" s="24"/>
      <c r="CO833" s="24"/>
      <c r="CP833" s="24"/>
      <c r="CQ833" s="24"/>
      <c r="CR833" s="24"/>
      <c r="CS833" s="24">
        <v>45932</v>
      </c>
      <c r="EE833" s="34"/>
    </row>
    <row r="834" spans="1:135" ht="13" customHeight="1" x14ac:dyDescent="0.35">
      <c r="A834" s="44">
        <v>36771174</v>
      </c>
      <c r="B834" s="21" t="s">
        <v>1026</v>
      </c>
      <c r="C834" s="44">
        <v>36771174</v>
      </c>
      <c r="D834" s="17" t="s">
        <v>279</v>
      </c>
      <c r="E834" s="21" t="s">
        <v>278</v>
      </c>
      <c r="F834" s="21" t="s">
        <v>110</v>
      </c>
      <c r="G834" s="24">
        <v>45783</v>
      </c>
      <c r="H834" s="24">
        <v>45782</v>
      </c>
      <c r="I834" s="40" t="s">
        <v>77</v>
      </c>
      <c r="J834" s="24">
        <v>45782</v>
      </c>
      <c r="K834" s="24">
        <v>45782</v>
      </c>
      <c r="L834" s="40" t="s">
        <v>77</v>
      </c>
      <c r="M834" s="24">
        <v>45782</v>
      </c>
      <c r="N834" s="24" t="s">
        <v>77</v>
      </c>
      <c r="O834" s="24" t="s">
        <v>193</v>
      </c>
      <c r="P834" s="24" t="s">
        <v>1764</v>
      </c>
      <c r="Q834" s="24">
        <v>45921</v>
      </c>
      <c r="R834" s="24" t="s">
        <v>193</v>
      </c>
      <c r="S834" s="24">
        <v>45921</v>
      </c>
      <c r="T834" s="24" t="s">
        <v>77</v>
      </c>
      <c r="U834" s="24" t="s">
        <v>1764</v>
      </c>
      <c r="V834" s="24" t="s">
        <v>1764</v>
      </c>
      <c r="W834" s="24" t="s">
        <v>1764</v>
      </c>
      <c r="X834" s="24" t="s">
        <v>1764</v>
      </c>
      <c r="Y834" s="24" t="s">
        <v>1764</v>
      </c>
      <c r="Z834" s="24">
        <v>45783</v>
      </c>
      <c r="AA834" s="24" t="s">
        <v>77</v>
      </c>
      <c r="AB834" s="24" t="s">
        <v>193</v>
      </c>
      <c r="AC834" s="24">
        <v>45858</v>
      </c>
      <c r="AD834" s="24" t="s">
        <v>193</v>
      </c>
      <c r="AE834" s="24">
        <v>45892</v>
      </c>
      <c r="AF834" s="24">
        <v>45920</v>
      </c>
      <c r="AG834" s="24">
        <v>45783</v>
      </c>
      <c r="AH834" s="24">
        <v>45829</v>
      </c>
      <c r="AI834" s="24">
        <v>45920</v>
      </c>
      <c r="AJ834" s="24" t="s">
        <v>193</v>
      </c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>
        <v>45829</v>
      </c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>
        <v>45921</v>
      </c>
      <c r="BG834" s="24"/>
      <c r="BH834" s="24">
        <v>45921</v>
      </c>
      <c r="BI834" s="24"/>
      <c r="BJ834" s="24"/>
      <c r="BK834" s="24"/>
      <c r="BL834" s="24"/>
      <c r="BM834" s="24">
        <v>45821</v>
      </c>
      <c r="BN834" s="24"/>
      <c r="BO834" s="24"/>
      <c r="BP834" s="24"/>
      <c r="BQ834" s="24"/>
      <c r="BR834" s="24"/>
      <c r="BS834" s="24"/>
      <c r="BT834" s="24"/>
      <c r="BU834" s="24"/>
      <c r="BV834" s="24"/>
      <c r="BW834" s="24"/>
      <c r="BX834" s="24"/>
      <c r="BY834" s="24"/>
      <c r="BZ834" s="24"/>
      <c r="CA834" s="24"/>
      <c r="CB834" s="24"/>
      <c r="CC834" s="24"/>
      <c r="CD834" s="24"/>
      <c r="CE834" s="24"/>
      <c r="CF834" s="24"/>
      <c r="CG834" s="24"/>
      <c r="CH834" s="24"/>
      <c r="CI834" s="24"/>
      <c r="CJ834" s="24"/>
      <c r="CK834" s="24"/>
      <c r="CL834" s="24"/>
      <c r="CM834" s="24"/>
      <c r="CN834" s="24"/>
      <c r="CO834" s="24"/>
      <c r="CP834" s="24"/>
      <c r="CQ834" s="24"/>
      <c r="CR834" s="24"/>
      <c r="CS834" s="24"/>
      <c r="EE834" s="34"/>
    </row>
    <row r="835" spans="1:135" ht="13" customHeight="1" x14ac:dyDescent="0.35">
      <c r="A835" s="44" t="s">
        <v>1097</v>
      </c>
      <c r="B835" s="21" t="s">
        <v>1096</v>
      </c>
      <c r="C835" s="44" t="s">
        <v>1097</v>
      </c>
      <c r="D835" s="21" t="s">
        <v>3662</v>
      </c>
      <c r="E835" s="21" t="s">
        <v>83</v>
      </c>
      <c r="F835" s="21" t="s">
        <v>136</v>
      </c>
      <c r="G835" s="24">
        <v>45789</v>
      </c>
      <c r="H835" s="24">
        <v>45790</v>
      </c>
      <c r="I835" s="40" t="s">
        <v>77</v>
      </c>
      <c r="J835" s="24">
        <v>45790</v>
      </c>
      <c r="K835" s="24">
        <v>45790</v>
      </c>
      <c r="L835" s="40" t="s">
        <v>77</v>
      </c>
      <c r="M835" s="24">
        <v>45790</v>
      </c>
      <c r="N835" s="24" t="s">
        <v>1764</v>
      </c>
      <c r="O835" s="24" t="s">
        <v>77</v>
      </c>
      <c r="P835" s="24">
        <v>45860</v>
      </c>
      <c r="Q835" s="24" t="s">
        <v>1764</v>
      </c>
      <c r="R835" s="24" t="s">
        <v>1764</v>
      </c>
      <c r="S835" s="24">
        <v>45824</v>
      </c>
      <c r="T835" s="24" t="s">
        <v>77</v>
      </c>
      <c r="U835" s="24" t="s">
        <v>1764</v>
      </c>
      <c r="V835" s="24" t="s">
        <v>1764</v>
      </c>
      <c r="W835" s="24" t="s">
        <v>1764</v>
      </c>
      <c r="X835" s="24" t="s">
        <v>1764</v>
      </c>
      <c r="Y835" s="24" t="s">
        <v>1764</v>
      </c>
      <c r="Z835" s="24" t="s">
        <v>77</v>
      </c>
      <c r="AA835" s="24" t="s">
        <v>77</v>
      </c>
      <c r="AB835" s="24" t="s">
        <v>193</v>
      </c>
      <c r="AC835" s="24" t="s">
        <v>193</v>
      </c>
      <c r="AD835" s="24" t="s">
        <v>193</v>
      </c>
      <c r="AE835" s="24">
        <v>45882</v>
      </c>
      <c r="AF835" s="24">
        <v>45888</v>
      </c>
      <c r="AG835" s="24">
        <v>45789</v>
      </c>
      <c r="AH835" s="24">
        <v>45888</v>
      </c>
      <c r="AI835" s="24" t="s">
        <v>1764</v>
      </c>
      <c r="AJ835" s="24">
        <v>45793</v>
      </c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  <c r="BQ835" s="24"/>
      <c r="BR835" s="24"/>
      <c r="BS835" s="24"/>
      <c r="BT835" s="24"/>
      <c r="BU835" s="24"/>
      <c r="BV835" s="24"/>
      <c r="BW835" s="24"/>
      <c r="BX835" s="24"/>
      <c r="BY835" s="24"/>
      <c r="BZ835" s="24"/>
      <c r="CA835" s="24"/>
      <c r="CB835" s="24"/>
      <c r="CC835" s="24"/>
      <c r="CD835" s="24"/>
      <c r="CE835" s="24"/>
      <c r="CF835" s="24"/>
      <c r="CG835" s="24">
        <v>45793</v>
      </c>
      <c r="CH835" s="24"/>
      <c r="CI835" s="24">
        <v>45860</v>
      </c>
      <c r="CJ835" s="24"/>
      <c r="CK835" s="24"/>
      <c r="CL835" s="24"/>
      <c r="CM835" s="24"/>
      <c r="CN835" s="24"/>
      <c r="CO835" s="24"/>
      <c r="CP835" s="24"/>
      <c r="CQ835" s="24"/>
      <c r="CR835" s="24"/>
      <c r="CS835" s="24"/>
      <c r="EE835" s="34"/>
    </row>
    <row r="836" spans="1:135" ht="13.4" customHeight="1" x14ac:dyDescent="0.35">
      <c r="A836" s="44" t="s">
        <v>1099</v>
      </c>
      <c r="B836" s="21" t="s">
        <v>1098</v>
      </c>
      <c r="C836" s="44" t="s">
        <v>1099</v>
      </c>
      <c r="D836" s="17" t="s">
        <v>1091</v>
      </c>
      <c r="E836" s="21" t="s">
        <v>540</v>
      </c>
      <c r="F836" s="21" t="s">
        <v>224</v>
      </c>
      <c r="G836" s="24">
        <v>45789</v>
      </c>
      <c r="H836" s="24">
        <v>45790</v>
      </c>
      <c r="I836" s="40" t="s">
        <v>77</v>
      </c>
      <c r="J836" s="24">
        <v>45790</v>
      </c>
      <c r="K836" s="24">
        <v>45790</v>
      </c>
      <c r="L836" s="40" t="s">
        <v>77</v>
      </c>
      <c r="M836" s="24">
        <v>45790</v>
      </c>
      <c r="N836" s="24" t="s">
        <v>77</v>
      </c>
      <c r="O836" s="24" t="s">
        <v>193</v>
      </c>
      <c r="P836" s="24" t="s">
        <v>1764</v>
      </c>
      <c r="Q836" s="24">
        <v>45889</v>
      </c>
      <c r="R836" s="24" t="s">
        <v>193</v>
      </c>
      <c r="S836" s="24">
        <v>45824</v>
      </c>
      <c r="T836" s="24" t="s">
        <v>77</v>
      </c>
      <c r="U836" s="24" t="s">
        <v>1764</v>
      </c>
      <c r="V836" s="24" t="s">
        <v>1764</v>
      </c>
      <c r="W836" s="24" t="s">
        <v>1764</v>
      </c>
      <c r="X836" s="24" t="s">
        <v>1764</v>
      </c>
      <c r="Y836" s="24" t="s">
        <v>1764</v>
      </c>
      <c r="Z836" s="24" t="s">
        <v>77</v>
      </c>
      <c r="AA836" s="24" t="s">
        <v>77</v>
      </c>
      <c r="AB836" s="24" t="s">
        <v>193</v>
      </c>
      <c r="AC836" s="24" t="s">
        <v>193</v>
      </c>
      <c r="AD836" s="24" t="s">
        <v>193</v>
      </c>
      <c r="AE836" s="24">
        <v>45940</v>
      </c>
      <c r="AF836" s="24" t="s">
        <v>1764</v>
      </c>
      <c r="AG836" s="24">
        <v>45789</v>
      </c>
      <c r="AH836" s="24">
        <v>45879</v>
      </c>
      <c r="AI836" s="24">
        <v>45863</v>
      </c>
      <c r="AJ836" s="24">
        <v>45793</v>
      </c>
      <c r="AK836" s="24">
        <v>45860</v>
      </c>
      <c r="AL836" s="24"/>
      <c r="AM836" s="24"/>
      <c r="AN836" s="24"/>
      <c r="AO836" s="24"/>
      <c r="AP836" s="24"/>
      <c r="AQ836" s="24"/>
      <c r="AR836" s="24"/>
      <c r="AS836" s="24"/>
      <c r="AT836" s="24">
        <v>45891</v>
      </c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  <c r="BQ836" s="24">
        <v>45889</v>
      </c>
      <c r="BR836" s="24"/>
      <c r="BS836" s="24"/>
      <c r="BT836" s="24"/>
      <c r="BU836" s="24"/>
      <c r="BV836" s="24"/>
      <c r="BW836" s="24"/>
      <c r="BX836" s="24"/>
      <c r="BY836" s="24"/>
      <c r="BZ836" s="24"/>
      <c r="CA836" s="24"/>
      <c r="CB836" s="24"/>
      <c r="CC836" s="24"/>
      <c r="CD836" s="24"/>
      <c r="CE836" s="24"/>
      <c r="CF836" s="24"/>
      <c r="CG836" s="24">
        <v>45793</v>
      </c>
      <c r="CH836" s="24"/>
      <c r="CI836" s="24"/>
      <c r="CJ836" s="24"/>
      <c r="CK836" s="24"/>
      <c r="CL836" s="24"/>
      <c r="CM836" s="24"/>
      <c r="CN836" s="24"/>
      <c r="CO836" s="24"/>
      <c r="CP836" s="24">
        <v>45889</v>
      </c>
      <c r="CQ836" s="24"/>
      <c r="CR836" s="24"/>
      <c r="CS836" s="24"/>
      <c r="EE836" s="34"/>
    </row>
    <row r="837" spans="1:135" ht="13" x14ac:dyDescent="0.35">
      <c r="A837" s="44" t="s">
        <v>1101</v>
      </c>
      <c r="B837" s="21" t="s">
        <v>1100</v>
      </c>
      <c r="C837" s="44" t="s">
        <v>1101</v>
      </c>
      <c r="D837" s="17" t="s">
        <v>217</v>
      </c>
      <c r="E837" s="21" t="s">
        <v>147</v>
      </c>
      <c r="F837" s="21" t="s">
        <v>76</v>
      </c>
      <c r="G837" s="24">
        <v>45789</v>
      </c>
      <c r="H837" s="24">
        <v>45790</v>
      </c>
      <c r="I837" s="40" t="s">
        <v>77</v>
      </c>
      <c r="J837" s="24">
        <v>45790</v>
      </c>
      <c r="K837" s="24">
        <v>45790</v>
      </c>
      <c r="L837" s="40" t="s">
        <v>77</v>
      </c>
      <c r="M837" s="24">
        <v>45790</v>
      </c>
      <c r="N837" s="24" t="s">
        <v>193</v>
      </c>
      <c r="O837" s="24">
        <v>45803</v>
      </c>
      <c r="P837" s="24">
        <v>45854</v>
      </c>
      <c r="Q837" s="24">
        <v>45910</v>
      </c>
      <c r="R837" s="24">
        <v>45892</v>
      </c>
      <c r="S837" s="24" t="s">
        <v>193</v>
      </c>
      <c r="T837" s="24" t="s">
        <v>193</v>
      </c>
      <c r="U837" s="24" t="s">
        <v>1764</v>
      </c>
      <c r="V837" s="24">
        <v>45910</v>
      </c>
      <c r="W837" s="24" t="s">
        <v>193</v>
      </c>
      <c r="X837" s="24" t="s">
        <v>193</v>
      </c>
      <c r="Y837" s="24">
        <v>45910</v>
      </c>
      <c r="Z837" s="24" t="s">
        <v>77</v>
      </c>
      <c r="AA837" s="24" t="s">
        <v>77</v>
      </c>
      <c r="AB837" s="24" t="s">
        <v>193</v>
      </c>
      <c r="AC837" s="24" t="s">
        <v>193</v>
      </c>
      <c r="AD837" s="24" t="s">
        <v>193</v>
      </c>
      <c r="AE837" s="24" t="s">
        <v>193</v>
      </c>
      <c r="AF837" s="24" t="s">
        <v>1764</v>
      </c>
      <c r="AG837" s="24">
        <v>45789</v>
      </c>
      <c r="AH837" s="24" t="s">
        <v>193</v>
      </c>
      <c r="AI837" s="24">
        <v>45934</v>
      </c>
      <c r="AJ837" s="24" t="s">
        <v>193</v>
      </c>
      <c r="AK837" s="24"/>
      <c r="AL837" s="24"/>
      <c r="AM837" s="24"/>
      <c r="AN837" s="24"/>
      <c r="AO837" s="24"/>
      <c r="AP837" s="24"/>
      <c r="AQ837" s="24"/>
      <c r="AR837" s="24">
        <v>45801</v>
      </c>
      <c r="AS837" s="24"/>
      <c r="AT837" s="24"/>
      <c r="AU837" s="24"/>
      <c r="AV837" s="24"/>
      <c r="AW837" s="24"/>
      <c r="AX837" s="24">
        <v>45859</v>
      </c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  <c r="BN837" s="24"/>
      <c r="BO837" s="24"/>
      <c r="BP837" s="24"/>
      <c r="BQ837" s="24"/>
      <c r="BR837" s="24"/>
      <c r="BS837" s="24"/>
      <c r="BT837" s="24"/>
      <c r="BU837" s="24"/>
      <c r="BV837" s="24"/>
      <c r="BW837" s="24"/>
      <c r="BX837" s="24"/>
      <c r="BY837" s="24"/>
      <c r="BZ837" s="24"/>
      <c r="CA837" s="24"/>
      <c r="CB837" s="24"/>
      <c r="CC837" s="24"/>
      <c r="CD837" s="24"/>
      <c r="CE837" s="24"/>
      <c r="CF837" s="24"/>
      <c r="CG837" s="24"/>
      <c r="CH837" s="24"/>
      <c r="CI837" s="24"/>
      <c r="CJ837" s="24"/>
      <c r="CK837" s="24"/>
      <c r="CL837" s="24"/>
      <c r="CM837" s="24"/>
      <c r="CN837" s="24"/>
      <c r="CO837" s="24"/>
      <c r="CP837" s="24"/>
      <c r="CQ837" s="24"/>
      <c r="CR837" s="24"/>
      <c r="CS837" s="24">
        <v>45889</v>
      </c>
      <c r="EE837" s="34"/>
    </row>
    <row r="838" spans="1:135" ht="13" x14ac:dyDescent="0.35">
      <c r="A838" s="44" t="s">
        <v>1103</v>
      </c>
      <c r="B838" s="21" t="s">
        <v>1102</v>
      </c>
      <c r="C838" s="44" t="s">
        <v>1103</v>
      </c>
      <c r="D838" s="17" t="s">
        <v>217</v>
      </c>
      <c r="E838" s="21" t="s">
        <v>147</v>
      </c>
      <c r="F838" s="21" t="s">
        <v>76</v>
      </c>
      <c r="G838" s="24">
        <v>45789</v>
      </c>
      <c r="H838" s="24">
        <v>45790</v>
      </c>
      <c r="I838" s="40" t="s">
        <v>77</v>
      </c>
      <c r="J838" s="24">
        <v>45790</v>
      </c>
      <c r="K838" s="24">
        <v>45790</v>
      </c>
      <c r="L838" s="40" t="s">
        <v>77</v>
      </c>
      <c r="M838" s="24">
        <v>45946</v>
      </c>
      <c r="N838" s="24" t="s">
        <v>193</v>
      </c>
      <c r="O838" s="24" t="s">
        <v>193</v>
      </c>
      <c r="P838" s="24">
        <v>45854</v>
      </c>
      <c r="Q838" s="24">
        <v>45915</v>
      </c>
      <c r="R838" s="24" t="s">
        <v>193</v>
      </c>
      <c r="S838" s="24" t="s">
        <v>193</v>
      </c>
      <c r="T838" s="24" t="s">
        <v>193</v>
      </c>
      <c r="U838" s="24" t="s">
        <v>1764</v>
      </c>
      <c r="V838" s="24">
        <v>45910</v>
      </c>
      <c r="W838" s="24" t="s">
        <v>193</v>
      </c>
      <c r="X838" s="24" t="s">
        <v>193</v>
      </c>
      <c r="Y838" s="24">
        <v>45915</v>
      </c>
      <c r="Z838" s="24" t="s">
        <v>77</v>
      </c>
      <c r="AA838" s="24" t="s">
        <v>77</v>
      </c>
      <c r="AB838" s="24" t="s">
        <v>193</v>
      </c>
      <c r="AC838" s="24" t="s">
        <v>193</v>
      </c>
      <c r="AD838" s="24" t="s">
        <v>193</v>
      </c>
      <c r="AE838" s="24" t="s">
        <v>193</v>
      </c>
      <c r="AF838" s="24" t="s">
        <v>1764</v>
      </c>
      <c r="AG838" s="24">
        <v>45789</v>
      </c>
      <c r="AH838" s="24">
        <v>45945</v>
      </c>
      <c r="AI838" s="24" t="s">
        <v>193</v>
      </c>
      <c r="AJ838" s="24">
        <v>45945</v>
      </c>
      <c r="AK838" s="24"/>
      <c r="AL838" s="24"/>
      <c r="AM838" s="24"/>
      <c r="AN838" s="24"/>
      <c r="AO838" s="24"/>
      <c r="AP838" s="24"/>
      <c r="AQ838" s="24"/>
      <c r="AR838" s="24">
        <v>45800</v>
      </c>
      <c r="AS838" s="24"/>
      <c r="AT838" s="24"/>
      <c r="AU838" s="24">
        <v>45839</v>
      </c>
      <c r="AV838" s="24">
        <v>45945</v>
      </c>
      <c r="AW838" s="24"/>
      <c r="AX838" s="24">
        <v>45859</v>
      </c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  <c r="BQ838" s="24"/>
      <c r="BR838" s="24"/>
      <c r="BS838" s="24"/>
      <c r="BT838" s="24"/>
      <c r="BU838" s="24"/>
      <c r="BV838" s="24"/>
      <c r="BW838" s="24"/>
      <c r="BX838" s="24"/>
      <c r="BY838" s="24"/>
      <c r="BZ838" s="24">
        <v>45934</v>
      </c>
      <c r="CA838" s="24"/>
      <c r="CB838" s="24"/>
      <c r="CC838" s="24"/>
      <c r="CD838" s="24"/>
      <c r="CE838" s="24"/>
      <c r="CF838" s="24">
        <v>45850</v>
      </c>
      <c r="CG838" s="24"/>
      <c r="CH838" s="24"/>
      <c r="CI838" s="24"/>
      <c r="CJ838" s="24"/>
      <c r="CK838" s="24"/>
      <c r="CL838" s="24"/>
      <c r="CM838" s="24"/>
      <c r="CN838" s="24"/>
      <c r="CO838" s="24"/>
      <c r="CP838" s="24"/>
      <c r="CQ838" s="24"/>
      <c r="CR838" s="24"/>
      <c r="CS838" s="24"/>
      <c r="EE838" s="34"/>
    </row>
    <row r="839" spans="1:135" ht="13" customHeight="1" x14ac:dyDescent="0.35">
      <c r="A839" s="44" t="s">
        <v>1105</v>
      </c>
      <c r="B839" s="21" t="s">
        <v>1104</v>
      </c>
      <c r="C839" s="44" t="s">
        <v>1105</v>
      </c>
      <c r="D839" s="17" t="s">
        <v>473</v>
      </c>
      <c r="E839" s="21" t="s">
        <v>469</v>
      </c>
      <c r="F839" s="21" t="s">
        <v>180</v>
      </c>
      <c r="G839" s="24">
        <v>45789</v>
      </c>
      <c r="H839" s="24">
        <v>45790</v>
      </c>
      <c r="I839" s="40" t="s">
        <v>77</v>
      </c>
      <c r="J839" s="24">
        <v>45790</v>
      </c>
      <c r="K839" s="24">
        <v>45790</v>
      </c>
      <c r="L839" s="40" t="s">
        <v>77</v>
      </c>
      <c r="M839" s="24">
        <v>45790</v>
      </c>
      <c r="N839" s="24" t="s">
        <v>193</v>
      </c>
      <c r="O839" s="24">
        <v>45820</v>
      </c>
      <c r="P839" s="24" t="s">
        <v>1764</v>
      </c>
      <c r="Q839" s="24">
        <v>45930</v>
      </c>
      <c r="R839" s="24" t="s">
        <v>193</v>
      </c>
      <c r="S839" s="24" t="s">
        <v>193</v>
      </c>
      <c r="T839" s="24" t="s">
        <v>77</v>
      </c>
      <c r="U839" s="24" t="s">
        <v>1764</v>
      </c>
      <c r="V839" s="24">
        <v>45930</v>
      </c>
      <c r="W839" s="24" t="s">
        <v>193</v>
      </c>
      <c r="X839" s="24">
        <v>45804</v>
      </c>
      <c r="Y839" s="24">
        <v>45831</v>
      </c>
      <c r="Z839" s="24">
        <v>45789</v>
      </c>
      <c r="AA839" s="24" t="s">
        <v>77</v>
      </c>
      <c r="AB839" s="24" t="s">
        <v>193</v>
      </c>
      <c r="AC839" s="24" t="s">
        <v>193</v>
      </c>
      <c r="AD839" s="24">
        <v>45921</v>
      </c>
      <c r="AE839" s="24">
        <v>45804</v>
      </c>
      <c r="AF839" s="24" t="s">
        <v>1764</v>
      </c>
      <c r="AG839" s="24">
        <v>45789</v>
      </c>
      <c r="AH839" s="24">
        <v>45921</v>
      </c>
      <c r="AI839" s="24">
        <v>45921</v>
      </c>
      <c r="AJ839" s="24" t="s">
        <v>193</v>
      </c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>
        <v>45937</v>
      </c>
      <c r="AZ839" s="24"/>
      <c r="BA839" s="24"/>
      <c r="BB839" s="24">
        <v>45947</v>
      </c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  <c r="BN839" s="24"/>
      <c r="BO839" s="24">
        <v>45853</v>
      </c>
      <c r="BP839" s="24"/>
      <c r="BQ839" s="24">
        <v>45903</v>
      </c>
      <c r="BR839" s="24"/>
      <c r="BS839" s="24"/>
      <c r="BT839" s="24"/>
      <c r="BU839" s="24"/>
      <c r="BV839" s="24"/>
      <c r="BW839" s="24"/>
      <c r="BX839" s="24"/>
      <c r="BY839" s="24"/>
      <c r="BZ839" s="24"/>
      <c r="CA839" s="24"/>
      <c r="CB839" s="24"/>
      <c r="CC839" s="24"/>
      <c r="CD839" s="24"/>
      <c r="CE839" s="24"/>
      <c r="CF839" s="24">
        <v>45826</v>
      </c>
      <c r="CG839" s="24"/>
      <c r="CH839" s="24"/>
      <c r="CI839" s="24"/>
      <c r="CJ839" s="24"/>
      <c r="CK839" s="24"/>
      <c r="CL839" s="24"/>
      <c r="CM839" s="24"/>
      <c r="CN839" s="24"/>
      <c r="CO839" s="24"/>
      <c r="CP839" s="24"/>
      <c r="CQ839" s="24"/>
      <c r="CR839" s="24"/>
      <c r="CS839" s="24"/>
      <c r="EE839" s="34"/>
    </row>
    <row r="840" spans="1:135" ht="13" x14ac:dyDescent="0.35">
      <c r="A840" s="44" t="s">
        <v>1107</v>
      </c>
      <c r="B840" s="21" t="s">
        <v>1106</v>
      </c>
      <c r="C840" s="44" t="s">
        <v>1107</v>
      </c>
      <c r="D840" s="17" t="s">
        <v>329</v>
      </c>
      <c r="E840" s="21" t="s">
        <v>330</v>
      </c>
      <c r="F840" s="21" t="s">
        <v>148</v>
      </c>
      <c r="G840" s="24">
        <v>45791</v>
      </c>
      <c r="H840" s="24">
        <v>45790</v>
      </c>
      <c r="I840" s="40">
        <v>45797</v>
      </c>
      <c r="J840" s="24">
        <v>45790</v>
      </c>
      <c r="K840" s="24">
        <v>45790</v>
      </c>
      <c r="L840" s="40" t="s">
        <v>77</v>
      </c>
      <c r="M840" s="24">
        <v>45790</v>
      </c>
      <c r="N840" s="24" t="s">
        <v>1764</v>
      </c>
      <c r="O840" s="24" t="s">
        <v>193</v>
      </c>
      <c r="P840" s="24" t="s">
        <v>1764</v>
      </c>
      <c r="Q840" s="24">
        <v>45936</v>
      </c>
      <c r="R840" s="24" t="s">
        <v>193</v>
      </c>
      <c r="S840" s="24">
        <v>45806</v>
      </c>
      <c r="T840" s="24" t="s">
        <v>77</v>
      </c>
      <c r="U840" s="24" t="s">
        <v>1764</v>
      </c>
      <c r="V840" s="24">
        <v>45910</v>
      </c>
      <c r="W840" s="24" t="s">
        <v>1764</v>
      </c>
      <c r="X840" s="24">
        <v>45863</v>
      </c>
      <c r="Y840" s="24">
        <v>45910</v>
      </c>
      <c r="Z840" s="24" t="s">
        <v>77</v>
      </c>
      <c r="AA840" s="24" t="s">
        <v>77</v>
      </c>
      <c r="AB840" s="24" t="s">
        <v>193</v>
      </c>
      <c r="AC840" s="24" t="s">
        <v>193</v>
      </c>
      <c r="AD840" s="24">
        <v>45797</v>
      </c>
      <c r="AE840" s="24">
        <v>45804</v>
      </c>
      <c r="AF840" s="24" t="s">
        <v>1764</v>
      </c>
      <c r="AG840" s="24">
        <v>45791</v>
      </c>
      <c r="AH840" s="24">
        <v>45941</v>
      </c>
      <c r="AI840" s="24">
        <v>45941</v>
      </c>
      <c r="AJ840" s="24">
        <v>45941</v>
      </c>
      <c r="AK840" s="24">
        <v>45880</v>
      </c>
      <c r="AL840" s="24"/>
      <c r="AM840" s="24"/>
      <c r="AN840" s="24">
        <v>45914</v>
      </c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>
        <v>45938</v>
      </c>
      <c r="AZ840" s="24">
        <v>45949</v>
      </c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  <c r="BQ840" s="24"/>
      <c r="BR840" s="24"/>
      <c r="BS840" s="24"/>
      <c r="BT840" s="24"/>
      <c r="BU840" s="24"/>
      <c r="BV840" s="24"/>
      <c r="BW840" s="24"/>
      <c r="BX840" s="24"/>
      <c r="BY840" s="24"/>
      <c r="BZ840" s="24"/>
      <c r="CA840" s="24"/>
      <c r="CB840" s="24"/>
      <c r="CC840" s="24">
        <v>45894</v>
      </c>
      <c r="CD840" s="24"/>
      <c r="CE840" s="24"/>
      <c r="CF840" s="24">
        <v>45828</v>
      </c>
      <c r="CG840" s="24"/>
      <c r="CH840" s="24"/>
      <c r="CI840" s="24"/>
      <c r="CJ840" s="24"/>
      <c r="CK840" s="24"/>
      <c r="CL840" s="24"/>
      <c r="CM840" s="24"/>
      <c r="CN840" s="24"/>
      <c r="CO840" s="24"/>
      <c r="CP840" s="24"/>
      <c r="CQ840" s="24"/>
      <c r="CR840" s="24"/>
      <c r="CS840" s="24"/>
      <c r="EE840" s="34"/>
    </row>
    <row r="841" spans="1:135" ht="13" x14ac:dyDescent="0.35">
      <c r="A841" s="44" t="s">
        <v>1109</v>
      </c>
      <c r="B841" s="21" t="s">
        <v>1108</v>
      </c>
      <c r="C841" s="44" t="s">
        <v>1109</v>
      </c>
      <c r="D841" s="17" t="s">
        <v>1091</v>
      </c>
      <c r="E841" s="21" t="s">
        <v>540</v>
      </c>
      <c r="F841" s="21" t="s">
        <v>224</v>
      </c>
      <c r="G841" s="24">
        <v>45791</v>
      </c>
      <c r="H841" s="24">
        <v>45790</v>
      </c>
      <c r="I841" s="40" t="s">
        <v>77</v>
      </c>
      <c r="J841" s="24">
        <v>45790</v>
      </c>
      <c r="K841" s="24">
        <v>45790</v>
      </c>
      <c r="L841" s="40" t="s">
        <v>77</v>
      </c>
      <c r="M841" s="24">
        <v>45790</v>
      </c>
      <c r="N841" s="24" t="s">
        <v>77</v>
      </c>
      <c r="O841" s="24" t="s">
        <v>193</v>
      </c>
      <c r="P841" s="24" t="s">
        <v>1764</v>
      </c>
      <c r="Q841" s="24">
        <v>45889</v>
      </c>
      <c r="R841" s="24" t="s">
        <v>193</v>
      </c>
      <c r="S841" s="24">
        <v>45945</v>
      </c>
      <c r="T841" s="24" t="s">
        <v>77</v>
      </c>
      <c r="U841" s="24" t="s">
        <v>1764</v>
      </c>
      <c r="V841" s="24" t="s">
        <v>1764</v>
      </c>
      <c r="W841" s="24" t="s">
        <v>1764</v>
      </c>
      <c r="X841" s="24" t="s">
        <v>1764</v>
      </c>
      <c r="Y841" s="24" t="s">
        <v>1764</v>
      </c>
      <c r="Z841" s="24" t="s">
        <v>77</v>
      </c>
      <c r="AA841" s="24" t="s">
        <v>77</v>
      </c>
      <c r="AB841" s="24">
        <v>45817</v>
      </c>
      <c r="AC841" s="24" t="s">
        <v>193</v>
      </c>
      <c r="AD841" s="24" t="s">
        <v>193</v>
      </c>
      <c r="AE841" s="24" t="s">
        <v>193</v>
      </c>
      <c r="AF841" s="24">
        <v>45888</v>
      </c>
      <c r="AG841" s="24">
        <v>45791</v>
      </c>
      <c r="AH841" s="24">
        <v>45888</v>
      </c>
      <c r="AI841" s="24">
        <v>45863</v>
      </c>
      <c r="AJ841" s="24" t="s">
        <v>193</v>
      </c>
      <c r="AK841" s="24">
        <v>45860</v>
      </c>
      <c r="AL841" s="24"/>
      <c r="AM841" s="24"/>
      <c r="AN841" s="24"/>
      <c r="AO841" s="24"/>
      <c r="AP841" s="24"/>
      <c r="AQ841" s="24"/>
      <c r="AR841" s="24"/>
      <c r="AS841" s="24"/>
      <c r="AT841" s="24">
        <v>45891</v>
      </c>
      <c r="AU841" s="24">
        <v>45814</v>
      </c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  <c r="BQ841" s="24">
        <v>45889</v>
      </c>
      <c r="BR841" s="24"/>
      <c r="BS841" s="24"/>
      <c r="BT841" s="24"/>
      <c r="BU841" s="24"/>
      <c r="BV841" s="24"/>
      <c r="BW841" s="24"/>
      <c r="BX841" s="24"/>
      <c r="BY841" s="24"/>
      <c r="BZ841" s="24"/>
      <c r="CA841" s="24"/>
      <c r="CB841" s="24"/>
      <c r="CC841" s="24"/>
      <c r="CD841" s="24"/>
      <c r="CE841" s="24"/>
      <c r="CF841" s="24">
        <v>45818</v>
      </c>
      <c r="CG841" s="24">
        <v>45793</v>
      </c>
      <c r="CH841" s="24"/>
      <c r="CI841" s="24"/>
      <c r="CJ841" s="24"/>
      <c r="CK841" s="24"/>
      <c r="CL841" s="24"/>
      <c r="CM841" s="24"/>
      <c r="CN841" s="24"/>
      <c r="CO841" s="24"/>
      <c r="CP841" s="24">
        <v>45889</v>
      </c>
      <c r="CQ841" s="24"/>
      <c r="CR841" s="24"/>
      <c r="CS841" s="24"/>
      <c r="EE841" s="34"/>
    </row>
    <row r="842" spans="1:135" ht="13" x14ac:dyDescent="0.35">
      <c r="A842" s="44" t="s">
        <v>1111</v>
      </c>
      <c r="B842" s="21" t="s">
        <v>1110</v>
      </c>
      <c r="C842" s="44" t="s">
        <v>1111</v>
      </c>
      <c r="D842" s="17" t="s">
        <v>124</v>
      </c>
      <c r="E842" s="21" t="s">
        <v>124</v>
      </c>
      <c r="F842" s="21" t="s">
        <v>309</v>
      </c>
      <c r="G842" s="24">
        <v>45791</v>
      </c>
      <c r="H842" s="24">
        <v>45790</v>
      </c>
      <c r="I842" s="40" t="s">
        <v>77</v>
      </c>
      <c r="J842" s="24">
        <v>45790</v>
      </c>
      <c r="K842" s="24">
        <v>45790</v>
      </c>
      <c r="L842" s="40" t="s">
        <v>77</v>
      </c>
      <c r="M842" s="24">
        <v>45790</v>
      </c>
      <c r="N842" s="24">
        <v>45848</v>
      </c>
      <c r="O842" s="24">
        <v>45937</v>
      </c>
      <c r="P842" s="24">
        <v>45794</v>
      </c>
      <c r="Q842" s="24">
        <v>45840</v>
      </c>
      <c r="R842" s="24">
        <v>45928</v>
      </c>
      <c r="S842" s="24" t="s">
        <v>1764</v>
      </c>
      <c r="T842" s="24" t="s">
        <v>77</v>
      </c>
      <c r="U842" s="24" t="s">
        <v>1764</v>
      </c>
      <c r="V842" s="24">
        <v>45863</v>
      </c>
      <c r="W842" s="24" t="s">
        <v>1764</v>
      </c>
      <c r="X842" s="24" t="s">
        <v>1764</v>
      </c>
      <c r="Y842" s="24">
        <v>45913</v>
      </c>
      <c r="Z842" s="24" t="s">
        <v>77</v>
      </c>
      <c r="AA842" s="24" t="s">
        <v>77</v>
      </c>
      <c r="AB842" s="24">
        <v>45853</v>
      </c>
      <c r="AC842" s="24">
        <v>45909</v>
      </c>
      <c r="AD842" s="24" t="s">
        <v>1764</v>
      </c>
      <c r="AE842" s="24">
        <v>45879</v>
      </c>
      <c r="AF842" s="24" t="s">
        <v>1764</v>
      </c>
      <c r="AG842" s="24">
        <v>45791</v>
      </c>
      <c r="AH842" s="24">
        <v>45854</v>
      </c>
      <c r="AI842" s="24">
        <v>45804</v>
      </c>
      <c r="AJ842" s="24">
        <v>45862</v>
      </c>
      <c r="AK842" s="24"/>
      <c r="AL842" s="24"/>
      <c r="AM842" s="24"/>
      <c r="AN842" s="24"/>
      <c r="AO842" s="24"/>
      <c r="AP842" s="24"/>
      <c r="AQ842" s="24"/>
      <c r="AR842" s="24">
        <v>45799</v>
      </c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  <c r="BQ842" s="24"/>
      <c r="BR842" s="24">
        <v>45835</v>
      </c>
      <c r="BS842" s="24"/>
      <c r="BT842" s="24"/>
      <c r="BU842" s="24">
        <v>45802</v>
      </c>
      <c r="BV842" s="24"/>
      <c r="BW842" s="24"/>
      <c r="BX842" s="24"/>
      <c r="BY842" s="24"/>
      <c r="BZ842" s="24"/>
      <c r="CA842" s="24">
        <v>45804</v>
      </c>
      <c r="CB842" s="24"/>
      <c r="CC842" s="24"/>
      <c r="CD842" s="24"/>
      <c r="CE842" s="24"/>
      <c r="CF842" s="24">
        <v>45828</v>
      </c>
      <c r="CG842" s="24">
        <v>45849</v>
      </c>
      <c r="CH842" s="24"/>
      <c r="CI842" s="24"/>
      <c r="CJ842" s="24"/>
      <c r="CK842" s="24"/>
      <c r="CL842" s="24"/>
      <c r="CM842" s="24"/>
      <c r="CN842" s="24"/>
      <c r="CO842" s="24"/>
      <c r="CP842" s="24"/>
      <c r="CQ842" s="24"/>
      <c r="CR842" s="24"/>
      <c r="CS842" s="24">
        <v>45889</v>
      </c>
      <c r="EE842" s="34"/>
    </row>
    <row r="843" spans="1:135" ht="13" x14ac:dyDescent="0.35">
      <c r="A843" s="44" t="s">
        <v>1113</v>
      </c>
      <c r="B843" s="21" t="s">
        <v>1112</v>
      </c>
      <c r="C843" s="44" t="s">
        <v>1113</v>
      </c>
      <c r="D843" s="17" t="s">
        <v>495</v>
      </c>
      <c r="E843" s="21" t="s">
        <v>491</v>
      </c>
      <c r="F843" s="21" t="s">
        <v>309</v>
      </c>
      <c r="G843" s="24">
        <v>45791</v>
      </c>
      <c r="H843" s="24">
        <v>45790</v>
      </c>
      <c r="I843" s="40" t="s">
        <v>77</v>
      </c>
      <c r="J843" s="24">
        <v>45790</v>
      </c>
      <c r="K843" s="24">
        <v>45790</v>
      </c>
      <c r="L843" s="40" t="s">
        <v>77</v>
      </c>
      <c r="M843" s="24">
        <v>45790</v>
      </c>
      <c r="N843" s="24">
        <v>45846</v>
      </c>
      <c r="O843" s="24" t="s">
        <v>193</v>
      </c>
      <c r="P843" s="24" t="s">
        <v>1764</v>
      </c>
      <c r="Q843" s="24">
        <v>45856</v>
      </c>
      <c r="R843" s="24">
        <v>45926</v>
      </c>
      <c r="S843" s="24">
        <v>45926</v>
      </c>
      <c r="T843" s="24" t="s">
        <v>77</v>
      </c>
      <c r="U843" s="24">
        <v>45887</v>
      </c>
      <c r="V843" s="24">
        <v>45803</v>
      </c>
      <c r="W843" s="24" t="s">
        <v>1764</v>
      </c>
      <c r="X843" s="24">
        <v>45813</v>
      </c>
      <c r="Y843" s="24">
        <v>45846</v>
      </c>
      <c r="Z843" s="24">
        <v>45789</v>
      </c>
      <c r="AA843" s="24" t="s">
        <v>77</v>
      </c>
      <c r="AB843" s="24">
        <v>45812</v>
      </c>
      <c r="AC843" s="24">
        <v>45921</v>
      </c>
      <c r="AD843" s="24" t="s">
        <v>193</v>
      </c>
      <c r="AE843" s="24" t="s">
        <v>193</v>
      </c>
      <c r="AF843" s="24">
        <v>45797</v>
      </c>
      <c r="AG843" s="24">
        <v>45791</v>
      </c>
      <c r="AH843" s="24">
        <v>45802</v>
      </c>
      <c r="AI843" s="24">
        <v>45804</v>
      </c>
      <c r="AJ843" s="24">
        <v>45862</v>
      </c>
      <c r="AK843" s="24"/>
      <c r="AL843" s="24"/>
      <c r="AM843" s="24"/>
      <c r="AN843" s="24"/>
      <c r="AO843" s="24"/>
      <c r="AP843" s="24"/>
      <c r="AQ843" s="24"/>
      <c r="AR843" s="24">
        <v>45799</v>
      </c>
      <c r="AS843" s="24"/>
      <c r="AT843" s="24">
        <v>45832</v>
      </c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>
        <v>45803</v>
      </c>
      <c r="BV843" s="24"/>
      <c r="BW843" s="24"/>
      <c r="BX843" s="24"/>
      <c r="BY843" s="24"/>
      <c r="BZ843" s="24"/>
      <c r="CA843" s="24">
        <v>45804</v>
      </c>
      <c r="CB843" s="24"/>
      <c r="CC843" s="24">
        <v>45892</v>
      </c>
      <c r="CD843" s="24"/>
      <c r="CE843" s="24"/>
      <c r="CF843" s="24">
        <v>45802</v>
      </c>
      <c r="CG843" s="24">
        <v>45826</v>
      </c>
      <c r="CH843" s="24"/>
      <c r="CI843" s="24"/>
      <c r="CJ843" s="24"/>
      <c r="CK843" s="24">
        <v>45823</v>
      </c>
      <c r="CL843" s="24"/>
      <c r="CM843" s="24"/>
      <c r="CN843" s="24"/>
      <c r="CO843" s="24"/>
      <c r="CP843" s="24">
        <v>45859</v>
      </c>
      <c r="CQ843" s="24"/>
      <c r="CR843" s="24"/>
      <c r="CS843" s="24"/>
      <c r="EE843" s="34"/>
    </row>
    <row r="844" spans="1:135" ht="13" x14ac:dyDescent="0.35">
      <c r="A844" s="44">
        <v>94347623</v>
      </c>
      <c r="B844" s="21" t="s">
        <v>1114</v>
      </c>
      <c r="C844" s="44">
        <v>94347623</v>
      </c>
      <c r="D844" s="17" t="s">
        <v>172</v>
      </c>
      <c r="E844" s="21" t="s">
        <v>172</v>
      </c>
      <c r="F844" s="21" t="s">
        <v>76</v>
      </c>
      <c r="G844" s="24">
        <v>45796</v>
      </c>
      <c r="H844" s="24">
        <v>45797</v>
      </c>
      <c r="I844" s="40" t="s">
        <v>77</v>
      </c>
      <c r="J844" s="24">
        <v>45797</v>
      </c>
      <c r="K844" s="24">
        <v>45797</v>
      </c>
      <c r="L844" s="40" t="s">
        <v>77</v>
      </c>
      <c r="M844" s="24">
        <v>45797</v>
      </c>
      <c r="N844" s="24">
        <v>45873</v>
      </c>
      <c r="O844" s="24">
        <v>45803</v>
      </c>
      <c r="P844" s="24" t="s">
        <v>1764</v>
      </c>
      <c r="Q844" s="24">
        <v>45915</v>
      </c>
      <c r="R844" s="24" t="s">
        <v>193</v>
      </c>
      <c r="S844" s="24">
        <v>45950</v>
      </c>
      <c r="T844" s="24" t="s">
        <v>77</v>
      </c>
      <c r="U844" s="24" t="s">
        <v>1764</v>
      </c>
      <c r="V844" s="24">
        <v>45908</v>
      </c>
      <c r="W844" s="24" t="s">
        <v>1764</v>
      </c>
      <c r="X844" s="24" t="s">
        <v>1764</v>
      </c>
      <c r="Y844" s="24" t="s">
        <v>1764</v>
      </c>
      <c r="Z844" s="24" t="s">
        <v>77</v>
      </c>
      <c r="AA844" s="24" t="s">
        <v>77</v>
      </c>
      <c r="AB844" s="24">
        <v>45929</v>
      </c>
      <c r="AC844" s="24" t="s">
        <v>193</v>
      </c>
      <c r="AD844" s="24" t="s">
        <v>193</v>
      </c>
      <c r="AE844" s="24" t="s">
        <v>193</v>
      </c>
      <c r="AF844" s="24" t="s">
        <v>1764</v>
      </c>
      <c r="AG844" s="24">
        <v>45796</v>
      </c>
      <c r="AH844" s="24">
        <v>45808</v>
      </c>
      <c r="AI844" s="24" t="s">
        <v>1764</v>
      </c>
      <c r="AJ844" s="24" t="s">
        <v>1764</v>
      </c>
      <c r="AK844" s="24"/>
      <c r="AL844" s="24"/>
      <c r="AM844" s="24"/>
      <c r="AN844" s="24"/>
      <c r="AO844" s="24"/>
      <c r="AP844" s="24"/>
      <c r="AQ844" s="24"/>
      <c r="AR844" s="24">
        <v>45800</v>
      </c>
      <c r="AS844" s="24"/>
      <c r="AT844" s="24"/>
      <c r="AU844" s="24">
        <v>45839</v>
      </c>
      <c r="AV844" s="24">
        <v>45808</v>
      </c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4">
        <v>45819</v>
      </c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>
        <v>45890</v>
      </c>
      <c r="CD844" s="25"/>
      <c r="CE844" s="25"/>
      <c r="CF844" s="25">
        <v>45859</v>
      </c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4"/>
      <c r="CR844" s="24"/>
      <c r="CS844" s="24">
        <v>45859</v>
      </c>
      <c r="EE844" s="34"/>
    </row>
    <row r="845" spans="1:135" ht="13" x14ac:dyDescent="0.35">
      <c r="A845" s="44" t="s">
        <v>1116</v>
      </c>
      <c r="B845" s="21" t="s">
        <v>1115</v>
      </c>
      <c r="C845" s="44" t="s">
        <v>1116</v>
      </c>
      <c r="D845" s="17" t="s">
        <v>172</v>
      </c>
      <c r="E845" s="21" t="s">
        <v>172</v>
      </c>
      <c r="F845" s="21" t="s">
        <v>76</v>
      </c>
      <c r="G845" s="24">
        <v>45791</v>
      </c>
      <c r="H845" s="24">
        <v>45790</v>
      </c>
      <c r="I845" s="40" t="s">
        <v>77</v>
      </c>
      <c r="J845" s="24">
        <v>45790</v>
      </c>
      <c r="K845" s="24">
        <v>45790</v>
      </c>
      <c r="L845" s="40" t="s">
        <v>77</v>
      </c>
      <c r="M845" s="24">
        <v>45790</v>
      </c>
      <c r="N845" s="24" t="s">
        <v>1764</v>
      </c>
      <c r="O845" s="24" t="s">
        <v>193</v>
      </c>
      <c r="P845" s="24" t="s">
        <v>1764</v>
      </c>
      <c r="Q845" s="24">
        <v>45923</v>
      </c>
      <c r="R845" s="24">
        <v>45926</v>
      </c>
      <c r="S845" s="24" t="s">
        <v>193</v>
      </c>
      <c r="T845" s="24" t="s">
        <v>77</v>
      </c>
      <c r="U845" s="24" t="s">
        <v>1764</v>
      </c>
      <c r="V845" s="24">
        <v>45909</v>
      </c>
      <c r="W845" s="24" t="s">
        <v>1764</v>
      </c>
      <c r="X845" s="24" t="s">
        <v>1764</v>
      </c>
      <c r="Y845" s="24">
        <v>45914</v>
      </c>
      <c r="Z845" s="24" t="s">
        <v>77</v>
      </c>
      <c r="AA845" s="24">
        <v>45909</v>
      </c>
      <c r="AB845" s="24" t="s">
        <v>193</v>
      </c>
      <c r="AC845" s="24">
        <v>45910</v>
      </c>
      <c r="AD845" s="24" t="s">
        <v>193</v>
      </c>
      <c r="AE845" s="24" t="s">
        <v>193</v>
      </c>
      <c r="AF845" s="24">
        <v>45886</v>
      </c>
      <c r="AG845" s="24">
        <v>45791</v>
      </c>
      <c r="AH845" s="24">
        <v>45949</v>
      </c>
      <c r="AI845" s="24" t="s">
        <v>1764</v>
      </c>
      <c r="AJ845" s="24" t="s">
        <v>1764</v>
      </c>
      <c r="AK845" s="24">
        <v>45824</v>
      </c>
      <c r="AL845" s="24"/>
      <c r="AM845" s="24"/>
      <c r="AN845" s="24"/>
      <c r="AO845" s="24">
        <v>45914</v>
      </c>
      <c r="AP845" s="24"/>
      <c r="AQ845" s="24"/>
      <c r="AR845" s="24"/>
      <c r="AS845" s="24"/>
      <c r="AT845" s="24">
        <v>45913</v>
      </c>
      <c r="AU845" s="24">
        <v>45824</v>
      </c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>
        <v>45820</v>
      </c>
      <c r="BH845" s="24">
        <v>45909</v>
      </c>
      <c r="BI845" s="24"/>
      <c r="BJ845" s="24"/>
      <c r="BK845" s="24"/>
      <c r="BL845" s="24"/>
      <c r="BM845" s="24"/>
      <c r="BN845" s="24"/>
      <c r="BO845" s="24"/>
      <c r="BP845" s="24"/>
      <c r="BQ845" s="24"/>
      <c r="BR845" s="24"/>
      <c r="BS845" s="24"/>
      <c r="BT845" s="24"/>
      <c r="BU845" s="24"/>
      <c r="BV845" s="24"/>
      <c r="BW845" s="24"/>
      <c r="BX845" s="24"/>
      <c r="BY845" s="24"/>
      <c r="BZ845" s="24"/>
      <c r="CA845" s="24"/>
      <c r="CB845" s="24"/>
      <c r="CC845" s="24"/>
      <c r="CD845" s="24"/>
      <c r="CE845" s="24"/>
      <c r="CF845" s="24">
        <v>45793</v>
      </c>
      <c r="CG845" s="24"/>
      <c r="CH845" s="24"/>
      <c r="CI845" s="24"/>
      <c r="CJ845" s="24"/>
      <c r="CK845" s="24"/>
      <c r="CL845" s="24"/>
      <c r="CM845" s="24"/>
      <c r="CN845" s="24"/>
      <c r="CO845" s="24"/>
      <c r="CP845" s="24"/>
      <c r="CQ845" s="25"/>
      <c r="CR845" s="25"/>
      <c r="CS845" s="25"/>
      <c r="EE845" s="34"/>
    </row>
    <row r="846" spans="1:135" ht="13" x14ac:dyDescent="0.35">
      <c r="A846" s="44" t="s">
        <v>1118</v>
      </c>
      <c r="B846" s="21" t="s">
        <v>1117</v>
      </c>
      <c r="C846" s="44" t="s">
        <v>1118</v>
      </c>
      <c r="D846" s="17" t="s">
        <v>468</v>
      </c>
      <c r="E846" s="21" t="s">
        <v>469</v>
      </c>
      <c r="F846" s="21" t="s">
        <v>180</v>
      </c>
      <c r="G846" s="24">
        <v>45791</v>
      </c>
      <c r="H846" s="24">
        <v>45790</v>
      </c>
      <c r="I846" s="40" t="s">
        <v>77</v>
      </c>
      <c r="J846" s="24">
        <v>45790</v>
      </c>
      <c r="K846" s="24">
        <v>45790</v>
      </c>
      <c r="L846" s="40" t="s">
        <v>77</v>
      </c>
      <c r="M846" s="24">
        <v>45790</v>
      </c>
      <c r="N846" s="24" t="s">
        <v>193</v>
      </c>
      <c r="O846" s="24">
        <v>45820</v>
      </c>
      <c r="P846" s="24" t="s">
        <v>1764</v>
      </c>
      <c r="Q846" s="24">
        <v>45912</v>
      </c>
      <c r="R846" s="24" t="s">
        <v>193</v>
      </c>
      <c r="S846" s="24" t="s">
        <v>193</v>
      </c>
      <c r="T846" s="24" t="s">
        <v>77</v>
      </c>
      <c r="U846" s="24" t="s">
        <v>1764</v>
      </c>
      <c r="V846" s="24">
        <v>45912</v>
      </c>
      <c r="W846" s="24" t="s">
        <v>193</v>
      </c>
      <c r="X846" s="24" t="s">
        <v>193</v>
      </c>
      <c r="Y846" s="24">
        <v>45831</v>
      </c>
      <c r="Z846" s="24" t="s">
        <v>77</v>
      </c>
      <c r="AA846" s="24" t="s">
        <v>77</v>
      </c>
      <c r="AB846" s="24" t="s">
        <v>193</v>
      </c>
      <c r="AC846" s="24" t="s">
        <v>193</v>
      </c>
      <c r="AD846" s="24">
        <v>45921</v>
      </c>
      <c r="AE846" s="24" t="s">
        <v>193</v>
      </c>
      <c r="AF846" s="24" t="s">
        <v>1764</v>
      </c>
      <c r="AG846" s="24">
        <v>45791</v>
      </c>
      <c r="AH846" s="24">
        <v>45921</v>
      </c>
      <c r="AI846" s="24">
        <v>45921</v>
      </c>
      <c r="AJ846" s="24" t="s">
        <v>193</v>
      </c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>
        <v>45835</v>
      </c>
      <c r="AV846" s="24"/>
      <c r="AW846" s="24"/>
      <c r="AX846" s="24"/>
      <c r="AY846" s="24">
        <v>45937</v>
      </c>
      <c r="AZ846" s="24"/>
      <c r="BA846" s="24"/>
      <c r="BB846" s="24">
        <v>45947</v>
      </c>
      <c r="BC846" s="24"/>
      <c r="BD846" s="24"/>
      <c r="BE846" s="24">
        <v>45892</v>
      </c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  <c r="BQ846" s="24">
        <v>45866</v>
      </c>
      <c r="BR846" s="24"/>
      <c r="BS846" s="24"/>
      <c r="BT846" s="24"/>
      <c r="BU846" s="24"/>
      <c r="BV846" s="24"/>
      <c r="BW846" s="24"/>
      <c r="BX846" s="24"/>
      <c r="BY846" s="24"/>
      <c r="BZ846" s="24"/>
      <c r="CA846" s="24"/>
      <c r="CB846" s="24"/>
      <c r="CC846" s="24">
        <v>45893</v>
      </c>
      <c r="CD846" s="24"/>
      <c r="CE846" s="24"/>
      <c r="CF846" s="24">
        <v>45826</v>
      </c>
      <c r="CG846" s="24"/>
      <c r="CH846" s="24"/>
      <c r="CI846" s="24"/>
      <c r="CJ846" s="24"/>
      <c r="CK846" s="24"/>
      <c r="CL846" s="24"/>
      <c r="CM846" s="24"/>
      <c r="CN846" s="24"/>
      <c r="CO846" s="24"/>
      <c r="CP846" s="24">
        <v>45889</v>
      </c>
      <c r="CQ846" s="24"/>
      <c r="CR846" s="24"/>
      <c r="CS846" s="24"/>
      <c r="EE846" s="34"/>
    </row>
    <row r="847" spans="1:135" ht="13" x14ac:dyDescent="0.35">
      <c r="A847" s="44" t="s">
        <v>1120</v>
      </c>
      <c r="B847" s="21" t="s">
        <v>1119</v>
      </c>
      <c r="C847" s="44" t="s">
        <v>1120</v>
      </c>
      <c r="D847" s="17" t="s">
        <v>1091</v>
      </c>
      <c r="E847" s="21" t="s">
        <v>540</v>
      </c>
      <c r="F847" s="21" t="s">
        <v>224</v>
      </c>
      <c r="G847" s="24">
        <v>45791</v>
      </c>
      <c r="H847" s="24">
        <v>45790</v>
      </c>
      <c r="I847" s="40" t="s">
        <v>77</v>
      </c>
      <c r="J847" s="24">
        <v>45790</v>
      </c>
      <c r="K847" s="24">
        <v>45790</v>
      </c>
      <c r="L847" s="40" t="s">
        <v>77</v>
      </c>
      <c r="M847" s="24">
        <v>45790</v>
      </c>
      <c r="N847" s="24" t="s">
        <v>77</v>
      </c>
      <c r="O847" s="24" t="s">
        <v>193</v>
      </c>
      <c r="P847" s="24" t="s">
        <v>1764</v>
      </c>
      <c r="Q847" s="24">
        <v>45915</v>
      </c>
      <c r="R847" s="24" t="s">
        <v>193</v>
      </c>
      <c r="S847" s="24">
        <v>45824</v>
      </c>
      <c r="T847" s="24" t="s">
        <v>77</v>
      </c>
      <c r="U847" s="24" t="s">
        <v>1764</v>
      </c>
      <c r="V847" s="24">
        <v>45908</v>
      </c>
      <c r="W847" s="24" t="s">
        <v>1764</v>
      </c>
      <c r="X847" s="24" t="s">
        <v>1764</v>
      </c>
      <c r="Y847" s="24" t="s">
        <v>1764</v>
      </c>
      <c r="Z847" s="24" t="s">
        <v>77</v>
      </c>
      <c r="AA847" s="24" t="s">
        <v>77</v>
      </c>
      <c r="AB847" s="24" t="s">
        <v>193</v>
      </c>
      <c r="AC847" s="24" t="s">
        <v>193</v>
      </c>
      <c r="AD847" s="24">
        <v>45921</v>
      </c>
      <c r="AE847" s="24">
        <v>45933</v>
      </c>
      <c r="AF847" s="24" t="s">
        <v>1764</v>
      </c>
      <c r="AG847" s="24">
        <v>45791</v>
      </c>
      <c r="AH847" s="24">
        <v>45921</v>
      </c>
      <c r="AI847" s="24" t="s">
        <v>193</v>
      </c>
      <c r="AJ847" s="24">
        <v>45793</v>
      </c>
      <c r="AK847" s="24"/>
      <c r="AL847" s="24"/>
      <c r="AM847" s="24"/>
      <c r="AN847" s="24"/>
      <c r="AO847" s="24"/>
      <c r="AP847" s="24"/>
      <c r="AQ847" s="24"/>
      <c r="AR847" s="24"/>
      <c r="AS847" s="24"/>
      <c r="AT847" s="24">
        <v>45891</v>
      </c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  <c r="BQ847" s="24">
        <v>45889</v>
      </c>
      <c r="BR847" s="24"/>
      <c r="BS847" s="24"/>
      <c r="BT847" s="24"/>
      <c r="BU847" s="24"/>
      <c r="BV847" s="24"/>
      <c r="BW847" s="24"/>
      <c r="BX847" s="24"/>
      <c r="BY847" s="24"/>
      <c r="BZ847" s="24"/>
      <c r="CA847" s="24"/>
      <c r="CB847" s="24">
        <v>45870</v>
      </c>
      <c r="CC847" s="24"/>
      <c r="CD847" s="24"/>
      <c r="CE847" s="24"/>
      <c r="CF847" s="24"/>
      <c r="CG847" s="24">
        <v>45793</v>
      </c>
      <c r="CH847" s="24"/>
      <c r="CI847" s="24"/>
      <c r="CJ847" s="24"/>
      <c r="CK847" s="24"/>
      <c r="CL847" s="24"/>
      <c r="CM847" s="24"/>
      <c r="CN847" s="24"/>
      <c r="CO847" s="24"/>
      <c r="CP847" s="24">
        <v>45889</v>
      </c>
      <c r="CQ847" s="24"/>
      <c r="CR847" s="24"/>
      <c r="CS847" s="24">
        <v>45889</v>
      </c>
      <c r="EE847" s="34"/>
    </row>
    <row r="848" spans="1:135" ht="13" x14ac:dyDescent="0.35">
      <c r="A848" s="44" t="s">
        <v>1122</v>
      </c>
      <c r="B848" s="21" t="s">
        <v>1121</v>
      </c>
      <c r="C848" s="44" t="s">
        <v>1122</v>
      </c>
      <c r="D848" s="17" t="s">
        <v>172</v>
      </c>
      <c r="E848" s="21" t="s">
        <v>172</v>
      </c>
      <c r="F848" s="21" t="s">
        <v>179</v>
      </c>
      <c r="G848" s="24">
        <v>45791</v>
      </c>
      <c r="H848" s="24">
        <v>45790</v>
      </c>
      <c r="I848" s="40" t="s">
        <v>77</v>
      </c>
      <c r="J848" s="24">
        <v>45790</v>
      </c>
      <c r="K848" s="24">
        <v>45790</v>
      </c>
      <c r="L848" s="40" t="s">
        <v>77</v>
      </c>
      <c r="M848" s="24">
        <v>45790</v>
      </c>
      <c r="N848" s="24" t="s">
        <v>1764</v>
      </c>
      <c r="O848" s="24" t="s">
        <v>193</v>
      </c>
      <c r="P848" s="24" t="s">
        <v>1764</v>
      </c>
      <c r="Q848" s="24">
        <v>45919</v>
      </c>
      <c r="R848" s="24" t="s">
        <v>193</v>
      </c>
      <c r="S848" s="24" t="s">
        <v>193</v>
      </c>
      <c r="T848" s="24" t="s">
        <v>77</v>
      </c>
      <c r="U848" s="24" t="s">
        <v>1764</v>
      </c>
      <c r="V848" s="24">
        <v>45919</v>
      </c>
      <c r="W848" s="24" t="s">
        <v>1764</v>
      </c>
      <c r="X848" s="24" t="s">
        <v>1764</v>
      </c>
      <c r="Y848" s="24">
        <v>45919</v>
      </c>
      <c r="Z848" s="24" t="s">
        <v>77</v>
      </c>
      <c r="AA848" s="24">
        <v>45909</v>
      </c>
      <c r="AB848" s="24" t="s">
        <v>193</v>
      </c>
      <c r="AC848" s="24">
        <v>45911</v>
      </c>
      <c r="AD848" s="24" t="s">
        <v>193</v>
      </c>
      <c r="AE848" s="24">
        <v>45831</v>
      </c>
      <c r="AF848" s="24">
        <v>45886</v>
      </c>
      <c r="AG848" s="24">
        <v>45791</v>
      </c>
      <c r="AH848" s="24">
        <v>45949</v>
      </c>
      <c r="AI848" s="24" t="s">
        <v>1764</v>
      </c>
      <c r="AJ848" s="24" t="s">
        <v>1764</v>
      </c>
      <c r="AK848" s="24"/>
      <c r="AL848" s="24"/>
      <c r="AM848" s="24"/>
      <c r="AN848" s="24"/>
      <c r="AO848" s="24"/>
      <c r="AP848" s="24"/>
      <c r="AQ848" s="24"/>
      <c r="AR848" s="24"/>
      <c r="AS848" s="24"/>
      <c r="AT848" s="24">
        <v>45913</v>
      </c>
      <c r="AU848" s="24">
        <v>45824</v>
      </c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>
        <v>45909</v>
      </c>
      <c r="BI848" s="24"/>
      <c r="BJ848" s="24">
        <v>45884</v>
      </c>
      <c r="BK848" s="24"/>
      <c r="BL848" s="24"/>
      <c r="BM848" s="24"/>
      <c r="BN848" s="24"/>
      <c r="BO848" s="24"/>
      <c r="BP848" s="24"/>
      <c r="BQ848" s="24"/>
      <c r="BR848" s="24"/>
      <c r="BS848" s="24"/>
      <c r="BT848" s="24"/>
      <c r="BU848" s="24"/>
      <c r="BV848" s="24"/>
      <c r="BW848" s="24"/>
      <c r="BX848" s="24"/>
      <c r="BY848" s="24">
        <v>45860</v>
      </c>
      <c r="BZ848" s="24"/>
      <c r="CA848" s="24"/>
      <c r="CB848" s="24"/>
      <c r="CC848" s="24">
        <v>45894</v>
      </c>
      <c r="CD848" s="24"/>
      <c r="CE848" s="24"/>
      <c r="CF848" s="24"/>
      <c r="CG848" s="24"/>
      <c r="CH848" s="24"/>
      <c r="CI848" s="24"/>
      <c r="CJ848" s="24"/>
      <c r="CK848" s="24"/>
      <c r="CL848" s="24"/>
      <c r="CM848" s="24"/>
      <c r="CN848" s="24"/>
      <c r="CO848" s="24"/>
      <c r="CP848" s="24"/>
      <c r="CQ848" s="24"/>
      <c r="CR848" s="24"/>
      <c r="CS848" s="24">
        <v>45889</v>
      </c>
      <c r="EE848" s="34"/>
    </row>
    <row r="849" spans="1:135" ht="13" x14ac:dyDescent="0.35">
      <c r="A849" s="44" t="s">
        <v>1124</v>
      </c>
      <c r="B849" s="21" t="s">
        <v>1123</v>
      </c>
      <c r="C849" s="44" t="s">
        <v>1124</v>
      </c>
      <c r="D849" s="21" t="s">
        <v>1071</v>
      </c>
      <c r="E849" s="21" t="s">
        <v>549</v>
      </c>
      <c r="F849" s="21" t="s">
        <v>549</v>
      </c>
      <c r="G849" s="24">
        <v>45791</v>
      </c>
      <c r="H849" s="24">
        <v>45792</v>
      </c>
      <c r="I849" s="40" t="s">
        <v>77</v>
      </c>
      <c r="J849" s="24">
        <v>45792</v>
      </c>
      <c r="K849" s="24">
        <v>45792</v>
      </c>
      <c r="L849" s="40" t="s">
        <v>77</v>
      </c>
      <c r="M849" s="24">
        <v>45792</v>
      </c>
      <c r="N849" s="24" t="s">
        <v>193</v>
      </c>
      <c r="O849" s="24" t="s">
        <v>193</v>
      </c>
      <c r="P849" s="24" t="s">
        <v>1764</v>
      </c>
      <c r="Q849" s="24" t="s">
        <v>193</v>
      </c>
      <c r="R849" s="24" t="s">
        <v>193</v>
      </c>
      <c r="S849" s="24" t="s">
        <v>193</v>
      </c>
      <c r="T849" s="24" t="s">
        <v>193</v>
      </c>
      <c r="U849" s="24" t="s">
        <v>1764</v>
      </c>
      <c r="V849" s="24" t="s">
        <v>193</v>
      </c>
      <c r="W849" s="24" t="s">
        <v>1764</v>
      </c>
      <c r="X849" s="24" t="s">
        <v>77</v>
      </c>
      <c r="Y849" s="24" t="s">
        <v>1764</v>
      </c>
      <c r="Z849" s="24">
        <v>45791</v>
      </c>
      <c r="AA849" s="24" t="s">
        <v>77</v>
      </c>
      <c r="AB849" s="24" t="s">
        <v>193</v>
      </c>
      <c r="AC849" s="24" t="s">
        <v>193</v>
      </c>
      <c r="AD849" s="24" t="s">
        <v>193</v>
      </c>
      <c r="AE849" s="24" t="s">
        <v>193</v>
      </c>
      <c r="AF849" s="24" t="s">
        <v>1764</v>
      </c>
      <c r="AG849" s="24">
        <v>45791</v>
      </c>
      <c r="AH849" s="24" t="s">
        <v>193</v>
      </c>
      <c r="AI849" s="24" t="s">
        <v>193</v>
      </c>
      <c r="AJ849" s="24" t="s">
        <v>193</v>
      </c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  <c r="BQ849" s="24"/>
      <c r="BR849" s="24"/>
      <c r="BS849" s="24"/>
      <c r="BT849" s="24"/>
      <c r="BU849" s="24"/>
      <c r="BV849" s="24"/>
      <c r="BW849" s="24"/>
      <c r="BX849" s="24"/>
      <c r="BY849" s="24"/>
      <c r="BZ849" s="24"/>
      <c r="CA849" s="24"/>
      <c r="CB849" s="24"/>
      <c r="CC849" s="24"/>
      <c r="CD849" s="24"/>
      <c r="CE849" s="24"/>
      <c r="CF849" s="24"/>
      <c r="CG849" s="24"/>
      <c r="CH849" s="24"/>
      <c r="CI849" s="24"/>
      <c r="CJ849" s="24"/>
      <c r="CK849" s="24"/>
      <c r="CL849" s="24"/>
      <c r="CM849" s="24"/>
      <c r="CN849" s="24"/>
      <c r="CO849" s="24"/>
      <c r="CP849" s="24"/>
      <c r="CQ849" s="24"/>
      <c r="CR849" s="24"/>
      <c r="CS849" s="24"/>
      <c r="EE849" s="34"/>
    </row>
    <row r="850" spans="1:135" ht="13" x14ac:dyDescent="0.35">
      <c r="A850" s="44" t="s">
        <v>1126</v>
      </c>
      <c r="B850" s="21" t="s">
        <v>1125</v>
      </c>
      <c r="C850" s="44" t="s">
        <v>1126</v>
      </c>
      <c r="D850" s="21" t="s">
        <v>565</v>
      </c>
      <c r="E850" s="21" t="s">
        <v>549</v>
      </c>
      <c r="F850" s="21" t="s">
        <v>549</v>
      </c>
      <c r="G850" s="24">
        <v>45791</v>
      </c>
      <c r="H850" s="24" t="s">
        <v>193</v>
      </c>
      <c r="I850" s="40" t="s">
        <v>77</v>
      </c>
      <c r="J850" s="24" t="s">
        <v>193</v>
      </c>
      <c r="K850" s="24" t="s">
        <v>193</v>
      </c>
      <c r="L850" s="40" t="s">
        <v>77</v>
      </c>
      <c r="M850" s="24" t="s">
        <v>193</v>
      </c>
      <c r="N850" s="24" t="s">
        <v>193</v>
      </c>
      <c r="O850" s="24" t="s">
        <v>193</v>
      </c>
      <c r="P850" s="24" t="s">
        <v>1764</v>
      </c>
      <c r="Q850" s="24">
        <v>45929</v>
      </c>
      <c r="R850" s="24" t="s">
        <v>193</v>
      </c>
      <c r="S850" s="24" t="s">
        <v>193</v>
      </c>
      <c r="T850" s="24" t="s">
        <v>193</v>
      </c>
      <c r="U850" s="24" t="s">
        <v>1764</v>
      </c>
      <c r="V850" s="24" t="s">
        <v>193</v>
      </c>
      <c r="W850" s="24" t="s">
        <v>1764</v>
      </c>
      <c r="X850" s="24" t="s">
        <v>77</v>
      </c>
      <c r="Y850" s="24" t="s">
        <v>1764</v>
      </c>
      <c r="Z850" s="24">
        <v>45791</v>
      </c>
      <c r="AA850" s="24" t="s">
        <v>77</v>
      </c>
      <c r="AB850" s="24" t="s">
        <v>193</v>
      </c>
      <c r="AC850" s="24" t="s">
        <v>193</v>
      </c>
      <c r="AD850" s="24" t="s">
        <v>193</v>
      </c>
      <c r="AE850" s="24" t="s">
        <v>193</v>
      </c>
      <c r="AF850" s="24" t="s">
        <v>1764</v>
      </c>
      <c r="AG850" s="24">
        <v>45791</v>
      </c>
      <c r="AH850" s="24" t="s">
        <v>193</v>
      </c>
      <c r="AI850" s="24" t="s">
        <v>193</v>
      </c>
      <c r="AJ850" s="24" t="s">
        <v>193</v>
      </c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  <c r="BL850" s="24"/>
      <c r="BM850" s="24"/>
      <c r="BN850" s="24"/>
      <c r="BO850" s="24"/>
      <c r="BP850" s="24"/>
      <c r="BQ850" s="24"/>
      <c r="BR850" s="24"/>
      <c r="BS850" s="24"/>
      <c r="BT850" s="24"/>
      <c r="BU850" s="24"/>
      <c r="BV850" s="24"/>
      <c r="BW850" s="24"/>
      <c r="BX850" s="24"/>
      <c r="BY850" s="24"/>
      <c r="BZ850" s="24"/>
      <c r="CA850" s="24"/>
      <c r="CB850" s="24"/>
      <c r="CC850" s="24"/>
      <c r="CD850" s="24"/>
      <c r="CE850" s="24"/>
      <c r="CF850" s="24"/>
      <c r="CG850" s="24"/>
      <c r="CH850" s="24"/>
      <c r="CI850" s="24"/>
      <c r="CJ850" s="24"/>
      <c r="CK850" s="24"/>
      <c r="CL850" s="24"/>
      <c r="CM850" s="24"/>
      <c r="CN850" s="24"/>
      <c r="CO850" s="24"/>
      <c r="CP850" s="24"/>
      <c r="CQ850" s="24"/>
      <c r="CR850" s="24"/>
      <c r="CS850" s="24"/>
      <c r="EE850" s="34"/>
    </row>
    <row r="851" spans="1:135" ht="13" x14ac:dyDescent="0.35">
      <c r="A851" s="44">
        <v>42848629</v>
      </c>
      <c r="B851" s="21" t="s">
        <v>3796</v>
      </c>
      <c r="C851" s="44">
        <v>42848629</v>
      </c>
      <c r="D851" s="30" t="s">
        <v>280</v>
      </c>
      <c r="E851" s="21" t="s">
        <v>278</v>
      </c>
      <c r="F851" s="20" t="s">
        <v>159</v>
      </c>
      <c r="G851" s="24">
        <v>45712</v>
      </c>
      <c r="H851" s="24" t="s">
        <v>193</v>
      </c>
      <c r="I851" s="40" t="s">
        <v>77</v>
      </c>
      <c r="J851" s="24" t="s">
        <v>1764</v>
      </c>
      <c r="K851" s="24" t="s">
        <v>1764</v>
      </c>
      <c r="L851" s="40" t="s">
        <v>77</v>
      </c>
      <c r="M851" s="24" t="s">
        <v>1764</v>
      </c>
      <c r="N851" s="24" t="s">
        <v>1764</v>
      </c>
      <c r="O851" s="24">
        <v>45763</v>
      </c>
      <c r="P851" s="24" t="s">
        <v>1764</v>
      </c>
      <c r="Q851" s="24">
        <v>45912</v>
      </c>
      <c r="R851" s="24" t="s">
        <v>193</v>
      </c>
      <c r="S851" s="24">
        <v>45772</v>
      </c>
      <c r="T851" s="24" t="s">
        <v>77</v>
      </c>
      <c r="U851" s="24" t="s">
        <v>1764</v>
      </c>
      <c r="V851" s="24" t="s">
        <v>1764</v>
      </c>
      <c r="W851" s="24" t="s">
        <v>1764</v>
      </c>
      <c r="X851" s="24" t="s">
        <v>1764</v>
      </c>
      <c r="Y851" s="24" t="s">
        <v>1764</v>
      </c>
      <c r="Z851" s="24">
        <v>45712</v>
      </c>
      <c r="AA851" s="24" t="s">
        <v>77</v>
      </c>
      <c r="AB851" s="24" t="s">
        <v>193</v>
      </c>
      <c r="AC851" s="24">
        <v>45931</v>
      </c>
      <c r="AD851" s="24" t="s">
        <v>193</v>
      </c>
      <c r="AE851" s="24">
        <v>45747</v>
      </c>
      <c r="AF851" s="24">
        <v>45886</v>
      </c>
      <c r="AG851" s="24" t="s">
        <v>193</v>
      </c>
      <c r="AH851" s="24">
        <v>45949</v>
      </c>
      <c r="AI851" s="24" t="s">
        <v>1764</v>
      </c>
      <c r="AJ851" s="24" t="s">
        <v>193</v>
      </c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  <c r="BM851" s="24"/>
      <c r="BN851" s="24"/>
      <c r="BO851" s="24"/>
      <c r="BP851" s="24"/>
      <c r="BQ851" s="24"/>
      <c r="BR851" s="24"/>
      <c r="BS851" s="24"/>
      <c r="BT851" s="24"/>
      <c r="BU851" s="24"/>
      <c r="BV851" s="24"/>
      <c r="BW851" s="24"/>
      <c r="BX851" s="24"/>
      <c r="BY851" s="24">
        <v>45860</v>
      </c>
      <c r="BZ851" s="24">
        <v>45743</v>
      </c>
      <c r="CA851" s="24"/>
      <c r="CB851" s="24"/>
      <c r="CC851" s="24">
        <v>45894</v>
      </c>
      <c r="CD851" s="24"/>
      <c r="CE851" s="24"/>
      <c r="CF851" s="24"/>
      <c r="CG851" s="24"/>
      <c r="CH851" s="24"/>
      <c r="CI851" s="24"/>
      <c r="CJ851" s="24"/>
      <c r="CK851" s="24"/>
      <c r="CL851" s="24"/>
      <c r="CM851" s="24"/>
      <c r="CN851" s="24"/>
      <c r="CO851" s="24"/>
      <c r="CP851" s="24"/>
      <c r="CQ851" s="24"/>
      <c r="CR851" s="24"/>
      <c r="CS851" s="24"/>
      <c r="EE851" s="34"/>
    </row>
    <row r="852" spans="1:135" ht="13" x14ac:dyDescent="0.35">
      <c r="A852" s="44" t="s">
        <v>1131</v>
      </c>
      <c r="B852" s="21" t="s">
        <v>1130</v>
      </c>
      <c r="C852" s="44" t="s">
        <v>1131</v>
      </c>
      <c r="D852" s="21" t="s">
        <v>75</v>
      </c>
      <c r="E852" s="21" t="s">
        <v>75</v>
      </c>
      <c r="F852" s="21" t="s">
        <v>76</v>
      </c>
      <c r="G852" s="24">
        <v>45791</v>
      </c>
      <c r="H852" s="24">
        <v>45790</v>
      </c>
      <c r="I852" s="40" t="s">
        <v>77</v>
      </c>
      <c r="J852" s="24">
        <v>45790</v>
      </c>
      <c r="K852" s="24">
        <v>45790</v>
      </c>
      <c r="L852" s="40" t="s">
        <v>77</v>
      </c>
      <c r="M852" s="24">
        <v>45946</v>
      </c>
      <c r="N852" s="24" t="s">
        <v>1764</v>
      </c>
      <c r="O852" s="24" t="s">
        <v>193</v>
      </c>
      <c r="P852" s="24" t="s">
        <v>1764</v>
      </c>
      <c r="Q852" s="24">
        <v>45915</v>
      </c>
      <c r="R852" s="24">
        <v>45921</v>
      </c>
      <c r="S852" s="24">
        <v>45805</v>
      </c>
      <c r="T852" s="24">
        <v>45804</v>
      </c>
      <c r="U852" s="24" t="s">
        <v>1764</v>
      </c>
      <c r="V852" s="24">
        <v>45910</v>
      </c>
      <c r="W852" s="24" t="s">
        <v>1764</v>
      </c>
      <c r="X852" s="24" t="s">
        <v>1764</v>
      </c>
      <c r="Y852" s="24">
        <v>45915</v>
      </c>
      <c r="Z852" s="24" t="s">
        <v>77</v>
      </c>
      <c r="AA852" s="24" t="s">
        <v>77</v>
      </c>
      <c r="AB852" s="24" t="s">
        <v>193</v>
      </c>
      <c r="AC852" s="24" t="s">
        <v>193</v>
      </c>
      <c r="AD852" s="24" t="s">
        <v>193</v>
      </c>
      <c r="AE852" s="24" t="s">
        <v>193</v>
      </c>
      <c r="AF852" s="24" t="s">
        <v>1764</v>
      </c>
      <c r="AG852" s="24">
        <v>45791</v>
      </c>
      <c r="AH852" s="24">
        <v>45945</v>
      </c>
      <c r="AI852" s="24" t="s">
        <v>1764</v>
      </c>
      <c r="AJ852" s="24">
        <v>45945</v>
      </c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>
        <v>45839</v>
      </c>
      <c r="AV852" s="24">
        <v>45945</v>
      </c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  <c r="BL852" s="24"/>
      <c r="BM852" s="24"/>
      <c r="BN852" s="24"/>
      <c r="BO852" s="24"/>
      <c r="BP852" s="24"/>
      <c r="BQ852" s="24"/>
      <c r="BR852" s="24"/>
      <c r="BS852" s="24"/>
      <c r="BT852" s="24"/>
      <c r="BU852" s="24">
        <v>45807</v>
      </c>
      <c r="BV852" s="24"/>
      <c r="BW852" s="24"/>
      <c r="BX852" s="24"/>
      <c r="BY852" s="24"/>
      <c r="BZ852" s="24">
        <v>45934</v>
      </c>
      <c r="CA852" s="24"/>
      <c r="CB852" s="24"/>
      <c r="CC852" s="24"/>
      <c r="CD852" s="24"/>
      <c r="CE852" s="24"/>
      <c r="CF852" s="24">
        <v>45850</v>
      </c>
      <c r="CG852" s="24"/>
      <c r="CH852" s="24"/>
      <c r="CI852" s="24"/>
      <c r="CJ852" s="24"/>
      <c r="CK852" s="24"/>
      <c r="CL852" s="24"/>
      <c r="CM852" s="24"/>
      <c r="CN852" s="24"/>
      <c r="CO852" s="24"/>
      <c r="CP852" s="24">
        <v>45797</v>
      </c>
      <c r="CQ852" s="24"/>
      <c r="CR852" s="24"/>
      <c r="CS852" s="24"/>
      <c r="EE852" s="34"/>
    </row>
    <row r="853" spans="1:135" ht="13" x14ac:dyDescent="0.35">
      <c r="A853" s="44" t="s">
        <v>1133</v>
      </c>
      <c r="B853" s="21" t="s">
        <v>1132</v>
      </c>
      <c r="C853" s="44" t="s">
        <v>1133</v>
      </c>
      <c r="D853" s="21" t="s">
        <v>553</v>
      </c>
      <c r="E853" s="21" t="s">
        <v>549</v>
      </c>
      <c r="F853" s="21" t="s">
        <v>549</v>
      </c>
      <c r="G853" s="24">
        <v>45791</v>
      </c>
      <c r="H853" s="24" t="s">
        <v>193</v>
      </c>
      <c r="I853" s="40" t="s">
        <v>77</v>
      </c>
      <c r="J853" s="24" t="s">
        <v>193</v>
      </c>
      <c r="K853" s="24" t="s">
        <v>193</v>
      </c>
      <c r="L853" s="40" t="s">
        <v>77</v>
      </c>
      <c r="M853" s="24" t="s">
        <v>193</v>
      </c>
      <c r="N853" s="24" t="s">
        <v>193</v>
      </c>
      <c r="O853" s="24" t="s">
        <v>193</v>
      </c>
      <c r="P853" s="24" t="s">
        <v>1764</v>
      </c>
      <c r="Q853" s="24" t="s">
        <v>193</v>
      </c>
      <c r="R853" s="24" t="s">
        <v>193</v>
      </c>
      <c r="S853" s="24">
        <v>45921</v>
      </c>
      <c r="T853" s="24" t="s">
        <v>193</v>
      </c>
      <c r="U853" s="24" t="s">
        <v>1764</v>
      </c>
      <c r="V853" s="24" t="s">
        <v>193</v>
      </c>
      <c r="W853" s="24" t="s">
        <v>1764</v>
      </c>
      <c r="X853" s="24" t="s">
        <v>77</v>
      </c>
      <c r="Y853" s="24" t="s">
        <v>1764</v>
      </c>
      <c r="Z853" s="24">
        <v>45791</v>
      </c>
      <c r="AA853" s="24" t="s">
        <v>77</v>
      </c>
      <c r="AB853" s="24" t="s">
        <v>193</v>
      </c>
      <c r="AC853" s="24" t="s">
        <v>193</v>
      </c>
      <c r="AD853" s="24" t="s">
        <v>193</v>
      </c>
      <c r="AE853" s="24">
        <v>45873</v>
      </c>
      <c r="AF853" s="24" t="s">
        <v>1764</v>
      </c>
      <c r="AG853" s="24">
        <v>45791</v>
      </c>
      <c r="AH853" s="24">
        <v>45885</v>
      </c>
      <c r="AI853" s="24" t="s">
        <v>193</v>
      </c>
      <c r="AJ853" s="24">
        <v>45878</v>
      </c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>
        <v>45872</v>
      </c>
      <c r="BD853" s="24"/>
      <c r="BE853" s="24">
        <v>45872</v>
      </c>
      <c r="BF853" s="24">
        <v>45872</v>
      </c>
      <c r="BG853" s="24"/>
      <c r="BH853" s="24"/>
      <c r="BI853" s="24"/>
      <c r="BJ853" s="24"/>
      <c r="BK853" s="24"/>
      <c r="BL853" s="24"/>
      <c r="BM853" s="24"/>
      <c r="BN853" s="24"/>
      <c r="BO853" s="24"/>
      <c r="BP853" s="24"/>
      <c r="BQ853" s="24"/>
      <c r="BR853" s="24"/>
      <c r="BS853" s="24"/>
      <c r="BT853" s="24"/>
      <c r="BU853" s="24"/>
      <c r="BV853" s="24"/>
      <c r="BW853" s="24"/>
      <c r="BX853" s="24"/>
      <c r="BY853" s="24"/>
      <c r="BZ853" s="24"/>
      <c r="CA853" s="24"/>
      <c r="CB853" s="24"/>
      <c r="CC853" s="24"/>
      <c r="CD853" s="24"/>
      <c r="CE853" s="24"/>
      <c r="CF853" s="24"/>
      <c r="CG853" s="24"/>
      <c r="CH853" s="24"/>
      <c r="CI853" s="24"/>
      <c r="CJ853" s="24"/>
      <c r="CK853" s="24"/>
      <c r="CL853" s="24"/>
      <c r="CM853" s="24"/>
      <c r="CN853" s="24"/>
      <c r="CO853" s="24"/>
      <c r="CP853" s="24"/>
      <c r="CQ853" s="24"/>
      <c r="CR853" s="24"/>
      <c r="CS853" s="24">
        <v>45797</v>
      </c>
      <c r="EE853" s="34"/>
    </row>
    <row r="854" spans="1:135" ht="13" x14ac:dyDescent="0.35">
      <c r="A854" s="44" t="s">
        <v>1135</v>
      </c>
      <c r="B854" s="21" t="s">
        <v>1134</v>
      </c>
      <c r="C854" s="44" t="s">
        <v>1135</v>
      </c>
      <c r="D854" s="17" t="s">
        <v>3378</v>
      </c>
      <c r="E854" s="21" t="s">
        <v>2124</v>
      </c>
      <c r="F854" s="21" t="s">
        <v>76</v>
      </c>
      <c r="G854" s="24">
        <v>45791</v>
      </c>
      <c r="H854" s="24">
        <v>45790</v>
      </c>
      <c r="I854" s="40" t="s">
        <v>77</v>
      </c>
      <c r="J854" s="24">
        <v>45790</v>
      </c>
      <c r="K854" s="24">
        <v>45790</v>
      </c>
      <c r="L854" s="40" t="s">
        <v>77</v>
      </c>
      <c r="M854" s="24">
        <v>45946</v>
      </c>
      <c r="N854" s="24" t="s">
        <v>1764</v>
      </c>
      <c r="O854" s="24">
        <v>45888</v>
      </c>
      <c r="P854" s="24" t="s">
        <v>1764</v>
      </c>
      <c r="Q854" s="24">
        <v>45913</v>
      </c>
      <c r="R854" s="24">
        <v>45925</v>
      </c>
      <c r="S854" s="24" t="s">
        <v>193</v>
      </c>
      <c r="T854" s="24" t="s">
        <v>77</v>
      </c>
      <c r="U854" s="24" t="s">
        <v>1764</v>
      </c>
      <c r="V854" s="24">
        <v>45886</v>
      </c>
      <c r="W854" s="24" t="s">
        <v>1764</v>
      </c>
      <c r="X854" s="24" t="s">
        <v>1764</v>
      </c>
      <c r="Y854" s="24" t="s">
        <v>1764</v>
      </c>
      <c r="Z854" s="24" t="s">
        <v>77</v>
      </c>
      <c r="AA854" s="24" t="s">
        <v>77</v>
      </c>
      <c r="AB854" s="24" t="s">
        <v>193</v>
      </c>
      <c r="AC854" s="24">
        <v>45860</v>
      </c>
      <c r="AD854" s="24" t="s">
        <v>193</v>
      </c>
      <c r="AE854" s="24">
        <v>45879</v>
      </c>
      <c r="AF854" s="24" t="s">
        <v>1764</v>
      </c>
      <c r="AG854" s="24">
        <v>45791</v>
      </c>
      <c r="AH854" s="24">
        <v>45885</v>
      </c>
      <c r="AI854" s="24">
        <v>45936</v>
      </c>
      <c r="AJ854" s="24" t="s">
        <v>1764</v>
      </c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>
        <v>45839</v>
      </c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  <c r="BJ854" s="24"/>
      <c r="BK854" s="24"/>
      <c r="BL854" s="24"/>
      <c r="BM854" s="24"/>
      <c r="BN854" s="24"/>
      <c r="BO854" s="24"/>
      <c r="BP854" s="24"/>
      <c r="BQ854" s="24"/>
      <c r="BR854" s="24"/>
      <c r="BS854" s="24"/>
      <c r="BT854" s="24"/>
      <c r="BU854" s="24"/>
      <c r="BV854" s="24"/>
      <c r="BW854" s="24"/>
      <c r="BX854" s="24"/>
      <c r="BY854" s="24"/>
      <c r="BZ854" s="24"/>
      <c r="CA854" s="24"/>
      <c r="CB854" s="24"/>
      <c r="CC854" s="24"/>
      <c r="CD854" s="24"/>
      <c r="CE854" s="24"/>
      <c r="CF854" s="24">
        <v>45850</v>
      </c>
      <c r="CG854" s="24"/>
      <c r="CH854" s="24"/>
      <c r="CI854" s="24"/>
      <c r="CJ854" s="24"/>
      <c r="CK854" s="24"/>
      <c r="CL854" s="24"/>
      <c r="CM854" s="24"/>
      <c r="CN854" s="24"/>
      <c r="CO854" s="24"/>
      <c r="CP854" s="24">
        <v>45797</v>
      </c>
      <c r="CQ854" s="24"/>
      <c r="CR854" s="24"/>
      <c r="CS854" s="24"/>
      <c r="EE854" s="34"/>
    </row>
    <row r="855" spans="1:135" ht="13" x14ac:dyDescent="0.35">
      <c r="A855" s="44" t="s">
        <v>1137</v>
      </c>
      <c r="B855" s="21" t="s">
        <v>1136</v>
      </c>
      <c r="C855" s="44" t="s">
        <v>1137</v>
      </c>
      <c r="D855" s="21" t="s">
        <v>1071</v>
      </c>
      <c r="E855" s="21" t="s">
        <v>549</v>
      </c>
      <c r="F855" s="21" t="s">
        <v>549</v>
      </c>
      <c r="G855" s="24">
        <v>45791</v>
      </c>
      <c r="H855" s="24">
        <v>45792</v>
      </c>
      <c r="I855" s="40" t="s">
        <v>77</v>
      </c>
      <c r="J855" s="24">
        <v>45792</v>
      </c>
      <c r="K855" s="24">
        <v>45792</v>
      </c>
      <c r="L855" s="40" t="s">
        <v>77</v>
      </c>
      <c r="M855" s="24">
        <v>45792</v>
      </c>
      <c r="N855" s="24" t="s">
        <v>193</v>
      </c>
      <c r="O855" s="24" t="s">
        <v>193</v>
      </c>
      <c r="P855" s="24" t="s">
        <v>1764</v>
      </c>
      <c r="Q855" s="24" t="s">
        <v>193</v>
      </c>
      <c r="R855" s="24" t="s">
        <v>193</v>
      </c>
      <c r="S855" s="24" t="s">
        <v>193</v>
      </c>
      <c r="T855" s="24" t="s">
        <v>193</v>
      </c>
      <c r="U855" s="24" t="s">
        <v>1764</v>
      </c>
      <c r="V855" s="24" t="s">
        <v>193</v>
      </c>
      <c r="W855" s="24" t="s">
        <v>1764</v>
      </c>
      <c r="X855" s="24" t="s">
        <v>77</v>
      </c>
      <c r="Y855" s="24" t="s">
        <v>1764</v>
      </c>
      <c r="Z855" s="24">
        <v>45791</v>
      </c>
      <c r="AA855" s="24" t="s">
        <v>77</v>
      </c>
      <c r="AB855" s="24" t="s">
        <v>193</v>
      </c>
      <c r="AC855" s="24" t="s">
        <v>193</v>
      </c>
      <c r="AD855" s="24" t="s">
        <v>193</v>
      </c>
      <c r="AE855" s="24" t="s">
        <v>193</v>
      </c>
      <c r="AF855" s="24">
        <v>45852</v>
      </c>
      <c r="AG855" s="24">
        <v>45791</v>
      </c>
      <c r="AH855" s="24" t="s">
        <v>193</v>
      </c>
      <c r="AI855" s="24" t="s">
        <v>193</v>
      </c>
      <c r="AJ855" s="24" t="s">
        <v>193</v>
      </c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  <c r="BL855" s="24"/>
      <c r="BM855" s="24"/>
      <c r="BN855" s="24"/>
      <c r="BO855" s="24"/>
      <c r="BP855" s="24"/>
      <c r="BQ855" s="24"/>
      <c r="BR855" s="24"/>
      <c r="BS855" s="24"/>
      <c r="BT855" s="24"/>
      <c r="BU855" s="24"/>
      <c r="BV855" s="24"/>
      <c r="BW855" s="24"/>
      <c r="BX855" s="24"/>
      <c r="BY855" s="24"/>
      <c r="BZ855" s="24"/>
      <c r="CA855" s="24"/>
      <c r="CB855" s="24"/>
      <c r="CC855" s="24"/>
      <c r="CD855" s="24"/>
      <c r="CE855" s="24"/>
      <c r="CF855" s="24"/>
      <c r="CG855" s="24"/>
      <c r="CH855" s="24"/>
      <c r="CI855" s="24"/>
      <c r="CJ855" s="24"/>
      <c r="CK855" s="24"/>
      <c r="CL855" s="24"/>
      <c r="CM855" s="24"/>
      <c r="CN855" s="24"/>
      <c r="CO855" s="24"/>
      <c r="CP855" s="24"/>
      <c r="CQ855" s="24"/>
      <c r="CR855" s="24"/>
      <c r="CS855" s="24">
        <v>45797</v>
      </c>
      <c r="EE855" s="34"/>
    </row>
    <row r="856" spans="1:135" ht="13" x14ac:dyDescent="0.35">
      <c r="A856" s="44" t="s">
        <v>1139</v>
      </c>
      <c r="B856" s="21" t="s">
        <v>1138</v>
      </c>
      <c r="C856" s="44" t="s">
        <v>1139</v>
      </c>
      <c r="D856" s="17" t="s">
        <v>172</v>
      </c>
      <c r="E856" s="21" t="s">
        <v>172</v>
      </c>
      <c r="F856" s="21" t="s">
        <v>179</v>
      </c>
      <c r="G856" s="24">
        <v>45791</v>
      </c>
      <c r="H856" s="24">
        <v>45792</v>
      </c>
      <c r="I856" s="40" t="s">
        <v>77</v>
      </c>
      <c r="J856" s="24">
        <v>45792</v>
      </c>
      <c r="K856" s="24">
        <v>45792</v>
      </c>
      <c r="L856" s="40" t="s">
        <v>77</v>
      </c>
      <c r="M856" s="24">
        <v>45792</v>
      </c>
      <c r="N856" s="24" t="s">
        <v>1764</v>
      </c>
      <c r="O856" s="24" t="s">
        <v>193</v>
      </c>
      <c r="P856" s="24" t="s">
        <v>1764</v>
      </c>
      <c r="Q856" s="24">
        <v>45896</v>
      </c>
      <c r="R856" s="24">
        <v>45934</v>
      </c>
      <c r="S856" s="24">
        <v>45934</v>
      </c>
      <c r="T856" s="24" t="s">
        <v>77</v>
      </c>
      <c r="U856" s="24" t="s">
        <v>1764</v>
      </c>
      <c r="V856" s="24" t="s">
        <v>193</v>
      </c>
      <c r="W856" s="24" t="s">
        <v>1764</v>
      </c>
      <c r="X856" s="24" t="s">
        <v>1764</v>
      </c>
      <c r="Y856" s="24" t="s">
        <v>1764</v>
      </c>
      <c r="Z856" s="24" t="s">
        <v>77</v>
      </c>
      <c r="AA856" s="24" t="s">
        <v>77</v>
      </c>
      <c r="AB856" s="24" t="s">
        <v>193</v>
      </c>
      <c r="AC856" s="24" t="s">
        <v>193</v>
      </c>
      <c r="AD856" s="24" t="s">
        <v>193</v>
      </c>
      <c r="AE856" s="24">
        <v>45802</v>
      </c>
      <c r="AF856" s="24">
        <v>45888</v>
      </c>
      <c r="AG856" s="24">
        <v>45791</v>
      </c>
      <c r="AH856" s="24">
        <v>45888</v>
      </c>
      <c r="AI856" s="24" t="s">
        <v>1764</v>
      </c>
      <c r="AJ856" s="24" t="s">
        <v>1764</v>
      </c>
      <c r="AK856" s="24">
        <v>45879</v>
      </c>
      <c r="AL856" s="24"/>
      <c r="AM856" s="24"/>
      <c r="AN856" s="24"/>
      <c r="AO856" s="24"/>
      <c r="AP856" s="24"/>
      <c r="AQ856" s="24"/>
      <c r="AR856" s="24"/>
      <c r="AS856" s="24"/>
      <c r="AT856" s="24">
        <v>45949</v>
      </c>
      <c r="AU856" s="24"/>
      <c r="AV856" s="24"/>
      <c r="AW856" s="24"/>
      <c r="AX856" s="24"/>
      <c r="AY856" s="24"/>
      <c r="AZ856" s="24">
        <v>45886</v>
      </c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  <c r="BL856" s="24"/>
      <c r="BM856" s="24"/>
      <c r="BN856" s="24"/>
      <c r="BO856" s="24"/>
      <c r="BP856" s="24"/>
      <c r="BQ856" s="24"/>
      <c r="BR856" s="24"/>
      <c r="BS856" s="24"/>
      <c r="BT856" s="24"/>
      <c r="BU856" s="24"/>
      <c r="BV856" s="24"/>
      <c r="BW856" s="24"/>
      <c r="BX856" s="24"/>
      <c r="BY856" s="24"/>
      <c r="BZ856" s="24"/>
      <c r="CA856" s="24"/>
      <c r="CB856" s="24"/>
      <c r="CC856" s="24"/>
      <c r="CD856" s="24"/>
      <c r="CE856" s="24"/>
      <c r="CF856" s="24"/>
      <c r="CG856" s="24"/>
      <c r="CH856" s="24"/>
      <c r="CI856" s="24"/>
      <c r="CJ856" s="24"/>
      <c r="CK856" s="24"/>
      <c r="CL856" s="24"/>
      <c r="CM856" s="24"/>
      <c r="CN856" s="24"/>
      <c r="CO856" s="24"/>
      <c r="CP856" s="24"/>
      <c r="CQ856" s="24"/>
      <c r="CR856" s="24"/>
      <c r="CS856" s="24"/>
      <c r="EE856" s="34"/>
    </row>
    <row r="857" spans="1:135" ht="13" x14ac:dyDescent="0.35">
      <c r="A857" s="44" t="s">
        <v>1141</v>
      </c>
      <c r="B857" s="21" t="s">
        <v>1140</v>
      </c>
      <c r="C857" s="44" t="s">
        <v>1141</v>
      </c>
      <c r="D857" s="69" t="s">
        <v>3333</v>
      </c>
      <c r="E857" s="21" t="s">
        <v>491</v>
      </c>
      <c r="F857" s="21" t="s">
        <v>309</v>
      </c>
      <c r="G857" s="24">
        <v>45791</v>
      </c>
      <c r="H857" s="24">
        <v>45790</v>
      </c>
      <c r="I857" s="40" t="s">
        <v>77</v>
      </c>
      <c r="J857" s="24">
        <v>45790</v>
      </c>
      <c r="K857" s="24">
        <v>45790</v>
      </c>
      <c r="L857" s="40" t="s">
        <v>77</v>
      </c>
      <c r="M857" s="24">
        <v>45790</v>
      </c>
      <c r="N857" s="24" t="s">
        <v>1764</v>
      </c>
      <c r="O857" s="24" t="s">
        <v>193</v>
      </c>
      <c r="P857" s="24" t="s">
        <v>1764</v>
      </c>
      <c r="Q857" s="24">
        <v>45913</v>
      </c>
      <c r="R857" s="24">
        <v>45798</v>
      </c>
      <c r="S857" s="24">
        <v>45805</v>
      </c>
      <c r="T857" s="24">
        <v>45894</v>
      </c>
      <c r="U857" s="24" t="s">
        <v>1764</v>
      </c>
      <c r="V857" s="24">
        <v>45803</v>
      </c>
      <c r="W857" s="24" t="s">
        <v>1764</v>
      </c>
      <c r="X857" s="24" t="s">
        <v>1764</v>
      </c>
      <c r="Y857" s="24">
        <v>45913</v>
      </c>
      <c r="Z857" s="24">
        <v>45789</v>
      </c>
      <c r="AA857" s="24" t="s">
        <v>77</v>
      </c>
      <c r="AB857" s="24">
        <v>45817</v>
      </c>
      <c r="AC857" s="24" t="s">
        <v>193</v>
      </c>
      <c r="AD857" s="24" t="s">
        <v>193</v>
      </c>
      <c r="AE857" s="24" t="s">
        <v>193</v>
      </c>
      <c r="AF857" s="24">
        <v>45797</v>
      </c>
      <c r="AG857" s="24">
        <v>45791</v>
      </c>
      <c r="AH857" s="24">
        <v>45802</v>
      </c>
      <c r="AI857" s="24">
        <v>45913</v>
      </c>
      <c r="AJ857" s="24">
        <v>45913</v>
      </c>
      <c r="AK857" s="24"/>
      <c r="AL857" s="24"/>
      <c r="AM857" s="24"/>
      <c r="AN857" s="24"/>
      <c r="AO857" s="24"/>
      <c r="AP857" s="24"/>
      <c r="AQ857" s="24"/>
      <c r="AR857" s="24">
        <v>45799</v>
      </c>
      <c r="AS857" s="24"/>
      <c r="AT857" s="24"/>
      <c r="AU857" s="24">
        <v>45813</v>
      </c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  <c r="BL857" s="24"/>
      <c r="BM857" s="24"/>
      <c r="BN857" s="24"/>
      <c r="BO857" s="24"/>
      <c r="BP857" s="24">
        <v>45868</v>
      </c>
      <c r="BQ857" s="24">
        <v>45872</v>
      </c>
      <c r="BR857" s="24">
        <v>45835</v>
      </c>
      <c r="BS857" s="24"/>
      <c r="BT857" s="24"/>
      <c r="BU857" s="24"/>
      <c r="BV857" s="24"/>
      <c r="BW857" s="24"/>
      <c r="BX857" s="24"/>
      <c r="BY857" s="24"/>
      <c r="BZ857" s="24">
        <v>45860</v>
      </c>
      <c r="CA857" s="24">
        <v>45889</v>
      </c>
      <c r="CB857" s="24"/>
      <c r="CC857" s="24">
        <v>45892</v>
      </c>
      <c r="CD857" s="24">
        <v>45902</v>
      </c>
      <c r="CE857" s="24"/>
      <c r="CF857" s="24">
        <v>45896</v>
      </c>
      <c r="CG857" s="24"/>
      <c r="CH857" s="24"/>
      <c r="CI857" s="24"/>
      <c r="CJ857" s="24"/>
      <c r="CK857" s="24"/>
      <c r="CL857" s="24"/>
      <c r="CM857" s="24">
        <v>45859</v>
      </c>
      <c r="CN857" s="24"/>
      <c r="CO857" s="24"/>
      <c r="CP857" s="24">
        <v>45902</v>
      </c>
      <c r="CQ857" s="24"/>
      <c r="CR857" s="24"/>
      <c r="CS857" s="24"/>
      <c r="EE857" s="34"/>
    </row>
    <row r="858" spans="1:135" ht="13" x14ac:dyDescent="0.35">
      <c r="A858" s="44" t="s">
        <v>1143</v>
      </c>
      <c r="B858" s="21" t="s">
        <v>1142</v>
      </c>
      <c r="C858" s="44" t="s">
        <v>1143</v>
      </c>
      <c r="D858" s="21" t="s">
        <v>1071</v>
      </c>
      <c r="E858" s="21" t="s">
        <v>549</v>
      </c>
      <c r="F858" s="21" t="s">
        <v>549</v>
      </c>
      <c r="G858" s="24">
        <v>45791</v>
      </c>
      <c r="H858" s="24">
        <v>45792</v>
      </c>
      <c r="I858" s="40" t="s">
        <v>77</v>
      </c>
      <c r="J858" s="24">
        <v>45792</v>
      </c>
      <c r="K858" s="24">
        <v>45792</v>
      </c>
      <c r="L858" s="40" t="s">
        <v>77</v>
      </c>
      <c r="M858" s="24">
        <v>45792</v>
      </c>
      <c r="N858" s="24" t="s">
        <v>193</v>
      </c>
      <c r="O858" s="24" t="s">
        <v>193</v>
      </c>
      <c r="P858" s="24" t="s">
        <v>1764</v>
      </c>
      <c r="Q858" s="24" t="s">
        <v>193</v>
      </c>
      <c r="R858" s="24" t="s">
        <v>193</v>
      </c>
      <c r="S858" s="24" t="s">
        <v>193</v>
      </c>
      <c r="T858" s="24" t="s">
        <v>193</v>
      </c>
      <c r="U858" s="24" t="s">
        <v>1764</v>
      </c>
      <c r="V858" s="24" t="s">
        <v>193</v>
      </c>
      <c r="W858" s="24" t="s">
        <v>1764</v>
      </c>
      <c r="X858" s="24" t="s">
        <v>77</v>
      </c>
      <c r="Y858" s="24" t="s">
        <v>1764</v>
      </c>
      <c r="Z858" s="24">
        <v>45791</v>
      </c>
      <c r="AA858" s="24" t="s">
        <v>77</v>
      </c>
      <c r="AB858" s="24" t="s">
        <v>193</v>
      </c>
      <c r="AC858" s="24" t="s">
        <v>193</v>
      </c>
      <c r="AD858" s="24" t="s">
        <v>193</v>
      </c>
      <c r="AE858" s="24" t="s">
        <v>193</v>
      </c>
      <c r="AF858" s="24" t="s">
        <v>1764</v>
      </c>
      <c r="AG858" s="24">
        <v>45791</v>
      </c>
      <c r="AH858" s="24" t="s">
        <v>193</v>
      </c>
      <c r="AI858" s="24" t="s">
        <v>193</v>
      </c>
      <c r="AJ858" s="24" t="s">
        <v>193</v>
      </c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  <c r="BJ858" s="24"/>
      <c r="BK858" s="24"/>
      <c r="BL858" s="24"/>
      <c r="BM858" s="24"/>
      <c r="BN858" s="24"/>
      <c r="BO858" s="24"/>
      <c r="BP858" s="24"/>
      <c r="BQ858" s="24"/>
      <c r="BR858" s="24"/>
      <c r="BS858" s="24"/>
      <c r="BT858" s="24"/>
      <c r="BU858" s="24"/>
      <c r="BV858" s="24"/>
      <c r="BW858" s="24"/>
      <c r="BX858" s="24"/>
      <c r="BY858" s="24"/>
      <c r="BZ858" s="24"/>
      <c r="CA858" s="24"/>
      <c r="CB858" s="24"/>
      <c r="CC858" s="24"/>
      <c r="CD858" s="24"/>
      <c r="CE858" s="24"/>
      <c r="CF858" s="24"/>
      <c r="CG858" s="24"/>
      <c r="CH858" s="24"/>
      <c r="CI858" s="24"/>
      <c r="CJ858" s="24"/>
      <c r="CK858" s="24"/>
      <c r="CL858" s="24"/>
      <c r="CM858" s="24"/>
      <c r="CN858" s="24"/>
      <c r="CO858" s="24"/>
      <c r="CP858" s="24"/>
      <c r="CQ858" s="24"/>
      <c r="CR858" s="24"/>
      <c r="CS858" s="24">
        <v>45902</v>
      </c>
      <c r="EE858" s="34"/>
    </row>
    <row r="859" spans="1:135" ht="13" x14ac:dyDescent="0.35">
      <c r="A859" s="44" t="s">
        <v>1145</v>
      </c>
      <c r="B859" s="21" t="s">
        <v>1144</v>
      </c>
      <c r="C859" s="44" t="s">
        <v>1145</v>
      </c>
      <c r="D859" s="17" t="s">
        <v>3378</v>
      </c>
      <c r="E859" s="21" t="s">
        <v>2124</v>
      </c>
      <c r="F859" s="21" t="s">
        <v>76</v>
      </c>
      <c r="G859" s="24">
        <v>45791</v>
      </c>
      <c r="H859" s="24">
        <v>45790</v>
      </c>
      <c r="I859" s="40" t="s">
        <v>77</v>
      </c>
      <c r="J859" s="24">
        <v>45790</v>
      </c>
      <c r="K859" s="24">
        <v>45790</v>
      </c>
      <c r="L859" s="40" t="s">
        <v>77</v>
      </c>
      <c r="M859" s="24">
        <v>45790</v>
      </c>
      <c r="N859" s="24" t="s">
        <v>1764</v>
      </c>
      <c r="O859" s="24">
        <v>45890</v>
      </c>
      <c r="P859" s="24" t="s">
        <v>1764</v>
      </c>
      <c r="Q859" s="24">
        <v>45913</v>
      </c>
      <c r="R859" s="24">
        <v>45889</v>
      </c>
      <c r="S859" s="24" t="s">
        <v>193</v>
      </c>
      <c r="T859" s="24" t="s">
        <v>77</v>
      </c>
      <c r="U859" s="24" t="s">
        <v>1764</v>
      </c>
      <c r="V859" s="24" t="s">
        <v>193</v>
      </c>
      <c r="W859" s="24" t="s">
        <v>1764</v>
      </c>
      <c r="X859" s="24" t="s">
        <v>1764</v>
      </c>
      <c r="Y859" s="24" t="s">
        <v>1764</v>
      </c>
      <c r="Z859" s="24" t="s">
        <v>77</v>
      </c>
      <c r="AA859" s="24">
        <v>45845</v>
      </c>
      <c r="AB859" s="24" t="s">
        <v>193</v>
      </c>
      <c r="AC859" s="24">
        <v>45861</v>
      </c>
      <c r="AD859" s="24" t="s">
        <v>193</v>
      </c>
      <c r="AE859" s="24">
        <v>45935</v>
      </c>
      <c r="AF859" s="24" t="s">
        <v>1764</v>
      </c>
      <c r="AG859" s="24">
        <v>45791</v>
      </c>
      <c r="AH859" s="24">
        <v>45885</v>
      </c>
      <c r="AI859" s="24">
        <v>45936</v>
      </c>
      <c r="AJ859" s="24" t="s">
        <v>1764</v>
      </c>
      <c r="AK859" s="24"/>
      <c r="AL859" s="24"/>
      <c r="AM859" s="24"/>
      <c r="AN859" s="24"/>
      <c r="AO859" s="24"/>
      <c r="AP859" s="24"/>
      <c r="AQ859" s="24"/>
      <c r="AR859" s="24">
        <v>45801</v>
      </c>
      <c r="AS859" s="24"/>
      <c r="AT859" s="24"/>
      <c r="AU859" s="24">
        <v>45839</v>
      </c>
      <c r="AV859" s="24">
        <v>45808</v>
      </c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  <c r="BL859" s="24"/>
      <c r="BM859" s="24"/>
      <c r="BN859" s="24"/>
      <c r="BO859" s="24"/>
      <c r="BP859" s="24"/>
      <c r="BQ859" s="24"/>
      <c r="BR859" s="24"/>
      <c r="BS859" s="24"/>
      <c r="BT859" s="24"/>
      <c r="BU859" s="24"/>
      <c r="BV859" s="24"/>
      <c r="BW859" s="24"/>
      <c r="BX859" s="24"/>
      <c r="BY859" s="24"/>
      <c r="BZ859" s="24"/>
      <c r="CA859" s="24"/>
      <c r="CB859" s="24"/>
      <c r="CC859" s="24"/>
      <c r="CD859" s="24"/>
      <c r="CE859" s="24"/>
      <c r="CF859" s="24"/>
      <c r="CG859" s="24"/>
      <c r="CH859" s="24"/>
      <c r="CI859" s="24"/>
      <c r="CJ859" s="24"/>
      <c r="CK859" s="24"/>
      <c r="CL859" s="24"/>
      <c r="CM859" s="24"/>
      <c r="CN859" s="24"/>
      <c r="CO859" s="24"/>
      <c r="CP859" s="24">
        <v>45797</v>
      </c>
      <c r="CQ859" s="24"/>
      <c r="CR859" s="24"/>
      <c r="CS859" s="24"/>
      <c r="EE859" s="34"/>
    </row>
    <row r="860" spans="1:135" ht="13" x14ac:dyDescent="0.35">
      <c r="A860" s="44" t="s">
        <v>1147</v>
      </c>
      <c r="B860" s="21" t="s">
        <v>1146</v>
      </c>
      <c r="C860" s="44" t="s">
        <v>1147</v>
      </c>
      <c r="D860" s="21" t="s">
        <v>1071</v>
      </c>
      <c r="E860" s="21" t="s">
        <v>549</v>
      </c>
      <c r="F860" s="21" t="s">
        <v>549</v>
      </c>
      <c r="G860" s="24">
        <v>45791</v>
      </c>
      <c r="H860" s="24">
        <v>45792</v>
      </c>
      <c r="I860" s="40" t="s">
        <v>77</v>
      </c>
      <c r="J860" s="24">
        <v>45792</v>
      </c>
      <c r="K860" s="24">
        <v>45792</v>
      </c>
      <c r="L860" s="40" t="s">
        <v>77</v>
      </c>
      <c r="M860" s="24">
        <v>45792</v>
      </c>
      <c r="N860" s="24" t="s">
        <v>193</v>
      </c>
      <c r="O860" s="24" t="s">
        <v>193</v>
      </c>
      <c r="P860" s="24" t="s">
        <v>1764</v>
      </c>
      <c r="Q860" s="24" t="s">
        <v>193</v>
      </c>
      <c r="R860" s="24" t="s">
        <v>193</v>
      </c>
      <c r="S860" s="24" t="s">
        <v>193</v>
      </c>
      <c r="T860" s="24" t="s">
        <v>193</v>
      </c>
      <c r="U860" s="24" t="s">
        <v>1764</v>
      </c>
      <c r="V860" s="24" t="s">
        <v>193</v>
      </c>
      <c r="W860" s="24" t="s">
        <v>1764</v>
      </c>
      <c r="X860" s="24" t="s">
        <v>77</v>
      </c>
      <c r="Y860" s="24" t="s">
        <v>1764</v>
      </c>
      <c r="Z860" s="24">
        <v>45791</v>
      </c>
      <c r="AA860" s="24" t="s">
        <v>77</v>
      </c>
      <c r="AB860" s="24" t="s">
        <v>193</v>
      </c>
      <c r="AC860" s="24" t="s">
        <v>193</v>
      </c>
      <c r="AD860" s="24" t="s">
        <v>193</v>
      </c>
      <c r="AE860" s="24" t="s">
        <v>193</v>
      </c>
      <c r="AF860" s="24" t="s">
        <v>1764</v>
      </c>
      <c r="AG860" s="24">
        <v>45791</v>
      </c>
      <c r="AH860" s="24" t="s">
        <v>193</v>
      </c>
      <c r="AI860" s="24" t="s">
        <v>193</v>
      </c>
      <c r="AJ860" s="24" t="s">
        <v>193</v>
      </c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  <c r="BL860" s="24"/>
      <c r="BM860" s="24"/>
      <c r="BN860" s="24"/>
      <c r="BO860" s="24"/>
      <c r="BP860" s="24"/>
      <c r="BQ860" s="24"/>
      <c r="BR860" s="24"/>
      <c r="BS860" s="24"/>
      <c r="BT860" s="24"/>
      <c r="BU860" s="24"/>
      <c r="BV860" s="24"/>
      <c r="BW860" s="24"/>
      <c r="BX860" s="24"/>
      <c r="BY860" s="24"/>
      <c r="BZ860" s="24"/>
      <c r="CA860" s="24"/>
      <c r="CB860" s="24"/>
      <c r="CC860" s="24"/>
      <c r="CD860" s="24"/>
      <c r="CE860" s="24"/>
      <c r="CF860" s="24"/>
      <c r="CG860" s="24"/>
      <c r="CH860" s="24"/>
      <c r="CI860" s="24"/>
      <c r="CJ860" s="24"/>
      <c r="CK860" s="24"/>
      <c r="CL860" s="24"/>
      <c r="CM860" s="24"/>
      <c r="CN860" s="24"/>
      <c r="CO860" s="24"/>
      <c r="CP860" s="24"/>
      <c r="CQ860" s="24"/>
      <c r="CR860" s="24"/>
      <c r="CS860" s="24">
        <v>45797</v>
      </c>
      <c r="EE860" s="34"/>
    </row>
    <row r="861" spans="1:135" ht="13" x14ac:dyDescent="0.35">
      <c r="A861" s="44" t="s">
        <v>1148</v>
      </c>
      <c r="B861" s="21" t="s">
        <v>3797</v>
      </c>
      <c r="C861" s="44" t="s">
        <v>1148</v>
      </c>
      <c r="D861" s="21" t="s">
        <v>75</v>
      </c>
      <c r="E861" s="21" t="s">
        <v>75</v>
      </c>
      <c r="F861" s="21" t="s">
        <v>76</v>
      </c>
      <c r="G861" s="24">
        <v>45791</v>
      </c>
      <c r="H861" s="24">
        <v>45790</v>
      </c>
      <c r="I861" s="40">
        <v>45827</v>
      </c>
      <c r="J861" s="24">
        <v>45790</v>
      </c>
      <c r="K861" s="24">
        <v>45790</v>
      </c>
      <c r="L861" s="40" t="s">
        <v>77</v>
      </c>
      <c r="M861" s="24">
        <v>45946</v>
      </c>
      <c r="N861" s="24" t="s">
        <v>1764</v>
      </c>
      <c r="O861" s="24" t="s">
        <v>193</v>
      </c>
      <c r="P861" s="24" t="s">
        <v>1764</v>
      </c>
      <c r="Q861" s="24">
        <v>45915</v>
      </c>
      <c r="R861" s="24">
        <v>45921</v>
      </c>
      <c r="S861" s="24" t="s">
        <v>193</v>
      </c>
      <c r="T861" s="24" t="s">
        <v>77</v>
      </c>
      <c r="U861" s="24" t="s">
        <v>1764</v>
      </c>
      <c r="V861" s="24">
        <v>45910</v>
      </c>
      <c r="W861" s="24" t="s">
        <v>1764</v>
      </c>
      <c r="X861" s="24" t="s">
        <v>1764</v>
      </c>
      <c r="Y861" s="24">
        <v>45915</v>
      </c>
      <c r="Z861" s="24" t="s">
        <v>77</v>
      </c>
      <c r="AA861" s="24" t="s">
        <v>77</v>
      </c>
      <c r="AB861" s="24" t="s">
        <v>193</v>
      </c>
      <c r="AC861" s="24">
        <v>45858</v>
      </c>
      <c r="AD861" s="24" t="s">
        <v>193</v>
      </c>
      <c r="AE861" s="24">
        <v>45891</v>
      </c>
      <c r="AF861" s="24" t="s">
        <v>1764</v>
      </c>
      <c r="AG861" s="24">
        <v>45791</v>
      </c>
      <c r="AH861" s="24" t="s">
        <v>193</v>
      </c>
      <c r="AI861" s="24" t="s">
        <v>1764</v>
      </c>
      <c r="AJ861" s="24" t="s">
        <v>1764</v>
      </c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>
        <v>45839</v>
      </c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  <c r="BJ861" s="24"/>
      <c r="BK861" s="24"/>
      <c r="BL861" s="24"/>
      <c r="BM861" s="24"/>
      <c r="BN861" s="24"/>
      <c r="BO861" s="24"/>
      <c r="BP861" s="24"/>
      <c r="BQ861" s="24"/>
      <c r="BR861" s="24"/>
      <c r="BS861" s="24"/>
      <c r="BT861" s="24"/>
      <c r="BU861" s="24"/>
      <c r="BV861" s="24"/>
      <c r="BW861" s="24"/>
      <c r="BX861" s="24"/>
      <c r="BY861" s="24"/>
      <c r="BZ861" s="24"/>
      <c r="CA861" s="24"/>
      <c r="CB861" s="24"/>
      <c r="CC861" s="24"/>
      <c r="CD861" s="24"/>
      <c r="CE861" s="24"/>
      <c r="CF861" s="24">
        <v>45850</v>
      </c>
      <c r="CG861" s="24"/>
      <c r="CH861" s="24"/>
      <c r="CI861" s="24"/>
      <c r="CJ861" s="24"/>
      <c r="CK861" s="24"/>
      <c r="CL861" s="24"/>
      <c r="CM861" s="24"/>
      <c r="CN861" s="24"/>
      <c r="CO861" s="24"/>
      <c r="CP861" s="24">
        <v>45797</v>
      </c>
      <c r="CQ861" s="24"/>
      <c r="CR861" s="24"/>
      <c r="CS861" s="24"/>
      <c r="EE861" s="34"/>
    </row>
    <row r="862" spans="1:135" ht="13" x14ac:dyDescent="0.35">
      <c r="A862" s="44" t="s">
        <v>1150</v>
      </c>
      <c r="B862" s="21" t="s">
        <v>1149</v>
      </c>
      <c r="C862" s="44" t="s">
        <v>1150</v>
      </c>
      <c r="D862" s="17" t="s">
        <v>329</v>
      </c>
      <c r="E862" s="21" t="s">
        <v>330</v>
      </c>
      <c r="F862" s="21" t="s">
        <v>148</v>
      </c>
      <c r="G862" s="24">
        <v>45791</v>
      </c>
      <c r="H862" s="24">
        <v>45790</v>
      </c>
      <c r="I862" s="40">
        <v>45797</v>
      </c>
      <c r="J862" s="24">
        <v>45790</v>
      </c>
      <c r="K862" s="24">
        <v>45790</v>
      </c>
      <c r="L862" s="40" t="s">
        <v>77</v>
      </c>
      <c r="M862" s="24">
        <v>45790</v>
      </c>
      <c r="N862" s="24" t="s">
        <v>1764</v>
      </c>
      <c r="O862" s="24" t="s">
        <v>193</v>
      </c>
      <c r="P862" s="24" t="s">
        <v>1764</v>
      </c>
      <c r="Q862" s="24">
        <v>45936</v>
      </c>
      <c r="R862" s="24" t="s">
        <v>193</v>
      </c>
      <c r="S862" s="24">
        <v>45806</v>
      </c>
      <c r="T862" s="24" t="s">
        <v>77</v>
      </c>
      <c r="U862" s="24" t="s">
        <v>1764</v>
      </c>
      <c r="V862" s="24">
        <v>45910</v>
      </c>
      <c r="W862" s="24" t="s">
        <v>1764</v>
      </c>
      <c r="X862" s="24">
        <v>45793</v>
      </c>
      <c r="Y862" s="24">
        <v>45910</v>
      </c>
      <c r="Z862" s="24" t="s">
        <v>77</v>
      </c>
      <c r="AA862" s="24" t="s">
        <v>77</v>
      </c>
      <c r="AB862" s="24" t="s">
        <v>193</v>
      </c>
      <c r="AC862" s="24" t="s">
        <v>193</v>
      </c>
      <c r="AD862" s="24">
        <v>45797</v>
      </c>
      <c r="AE862" s="24" t="s">
        <v>193</v>
      </c>
      <c r="AF862" s="24" t="s">
        <v>1764</v>
      </c>
      <c r="AG862" s="24">
        <v>45791</v>
      </c>
      <c r="AH862" s="24">
        <v>45941</v>
      </c>
      <c r="AI862" s="24">
        <v>45941</v>
      </c>
      <c r="AJ862" s="24">
        <v>45941</v>
      </c>
      <c r="AK862" s="24">
        <v>45880</v>
      </c>
      <c r="AL862" s="24"/>
      <c r="AM862" s="24"/>
      <c r="AN862" s="24">
        <v>45914</v>
      </c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>
        <v>45938</v>
      </c>
      <c r="AZ862" s="24">
        <v>45949</v>
      </c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  <c r="BL862" s="24"/>
      <c r="BM862" s="24"/>
      <c r="BN862" s="24"/>
      <c r="BO862" s="24"/>
      <c r="BP862" s="24"/>
      <c r="BQ862" s="24"/>
      <c r="BR862" s="24"/>
      <c r="BS862" s="24"/>
      <c r="BT862" s="24"/>
      <c r="BU862" s="24"/>
      <c r="BV862" s="24"/>
      <c r="BW862" s="24"/>
      <c r="BX862" s="24"/>
      <c r="BY862" s="24"/>
      <c r="BZ862" s="24"/>
      <c r="CA862" s="24"/>
      <c r="CB862" s="24"/>
      <c r="CC862" s="24">
        <v>45894</v>
      </c>
      <c r="CD862" s="24"/>
      <c r="CE862" s="24"/>
      <c r="CF862" s="24">
        <v>45828</v>
      </c>
      <c r="CG862" s="24"/>
      <c r="CH862" s="24"/>
      <c r="CI862" s="24"/>
      <c r="CJ862" s="24"/>
      <c r="CK862" s="24"/>
      <c r="CL862" s="24"/>
      <c r="CM862" s="24"/>
      <c r="CN862" s="24"/>
      <c r="CO862" s="24"/>
      <c r="CP862" s="24"/>
      <c r="CQ862" s="24"/>
      <c r="CR862" s="24"/>
      <c r="CS862" s="24">
        <v>45797</v>
      </c>
      <c r="EE862" s="34"/>
    </row>
    <row r="863" spans="1:135" ht="13" x14ac:dyDescent="0.3">
      <c r="A863" s="44" t="s">
        <v>1152</v>
      </c>
      <c r="B863" s="21" t="s">
        <v>1151</v>
      </c>
      <c r="C863" s="44" t="s">
        <v>1152</v>
      </c>
      <c r="D863" s="17" t="s">
        <v>478</v>
      </c>
      <c r="E863" s="21" t="s">
        <v>479</v>
      </c>
      <c r="F863" s="21" t="s">
        <v>148</v>
      </c>
      <c r="G863" s="24">
        <v>45791</v>
      </c>
      <c r="H863" s="24">
        <v>45790</v>
      </c>
      <c r="I863" s="116">
        <v>45912</v>
      </c>
      <c r="J863" s="24">
        <v>45790</v>
      </c>
      <c r="K863" s="24">
        <v>45790</v>
      </c>
      <c r="L863" s="40" t="s">
        <v>77</v>
      </c>
      <c r="M863" s="24">
        <v>45790</v>
      </c>
      <c r="N863" s="24" t="s">
        <v>1764</v>
      </c>
      <c r="O863" s="24" t="s">
        <v>193</v>
      </c>
      <c r="P863" s="24" t="s">
        <v>1764</v>
      </c>
      <c r="Q863" s="24">
        <v>45936</v>
      </c>
      <c r="R863" s="24" t="s">
        <v>193</v>
      </c>
      <c r="S863" s="24">
        <v>45806</v>
      </c>
      <c r="T863" s="24">
        <v>45871</v>
      </c>
      <c r="U863" s="24" t="s">
        <v>1764</v>
      </c>
      <c r="V863" s="24">
        <v>45913</v>
      </c>
      <c r="W863" s="24" t="s">
        <v>1764</v>
      </c>
      <c r="X863" s="24">
        <v>45793</v>
      </c>
      <c r="Y863" s="24">
        <v>45913</v>
      </c>
      <c r="Z863" s="24" t="s">
        <v>77</v>
      </c>
      <c r="AA863" s="24" t="s">
        <v>77</v>
      </c>
      <c r="AB863" s="24" t="s">
        <v>193</v>
      </c>
      <c r="AC863" s="24" t="s">
        <v>193</v>
      </c>
      <c r="AD863" s="24" t="s">
        <v>193</v>
      </c>
      <c r="AE863" s="24">
        <v>45876</v>
      </c>
      <c r="AF863" s="24" t="s">
        <v>1764</v>
      </c>
      <c r="AG863" s="24">
        <v>45791</v>
      </c>
      <c r="AH863" s="24">
        <v>45898</v>
      </c>
      <c r="AI863" s="24" t="s">
        <v>1764</v>
      </c>
      <c r="AJ863" s="24">
        <v>45854</v>
      </c>
      <c r="AK863" s="24">
        <v>45880</v>
      </c>
      <c r="AL863" s="24"/>
      <c r="AM863" s="24"/>
      <c r="AN863" s="24"/>
      <c r="AO863" s="24"/>
      <c r="AP863" s="24"/>
      <c r="AQ863" s="24"/>
      <c r="AR863" s="24"/>
      <c r="AS863" s="24"/>
      <c r="AT863" s="24"/>
      <c r="AU863" s="72">
        <v>45815</v>
      </c>
      <c r="AV863" s="24"/>
      <c r="AW863" s="24"/>
      <c r="AX863" s="24"/>
      <c r="AY863" s="24">
        <v>45938</v>
      </c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72"/>
      <c r="BL863" s="72"/>
      <c r="BM863" s="72"/>
      <c r="BN863" s="72"/>
      <c r="BO863" s="72"/>
      <c r="BP863" s="72"/>
      <c r="BQ863" s="72"/>
      <c r="BR863" s="72"/>
      <c r="BS863" s="72"/>
      <c r="BT863" s="72"/>
      <c r="BU863" s="72"/>
      <c r="BV863" s="72"/>
      <c r="BW863" s="72"/>
      <c r="BX863" s="72"/>
      <c r="BY863" s="72"/>
      <c r="BZ863" s="72"/>
      <c r="CA863" s="72"/>
      <c r="CB863" s="72"/>
      <c r="CC863" s="72"/>
      <c r="CD863" s="72"/>
      <c r="CE863" s="72"/>
      <c r="CF863" s="72">
        <v>45817</v>
      </c>
      <c r="CG863" s="24"/>
      <c r="CH863" s="24"/>
      <c r="CI863" s="24"/>
      <c r="CJ863" s="24"/>
      <c r="CK863" s="24"/>
      <c r="CL863" s="24"/>
      <c r="CM863" s="24"/>
      <c r="CN863" s="24"/>
      <c r="CO863" s="24"/>
      <c r="CP863" s="24"/>
      <c r="CQ863" s="24"/>
      <c r="CR863" s="24"/>
      <c r="CS863" s="24"/>
      <c r="EE863" s="34"/>
    </row>
    <row r="864" spans="1:135" ht="13" customHeight="1" x14ac:dyDescent="0.35">
      <c r="A864" s="120" t="s">
        <v>2171</v>
      </c>
      <c r="B864" s="21" t="s">
        <v>2170</v>
      </c>
      <c r="C864" s="120" t="s">
        <v>2171</v>
      </c>
      <c r="D864" s="17" t="s">
        <v>277</v>
      </c>
      <c r="E864" s="21" t="s">
        <v>491</v>
      </c>
      <c r="F864" s="21" t="s">
        <v>309</v>
      </c>
      <c r="G864" s="24">
        <v>45857</v>
      </c>
      <c r="H864" s="24">
        <v>45856</v>
      </c>
      <c r="I864" s="40" t="s">
        <v>77</v>
      </c>
      <c r="J864" s="24">
        <v>45856</v>
      </c>
      <c r="K864" s="24">
        <v>45856</v>
      </c>
      <c r="L864" s="40" t="s">
        <v>77</v>
      </c>
      <c r="M864" s="24">
        <v>45856</v>
      </c>
      <c r="N864" s="24" t="s">
        <v>1764</v>
      </c>
      <c r="O864" s="24" t="s">
        <v>193</v>
      </c>
      <c r="P864" s="24" t="s">
        <v>1764</v>
      </c>
      <c r="Q864" s="24">
        <v>45930</v>
      </c>
      <c r="R864" s="24">
        <v>45869</v>
      </c>
      <c r="S864" s="24" t="s">
        <v>193</v>
      </c>
      <c r="T864" s="24" t="s">
        <v>77</v>
      </c>
      <c r="U864" s="24" t="s">
        <v>1764</v>
      </c>
      <c r="V864" s="24" t="s">
        <v>1764</v>
      </c>
      <c r="W864" s="24" t="s">
        <v>1764</v>
      </c>
      <c r="X864" s="24">
        <v>45917</v>
      </c>
      <c r="Y864" s="24" t="s">
        <v>1764</v>
      </c>
      <c r="Z864" s="24" t="s">
        <v>77</v>
      </c>
      <c r="AA864" s="24" t="s">
        <v>77</v>
      </c>
      <c r="AB864" s="24" t="s">
        <v>193</v>
      </c>
      <c r="AC864" s="24" t="s">
        <v>193</v>
      </c>
      <c r="AD864" s="24" t="s">
        <v>193</v>
      </c>
      <c r="AE864" s="24" t="s">
        <v>193</v>
      </c>
      <c r="AF864" s="24" t="s">
        <v>1764</v>
      </c>
      <c r="AG864" s="24">
        <v>45857</v>
      </c>
      <c r="AH864" s="24" t="s">
        <v>193</v>
      </c>
      <c r="AI864" s="24" t="s">
        <v>1764</v>
      </c>
      <c r="AJ864" s="24" t="s">
        <v>193</v>
      </c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>
        <v>45919</v>
      </c>
      <c r="BL864" s="25"/>
      <c r="BM864" s="25"/>
      <c r="BN864" s="25"/>
      <c r="BO864" s="24">
        <v>45917</v>
      </c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4"/>
      <c r="CR864" s="24"/>
      <c r="CS864" s="24"/>
      <c r="EE864" s="34"/>
    </row>
    <row r="865" spans="1:135" ht="13" x14ac:dyDescent="0.35">
      <c r="A865" s="44" t="s">
        <v>1155</v>
      </c>
      <c r="B865" s="21" t="s">
        <v>1154</v>
      </c>
      <c r="C865" s="44" t="s">
        <v>1155</v>
      </c>
      <c r="D865" s="17" t="s">
        <v>3378</v>
      </c>
      <c r="E865" s="21" t="s">
        <v>2124</v>
      </c>
      <c r="F865" s="21" t="s">
        <v>76</v>
      </c>
      <c r="G865" s="24">
        <v>45791</v>
      </c>
      <c r="H865" s="24">
        <v>45790</v>
      </c>
      <c r="I865" s="40" t="s">
        <v>77</v>
      </c>
      <c r="J865" s="24">
        <v>45790</v>
      </c>
      <c r="K865" s="24">
        <v>45790</v>
      </c>
      <c r="L865" s="40" t="s">
        <v>77</v>
      </c>
      <c r="M865" s="24">
        <v>45790</v>
      </c>
      <c r="N865" s="24" t="s">
        <v>1764</v>
      </c>
      <c r="O865" s="24">
        <v>45803</v>
      </c>
      <c r="P865" s="24" t="s">
        <v>1764</v>
      </c>
      <c r="Q865" s="24">
        <v>45884</v>
      </c>
      <c r="R865" s="24">
        <v>45921</v>
      </c>
      <c r="S865" s="24" t="s">
        <v>193</v>
      </c>
      <c r="T865" s="24" t="s">
        <v>77</v>
      </c>
      <c r="U865" s="24" t="s">
        <v>1764</v>
      </c>
      <c r="V865" s="24" t="s">
        <v>193</v>
      </c>
      <c r="W865" s="24" t="s">
        <v>1764</v>
      </c>
      <c r="X865" s="24" t="s">
        <v>1764</v>
      </c>
      <c r="Y865" s="24" t="s">
        <v>1764</v>
      </c>
      <c r="Z865" s="24" t="s">
        <v>77</v>
      </c>
      <c r="AA865" s="24" t="s">
        <v>77</v>
      </c>
      <c r="AB865" s="24" t="s">
        <v>193</v>
      </c>
      <c r="AC865" s="24" t="s">
        <v>193</v>
      </c>
      <c r="AD865" s="24" t="s">
        <v>193</v>
      </c>
      <c r="AE865" s="24" t="s">
        <v>193</v>
      </c>
      <c r="AF865" s="24" t="s">
        <v>1764</v>
      </c>
      <c r="AG865" s="24">
        <v>45791</v>
      </c>
      <c r="AH865" s="24">
        <v>45885</v>
      </c>
      <c r="AI865" s="24" t="s">
        <v>1764</v>
      </c>
      <c r="AJ865" s="24" t="s">
        <v>1764</v>
      </c>
      <c r="AK865" s="24"/>
      <c r="AL865" s="24"/>
      <c r="AM865" s="24"/>
      <c r="AN865" s="24"/>
      <c r="AO865" s="24"/>
      <c r="AP865" s="24"/>
      <c r="AQ865" s="24"/>
      <c r="AR865" s="24">
        <v>45801</v>
      </c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  <c r="BL865" s="24"/>
      <c r="BM865" s="24"/>
      <c r="BN865" s="24"/>
      <c r="BO865" s="24"/>
      <c r="BP865" s="24"/>
      <c r="BQ865" s="24"/>
      <c r="BR865" s="24"/>
      <c r="BS865" s="24"/>
      <c r="BT865" s="24"/>
      <c r="BU865" s="24"/>
      <c r="BV865" s="24"/>
      <c r="BW865" s="24"/>
      <c r="BX865" s="24"/>
      <c r="BY865" s="24"/>
      <c r="BZ865" s="24"/>
      <c r="CA865" s="24"/>
      <c r="CB865" s="24"/>
      <c r="CC865" s="24"/>
      <c r="CD865" s="24"/>
      <c r="CE865" s="24"/>
      <c r="CF865" s="24"/>
      <c r="CG865" s="24"/>
      <c r="CH865" s="24"/>
      <c r="CI865" s="24"/>
      <c r="CJ865" s="24"/>
      <c r="CK865" s="24"/>
      <c r="CL865" s="24"/>
      <c r="CM865" s="24"/>
      <c r="CN865" s="24"/>
      <c r="CO865" s="24"/>
      <c r="CP865" s="24"/>
      <c r="CQ865" s="25"/>
      <c r="CR865" s="25"/>
      <c r="CS865" s="25"/>
      <c r="EE865" s="34"/>
    </row>
    <row r="866" spans="1:135" ht="13" x14ac:dyDescent="0.35">
      <c r="A866" s="44" t="s">
        <v>1157</v>
      </c>
      <c r="B866" s="21" t="s">
        <v>1156</v>
      </c>
      <c r="C866" s="44" t="s">
        <v>1157</v>
      </c>
      <c r="D866" s="21" t="s">
        <v>1071</v>
      </c>
      <c r="E866" s="21" t="s">
        <v>549</v>
      </c>
      <c r="F866" s="21" t="s">
        <v>549</v>
      </c>
      <c r="G866" s="24">
        <v>45791</v>
      </c>
      <c r="H866" s="24">
        <v>45792</v>
      </c>
      <c r="I866" s="40" t="s">
        <v>77</v>
      </c>
      <c r="J866" s="24">
        <v>45792</v>
      </c>
      <c r="K866" s="24">
        <v>45792</v>
      </c>
      <c r="L866" s="40" t="s">
        <v>77</v>
      </c>
      <c r="M866" s="24">
        <v>45792</v>
      </c>
      <c r="N866" s="24" t="s">
        <v>193</v>
      </c>
      <c r="O866" s="24" t="s">
        <v>193</v>
      </c>
      <c r="P866" s="24" t="s">
        <v>1764</v>
      </c>
      <c r="Q866" s="24" t="s">
        <v>193</v>
      </c>
      <c r="R866" s="24" t="s">
        <v>193</v>
      </c>
      <c r="S866" s="24" t="s">
        <v>193</v>
      </c>
      <c r="T866" s="24" t="s">
        <v>193</v>
      </c>
      <c r="U866" s="24" t="s">
        <v>1764</v>
      </c>
      <c r="V866" s="24" t="s">
        <v>193</v>
      </c>
      <c r="W866" s="24" t="s">
        <v>1764</v>
      </c>
      <c r="X866" s="24" t="s">
        <v>77</v>
      </c>
      <c r="Y866" s="24" t="s">
        <v>1764</v>
      </c>
      <c r="Z866" s="24">
        <v>45791</v>
      </c>
      <c r="AA866" s="24" t="s">
        <v>77</v>
      </c>
      <c r="AB866" s="24" t="s">
        <v>193</v>
      </c>
      <c r="AC866" s="24" t="s">
        <v>193</v>
      </c>
      <c r="AD866" s="24" t="s">
        <v>193</v>
      </c>
      <c r="AE866" s="24" t="s">
        <v>193</v>
      </c>
      <c r="AF866" s="24" t="s">
        <v>1764</v>
      </c>
      <c r="AG866" s="24">
        <v>45791</v>
      </c>
      <c r="AH866" s="24" t="s">
        <v>193</v>
      </c>
      <c r="AI866" s="24" t="s">
        <v>193</v>
      </c>
      <c r="AJ866" s="24" t="s">
        <v>193</v>
      </c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  <c r="BJ866" s="24"/>
      <c r="BK866" s="24"/>
      <c r="BL866" s="24"/>
      <c r="BM866" s="24"/>
      <c r="BN866" s="24"/>
      <c r="BO866" s="24"/>
      <c r="BP866" s="24"/>
      <c r="BQ866" s="24"/>
      <c r="BR866" s="24"/>
      <c r="BS866" s="24"/>
      <c r="BT866" s="24"/>
      <c r="BU866" s="24"/>
      <c r="BV866" s="24"/>
      <c r="BW866" s="24"/>
      <c r="BX866" s="24"/>
      <c r="BY866" s="24"/>
      <c r="BZ866" s="24"/>
      <c r="CA866" s="24"/>
      <c r="CB866" s="24"/>
      <c r="CC866" s="24"/>
      <c r="CD866" s="24"/>
      <c r="CE866" s="24"/>
      <c r="CF866" s="24"/>
      <c r="CG866" s="24"/>
      <c r="CH866" s="24"/>
      <c r="CI866" s="24"/>
      <c r="CJ866" s="24"/>
      <c r="CK866" s="24"/>
      <c r="CL866" s="24"/>
      <c r="CM866" s="24"/>
      <c r="CN866" s="24"/>
      <c r="CO866" s="24"/>
      <c r="CP866" s="24"/>
      <c r="CQ866" s="24"/>
      <c r="CR866" s="24"/>
      <c r="CS866" s="24"/>
      <c r="EE866" s="34"/>
    </row>
    <row r="867" spans="1:135" ht="13" x14ac:dyDescent="0.35">
      <c r="A867" s="44" t="s">
        <v>1159</v>
      </c>
      <c r="B867" s="21" t="s">
        <v>1158</v>
      </c>
      <c r="C867" s="44" t="s">
        <v>1159</v>
      </c>
      <c r="D867" s="21" t="s">
        <v>1071</v>
      </c>
      <c r="E867" s="21" t="s">
        <v>549</v>
      </c>
      <c r="F867" s="21" t="s">
        <v>549</v>
      </c>
      <c r="G867" s="24">
        <v>45791</v>
      </c>
      <c r="H867" s="24">
        <v>45792</v>
      </c>
      <c r="I867" s="40" t="s">
        <v>77</v>
      </c>
      <c r="J867" s="24">
        <v>45792</v>
      </c>
      <c r="K867" s="24">
        <v>45792</v>
      </c>
      <c r="L867" s="40" t="s">
        <v>77</v>
      </c>
      <c r="M867" s="24">
        <v>45792</v>
      </c>
      <c r="N867" s="24" t="s">
        <v>193</v>
      </c>
      <c r="O867" s="24" t="s">
        <v>193</v>
      </c>
      <c r="P867" s="24" t="s">
        <v>1764</v>
      </c>
      <c r="Q867" s="24" t="s">
        <v>193</v>
      </c>
      <c r="R867" s="24" t="s">
        <v>193</v>
      </c>
      <c r="S867" s="24" t="s">
        <v>193</v>
      </c>
      <c r="T867" s="24" t="s">
        <v>193</v>
      </c>
      <c r="U867" s="24" t="s">
        <v>1764</v>
      </c>
      <c r="V867" s="24" t="s">
        <v>193</v>
      </c>
      <c r="W867" s="24" t="s">
        <v>1764</v>
      </c>
      <c r="X867" s="24" t="s">
        <v>77</v>
      </c>
      <c r="Y867" s="24" t="s">
        <v>1764</v>
      </c>
      <c r="Z867" s="24">
        <v>45791</v>
      </c>
      <c r="AA867" s="24" t="s">
        <v>77</v>
      </c>
      <c r="AB867" s="24" t="s">
        <v>193</v>
      </c>
      <c r="AC867" s="24" t="s">
        <v>193</v>
      </c>
      <c r="AD867" s="24" t="s">
        <v>193</v>
      </c>
      <c r="AE867" s="24" t="s">
        <v>193</v>
      </c>
      <c r="AF867" s="24" t="s">
        <v>1764</v>
      </c>
      <c r="AG867" s="24">
        <v>45791</v>
      </c>
      <c r="AH867" s="24" t="s">
        <v>193</v>
      </c>
      <c r="AI867" s="24" t="s">
        <v>193</v>
      </c>
      <c r="AJ867" s="24" t="s">
        <v>193</v>
      </c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  <c r="BJ867" s="24"/>
      <c r="BK867" s="24"/>
      <c r="BL867" s="24"/>
      <c r="BM867" s="24"/>
      <c r="BN867" s="24"/>
      <c r="BO867" s="24"/>
      <c r="BP867" s="24"/>
      <c r="BQ867" s="24"/>
      <c r="BR867" s="24"/>
      <c r="BS867" s="24"/>
      <c r="BT867" s="24"/>
      <c r="BU867" s="24"/>
      <c r="BV867" s="24"/>
      <c r="BW867" s="24"/>
      <c r="BX867" s="24"/>
      <c r="BY867" s="24"/>
      <c r="BZ867" s="24"/>
      <c r="CA867" s="24"/>
      <c r="CB867" s="24"/>
      <c r="CC867" s="24"/>
      <c r="CD867" s="24"/>
      <c r="CE867" s="24"/>
      <c r="CF867" s="24"/>
      <c r="CG867" s="24"/>
      <c r="CH867" s="24"/>
      <c r="CI867" s="24"/>
      <c r="CJ867" s="24"/>
      <c r="CK867" s="24"/>
      <c r="CL867" s="24"/>
      <c r="CM867" s="24"/>
      <c r="CN867" s="24"/>
      <c r="CO867" s="24"/>
      <c r="CP867" s="24"/>
      <c r="CQ867" s="24"/>
      <c r="CR867" s="24"/>
      <c r="CS867" s="24"/>
      <c r="EE867" s="34"/>
    </row>
    <row r="868" spans="1:135" ht="13" x14ac:dyDescent="0.35">
      <c r="A868" s="44" t="s">
        <v>1160</v>
      </c>
      <c r="B868" s="21" t="s">
        <v>3798</v>
      </c>
      <c r="C868" s="44" t="s">
        <v>1160</v>
      </c>
      <c r="D868" s="21" t="s">
        <v>553</v>
      </c>
      <c r="E868" s="21" t="s">
        <v>549</v>
      </c>
      <c r="F868" s="21" t="s">
        <v>549</v>
      </c>
      <c r="G868" s="24">
        <v>45791</v>
      </c>
      <c r="H868" s="24" t="s">
        <v>193</v>
      </c>
      <c r="I868" s="40" t="s">
        <v>77</v>
      </c>
      <c r="J868" s="24" t="s">
        <v>193</v>
      </c>
      <c r="K868" s="24" t="s">
        <v>193</v>
      </c>
      <c r="L868" s="40" t="s">
        <v>77</v>
      </c>
      <c r="M868" s="24" t="s">
        <v>193</v>
      </c>
      <c r="N868" s="24" t="s">
        <v>193</v>
      </c>
      <c r="O868" s="24" t="s">
        <v>193</v>
      </c>
      <c r="P868" s="24" t="s">
        <v>1764</v>
      </c>
      <c r="Q868" s="24" t="s">
        <v>193</v>
      </c>
      <c r="R868" s="24" t="s">
        <v>193</v>
      </c>
      <c r="S868" s="24" t="s">
        <v>193</v>
      </c>
      <c r="T868" s="24" t="s">
        <v>193</v>
      </c>
      <c r="U868" s="24" t="s">
        <v>1764</v>
      </c>
      <c r="V868" s="24" t="s">
        <v>193</v>
      </c>
      <c r="W868" s="24" t="s">
        <v>1764</v>
      </c>
      <c r="X868" s="24" t="s">
        <v>77</v>
      </c>
      <c r="Y868" s="24" t="s">
        <v>1764</v>
      </c>
      <c r="Z868" s="24">
        <v>45791</v>
      </c>
      <c r="AA868" s="24" t="s">
        <v>77</v>
      </c>
      <c r="AB868" s="24" t="s">
        <v>193</v>
      </c>
      <c r="AC868" s="24" t="s">
        <v>193</v>
      </c>
      <c r="AD868" s="24" t="s">
        <v>193</v>
      </c>
      <c r="AE868" s="24" t="s">
        <v>193</v>
      </c>
      <c r="AF868" s="24" t="s">
        <v>1764</v>
      </c>
      <c r="AG868" s="24">
        <v>45791</v>
      </c>
      <c r="AH868" s="24" t="s">
        <v>193</v>
      </c>
      <c r="AI868" s="24" t="s">
        <v>193</v>
      </c>
      <c r="AJ868" s="24" t="s">
        <v>193</v>
      </c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  <c r="BL868" s="24"/>
      <c r="BM868" s="24"/>
      <c r="BN868" s="24"/>
      <c r="BO868" s="24"/>
      <c r="BP868" s="24"/>
      <c r="BQ868" s="24"/>
      <c r="BR868" s="24"/>
      <c r="BS868" s="24"/>
      <c r="BT868" s="24"/>
      <c r="BU868" s="24"/>
      <c r="BV868" s="24"/>
      <c r="BW868" s="24"/>
      <c r="BX868" s="24"/>
      <c r="BY868" s="24"/>
      <c r="BZ868" s="24"/>
      <c r="CA868" s="24"/>
      <c r="CB868" s="24"/>
      <c r="CC868" s="24"/>
      <c r="CD868" s="24"/>
      <c r="CE868" s="24"/>
      <c r="CF868" s="24"/>
      <c r="CG868" s="24"/>
      <c r="CH868" s="24"/>
      <c r="CI868" s="24"/>
      <c r="CJ868" s="24"/>
      <c r="CK868" s="24"/>
      <c r="CL868" s="24"/>
      <c r="CM868" s="24"/>
      <c r="CN868" s="24"/>
      <c r="CO868" s="24"/>
      <c r="CP868" s="24"/>
      <c r="CQ868" s="24"/>
      <c r="CR868" s="24"/>
      <c r="CS868" s="24"/>
      <c r="EE868" s="34"/>
    </row>
    <row r="869" spans="1:135" ht="13" x14ac:dyDescent="0.35">
      <c r="A869" s="44" t="s">
        <v>1162</v>
      </c>
      <c r="B869" s="21" t="s">
        <v>1161</v>
      </c>
      <c r="C869" s="44" t="s">
        <v>1162</v>
      </c>
      <c r="D869" s="17" t="s">
        <v>172</v>
      </c>
      <c r="E869" s="21" t="s">
        <v>172</v>
      </c>
      <c r="F869" s="21" t="s">
        <v>76</v>
      </c>
      <c r="G869" s="24">
        <v>45791</v>
      </c>
      <c r="H869" s="24">
        <v>45790</v>
      </c>
      <c r="I869" s="40" t="s">
        <v>77</v>
      </c>
      <c r="J869" s="24">
        <v>45792</v>
      </c>
      <c r="K869" s="24">
        <v>45792</v>
      </c>
      <c r="L869" s="40" t="s">
        <v>77</v>
      </c>
      <c r="M869" s="24">
        <v>45790</v>
      </c>
      <c r="N869" s="24" t="s">
        <v>1764</v>
      </c>
      <c r="O869" s="24">
        <v>45888</v>
      </c>
      <c r="P869" s="24" t="s">
        <v>1764</v>
      </c>
      <c r="Q869" s="24">
        <v>45797</v>
      </c>
      <c r="R869" s="24" t="s">
        <v>193</v>
      </c>
      <c r="S869" s="24" t="s">
        <v>193</v>
      </c>
      <c r="T869" s="24" t="s">
        <v>77</v>
      </c>
      <c r="U869" s="24" t="s">
        <v>1764</v>
      </c>
      <c r="V869" s="24">
        <v>45913</v>
      </c>
      <c r="W869" s="24" t="s">
        <v>1764</v>
      </c>
      <c r="X869" s="24" t="s">
        <v>1764</v>
      </c>
      <c r="Y869" s="24">
        <v>45913</v>
      </c>
      <c r="Z869" s="24" t="s">
        <v>77</v>
      </c>
      <c r="AA869" s="24" t="s">
        <v>77</v>
      </c>
      <c r="AB869" s="24" t="s">
        <v>193</v>
      </c>
      <c r="AC869" s="24" t="s">
        <v>193</v>
      </c>
      <c r="AD869" s="24" t="s">
        <v>193</v>
      </c>
      <c r="AE869" s="24">
        <v>45923</v>
      </c>
      <c r="AF869" s="24" t="s">
        <v>1764</v>
      </c>
      <c r="AG869" s="24">
        <v>45791</v>
      </c>
      <c r="AH869" s="24">
        <v>45885</v>
      </c>
      <c r="AI869" s="24" t="s">
        <v>1764</v>
      </c>
      <c r="AJ869" s="24" t="s">
        <v>1764</v>
      </c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>
        <v>45839</v>
      </c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  <c r="BL869" s="24"/>
      <c r="BM869" s="24"/>
      <c r="BN869" s="24"/>
      <c r="BO869" s="24"/>
      <c r="BP869" s="24"/>
      <c r="BQ869" s="24"/>
      <c r="BR869" s="24"/>
      <c r="BS869" s="24"/>
      <c r="BT869" s="24"/>
      <c r="BU869" s="24"/>
      <c r="BV869" s="24"/>
      <c r="BW869" s="24"/>
      <c r="BX869" s="24"/>
      <c r="BY869" s="24"/>
      <c r="BZ869" s="24"/>
      <c r="CA869" s="24"/>
      <c r="CB869" s="24"/>
      <c r="CC869" s="24"/>
      <c r="CD869" s="24"/>
      <c r="CE869" s="24"/>
      <c r="CF869" s="24"/>
      <c r="CG869" s="24"/>
      <c r="CH869" s="24"/>
      <c r="CI869" s="24"/>
      <c r="CJ869" s="24"/>
      <c r="CK869" s="24"/>
      <c r="CL869" s="24"/>
      <c r="CM869" s="24"/>
      <c r="CN869" s="24"/>
      <c r="CO869" s="24"/>
      <c r="CP869" s="24">
        <v>45797</v>
      </c>
      <c r="CQ869" s="24"/>
      <c r="CR869" s="24"/>
      <c r="CS869" s="24"/>
      <c r="EE869" s="34"/>
    </row>
    <row r="870" spans="1:135" ht="13" customHeight="1" x14ac:dyDescent="0.35">
      <c r="A870" s="44" t="s">
        <v>1164</v>
      </c>
      <c r="B870" s="21" t="s">
        <v>1163</v>
      </c>
      <c r="C870" s="44" t="s">
        <v>1164</v>
      </c>
      <c r="D870" s="21" t="s">
        <v>1071</v>
      </c>
      <c r="E870" s="21" t="s">
        <v>549</v>
      </c>
      <c r="F870" s="21" t="s">
        <v>549</v>
      </c>
      <c r="G870" s="24">
        <v>45791</v>
      </c>
      <c r="H870" s="24">
        <v>45792</v>
      </c>
      <c r="I870" s="40" t="s">
        <v>77</v>
      </c>
      <c r="J870" s="24">
        <v>45792</v>
      </c>
      <c r="K870" s="24">
        <v>45792</v>
      </c>
      <c r="L870" s="40" t="s">
        <v>77</v>
      </c>
      <c r="M870" s="24">
        <v>45792</v>
      </c>
      <c r="N870" s="24" t="s">
        <v>193</v>
      </c>
      <c r="O870" s="24" t="s">
        <v>193</v>
      </c>
      <c r="P870" s="24" t="s">
        <v>1764</v>
      </c>
      <c r="Q870" s="24" t="s">
        <v>193</v>
      </c>
      <c r="R870" s="24" t="s">
        <v>193</v>
      </c>
      <c r="S870" s="24" t="s">
        <v>193</v>
      </c>
      <c r="T870" s="24" t="s">
        <v>193</v>
      </c>
      <c r="U870" s="24" t="s">
        <v>1764</v>
      </c>
      <c r="V870" s="24" t="s">
        <v>193</v>
      </c>
      <c r="W870" s="24" t="s">
        <v>1764</v>
      </c>
      <c r="X870" s="24" t="s">
        <v>77</v>
      </c>
      <c r="Y870" s="24" t="s">
        <v>1764</v>
      </c>
      <c r="Z870" s="24">
        <v>45791</v>
      </c>
      <c r="AA870" s="24" t="s">
        <v>77</v>
      </c>
      <c r="AB870" s="24" t="s">
        <v>193</v>
      </c>
      <c r="AC870" s="24" t="s">
        <v>193</v>
      </c>
      <c r="AD870" s="24" t="s">
        <v>193</v>
      </c>
      <c r="AE870" s="24" t="s">
        <v>193</v>
      </c>
      <c r="AF870" s="24">
        <v>45952</v>
      </c>
      <c r="AG870" s="24">
        <v>45791</v>
      </c>
      <c r="AH870" s="24">
        <v>45825</v>
      </c>
      <c r="AI870" s="24" t="s">
        <v>193</v>
      </c>
      <c r="AJ870" s="24">
        <v>45952</v>
      </c>
      <c r="AK870" s="24"/>
      <c r="AL870" s="24"/>
      <c r="AM870" s="24"/>
      <c r="AN870" s="24">
        <v>45825</v>
      </c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  <c r="BL870" s="24"/>
      <c r="BM870" s="24"/>
      <c r="BN870" s="24"/>
      <c r="BO870" s="24"/>
      <c r="BP870" s="24"/>
      <c r="BQ870" s="24"/>
      <c r="BR870" s="24"/>
      <c r="BS870" s="24"/>
      <c r="BT870" s="24"/>
      <c r="BU870" s="24"/>
      <c r="BV870" s="24"/>
      <c r="BW870" s="24"/>
      <c r="BX870" s="24"/>
      <c r="BY870" s="24"/>
      <c r="BZ870" s="24"/>
      <c r="CA870" s="24"/>
      <c r="CB870" s="24"/>
      <c r="CC870" s="24"/>
      <c r="CD870" s="24"/>
      <c r="CE870" s="24"/>
      <c r="CF870" s="24"/>
      <c r="CG870" s="24"/>
      <c r="CH870" s="24"/>
      <c r="CI870" s="24"/>
      <c r="CJ870" s="24"/>
      <c r="CK870" s="24"/>
      <c r="CL870" s="24"/>
      <c r="CM870" s="24"/>
      <c r="CN870" s="24"/>
      <c r="CO870" s="24"/>
      <c r="CP870" s="24"/>
      <c r="CQ870" s="24"/>
      <c r="CR870" s="24"/>
      <c r="CS870" s="24">
        <v>45797</v>
      </c>
      <c r="EE870" s="34"/>
    </row>
    <row r="871" spans="1:135" ht="13" customHeight="1" x14ac:dyDescent="0.35">
      <c r="A871" s="44" t="s">
        <v>1166</v>
      </c>
      <c r="B871" s="21" t="s">
        <v>1165</v>
      </c>
      <c r="C871" s="44" t="s">
        <v>1166</v>
      </c>
      <c r="D871" s="21" t="s">
        <v>1071</v>
      </c>
      <c r="E871" s="21" t="s">
        <v>549</v>
      </c>
      <c r="F871" s="21" t="s">
        <v>549</v>
      </c>
      <c r="G871" s="24">
        <v>45791</v>
      </c>
      <c r="H871" s="24">
        <v>45792</v>
      </c>
      <c r="I871" s="40" t="s">
        <v>77</v>
      </c>
      <c r="J871" s="24">
        <v>45792</v>
      </c>
      <c r="K871" s="24">
        <v>45792</v>
      </c>
      <c r="L871" s="40" t="s">
        <v>77</v>
      </c>
      <c r="M871" s="24">
        <v>45792</v>
      </c>
      <c r="N871" s="24" t="s">
        <v>193</v>
      </c>
      <c r="O871" s="24" t="s">
        <v>193</v>
      </c>
      <c r="P871" s="24" t="s">
        <v>1764</v>
      </c>
      <c r="Q871" s="24" t="s">
        <v>193</v>
      </c>
      <c r="R871" s="24" t="s">
        <v>193</v>
      </c>
      <c r="S871" s="24" t="s">
        <v>193</v>
      </c>
      <c r="T871" s="24" t="s">
        <v>193</v>
      </c>
      <c r="U871" s="24" t="s">
        <v>1764</v>
      </c>
      <c r="V871" s="24" t="s">
        <v>193</v>
      </c>
      <c r="W871" s="24" t="s">
        <v>1764</v>
      </c>
      <c r="X871" s="24" t="s">
        <v>77</v>
      </c>
      <c r="Y871" s="24" t="s">
        <v>1764</v>
      </c>
      <c r="Z871" s="24">
        <v>45791</v>
      </c>
      <c r="AA871" s="24" t="s">
        <v>77</v>
      </c>
      <c r="AB871" s="24" t="s">
        <v>193</v>
      </c>
      <c r="AC871" s="24" t="s">
        <v>193</v>
      </c>
      <c r="AD871" s="24" t="s">
        <v>193</v>
      </c>
      <c r="AE871" s="24" t="s">
        <v>193</v>
      </c>
      <c r="AF871" s="24" t="s">
        <v>1764</v>
      </c>
      <c r="AG871" s="24">
        <v>45791</v>
      </c>
      <c r="AH871" s="24" t="s">
        <v>193</v>
      </c>
      <c r="AI871" s="24" t="s">
        <v>193</v>
      </c>
      <c r="AJ871" s="24" t="s">
        <v>193</v>
      </c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  <c r="BL871" s="24"/>
      <c r="BM871" s="24"/>
      <c r="BN871" s="24"/>
      <c r="BO871" s="24"/>
      <c r="BP871" s="24"/>
      <c r="BQ871" s="24"/>
      <c r="BR871" s="24"/>
      <c r="BS871" s="24"/>
      <c r="BT871" s="24"/>
      <c r="BU871" s="24"/>
      <c r="BV871" s="24"/>
      <c r="BW871" s="24"/>
      <c r="BX871" s="24"/>
      <c r="BY871" s="24"/>
      <c r="BZ871" s="24"/>
      <c r="CA871" s="24"/>
      <c r="CB871" s="24"/>
      <c r="CC871" s="24"/>
      <c r="CD871" s="24"/>
      <c r="CE871" s="24"/>
      <c r="CF871" s="24"/>
      <c r="CG871" s="24"/>
      <c r="CH871" s="24"/>
      <c r="CI871" s="24"/>
      <c r="CJ871" s="24"/>
      <c r="CK871" s="24"/>
      <c r="CL871" s="24"/>
      <c r="CM871" s="24"/>
      <c r="CN871" s="24"/>
      <c r="CO871" s="24"/>
      <c r="CP871" s="24"/>
      <c r="CQ871" s="24"/>
      <c r="CR871" s="24"/>
      <c r="CS871" s="24"/>
      <c r="EE871" s="34"/>
    </row>
    <row r="872" spans="1:135" ht="13" customHeight="1" x14ac:dyDescent="0.35">
      <c r="A872" s="44" t="s">
        <v>1168</v>
      </c>
      <c r="B872" s="21" t="s">
        <v>1167</v>
      </c>
      <c r="C872" s="44" t="s">
        <v>1168</v>
      </c>
      <c r="D872" s="17" t="s">
        <v>329</v>
      </c>
      <c r="E872" s="21" t="s">
        <v>330</v>
      </c>
      <c r="F872" s="21" t="s">
        <v>148</v>
      </c>
      <c r="G872" s="24">
        <v>45791</v>
      </c>
      <c r="H872" s="24">
        <v>45790</v>
      </c>
      <c r="I872" s="40">
        <v>45797</v>
      </c>
      <c r="J872" s="24">
        <v>45790</v>
      </c>
      <c r="K872" s="24">
        <v>45790</v>
      </c>
      <c r="L872" s="40" t="s">
        <v>77</v>
      </c>
      <c r="M872" s="24">
        <v>45790</v>
      </c>
      <c r="N872" s="24" t="s">
        <v>1764</v>
      </c>
      <c r="O872" s="24" t="s">
        <v>193</v>
      </c>
      <c r="P872" s="24" t="s">
        <v>1764</v>
      </c>
      <c r="Q872" s="24">
        <v>45936</v>
      </c>
      <c r="R872" s="24">
        <v>45926</v>
      </c>
      <c r="S872" s="24">
        <v>45806</v>
      </c>
      <c r="T872" s="24">
        <v>45871</v>
      </c>
      <c r="U872" s="24" t="s">
        <v>1764</v>
      </c>
      <c r="V872" s="24" t="s">
        <v>193</v>
      </c>
      <c r="W872" s="24" t="s">
        <v>1764</v>
      </c>
      <c r="X872" s="24">
        <v>45793</v>
      </c>
      <c r="Y872" s="24">
        <v>45823</v>
      </c>
      <c r="Z872" s="24" t="s">
        <v>77</v>
      </c>
      <c r="AA872" s="24" t="s">
        <v>77</v>
      </c>
      <c r="AB872" s="24" t="s">
        <v>193</v>
      </c>
      <c r="AC872" s="24">
        <v>45911</v>
      </c>
      <c r="AD872" s="24">
        <v>45797</v>
      </c>
      <c r="AE872" s="24">
        <v>45804</v>
      </c>
      <c r="AF872" s="24" t="s">
        <v>1764</v>
      </c>
      <c r="AG872" s="24">
        <v>45791</v>
      </c>
      <c r="AH872" s="24">
        <v>45898</v>
      </c>
      <c r="AI872" s="24">
        <v>45913</v>
      </c>
      <c r="AJ872" s="24">
        <v>45914</v>
      </c>
      <c r="AK872" s="24">
        <v>45880</v>
      </c>
      <c r="AL872" s="24"/>
      <c r="AM872" s="24"/>
      <c r="AN872" s="24"/>
      <c r="AO872" s="24"/>
      <c r="AP872" s="24"/>
      <c r="AQ872" s="24"/>
      <c r="AR872" s="24"/>
      <c r="AS872" s="24"/>
      <c r="AT872" s="24">
        <v>45913</v>
      </c>
      <c r="AU872" s="72">
        <v>45815</v>
      </c>
      <c r="AV872" s="24"/>
      <c r="AW872" s="24"/>
      <c r="AX872" s="24"/>
      <c r="AY872" s="24">
        <v>45938</v>
      </c>
      <c r="AZ872" s="24">
        <v>45841</v>
      </c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72"/>
      <c r="BL872" s="72"/>
      <c r="BM872" s="72"/>
      <c r="BN872" s="72"/>
      <c r="BO872" s="72"/>
      <c r="BP872" s="72"/>
      <c r="BQ872" s="72"/>
      <c r="BR872" s="72"/>
      <c r="BS872" s="72"/>
      <c r="BT872" s="72"/>
      <c r="BU872" s="72"/>
      <c r="BV872" s="72"/>
      <c r="BW872" s="72"/>
      <c r="BX872" s="72"/>
      <c r="BY872" s="72"/>
      <c r="BZ872" s="72"/>
      <c r="CA872" s="72"/>
      <c r="CB872" s="72"/>
      <c r="CC872" s="72"/>
      <c r="CD872" s="72"/>
      <c r="CE872" s="72"/>
      <c r="CF872" s="72">
        <v>45817</v>
      </c>
      <c r="CG872" s="24"/>
      <c r="CH872" s="24"/>
      <c r="CI872" s="24"/>
      <c r="CJ872" s="24"/>
      <c r="CK872" s="24"/>
      <c r="CL872" s="24"/>
      <c r="CM872" s="24"/>
      <c r="CN872" s="24"/>
      <c r="CO872" s="24"/>
      <c r="CP872" s="24">
        <v>45907</v>
      </c>
      <c r="CQ872" s="24"/>
      <c r="CR872" s="24"/>
      <c r="CS872" s="24"/>
      <c r="EE872" s="34"/>
    </row>
    <row r="873" spans="1:135" ht="13" x14ac:dyDescent="0.35">
      <c r="A873" s="44" t="s">
        <v>1170</v>
      </c>
      <c r="B873" s="21" t="s">
        <v>1169</v>
      </c>
      <c r="C873" s="44" t="s">
        <v>1170</v>
      </c>
      <c r="D873" s="21" t="s">
        <v>1071</v>
      </c>
      <c r="E873" s="21" t="s">
        <v>549</v>
      </c>
      <c r="F873" s="21" t="s">
        <v>549</v>
      </c>
      <c r="G873" s="24">
        <v>45791</v>
      </c>
      <c r="H873" s="24">
        <v>45792</v>
      </c>
      <c r="I873" s="40" t="s">
        <v>77</v>
      </c>
      <c r="J873" s="24">
        <v>45792</v>
      </c>
      <c r="K873" s="24">
        <v>45792</v>
      </c>
      <c r="L873" s="40" t="s">
        <v>77</v>
      </c>
      <c r="M873" s="24">
        <v>45792</v>
      </c>
      <c r="N873" s="24" t="s">
        <v>193</v>
      </c>
      <c r="O873" s="24" t="s">
        <v>193</v>
      </c>
      <c r="P873" s="24" t="s">
        <v>1764</v>
      </c>
      <c r="Q873" s="24" t="s">
        <v>193</v>
      </c>
      <c r="R873" s="24" t="s">
        <v>193</v>
      </c>
      <c r="S873" s="24" t="s">
        <v>193</v>
      </c>
      <c r="T873" s="24" t="s">
        <v>193</v>
      </c>
      <c r="U873" s="24" t="s">
        <v>1764</v>
      </c>
      <c r="V873" s="24" t="s">
        <v>193</v>
      </c>
      <c r="W873" s="24" t="s">
        <v>1764</v>
      </c>
      <c r="X873" s="24" t="s">
        <v>77</v>
      </c>
      <c r="Y873" s="24" t="s">
        <v>1764</v>
      </c>
      <c r="Z873" s="24" t="s">
        <v>77</v>
      </c>
      <c r="AA873" s="24" t="s">
        <v>77</v>
      </c>
      <c r="AB873" s="24" t="s">
        <v>193</v>
      </c>
      <c r="AC873" s="24" t="s">
        <v>193</v>
      </c>
      <c r="AD873" s="24" t="s">
        <v>193</v>
      </c>
      <c r="AE873" s="24" t="s">
        <v>193</v>
      </c>
      <c r="AF873" s="24" t="s">
        <v>1764</v>
      </c>
      <c r="AG873" s="24">
        <v>45791</v>
      </c>
      <c r="AH873" s="24">
        <v>45825</v>
      </c>
      <c r="AI873" s="24" t="s">
        <v>193</v>
      </c>
      <c r="AJ873" s="24" t="s">
        <v>193</v>
      </c>
      <c r="AK873" s="24"/>
      <c r="AL873" s="24"/>
      <c r="AM873" s="24"/>
      <c r="AN873" s="24">
        <v>45825</v>
      </c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  <c r="BL873" s="24"/>
      <c r="BM873" s="24"/>
      <c r="BN873" s="24"/>
      <c r="BO873" s="24"/>
      <c r="BP873" s="24"/>
      <c r="BQ873" s="24"/>
      <c r="BR873" s="24"/>
      <c r="BS873" s="24"/>
      <c r="BT873" s="24"/>
      <c r="BU873" s="24"/>
      <c r="BV873" s="24"/>
      <c r="BW873" s="24"/>
      <c r="BX873" s="24"/>
      <c r="BY873" s="24"/>
      <c r="BZ873" s="24"/>
      <c r="CA873" s="24"/>
      <c r="CB873" s="24"/>
      <c r="CC873" s="24"/>
      <c r="CD873" s="24"/>
      <c r="CE873" s="24"/>
      <c r="CF873" s="24"/>
      <c r="CG873" s="24"/>
      <c r="CH873" s="24"/>
      <c r="CI873" s="24"/>
      <c r="CJ873" s="24"/>
      <c r="CK873" s="24"/>
      <c r="CL873" s="24"/>
      <c r="CM873" s="24"/>
      <c r="CN873" s="24"/>
      <c r="CO873" s="24"/>
      <c r="CP873" s="24"/>
      <c r="CQ873" s="24"/>
      <c r="CR873" s="24"/>
      <c r="CS873" s="24">
        <v>45907</v>
      </c>
      <c r="EE873" s="34"/>
    </row>
    <row r="874" spans="1:135" ht="13" x14ac:dyDescent="0.35">
      <c r="A874" s="44" t="s">
        <v>1172</v>
      </c>
      <c r="B874" s="21" t="s">
        <v>1171</v>
      </c>
      <c r="C874" s="44" t="s">
        <v>1172</v>
      </c>
      <c r="D874" s="21" t="s">
        <v>1071</v>
      </c>
      <c r="E874" s="21" t="s">
        <v>549</v>
      </c>
      <c r="F874" s="21" t="s">
        <v>549</v>
      </c>
      <c r="G874" s="24">
        <v>45791</v>
      </c>
      <c r="H874" s="24">
        <v>45792</v>
      </c>
      <c r="I874" s="40" t="s">
        <v>77</v>
      </c>
      <c r="J874" s="24">
        <v>45792</v>
      </c>
      <c r="K874" s="24">
        <v>45792</v>
      </c>
      <c r="L874" s="40" t="s">
        <v>77</v>
      </c>
      <c r="M874" s="24">
        <v>45792</v>
      </c>
      <c r="N874" s="24" t="s">
        <v>193</v>
      </c>
      <c r="O874" s="24" t="s">
        <v>193</v>
      </c>
      <c r="P874" s="24" t="s">
        <v>1764</v>
      </c>
      <c r="Q874" s="24" t="s">
        <v>193</v>
      </c>
      <c r="R874" s="24" t="s">
        <v>193</v>
      </c>
      <c r="S874" s="24" t="s">
        <v>193</v>
      </c>
      <c r="T874" s="24" t="s">
        <v>193</v>
      </c>
      <c r="U874" s="24" t="s">
        <v>1764</v>
      </c>
      <c r="V874" s="24" t="s">
        <v>193</v>
      </c>
      <c r="W874" s="24" t="s">
        <v>1764</v>
      </c>
      <c r="X874" s="24" t="s">
        <v>77</v>
      </c>
      <c r="Y874" s="24" t="s">
        <v>1764</v>
      </c>
      <c r="Z874" s="24">
        <v>45791</v>
      </c>
      <c r="AA874" s="24" t="s">
        <v>77</v>
      </c>
      <c r="AB874" s="24" t="s">
        <v>193</v>
      </c>
      <c r="AC874" s="24" t="s">
        <v>193</v>
      </c>
      <c r="AD874" s="24" t="s">
        <v>193</v>
      </c>
      <c r="AE874" s="24" t="s">
        <v>193</v>
      </c>
      <c r="AF874" s="24" t="s">
        <v>1764</v>
      </c>
      <c r="AG874" s="24">
        <v>45791</v>
      </c>
      <c r="AH874" s="24">
        <v>45892</v>
      </c>
      <c r="AI874" s="24" t="s">
        <v>193</v>
      </c>
      <c r="AJ874" s="24" t="s">
        <v>193</v>
      </c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/>
      <c r="BN874" s="24"/>
      <c r="BO874" s="24"/>
      <c r="BP874" s="24"/>
      <c r="BQ874" s="24"/>
      <c r="BR874" s="24"/>
      <c r="BS874" s="24"/>
      <c r="BT874" s="24"/>
      <c r="BU874" s="24"/>
      <c r="BV874" s="24"/>
      <c r="BW874" s="24"/>
      <c r="BX874" s="24"/>
      <c r="BY874" s="24"/>
      <c r="BZ874" s="24"/>
      <c r="CA874" s="24"/>
      <c r="CB874" s="24"/>
      <c r="CC874" s="24"/>
      <c r="CD874" s="24"/>
      <c r="CE874" s="24"/>
      <c r="CF874" s="24"/>
      <c r="CG874" s="24"/>
      <c r="CH874" s="24"/>
      <c r="CI874" s="24"/>
      <c r="CJ874" s="24"/>
      <c r="CK874" s="24"/>
      <c r="CL874" s="24"/>
      <c r="CM874" s="24"/>
      <c r="CN874" s="24"/>
      <c r="CO874" s="24"/>
      <c r="CP874" s="24"/>
      <c r="CQ874" s="24"/>
      <c r="CR874" s="24"/>
      <c r="CS874" s="24"/>
      <c r="EE874" s="34"/>
    </row>
    <row r="875" spans="1:135" ht="13" x14ac:dyDescent="0.35">
      <c r="A875" s="44" t="s">
        <v>1174</v>
      </c>
      <c r="B875" s="21" t="s">
        <v>1173</v>
      </c>
      <c r="C875" s="44" t="s">
        <v>1174</v>
      </c>
      <c r="D875" s="21" t="s">
        <v>1071</v>
      </c>
      <c r="E875" s="21" t="s">
        <v>549</v>
      </c>
      <c r="F875" s="21" t="s">
        <v>549</v>
      </c>
      <c r="G875" s="24">
        <v>45791</v>
      </c>
      <c r="H875" s="24">
        <v>45792</v>
      </c>
      <c r="I875" s="40" t="s">
        <v>77</v>
      </c>
      <c r="J875" s="24">
        <v>45792</v>
      </c>
      <c r="K875" s="24">
        <v>45792</v>
      </c>
      <c r="L875" s="40" t="s">
        <v>77</v>
      </c>
      <c r="M875" s="24">
        <v>45792</v>
      </c>
      <c r="N875" s="24" t="s">
        <v>193</v>
      </c>
      <c r="O875" s="24" t="s">
        <v>193</v>
      </c>
      <c r="P875" s="24" t="s">
        <v>1764</v>
      </c>
      <c r="Q875" s="24" t="s">
        <v>193</v>
      </c>
      <c r="R875" s="24" t="s">
        <v>193</v>
      </c>
      <c r="S875" s="24" t="s">
        <v>193</v>
      </c>
      <c r="T875" s="24" t="s">
        <v>193</v>
      </c>
      <c r="U875" s="24" t="s">
        <v>1764</v>
      </c>
      <c r="V875" s="24" t="s">
        <v>193</v>
      </c>
      <c r="W875" s="24" t="s">
        <v>1764</v>
      </c>
      <c r="X875" s="24" t="s">
        <v>77</v>
      </c>
      <c r="Y875" s="24" t="s">
        <v>1764</v>
      </c>
      <c r="Z875" s="24">
        <v>45791</v>
      </c>
      <c r="AA875" s="24" t="s">
        <v>77</v>
      </c>
      <c r="AB875" s="24" t="s">
        <v>193</v>
      </c>
      <c r="AC875" s="24" t="s">
        <v>193</v>
      </c>
      <c r="AD875" s="24" t="s">
        <v>193</v>
      </c>
      <c r="AE875" s="24" t="s">
        <v>193</v>
      </c>
      <c r="AF875" s="24" t="s">
        <v>1764</v>
      </c>
      <c r="AG875" s="24">
        <v>45791</v>
      </c>
      <c r="AH875" s="24" t="s">
        <v>193</v>
      </c>
      <c r="AI875" s="24" t="s">
        <v>193</v>
      </c>
      <c r="AJ875" s="24" t="s">
        <v>193</v>
      </c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  <c r="BM875" s="24"/>
      <c r="BN875" s="24"/>
      <c r="BO875" s="24"/>
      <c r="BP875" s="24"/>
      <c r="BQ875" s="24"/>
      <c r="BR875" s="24"/>
      <c r="BS875" s="24"/>
      <c r="BT875" s="24"/>
      <c r="BU875" s="24"/>
      <c r="BV875" s="24"/>
      <c r="BW875" s="24"/>
      <c r="BX875" s="24"/>
      <c r="BY875" s="24"/>
      <c r="BZ875" s="24"/>
      <c r="CA875" s="24"/>
      <c r="CB875" s="24"/>
      <c r="CC875" s="24"/>
      <c r="CD875" s="24"/>
      <c r="CE875" s="24"/>
      <c r="CF875" s="24"/>
      <c r="CG875" s="24"/>
      <c r="CH875" s="24"/>
      <c r="CI875" s="24"/>
      <c r="CJ875" s="24"/>
      <c r="CK875" s="24"/>
      <c r="CL875" s="24"/>
      <c r="CM875" s="24"/>
      <c r="CN875" s="24"/>
      <c r="CO875" s="24"/>
      <c r="CP875" s="24"/>
      <c r="CQ875" s="24"/>
      <c r="CR875" s="24"/>
      <c r="CS875" s="24"/>
      <c r="EE875" s="34"/>
    </row>
    <row r="876" spans="1:135" ht="13" x14ac:dyDescent="0.35">
      <c r="A876" s="44" t="s">
        <v>1176</v>
      </c>
      <c r="B876" s="21" t="s">
        <v>1175</v>
      </c>
      <c r="C876" s="44" t="s">
        <v>1176</v>
      </c>
      <c r="D876" s="21" t="s">
        <v>1071</v>
      </c>
      <c r="E876" s="21" t="s">
        <v>549</v>
      </c>
      <c r="F876" s="21" t="s">
        <v>549</v>
      </c>
      <c r="G876" s="24">
        <v>45791</v>
      </c>
      <c r="H876" s="24">
        <v>45792</v>
      </c>
      <c r="I876" s="40" t="s">
        <v>77</v>
      </c>
      <c r="J876" s="24">
        <v>45792</v>
      </c>
      <c r="K876" s="24">
        <v>45792</v>
      </c>
      <c r="L876" s="40" t="s">
        <v>77</v>
      </c>
      <c r="M876" s="24">
        <v>45792</v>
      </c>
      <c r="N876" s="24" t="s">
        <v>193</v>
      </c>
      <c r="O876" s="24" t="s">
        <v>193</v>
      </c>
      <c r="P876" s="24" t="s">
        <v>1764</v>
      </c>
      <c r="Q876" s="24" t="s">
        <v>193</v>
      </c>
      <c r="R876" s="24" t="s">
        <v>193</v>
      </c>
      <c r="S876" s="24" t="s">
        <v>193</v>
      </c>
      <c r="T876" s="24" t="s">
        <v>193</v>
      </c>
      <c r="U876" s="24" t="s">
        <v>1764</v>
      </c>
      <c r="V876" s="24" t="s">
        <v>193</v>
      </c>
      <c r="W876" s="24" t="s">
        <v>1764</v>
      </c>
      <c r="X876" s="24" t="s">
        <v>77</v>
      </c>
      <c r="Y876" s="24" t="s">
        <v>1764</v>
      </c>
      <c r="Z876" s="24">
        <v>45791</v>
      </c>
      <c r="AA876" s="24" t="s">
        <v>77</v>
      </c>
      <c r="AB876" s="24" t="s">
        <v>193</v>
      </c>
      <c r="AC876" s="24" t="s">
        <v>193</v>
      </c>
      <c r="AD876" s="24" t="s">
        <v>193</v>
      </c>
      <c r="AE876" s="24" t="s">
        <v>193</v>
      </c>
      <c r="AF876" s="24" t="s">
        <v>1764</v>
      </c>
      <c r="AG876" s="24">
        <v>45791</v>
      </c>
      <c r="AH876" s="24" t="s">
        <v>193</v>
      </c>
      <c r="AI876" s="24" t="s">
        <v>193</v>
      </c>
      <c r="AJ876" s="24" t="s">
        <v>193</v>
      </c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  <c r="BL876" s="24"/>
      <c r="BM876" s="24"/>
      <c r="BN876" s="24"/>
      <c r="BO876" s="24"/>
      <c r="BP876" s="24"/>
      <c r="BQ876" s="24"/>
      <c r="BR876" s="24"/>
      <c r="BS876" s="24"/>
      <c r="BT876" s="24"/>
      <c r="BU876" s="24"/>
      <c r="BV876" s="24"/>
      <c r="BW876" s="24"/>
      <c r="BX876" s="24"/>
      <c r="BY876" s="24"/>
      <c r="BZ876" s="24"/>
      <c r="CA876" s="24"/>
      <c r="CB876" s="24"/>
      <c r="CC876" s="24"/>
      <c r="CD876" s="24"/>
      <c r="CE876" s="24"/>
      <c r="CF876" s="24"/>
      <c r="CG876" s="24"/>
      <c r="CH876" s="24"/>
      <c r="CI876" s="24"/>
      <c r="CJ876" s="24"/>
      <c r="CK876" s="24"/>
      <c r="CL876" s="24"/>
      <c r="CM876" s="24"/>
      <c r="CN876" s="24"/>
      <c r="CO876" s="24"/>
      <c r="CP876" s="24"/>
      <c r="CQ876" s="24"/>
      <c r="CR876" s="24"/>
      <c r="CS876" s="24"/>
      <c r="EE876" s="34"/>
    </row>
    <row r="877" spans="1:135" ht="13" x14ac:dyDescent="0.35">
      <c r="A877" s="44" t="s">
        <v>1177</v>
      </c>
      <c r="B877" s="21" t="s">
        <v>3799</v>
      </c>
      <c r="C877" s="44" t="s">
        <v>1177</v>
      </c>
      <c r="D877" s="17" t="s">
        <v>132</v>
      </c>
      <c r="E877" s="21" t="s">
        <v>2124</v>
      </c>
      <c r="F877" s="21" t="s">
        <v>76</v>
      </c>
      <c r="G877" s="24">
        <v>45791</v>
      </c>
      <c r="H877" s="24">
        <v>45790</v>
      </c>
      <c r="I877" s="40" t="s">
        <v>77</v>
      </c>
      <c r="J877" s="24">
        <v>45790</v>
      </c>
      <c r="K877" s="24">
        <v>45790</v>
      </c>
      <c r="L877" s="40" t="s">
        <v>77</v>
      </c>
      <c r="M877" s="24">
        <v>45790</v>
      </c>
      <c r="N877" s="24" t="s">
        <v>1764</v>
      </c>
      <c r="O877" s="24">
        <v>45803</v>
      </c>
      <c r="P877" s="24" t="s">
        <v>1764</v>
      </c>
      <c r="Q877" s="24">
        <v>45913</v>
      </c>
      <c r="R877" s="24">
        <v>45925</v>
      </c>
      <c r="S877" s="24" t="s">
        <v>193</v>
      </c>
      <c r="T877" s="24" t="s">
        <v>77</v>
      </c>
      <c r="U877" s="24" t="s">
        <v>1764</v>
      </c>
      <c r="V877" s="24">
        <v>45886</v>
      </c>
      <c r="W877" s="24" t="s">
        <v>1764</v>
      </c>
      <c r="X877" s="24" t="s">
        <v>1764</v>
      </c>
      <c r="Y877" s="24" t="s">
        <v>1764</v>
      </c>
      <c r="Z877" s="24" t="s">
        <v>77</v>
      </c>
      <c r="AA877" s="24" t="s">
        <v>77</v>
      </c>
      <c r="AB877" s="24" t="s">
        <v>193</v>
      </c>
      <c r="AC877" s="24" t="s">
        <v>193</v>
      </c>
      <c r="AD877" s="24" t="s">
        <v>193</v>
      </c>
      <c r="AE877" s="24" t="s">
        <v>193</v>
      </c>
      <c r="AF877" s="24" t="s">
        <v>1764</v>
      </c>
      <c r="AG877" s="24">
        <v>45791</v>
      </c>
      <c r="AH877" s="24">
        <v>45885</v>
      </c>
      <c r="AI877" s="24">
        <v>45936</v>
      </c>
      <c r="AJ877" s="24" t="s">
        <v>1764</v>
      </c>
      <c r="AK877" s="24"/>
      <c r="AL877" s="24"/>
      <c r="AM877" s="24"/>
      <c r="AN877" s="24"/>
      <c r="AO877" s="24"/>
      <c r="AP877" s="24"/>
      <c r="AQ877" s="24"/>
      <c r="AR877" s="24">
        <v>45801</v>
      </c>
      <c r="AS877" s="24"/>
      <c r="AT877" s="24"/>
      <c r="AU877" s="24">
        <v>45839</v>
      </c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  <c r="BL877" s="24"/>
      <c r="BM877" s="24"/>
      <c r="BN877" s="24"/>
      <c r="BO877" s="24"/>
      <c r="BP877" s="24"/>
      <c r="BQ877" s="24"/>
      <c r="BR877" s="24"/>
      <c r="BS877" s="24"/>
      <c r="BT877" s="24"/>
      <c r="BU877" s="24"/>
      <c r="BV877" s="24"/>
      <c r="BW877" s="24"/>
      <c r="BX877" s="24"/>
      <c r="BY877" s="24"/>
      <c r="BZ877" s="24"/>
      <c r="CA877" s="24"/>
      <c r="CB877" s="24"/>
      <c r="CC877" s="24"/>
      <c r="CD877" s="24"/>
      <c r="CE877" s="24"/>
      <c r="CF877" s="24"/>
      <c r="CG877" s="24"/>
      <c r="CH877" s="24"/>
      <c r="CI877" s="24"/>
      <c r="CJ877" s="24"/>
      <c r="CK877" s="24"/>
      <c r="CL877" s="24"/>
      <c r="CM877" s="24"/>
      <c r="CN877" s="24"/>
      <c r="CO877" s="24"/>
      <c r="CP877" s="24">
        <v>45797</v>
      </c>
      <c r="CQ877" s="24"/>
      <c r="CR877" s="24"/>
      <c r="CS877" s="24"/>
      <c r="EE877" s="34"/>
    </row>
    <row r="878" spans="1:135" ht="13" x14ac:dyDescent="0.35">
      <c r="A878" s="120" t="s">
        <v>2443</v>
      </c>
      <c r="B878" s="21" t="s">
        <v>3800</v>
      </c>
      <c r="C878" s="120" t="s">
        <v>2443</v>
      </c>
      <c r="D878" s="30" t="s">
        <v>279</v>
      </c>
      <c r="E878" s="21" t="s">
        <v>278</v>
      </c>
      <c r="F878" s="21" t="s">
        <v>165</v>
      </c>
      <c r="G878" s="24">
        <v>45871</v>
      </c>
      <c r="H878" s="24">
        <v>45872</v>
      </c>
      <c r="I878" s="40" t="s">
        <v>77</v>
      </c>
      <c r="J878" s="24">
        <v>45872</v>
      </c>
      <c r="K878" s="24">
        <v>45872</v>
      </c>
      <c r="L878" s="40" t="s">
        <v>77</v>
      </c>
      <c r="M878" s="24">
        <v>45872</v>
      </c>
      <c r="N878" s="24" t="s">
        <v>1764</v>
      </c>
      <c r="O878" s="24" t="s">
        <v>193</v>
      </c>
      <c r="P878" s="24" t="s">
        <v>1764</v>
      </c>
      <c r="Q878" s="24">
        <v>45938</v>
      </c>
      <c r="R878" s="24">
        <v>45938</v>
      </c>
      <c r="S878" s="24">
        <v>45938</v>
      </c>
      <c r="T878" s="24" t="s">
        <v>77</v>
      </c>
      <c r="U878" s="24" t="s">
        <v>1764</v>
      </c>
      <c r="V878" s="24" t="s">
        <v>1764</v>
      </c>
      <c r="W878" s="24" t="s">
        <v>1764</v>
      </c>
      <c r="X878" s="24" t="s">
        <v>1764</v>
      </c>
      <c r="Y878" s="24" t="s">
        <v>1764</v>
      </c>
      <c r="Z878" s="24">
        <v>45871</v>
      </c>
      <c r="AA878" s="24" t="s">
        <v>77</v>
      </c>
      <c r="AB878" s="24" t="s">
        <v>193</v>
      </c>
      <c r="AC878" s="24" t="s">
        <v>193</v>
      </c>
      <c r="AD878" s="24" t="s">
        <v>193</v>
      </c>
      <c r="AE878" s="24">
        <v>45940</v>
      </c>
      <c r="AF878" s="24" t="s">
        <v>1764</v>
      </c>
      <c r="AG878" s="24">
        <v>45871</v>
      </c>
      <c r="AH878" s="24" t="s">
        <v>193</v>
      </c>
      <c r="AI878" s="24" t="s">
        <v>1764</v>
      </c>
      <c r="AJ878" s="24" t="s">
        <v>193</v>
      </c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>
        <v>45921</v>
      </c>
      <c r="BG878" s="25"/>
      <c r="BH878" s="25">
        <v>45921</v>
      </c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4"/>
      <c r="CR878" s="24"/>
      <c r="CS878" s="24">
        <v>45797</v>
      </c>
      <c r="EE878" s="34"/>
    </row>
    <row r="879" spans="1:135" ht="13" x14ac:dyDescent="0.35">
      <c r="A879" s="44" t="s">
        <v>1180</v>
      </c>
      <c r="B879" s="21" t="s">
        <v>1179</v>
      </c>
      <c r="C879" s="44" t="s">
        <v>1180</v>
      </c>
      <c r="D879" s="17" t="s">
        <v>172</v>
      </c>
      <c r="E879" s="21" t="s">
        <v>172</v>
      </c>
      <c r="F879" s="21" t="s">
        <v>76</v>
      </c>
      <c r="G879" s="24">
        <v>45791</v>
      </c>
      <c r="H879" s="24">
        <v>45790</v>
      </c>
      <c r="I879" s="40" t="s">
        <v>77</v>
      </c>
      <c r="J879" s="24">
        <v>45790</v>
      </c>
      <c r="K879" s="24">
        <v>45790</v>
      </c>
      <c r="L879" s="40" t="s">
        <v>77</v>
      </c>
      <c r="M879" s="24">
        <v>45790</v>
      </c>
      <c r="N879" s="24" t="s">
        <v>1764</v>
      </c>
      <c r="O879" s="24">
        <v>45888</v>
      </c>
      <c r="P879" s="24" t="s">
        <v>1764</v>
      </c>
      <c r="Q879" s="24">
        <v>45881</v>
      </c>
      <c r="R879" s="24" t="s">
        <v>193</v>
      </c>
      <c r="S879" s="24" t="s">
        <v>193</v>
      </c>
      <c r="T879" s="24" t="s">
        <v>77</v>
      </c>
      <c r="U879" s="24" t="s">
        <v>1764</v>
      </c>
      <c r="V879" s="24" t="s">
        <v>193</v>
      </c>
      <c r="W879" s="24" t="s">
        <v>1764</v>
      </c>
      <c r="X879" s="24" t="s">
        <v>1764</v>
      </c>
      <c r="Y879" s="24" t="s">
        <v>1764</v>
      </c>
      <c r="Z879" s="24" t="s">
        <v>77</v>
      </c>
      <c r="AA879" s="24" t="s">
        <v>77</v>
      </c>
      <c r="AB879" s="24" t="s">
        <v>193</v>
      </c>
      <c r="AC879" s="24" t="s">
        <v>193</v>
      </c>
      <c r="AD879" s="24" t="s">
        <v>193</v>
      </c>
      <c r="AE879" s="24" t="s">
        <v>193</v>
      </c>
      <c r="AF879" s="24" t="s">
        <v>1764</v>
      </c>
      <c r="AG879" s="24">
        <v>45791</v>
      </c>
      <c r="AH879" s="24" t="s">
        <v>193</v>
      </c>
      <c r="AI879" s="24" t="s">
        <v>1764</v>
      </c>
      <c r="AJ879" s="24" t="s">
        <v>1764</v>
      </c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  <c r="BL879" s="24"/>
      <c r="BM879" s="24"/>
      <c r="BN879" s="24"/>
      <c r="BO879" s="24"/>
      <c r="BP879" s="24"/>
      <c r="BQ879" s="24"/>
      <c r="BR879" s="24"/>
      <c r="BS879" s="24"/>
      <c r="BT879" s="24"/>
      <c r="BU879" s="24"/>
      <c r="BV879" s="24"/>
      <c r="BW879" s="24"/>
      <c r="BX879" s="24"/>
      <c r="BY879" s="24"/>
      <c r="BZ879" s="24"/>
      <c r="CA879" s="24"/>
      <c r="CB879" s="24"/>
      <c r="CC879" s="24"/>
      <c r="CD879" s="24"/>
      <c r="CE879" s="24"/>
      <c r="CF879" s="24"/>
      <c r="CG879" s="24"/>
      <c r="CH879" s="24"/>
      <c r="CI879" s="24"/>
      <c r="CJ879" s="24"/>
      <c r="CK879" s="24"/>
      <c r="CL879" s="24"/>
      <c r="CM879" s="24"/>
      <c r="CN879" s="24"/>
      <c r="CO879" s="24"/>
      <c r="CP879" s="24"/>
      <c r="CQ879" s="25"/>
      <c r="CR879" s="25"/>
      <c r="CS879" s="25"/>
      <c r="EE879" s="34"/>
    </row>
    <row r="880" spans="1:135" ht="13" x14ac:dyDescent="0.35">
      <c r="A880" s="44" t="s">
        <v>1182</v>
      </c>
      <c r="B880" s="21" t="s">
        <v>1181</v>
      </c>
      <c r="C880" s="44" t="s">
        <v>1182</v>
      </c>
      <c r="D880" s="21" t="s">
        <v>3285</v>
      </c>
      <c r="E880" s="21" t="s">
        <v>549</v>
      </c>
      <c r="F880" s="21" t="s">
        <v>549</v>
      </c>
      <c r="G880" s="24">
        <v>45791</v>
      </c>
      <c r="H880" s="24">
        <v>45792</v>
      </c>
      <c r="I880" s="40" t="s">
        <v>77</v>
      </c>
      <c r="J880" s="24">
        <v>45792</v>
      </c>
      <c r="K880" s="24">
        <v>45792</v>
      </c>
      <c r="L880" s="40" t="s">
        <v>77</v>
      </c>
      <c r="M880" s="24">
        <v>45792</v>
      </c>
      <c r="N880" s="24" t="s">
        <v>193</v>
      </c>
      <c r="O880" s="24" t="s">
        <v>193</v>
      </c>
      <c r="P880" s="24" t="s">
        <v>1764</v>
      </c>
      <c r="Q880" s="24" t="s">
        <v>193</v>
      </c>
      <c r="R880" s="24" t="s">
        <v>193</v>
      </c>
      <c r="S880" s="24" t="s">
        <v>193</v>
      </c>
      <c r="T880" s="24" t="s">
        <v>193</v>
      </c>
      <c r="U880" s="24" t="s">
        <v>1764</v>
      </c>
      <c r="V880" s="24">
        <v>45926</v>
      </c>
      <c r="W880" s="24" t="s">
        <v>1764</v>
      </c>
      <c r="X880" s="24" t="s">
        <v>77</v>
      </c>
      <c r="Y880" s="24">
        <v>45926</v>
      </c>
      <c r="Z880" s="24">
        <v>45791</v>
      </c>
      <c r="AA880" s="24" t="s">
        <v>77</v>
      </c>
      <c r="AB880" s="24" t="s">
        <v>193</v>
      </c>
      <c r="AC880" s="24" t="s">
        <v>193</v>
      </c>
      <c r="AD880" s="24" t="s">
        <v>193</v>
      </c>
      <c r="AE880" s="24" t="s">
        <v>193</v>
      </c>
      <c r="AF880" s="24" t="s">
        <v>1764</v>
      </c>
      <c r="AG880" s="24">
        <v>45791</v>
      </c>
      <c r="AH880" s="24">
        <v>45848</v>
      </c>
      <c r="AI880" s="24">
        <v>45848</v>
      </c>
      <c r="AJ880" s="24">
        <v>45870</v>
      </c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  <c r="BL880" s="24"/>
      <c r="BM880" s="24"/>
      <c r="BN880" s="24"/>
      <c r="BO880" s="24"/>
      <c r="BP880" s="24"/>
      <c r="BQ880" s="24"/>
      <c r="BR880" s="24"/>
      <c r="BS880" s="24"/>
      <c r="BT880" s="24"/>
      <c r="BU880" s="24"/>
      <c r="BV880" s="24"/>
      <c r="BW880" s="24"/>
      <c r="BX880" s="24"/>
      <c r="BY880" s="24"/>
      <c r="BZ880" s="24"/>
      <c r="CA880" s="24"/>
      <c r="CB880" s="24"/>
      <c r="CC880" s="24"/>
      <c r="CD880" s="24"/>
      <c r="CE880" s="24"/>
      <c r="CF880" s="24">
        <v>45919</v>
      </c>
      <c r="CG880" s="24"/>
      <c r="CH880" s="24"/>
      <c r="CI880" s="24"/>
      <c r="CJ880" s="24"/>
      <c r="CK880" s="24"/>
      <c r="CL880" s="24"/>
      <c r="CM880" s="24"/>
      <c r="CN880" s="24"/>
      <c r="CO880" s="24"/>
      <c r="CP880" s="24"/>
      <c r="CQ880" s="24"/>
      <c r="CR880" s="24"/>
      <c r="CS880" s="24"/>
      <c r="EE880" s="34"/>
    </row>
    <row r="881" spans="1:135" ht="13" x14ac:dyDescent="0.35">
      <c r="A881" s="44" t="s">
        <v>1184</v>
      </c>
      <c r="B881" s="21" t="s">
        <v>1183</v>
      </c>
      <c r="C881" s="44" t="s">
        <v>1184</v>
      </c>
      <c r="D881" s="21" t="s">
        <v>3285</v>
      </c>
      <c r="E881" s="21" t="s">
        <v>549</v>
      </c>
      <c r="F881" s="21" t="s">
        <v>549</v>
      </c>
      <c r="G881" s="24">
        <v>45791</v>
      </c>
      <c r="H881" s="24">
        <v>45792</v>
      </c>
      <c r="I881" s="40" t="s">
        <v>77</v>
      </c>
      <c r="J881" s="24">
        <v>45792</v>
      </c>
      <c r="K881" s="24">
        <v>45792</v>
      </c>
      <c r="L881" s="40" t="s">
        <v>77</v>
      </c>
      <c r="M881" s="24">
        <v>45792</v>
      </c>
      <c r="N881" s="24" t="s">
        <v>193</v>
      </c>
      <c r="O881" s="24" t="s">
        <v>193</v>
      </c>
      <c r="P881" s="24" t="s">
        <v>1764</v>
      </c>
      <c r="Q881" s="24">
        <v>45926</v>
      </c>
      <c r="R881" s="24" t="s">
        <v>193</v>
      </c>
      <c r="S881" s="24" t="s">
        <v>193</v>
      </c>
      <c r="T881" s="24" t="s">
        <v>193</v>
      </c>
      <c r="U881" s="24" t="s">
        <v>1764</v>
      </c>
      <c r="V881" s="24">
        <v>45926</v>
      </c>
      <c r="W881" s="24" t="s">
        <v>1764</v>
      </c>
      <c r="X881" s="24" t="s">
        <v>77</v>
      </c>
      <c r="Y881" s="24">
        <v>45926</v>
      </c>
      <c r="Z881" s="24">
        <v>45791</v>
      </c>
      <c r="AA881" s="24" t="s">
        <v>77</v>
      </c>
      <c r="AB881" s="24" t="s">
        <v>193</v>
      </c>
      <c r="AC881" s="24" t="s">
        <v>193</v>
      </c>
      <c r="AD881" s="24" t="s">
        <v>193</v>
      </c>
      <c r="AE881" s="24" t="s">
        <v>193</v>
      </c>
      <c r="AF881" s="24" t="s">
        <v>1764</v>
      </c>
      <c r="AG881" s="24">
        <v>45791</v>
      </c>
      <c r="AH881" s="24">
        <v>45848</v>
      </c>
      <c r="AI881" s="24">
        <v>45848</v>
      </c>
      <c r="AJ881" s="24">
        <v>45870</v>
      </c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>
        <v>45859</v>
      </c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  <c r="BM881" s="24"/>
      <c r="BN881" s="24"/>
      <c r="BO881" s="24"/>
      <c r="BP881" s="24"/>
      <c r="BQ881" s="24"/>
      <c r="BR881" s="24"/>
      <c r="BS881" s="24"/>
      <c r="BT881" s="24"/>
      <c r="BU881" s="24"/>
      <c r="BV881" s="24"/>
      <c r="BW881" s="24"/>
      <c r="BX881" s="24"/>
      <c r="BY881" s="24"/>
      <c r="BZ881" s="24"/>
      <c r="CA881" s="24"/>
      <c r="CB881" s="24"/>
      <c r="CC881" s="24"/>
      <c r="CD881" s="24"/>
      <c r="CE881" s="24"/>
      <c r="CF881" s="24">
        <v>45919</v>
      </c>
      <c r="CG881" s="24"/>
      <c r="CH881" s="24"/>
      <c r="CI881" s="24"/>
      <c r="CJ881" s="24"/>
      <c r="CK881" s="24"/>
      <c r="CL881" s="24"/>
      <c r="CM881" s="24"/>
      <c r="CN881" s="24"/>
      <c r="CO881" s="24"/>
      <c r="CP881" s="24"/>
      <c r="CQ881" s="24"/>
      <c r="CR881" s="24"/>
      <c r="CS881" s="24"/>
      <c r="EE881" s="34"/>
    </row>
    <row r="882" spans="1:135" ht="13" x14ac:dyDescent="0.35">
      <c r="A882" s="44" t="s">
        <v>1186</v>
      </c>
      <c r="B882" s="21" t="s">
        <v>1185</v>
      </c>
      <c r="C882" s="44" t="s">
        <v>1186</v>
      </c>
      <c r="D882" s="21" t="s">
        <v>3285</v>
      </c>
      <c r="E882" s="21" t="s">
        <v>549</v>
      </c>
      <c r="F882" s="21" t="s">
        <v>549</v>
      </c>
      <c r="G882" s="24">
        <v>45791</v>
      </c>
      <c r="H882" s="24">
        <v>45792</v>
      </c>
      <c r="I882" s="40" t="s">
        <v>77</v>
      </c>
      <c r="J882" s="24">
        <v>45792</v>
      </c>
      <c r="K882" s="24">
        <v>45792</v>
      </c>
      <c r="L882" s="40" t="s">
        <v>77</v>
      </c>
      <c r="M882" s="24">
        <v>45792</v>
      </c>
      <c r="N882" s="24" t="s">
        <v>193</v>
      </c>
      <c r="O882" s="24" t="s">
        <v>193</v>
      </c>
      <c r="P882" s="24" t="s">
        <v>1764</v>
      </c>
      <c r="Q882" s="24" t="s">
        <v>193</v>
      </c>
      <c r="R882" s="24" t="s">
        <v>193</v>
      </c>
      <c r="S882" s="24" t="s">
        <v>193</v>
      </c>
      <c r="T882" s="24" t="s">
        <v>193</v>
      </c>
      <c r="U882" s="24" t="s">
        <v>1764</v>
      </c>
      <c r="V882" s="24">
        <v>45926</v>
      </c>
      <c r="W882" s="24" t="s">
        <v>1764</v>
      </c>
      <c r="X882" s="24" t="s">
        <v>77</v>
      </c>
      <c r="Y882" s="24">
        <v>45926</v>
      </c>
      <c r="Z882" s="24">
        <v>45791</v>
      </c>
      <c r="AA882" s="24" t="s">
        <v>77</v>
      </c>
      <c r="AB882" s="24" t="s">
        <v>193</v>
      </c>
      <c r="AC882" s="24" t="s">
        <v>193</v>
      </c>
      <c r="AD882" s="24" t="s">
        <v>193</v>
      </c>
      <c r="AE882" s="24" t="s">
        <v>193</v>
      </c>
      <c r="AF882" s="24" t="s">
        <v>1764</v>
      </c>
      <c r="AG882" s="24">
        <v>45791</v>
      </c>
      <c r="AH882" s="24">
        <v>45848</v>
      </c>
      <c r="AI882" s="24">
        <v>45848</v>
      </c>
      <c r="AJ882" s="24">
        <v>45870</v>
      </c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  <c r="BL882" s="24"/>
      <c r="BM882" s="24"/>
      <c r="BN882" s="24"/>
      <c r="BO882" s="24"/>
      <c r="BP882" s="24"/>
      <c r="BQ882" s="24"/>
      <c r="BR882" s="24"/>
      <c r="BS882" s="24"/>
      <c r="BT882" s="24"/>
      <c r="BU882" s="24"/>
      <c r="BV882" s="24"/>
      <c r="BW882" s="24"/>
      <c r="BX882" s="24"/>
      <c r="BY882" s="24"/>
      <c r="BZ882" s="24"/>
      <c r="CA882" s="24"/>
      <c r="CB882" s="24"/>
      <c r="CC882" s="24"/>
      <c r="CD882" s="24"/>
      <c r="CE882" s="24"/>
      <c r="CF882" s="24">
        <v>45919</v>
      </c>
      <c r="CG882" s="24"/>
      <c r="CH882" s="24"/>
      <c r="CI882" s="24"/>
      <c r="CJ882" s="24"/>
      <c r="CK882" s="24"/>
      <c r="CL882" s="24"/>
      <c r="CM882" s="24"/>
      <c r="CN882" s="24"/>
      <c r="CO882" s="24"/>
      <c r="CP882" s="24"/>
      <c r="CQ882" s="24"/>
      <c r="CR882" s="24"/>
      <c r="CS882" s="24"/>
      <c r="EE882" s="34"/>
    </row>
    <row r="883" spans="1:135" ht="13" x14ac:dyDescent="0.35">
      <c r="A883" s="44" t="s">
        <v>1187</v>
      </c>
      <c r="B883" s="21" t="s">
        <v>3801</v>
      </c>
      <c r="C883" s="44" t="s">
        <v>1187</v>
      </c>
      <c r="D883" s="21" t="s">
        <v>75</v>
      </c>
      <c r="E883" s="21" t="s">
        <v>75</v>
      </c>
      <c r="F883" s="21" t="s">
        <v>76</v>
      </c>
      <c r="G883" s="24">
        <v>45791</v>
      </c>
      <c r="H883" s="24">
        <v>45790</v>
      </c>
      <c r="I883" s="40">
        <v>45827</v>
      </c>
      <c r="J883" s="24">
        <v>45790</v>
      </c>
      <c r="K883" s="24">
        <v>45790</v>
      </c>
      <c r="L883" s="40" t="s">
        <v>77</v>
      </c>
      <c r="M883" s="24">
        <v>45790</v>
      </c>
      <c r="N883" s="24" t="s">
        <v>1764</v>
      </c>
      <c r="O883" s="24" t="s">
        <v>193</v>
      </c>
      <c r="P883" s="24" t="s">
        <v>1764</v>
      </c>
      <c r="Q883" s="24">
        <v>45915</v>
      </c>
      <c r="R883" s="24">
        <v>45921</v>
      </c>
      <c r="S883" s="24" t="s">
        <v>193</v>
      </c>
      <c r="T883" s="24" t="s">
        <v>77</v>
      </c>
      <c r="U883" s="24" t="s">
        <v>1764</v>
      </c>
      <c r="V883" s="24">
        <v>45913</v>
      </c>
      <c r="W883" s="24" t="s">
        <v>1764</v>
      </c>
      <c r="X883" s="24" t="s">
        <v>1764</v>
      </c>
      <c r="Y883" s="24">
        <v>45913</v>
      </c>
      <c r="Z883" s="24" t="s">
        <v>77</v>
      </c>
      <c r="AA883" s="24" t="s">
        <v>77</v>
      </c>
      <c r="AB883" s="24">
        <v>45945</v>
      </c>
      <c r="AC883" s="24" t="s">
        <v>193</v>
      </c>
      <c r="AD883" s="24" t="s">
        <v>193</v>
      </c>
      <c r="AE883" s="24" t="s">
        <v>193</v>
      </c>
      <c r="AF883" s="24" t="s">
        <v>1764</v>
      </c>
      <c r="AG883" s="24">
        <v>45791</v>
      </c>
      <c r="AH883" s="24" t="s">
        <v>193</v>
      </c>
      <c r="AI883" s="24" t="s">
        <v>1764</v>
      </c>
      <c r="AJ883" s="24" t="s">
        <v>1764</v>
      </c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  <c r="BL883" s="24"/>
      <c r="BM883" s="24"/>
      <c r="BN883" s="24"/>
      <c r="BO883" s="24"/>
      <c r="BP883" s="24"/>
      <c r="BQ883" s="24"/>
      <c r="BR883" s="24"/>
      <c r="BS883" s="24"/>
      <c r="BT883" s="24"/>
      <c r="BU883" s="24"/>
      <c r="BV883" s="24"/>
      <c r="BW883" s="24"/>
      <c r="BX883" s="24"/>
      <c r="BY883" s="24"/>
      <c r="BZ883" s="24"/>
      <c r="CA883" s="24"/>
      <c r="CB883" s="24"/>
      <c r="CC883" s="24"/>
      <c r="CD883" s="24"/>
      <c r="CE883" s="24"/>
      <c r="CF883" s="24">
        <v>45850</v>
      </c>
      <c r="CG883" s="24"/>
      <c r="CH883" s="24"/>
      <c r="CI883" s="24"/>
      <c r="CJ883" s="24"/>
      <c r="CK883" s="24"/>
      <c r="CL883" s="24"/>
      <c r="CM883" s="24"/>
      <c r="CN883" s="24"/>
      <c r="CO883" s="24"/>
      <c r="CP883" s="24"/>
      <c r="CQ883" s="24"/>
      <c r="CR883" s="24"/>
      <c r="CS883" s="24"/>
      <c r="EE883" s="34"/>
    </row>
    <row r="884" spans="1:135" ht="13" x14ac:dyDescent="0.35">
      <c r="A884" s="44" t="s">
        <v>1189</v>
      </c>
      <c r="B884" s="21" t="s">
        <v>1188</v>
      </c>
      <c r="C884" s="44" t="s">
        <v>1189</v>
      </c>
      <c r="D884" s="17" t="s">
        <v>784</v>
      </c>
      <c r="E884" s="21" t="s">
        <v>396</v>
      </c>
      <c r="F884" s="21" t="s">
        <v>107</v>
      </c>
      <c r="G884" s="26">
        <v>45793</v>
      </c>
      <c r="H884" s="26">
        <v>45793</v>
      </c>
      <c r="I884" s="40" t="s">
        <v>77</v>
      </c>
      <c r="J884" s="24">
        <v>45793</v>
      </c>
      <c r="K884" s="24">
        <v>45793</v>
      </c>
      <c r="L884" s="40" t="s">
        <v>77</v>
      </c>
      <c r="M884" s="24">
        <v>45793</v>
      </c>
      <c r="N884" s="24" t="s">
        <v>193</v>
      </c>
      <c r="O884" s="24" t="s">
        <v>193</v>
      </c>
      <c r="P884" s="24" t="s">
        <v>193</v>
      </c>
      <c r="Q884" s="24" t="s">
        <v>193</v>
      </c>
      <c r="R884" s="24" t="s">
        <v>193</v>
      </c>
      <c r="S884" s="24" t="s">
        <v>193</v>
      </c>
      <c r="T884" s="24" t="s">
        <v>193</v>
      </c>
      <c r="U884" s="24" t="s">
        <v>193</v>
      </c>
      <c r="V884" s="24" t="s">
        <v>193</v>
      </c>
      <c r="W884" s="24" t="s">
        <v>193</v>
      </c>
      <c r="X884" s="24" t="s">
        <v>193</v>
      </c>
      <c r="Y884" s="24" t="s">
        <v>193</v>
      </c>
      <c r="Z884" s="24">
        <v>45793</v>
      </c>
      <c r="AA884" s="24" t="s">
        <v>77</v>
      </c>
      <c r="AB884" s="24" t="s">
        <v>193</v>
      </c>
      <c r="AC884" s="24" t="s">
        <v>193</v>
      </c>
      <c r="AD884" s="24" t="s">
        <v>193</v>
      </c>
      <c r="AE884" s="24">
        <v>45874</v>
      </c>
      <c r="AF884" s="24">
        <v>45884</v>
      </c>
      <c r="AG884" s="24">
        <v>45793</v>
      </c>
      <c r="AH884" s="24">
        <v>45884</v>
      </c>
      <c r="AI884" s="24">
        <v>45828</v>
      </c>
      <c r="AJ884" s="24" t="s">
        <v>193</v>
      </c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  <c r="BL884" s="24"/>
      <c r="BM884" s="24"/>
      <c r="BN884" s="24"/>
      <c r="BO884" s="24"/>
      <c r="BP884" s="24"/>
      <c r="BQ884" s="24"/>
      <c r="BR884" s="24"/>
      <c r="BS884" s="24"/>
      <c r="BT884" s="24"/>
      <c r="BU884" s="24"/>
      <c r="BV884" s="24"/>
      <c r="BW884" s="24"/>
      <c r="BX884" s="24"/>
      <c r="BY884" s="24"/>
      <c r="BZ884" s="24"/>
      <c r="CA884" s="24"/>
      <c r="CB884" s="24"/>
      <c r="CC884" s="24"/>
      <c r="CD884" s="24"/>
      <c r="CE884" s="24"/>
      <c r="CF884" s="24"/>
      <c r="CG884" s="24"/>
      <c r="CH884" s="24"/>
      <c r="CI884" s="24"/>
      <c r="CJ884" s="24"/>
      <c r="CK884" s="24"/>
      <c r="CL884" s="24"/>
      <c r="CM884" s="24"/>
      <c r="CN884" s="24"/>
      <c r="CO884" s="24"/>
      <c r="CP884" s="24"/>
      <c r="CQ884" s="24"/>
      <c r="CR884" s="24"/>
      <c r="CS884" s="24"/>
      <c r="EE884" s="34"/>
    </row>
    <row r="885" spans="1:135" ht="13" x14ac:dyDescent="0.35">
      <c r="A885" s="44" t="s">
        <v>1191</v>
      </c>
      <c r="B885" s="21" t="s">
        <v>1190</v>
      </c>
      <c r="C885" s="44" t="s">
        <v>1191</v>
      </c>
      <c r="D885" s="17" t="s">
        <v>1192</v>
      </c>
      <c r="E885" s="21" t="s">
        <v>396</v>
      </c>
      <c r="F885" s="21" t="s">
        <v>192</v>
      </c>
      <c r="G885" s="26">
        <v>45793</v>
      </c>
      <c r="H885" s="24">
        <v>45792</v>
      </c>
      <c r="I885" s="40" t="s">
        <v>77</v>
      </c>
      <c r="J885" s="24">
        <v>45794</v>
      </c>
      <c r="K885" s="24">
        <v>45792</v>
      </c>
      <c r="L885" s="40" t="s">
        <v>77</v>
      </c>
      <c r="M885" s="24">
        <v>45792</v>
      </c>
      <c r="N885" s="24">
        <v>45873</v>
      </c>
      <c r="O885" s="24" t="s">
        <v>193</v>
      </c>
      <c r="P885" s="24" t="s">
        <v>193</v>
      </c>
      <c r="Q885" s="24">
        <v>45929</v>
      </c>
      <c r="R885" s="24" t="s">
        <v>193</v>
      </c>
      <c r="S885" s="24" t="s">
        <v>193</v>
      </c>
      <c r="T885" s="24" t="s">
        <v>193</v>
      </c>
      <c r="U885" s="24" t="s">
        <v>193</v>
      </c>
      <c r="V885" s="24">
        <v>45851</v>
      </c>
      <c r="W885" s="24" t="s">
        <v>193</v>
      </c>
      <c r="X885" s="24" t="s">
        <v>193</v>
      </c>
      <c r="Y885" s="24" t="s">
        <v>193</v>
      </c>
      <c r="Z885" s="24">
        <v>45793</v>
      </c>
      <c r="AA885" s="24" t="s">
        <v>77</v>
      </c>
      <c r="AB885" s="24" t="s">
        <v>193</v>
      </c>
      <c r="AC885" s="24" t="s">
        <v>193</v>
      </c>
      <c r="AD885" s="24">
        <v>45928</v>
      </c>
      <c r="AE885" s="24">
        <v>45850</v>
      </c>
      <c r="AF885" s="24" t="s">
        <v>193</v>
      </c>
      <c r="AG885" s="24">
        <v>45793</v>
      </c>
      <c r="AH885" s="24" t="s">
        <v>193</v>
      </c>
      <c r="AI885" s="24" t="s">
        <v>193</v>
      </c>
      <c r="AJ885" s="24">
        <v>45900</v>
      </c>
      <c r="AK885" s="24"/>
      <c r="AL885" s="24"/>
      <c r="AM885" s="24"/>
      <c r="AN885" s="24"/>
      <c r="AO885" s="24"/>
      <c r="AP885" s="24"/>
      <c r="AQ885" s="24"/>
      <c r="AR885" s="24">
        <v>45799</v>
      </c>
      <c r="AS885" s="24"/>
      <c r="AT885" s="24">
        <v>45886</v>
      </c>
      <c r="AU885" s="24">
        <v>45813</v>
      </c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  <c r="BL885" s="24"/>
      <c r="BM885" s="24"/>
      <c r="BN885" s="24"/>
      <c r="BO885" s="24"/>
      <c r="BP885" s="24"/>
      <c r="BQ885" s="24"/>
      <c r="BR885" s="24">
        <v>45830</v>
      </c>
      <c r="BS885" s="24"/>
      <c r="BT885" s="24"/>
      <c r="BU885" s="24"/>
      <c r="BV885" s="24"/>
      <c r="BW885" s="24"/>
      <c r="BX885" s="24"/>
      <c r="BY885" s="24"/>
      <c r="BZ885" s="24"/>
      <c r="CA885" s="24"/>
      <c r="CB885" s="24"/>
      <c r="CC885" s="24">
        <v>45892</v>
      </c>
      <c r="CD885" s="24"/>
      <c r="CE885" s="24"/>
      <c r="CF885" s="24">
        <v>45828</v>
      </c>
      <c r="CG885" s="24">
        <v>45827</v>
      </c>
      <c r="CH885" s="24"/>
      <c r="CI885" s="24"/>
      <c r="CJ885" s="24"/>
      <c r="CK885" s="24"/>
      <c r="CL885" s="24"/>
      <c r="CM885" s="24"/>
      <c r="CN885" s="24"/>
      <c r="CO885" s="24"/>
      <c r="CP885" s="24">
        <v>45859</v>
      </c>
      <c r="CQ885" s="24"/>
      <c r="CR885" s="24"/>
      <c r="CS885" s="24"/>
      <c r="EE885" s="34"/>
    </row>
    <row r="886" spans="1:135" ht="13" x14ac:dyDescent="0.35">
      <c r="A886" s="44" t="s">
        <v>1194</v>
      </c>
      <c r="B886" s="21" t="s">
        <v>1193</v>
      </c>
      <c r="C886" s="44" t="s">
        <v>1194</v>
      </c>
      <c r="D886" s="17" t="s">
        <v>495</v>
      </c>
      <c r="E886" s="21" t="s">
        <v>491</v>
      </c>
      <c r="F886" s="21" t="s">
        <v>125</v>
      </c>
      <c r="G886" s="26">
        <v>45793</v>
      </c>
      <c r="H886" s="24">
        <v>45792</v>
      </c>
      <c r="I886" s="40" t="s">
        <v>77</v>
      </c>
      <c r="J886" s="24">
        <v>45794</v>
      </c>
      <c r="K886" s="24">
        <v>45792</v>
      </c>
      <c r="L886" s="40" t="s">
        <v>77</v>
      </c>
      <c r="M886" s="24">
        <v>45792</v>
      </c>
      <c r="N886" s="24" t="s">
        <v>77</v>
      </c>
      <c r="O886" s="24" t="s">
        <v>193</v>
      </c>
      <c r="P886" s="24" t="s">
        <v>1764</v>
      </c>
      <c r="Q886" s="24">
        <v>45916</v>
      </c>
      <c r="R886" s="24">
        <v>45921</v>
      </c>
      <c r="S886" s="24">
        <v>45800</v>
      </c>
      <c r="T886" s="24" t="s">
        <v>77</v>
      </c>
      <c r="U886" s="24" t="s">
        <v>1764</v>
      </c>
      <c r="V886" s="24">
        <v>45909</v>
      </c>
      <c r="W886" s="24" t="s">
        <v>1764</v>
      </c>
      <c r="X886" s="24" t="s">
        <v>1764</v>
      </c>
      <c r="Y886" s="24">
        <v>45914</v>
      </c>
      <c r="Z886" s="24">
        <v>45793</v>
      </c>
      <c r="AA886" s="24" t="s">
        <v>77</v>
      </c>
      <c r="AB886" s="24" t="s">
        <v>193</v>
      </c>
      <c r="AC886" s="24" t="s">
        <v>193</v>
      </c>
      <c r="AD886" s="24" t="s">
        <v>193</v>
      </c>
      <c r="AE886" s="24" t="s">
        <v>193</v>
      </c>
      <c r="AF886" s="24">
        <v>45945</v>
      </c>
      <c r="AG886" s="24">
        <v>45793</v>
      </c>
      <c r="AH886" s="24">
        <v>45945</v>
      </c>
      <c r="AI886" s="24" t="s">
        <v>1764</v>
      </c>
      <c r="AJ886" s="24" t="s">
        <v>193</v>
      </c>
      <c r="AK886" s="24"/>
      <c r="AL886" s="24"/>
      <c r="AM886" s="24"/>
      <c r="AN886" s="24"/>
      <c r="AO886" s="24"/>
      <c r="AP886" s="24"/>
      <c r="AQ886" s="24"/>
      <c r="AR886" s="24"/>
      <c r="AS886" s="24"/>
      <c r="AT886" s="24">
        <v>45945</v>
      </c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>
        <v>45884</v>
      </c>
      <c r="BK886" s="24"/>
      <c r="BL886" s="24"/>
      <c r="BM886" s="24"/>
      <c r="BN886" s="24">
        <v>45914</v>
      </c>
      <c r="BO886" s="24"/>
      <c r="BP886" s="24"/>
      <c r="BQ886" s="24"/>
      <c r="BR886" s="24"/>
      <c r="BS886" s="24"/>
      <c r="BT886" s="24"/>
      <c r="BU886" s="24"/>
      <c r="BV886" s="24"/>
      <c r="BW886" s="24"/>
      <c r="BX886" s="24"/>
      <c r="BY886" s="24"/>
      <c r="BZ886" s="24"/>
      <c r="CA886" s="24"/>
      <c r="CB886" s="24"/>
      <c r="CC886" s="24"/>
      <c r="CD886" s="24"/>
      <c r="CE886" s="24"/>
      <c r="CF886" s="24"/>
      <c r="CG886" s="24"/>
      <c r="CH886" s="24"/>
      <c r="CI886" s="24"/>
      <c r="CJ886" s="24"/>
      <c r="CK886" s="24"/>
      <c r="CL886" s="24"/>
      <c r="CM886" s="24"/>
      <c r="CN886" s="24"/>
      <c r="CO886" s="24"/>
      <c r="CP886" s="24"/>
      <c r="CQ886" s="24"/>
      <c r="CR886" s="24"/>
      <c r="CS886" s="24">
        <v>45859</v>
      </c>
      <c r="EE886" s="34"/>
    </row>
    <row r="887" spans="1:135" ht="13" x14ac:dyDescent="0.35">
      <c r="A887" s="44" t="s">
        <v>1196</v>
      </c>
      <c r="B887" s="21" t="s">
        <v>1195</v>
      </c>
      <c r="C887" s="44" t="s">
        <v>1196</v>
      </c>
      <c r="D887" s="21" t="s">
        <v>1071</v>
      </c>
      <c r="E887" s="21" t="s">
        <v>549</v>
      </c>
      <c r="F887" s="21" t="s">
        <v>549</v>
      </c>
      <c r="G887" s="26">
        <v>45793</v>
      </c>
      <c r="H887" s="24">
        <v>45792</v>
      </c>
      <c r="I887" s="40" t="s">
        <v>77</v>
      </c>
      <c r="J887" s="24">
        <v>45792</v>
      </c>
      <c r="K887" s="24">
        <v>45792</v>
      </c>
      <c r="L887" s="40" t="s">
        <v>77</v>
      </c>
      <c r="M887" s="24">
        <v>45792</v>
      </c>
      <c r="N887" s="24" t="s">
        <v>193</v>
      </c>
      <c r="O887" s="24" t="s">
        <v>193</v>
      </c>
      <c r="P887" s="24" t="s">
        <v>1764</v>
      </c>
      <c r="Q887" s="24" t="s">
        <v>193</v>
      </c>
      <c r="R887" s="24" t="s">
        <v>193</v>
      </c>
      <c r="S887" s="24" t="s">
        <v>193</v>
      </c>
      <c r="T887" s="24" t="s">
        <v>193</v>
      </c>
      <c r="U887" s="24" t="s">
        <v>1764</v>
      </c>
      <c r="V887" s="24" t="s">
        <v>193</v>
      </c>
      <c r="W887" s="24" t="s">
        <v>1764</v>
      </c>
      <c r="X887" s="24" t="s">
        <v>77</v>
      </c>
      <c r="Y887" s="24" t="s">
        <v>1764</v>
      </c>
      <c r="Z887" s="24">
        <v>45793</v>
      </c>
      <c r="AA887" s="24" t="s">
        <v>77</v>
      </c>
      <c r="AB887" s="24" t="s">
        <v>193</v>
      </c>
      <c r="AC887" s="24" t="s">
        <v>193</v>
      </c>
      <c r="AD887" s="24" t="s">
        <v>193</v>
      </c>
      <c r="AE887" s="24" t="s">
        <v>193</v>
      </c>
      <c r="AF887" s="24" t="s">
        <v>1764</v>
      </c>
      <c r="AG887" s="24">
        <v>45793</v>
      </c>
      <c r="AH887" s="24" t="s">
        <v>193</v>
      </c>
      <c r="AI887" s="24" t="s">
        <v>193</v>
      </c>
      <c r="AJ887" s="24" t="s">
        <v>193</v>
      </c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  <c r="BL887" s="24"/>
      <c r="BM887" s="24"/>
      <c r="BN887" s="24"/>
      <c r="BO887" s="24"/>
      <c r="BP887" s="24"/>
      <c r="BQ887" s="24"/>
      <c r="BR887" s="24"/>
      <c r="BS887" s="24"/>
      <c r="BT887" s="24"/>
      <c r="BU887" s="24"/>
      <c r="BV887" s="24"/>
      <c r="BW887" s="24"/>
      <c r="BX887" s="24"/>
      <c r="BY887" s="24"/>
      <c r="BZ887" s="24"/>
      <c r="CA887" s="24"/>
      <c r="CB887" s="24"/>
      <c r="CC887" s="24"/>
      <c r="CD887" s="24"/>
      <c r="CE887" s="24"/>
      <c r="CF887" s="24"/>
      <c r="CG887" s="24"/>
      <c r="CH887" s="24"/>
      <c r="CI887" s="24"/>
      <c r="CJ887" s="24"/>
      <c r="CK887" s="24"/>
      <c r="CL887" s="24"/>
      <c r="CM887" s="24"/>
      <c r="CN887" s="24"/>
      <c r="CO887" s="24"/>
      <c r="CP887" s="24"/>
      <c r="CQ887" s="24"/>
      <c r="CR887" s="24"/>
      <c r="CS887" s="24"/>
      <c r="EE887" s="34"/>
    </row>
    <row r="888" spans="1:135" ht="13" x14ac:dyDescent="0.35">
      <c r="A888" s="44" t="s">
        <v>1198</v>
      </c>
      <c r="B888" s="21" t="s">
        <v>1197</v>
      </c>
      <c r="C888" s="44" t="s">
        <v>1198</v>
      </c>
      <c r="D888" s="17" t="s">
        <v>235</v>
      </c>
      <c r="E888" s="21" t="s">
        <v>147</v>
      </c>
      <c r="F888" s="21" t="s">
        <v>236</v>
      </c>
      <c r="G888" s="26">
        <v>45793</v>
      </c>
      <c r="H888" s="24">
        <v>45794</v>
      </c>
      <c r="I888" s="40">
        <v>45807</v>
      </c>
      <c r="J888" s="24">
        <v>45794</v>
      </c>
      <c r="K888" s="24">
        <v>45794</v>
      </c>
      <c r="L888" s="40" t="s">
        <v>77</v>
      </c>
      <c r="M888" s="24">
        <v>45794</v>
      </c>
      <c r="N888" s="24">
        <v>45892</v>
      </c>
      <c r="O888" s="24" t="s">
        <v>193</v>
      </c>
      <c r="P888" s="24">
        <v>45850</v>
      </c>
      <c r="Q888" s="24">
        <v>45913</v>
      </c>
      <c r="R888" s="24" t="s">
        <v>193</v>
      </c>
      <c r="S888" s="24" t="s">
        <v>193</v>
      </c>
      <c r="T888" s="24" t="s">
        <v>193</v>
      </c>
      <c r="U888" s="24" t="s">
        <v>1764</v>
      </c>
      <c r="V888" s="24">
        <v>45912</v>
      </c>
      <c r="W888" s="24" t="s">
        <v>193</v>
      </c>
      <c r="X888" s="24" t="s">
        <v>193</v>
      </c>
      <c r="Y888" s="24" t="s">
        <v>193</v>
      </c>
      <c r="Z888" s="24">
        <v>45793</v>
      </c>
      <c r="AA888" s="24" t="s">
        <v>77</v>
      </c>
      <c r="AB888" s="24" t="s">
        <v>193</v>
      </c>
      <c r="AC888" s="24" t="s">
        <v>193</v>
      </c>
      <c r="AD888" s="24" t="s">
        <v>193</v>
      </c>
      <c r="AE888" s="24" t="s">
        <v>193</v>
      </c>
      <c r="AF888" s="24" t="s">
        <v>1764</v>
      </c>
      <c r="AG888" s="24">
        <v>45793</v>
      </c>
      <c r="AH888" s="24" t="s">
        <v>193</v>
      </c>
      <c r="AI888" s="24" t="s">
        <v>193</v>
      </c>
      <c r="AJ888" s="24" t="s">
        <v>193</v>
      </c>
      <c r="AK888" s="24"/>
      <c r="AL888" s="24"/>
      <c r="AM888" s="24"/>
      <c r="AN888" s="24"/>
      <c r="AO888" s="24">
        <v>45914</v>
      </c>
      <c r="AP888" s="24"/>
      <c r="AQ888" s="24"/>
      <c r="AR888" s="24">
        <v>45799</v>
      </c>
      <c r="AS888" s="24"/>
      <c r="AT888" s="24">
        <v>45913</v>
      </c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4"/>
      <c r="BM888" s="24"/>
      <c r="BN888" s="24"/>
      <c r="BO888" s="24"/>
      <c r="BP888" s="24"/>
      <c r="BQ888" s="24"/>
      <c r="BR888" s="24"/>
      <c r="BS888" s="24"/>
      <c r="BT888" s="24"/>
      <c r="BU888" s="24"/>
      <c r="BV888" s="24"/>
      <c r="BW888" s="24"/>
      <c r="BX888" s="24"/>
      <c r="BY888" s="24"/>
      <c r="BZ888" s="24"/>
      <c r="CA888" s="24"/>
      <c r="CB888" s="24"/>
      <c r="CC888" s="24"/>
      <c r="CD888" s="24"/>
      <c r="CE888" s="24"/>
      <c r="CF888" s="24">
        <v>45823</v>
      </c>
      <c r="CG888" s="24"/>
      <c r="CH888" s="24"/>
      <c r="CI888" s="24"/>
      <c r="CJ888" s="24"/>
      <c r="CK888" s="24"/>
      <c r="CL888" s="24"/>
      <c r="CM888" s="24"/>
      <c r="CN888" s="24"/>
      <c r="CO888" s="24"/>
      <c r="CP888" s="24">
        <v>45891</v>
      </c>
      <c r="CQ888" s="24"/>
      <c r="CR888" s="24"/>
      <c r="CS888" s="24"/>
      <c r="EE888" s="34"/>
    </row>
    <row r="889" spans="1:135" ht="13" x14ac:dyDescent="0.35">
      <c r="A889" s="44" t="s">
        <v>1200</v>
      </c>
      <c r="B889" s="21" t="s">
        <v>1199</v>
      </c>
      <c r="C889" s="44" t="s">
        <v>1200</v>
      </c>
      <c r="D889" s="21" t="s">
        <v>1071</v>
      </c>
      <c r="E889" s="21" t="s">
        <v>549</v>
      </c>
      <c r="F889" s="21" t="s">
        <v>549</v>
      </c>
      <c r="G889" s="26">
        <v>45793</v>
      </c>
      <c r="H889" s="24">
        <v>45794</v>
      </c>
      <c r="I889" s="40" t="s">
        <v>77</v>
      </c>
      <c r="J889" s="24">
        <v>45794</v>
      </c>
      <c r="K889" s="24">
        <v>45794</v>
      </c>
      <c r="L889" s="40" t="s">
        <v>77</v>
      </c>
      <c r="M889" s="24">
        <v>45794</v>
      </c>
      <c r="N889" s="24" t="s">
        <v>193</v>
      </c>
      <c r="O889" s="24" t="s">
        <v>193</v>
      </c>
      <c r="P889" s="24" t="s">
        <v>1764</v>
      </c>
      <c r="Q889" s="24" t="s">
        <v>193</v>
      </c>
      <c r="R889" s="24" t="s">
        <v>193</v>
      </c>
      <c r="S889" s="24" t="s">
        <v>193</v>
      </c>
      <c r="T889" s="24" t="s">
        <v>193</v>
      </c>
      <c r="U889" s="24" t="s">
        <v>1764</v>
      </c>
      <c r="V889" s="24" t="s">
        <v>193</v>
      </c>
      <c r="W889" s="24" t="s">
        <v>1764</v>
      </c>
      <c r="X889" s="24" t="s">
        <v>77</v>
      </c>
      <c r="Y889" s="24" t="s">
        <v>1764</v>
      </c>
      <c r="Z889" s="24">
        <v>45793</v>
      </c>
      <c r="AA889" s="24" t="s">
        <v>77</v>
      </c>
      <c r="AB889" s="24" t="s">
        <v>193</v>
      </c>
      <c r="AC889" s="24" t="s">
        <v>193</v>
      </c>
      <c r="AD889" s="24" t="s">
        <v>193</v>
      </c>
      <c r="AE889" s="24" t="s">
        <v>193</v>
      </c>
      <c r="AF889" s="24" t="s">
        <v>1764</v>
      </c>
      <c r="AG889" s="24">
        <v>45793</v>
      </c>
      <c r="AH889" s="24" t="s">
        <v>193</v>
      </c>
      <c r="AI889" s="24" t="s">
        <v>193</v>
      </c>
      <c r="AJ889" s="24" t="s">
        <v>193</v>
      </c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  <c r="BL889" s="24"/>
      <c r="BM889" s="24"/>
      <c r="BN889" s="24"/>
      <c r="BO889" s="24"/>
      <c r="BP889" s="24"/>
      <c r="BQ889" s="24"/>
      <c r="BR889" s="24"/>
      <c r="BS889" s="24"/>
      <c r="BT889" s="24"/>
      <c r="BU889" s="24"/>
      <c r="BV889" s="24"/>
      <c r="BW889" s="24"/>
      <c r="BX889" s="24"/>
      <c r="BY889" s="24"/>
      <c r="BZ889" s="24"/>
      <c r="CA889" s="24"/>
      <c r="CB889" s="24"/>
      <c r="CC889" s="24"/>
      <c r="CD889" s="24"/>
      <c r="CE889" s="24"/>
      <c r="CF889" s="24"/>
      <c r="CG889" s="24"/>
      <c r="CH889" s="24"/>
      <c r="CI889" s="24"/>
      <c r="CJ889" s="24"/>
      <c r="CK889" s="24"/>
      <c r="CL889" s="24"/>
      <c r="CM889" s="24"/>
      <c r="CN889" s="24"/>
      <c r="CO889" s="24"/>
      <c r="CP889" s="24"/>
      <c r="CQ889" s="24"/>
      <c r="CR889" s="24"/>
      <c r="CS889" s="24">
        <v>45891</v>
      </c>
      <c r="EE889" s="34"/>
    </row>
    <row r="890" spans="1:135" ht="13" x14ac:dyDescent="0.35">
      <c r="A890" s="44" t="s">
        <v>1202</v>
      </c>
      <c r="B890" s="21" t="s">
        <v>1201</v>
      </c>
      <c r="C890" s="44" t="s">
        <v>1202</v>
      </c>
      <c r="D890" s="21" t="s">
        <v>1071</v>
      </c>
      <c r="E890" s="21" t="s">
        <v>549</v>
      </c>
      <c r="F890" s="21" t="s">
        <v>549</v>
      </c>
      <c r="G890" s="26">
        <v>45793</v>
      </c>
      <c r="H890" s="24">
        <v>45794</v>
      </c>
      <c r="I890" s="40" t="s">
        <v>77</v>
      </c>
      <c r="J890" s="24">
        <v>45794</v>
      </c>
      <c r="K890" s="24">
        <v>45794</v>
      </c>
      <c r="L890" s="40" t="s">
        <v>77</v>
      </c>
      <c r="M890" s="24">
        <v>45794</v>
      </c>
      <c r="N890" s="24" t="s">
        <v>193</v>
      </c>
      <c r="O890" s="24" t="s">
        <v>193</v>
      </c>
      <c r="P890" s="24" t="s">
        <v>1764</v>
      </c>
      <c r="Q890" s="24" t="s">
        <v>193</v>
      </c>
      <c r="R890" s="24" t="s">
        <v>193</v>
      </c>
      <c r="S890" s="24" t="s">
        <v>193</v>
      </c>
      <c r="T890" s="24" t="s">
        <v>193</v>
      </c>
      <c r="U890" s="24" t="s">
        <v>1764</v>
      </c>
      <c r="V890" s="24" t="s">
        <v>193</v>
      </c>
      <c r="W890" s="24" t="s">
        <v>1764</v>
      </c>
      <c r="X890" s="24" t="s">
        <v>77</v>
      </c>
      <c r="Y890" s="24" t="s">
        <v>1764</v>
      </c>
      <c r="Z890" s="24">
        <v>45793</v>
      </c>
      <c r="AA890" s="24" t="s">
        <v>77</v>
      </c>
      <c r="AB890" s="24" t="s">
        <v>193</v>
      </c>
      <c r="AC890" s="24" t="s">
        <v>193</v>
      </c>
      <c r="AD890" s="24" t="s">
        <v>193</v>
      </c>
      <c r="AE890" s="24" t="s">
        <v>193</v>
      </c>
      <c r="AF890" s="24" t="s">
        <v>1764</v>
      </c>
      <c r="AG890" s="24">
        <v>45793</v>
      </c>
      <c r="AH890" s="24" t="s">
        <v>193</v>
      </c>
      <c r="AI890" s="24" t="s">
        <v>193</v>
      </c>
      <c r="AJ890" s="24" t="s">
        <v>193</v>
      </c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  <c r="BL890" s="24"/>
      <c r="BM890" s="24"/>
      <c r="BN890" s="24"/>
      <c r="BO890" s="24"/>
      <c r="BP890" s="24"/>
      <c r="BQ890" s="24"/>
      <c r="BR890" s="24"/>
      <c r="BS890" s="24"/>
      <c r="BT890" s="24"/>
      <c r="BU890" s="24"/>
      <c r="BV890" s="24"/>
      <c r="BW890" s="24"/>
      <c r="BX890" s="24"/>
      <c r="BY890" s="24"/>
      <c r="BZ890" s="24"/>
      <c r="CA890" s="24"/>
      <c r="CB890" s="24"/>
      <c r="CC890" s="24"/>
      <c r="CD890" s="24"/>
      <c r="CE890" s="24"/>
      <c r="CF890" s="24"/>
      <c r="CG890" s="24"/>
      <c r="CH890" s="24"/>
      <c r="CI890" s="24"/>
      <c r="CJ890" s="24"/>
      <c r="CK890" s="24"/>
      <c r="CL890" s="24"/>
      <c r="CM890" s="24"/>
      <c r="CN890" s="24"/>
      <c r="CO890" s="24"/>
      <c r="CP890" s="24"/>
      <c r="CQ890" s="24"/>
      <c r="CR890" s="24"/>
      <c r="CS890" s="24"/>
      <c r="EE890" s="34"/>
    </row>
    <row r="891" spans="1:135" ht="13" x14ac:dyDescent="0.35">
      <c r="A891" s="44" t="s">
        <v>1204</v>
      </c>
      <c r="B891" s="21" t="s">
        <v>1203</v>
      </c>
      <c r="C891" s="44" t="s">
        <v>1204</v>
      </c>
      <c r="D891" s="21" t="s">
        <v>1071</v>
      </c>
      <c r="E891" s="21" t="s">
        <v>549</v>
      </c>
      <c r="F891" s="21" t="s">
        <v>549</v>
      </c>
      <c r="G891" s="26">
        <v>45793</v>
      </c>
      <c r="H891" s="24">
        <v>45794</v>
      </c>
      <c r="I891" s="40" t="s">
        <v>77</v>
      </c>
      <c r="J891" s="24">
        <v>45794</v>
      </c>
      <c r="K891" s="24">
        <v>45794</v>
      </c>
      <c r="L891" s="40" t="s">
        <v>77</v>
      </c>
      <c r="M891" s="24">
        <v>45794</v>
      </c>
      <c r="N891" s="24" t="s">
        <v>193</v>
      </c>
      <c r="O891" s="24" t="s">
        <v>193</v>
      </c>
      <c r="P891" s="24" t="s">
        <v>1764</v>
      </c>
      <c r="Q891" s="24" t="s">
        <v>193</v>
      </c>
      <c r="R891" s="24" t="s">
        <v>193</v>
      </c>
      <c r="S891" s="24" t="s">
        <v>193</v>
      </c>
      <c r="T891" s="24" t="s">
        <v>193</v>
      </c>
      <c r="U891" s="24" t="s">
        <v>1764</v>
      </c>
      <c r="V891" s="24" t="s">
        <v>193</v>
      </c>
      <c r="W891" s="24" t="s">
        <v>1764</v>
      </c>
      <c r="X891" s="24" t="s">
        <v>77</v>
      </c>
      <c r="Y891" s="24" t="s">
        <v>1764</v>
      </c>
      <c r="Z891" s="24" t="s">
        <v>77</v>
      </c>
      <c r="AA891" s="24" t="s">
        <v>77</v>
      </c>
      <c r="AB891" s="24" t="s">
        <v>193</v>
      </c>
      <c r="AC891" s="24" t="s">
        <v>193</v>
      </c>
      <c r="AD891" s="24" t="s">
        <v>193</v>
      </c>
      <c r="AE891" s="24" t="s">
        <v>193</v>
      </c>
      <c r="AF891" s="24" t="s">
        <v>1764</v>
      </c>
      <c r="AG891" s="24">
        <v>45793</v>
      </c>
      <c r="AH891" s="24" t="s">
        <v>193</v>
      </c>
      <c r="AI891" s="24" t="s">
        <v>193</v>
      </c>
      <c r="AJ891" s="24" t="s">
        <v>193</v>
      </c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  <c r="BL891" s="24"/>
      <c r="BM891" s="24"/>
      <c r="BN891" s="24"/>
      <c r="BO891" s="24"/>
      <c r="BP891" s="24"/>
      <c r="BQ891" s="24"/>
      <c r="BR891" s="24"/>
      <c r="BS891" s="24"/>
      <c r="BT891" s="24"/>
      <c r="BU891" s="24"/>
      <c r="BV891" s="24"/>
      <c r="BW891" s="24"/>
      <c r="BX891" s="24"/>
      <c r="BY891" s="24"/>
      <c r="BZ891" s="24"/>
      <c r="CA891" s="24"/>
      <c r="CB891" s="24"/>
      <c r="CC891" s="24"/>
      <c r="CD891" s="24"/>
      <c r="CE891" s="24"/>
      <c r="CF891" s="24"/>
      <c r="CG891" s="24"/>
      <c r="CH891" s="24"/>
      <c r="CI891" s="24"/>
      <c r="CJ891" s="24"/>
      <c r="CK891" s="24"/>
      <c r="CL891" s="24"/>
      <c r="CM891" s="24"/>
      <c r="CN891" s="24"/>
      <c r="CO891" s="24"/>
      <c r="CP891" s="24"/>
      <c r="CQ891" s="24"/>
      <c r="CR891" s="24"/>
      <c r="CS891" s="24"/>
      <c r="EE891" s="34"/>
    </row>
    <row r="892" spans="1:135" ht="13" x14ac:dyDescent="0.35">
      <c r="A892" s="44" t="s">
        <v>1206</v>
      </c>
      <c r="B892" s="21" t="s">
        <v>1205</v>
      </c>
      <c r="C892" s="44" t="s">
        <v>1206</v>
      </c>
      <c r="D892" s="17" t="s">
        <v>3148</v>
      </c>
      <c r="E892" s="21" t="s">
        <v>479</v>
      </c>
      <c r="F892" s="21" t="s">
        <v>236</v>
      </c>
      <c r="G892" s="26">
        <v>45793</v>
      </c>
      <c r="H892" s="24">
        <v>45794</v>
      </c>
      <c r="I892" s="40">
        <v>45808</v>
      </c>
      <c r="J892" s="24">
        <v>45794</v>
      </c>
      <c r="K892" s="24">
        <v>45794</v>
      </c>
      <c r="L892" s="40" t="s">
        <v>77</v>
      </c>
      <c r="M892" s="24">
        <v>45793</v>
      </c>
      <c r="N892" s="24">
        <v>45892</v>
      </c>
      <c r="O892" s="24">
        <v>45935</v>
      </c>
      <c r="P892" s="24" t="s">
        <v>1764</v>
      </c>
      <c r="Q892" s="24">
        <v>45920</v>
      </c>
      <c r="R892" s="24">
        <v>45935</v>
      </c>
      <c r="S892" s="24">
        <v>45935</v>
      </c>
      <c r="T892" s="24" t="s">
        <v>77</v>
      </c>
      <c r="U892" s="24" t="s">
        <v>1764</v>
      </c>
      <c r="V892" s="24">
        <v>45920</v>
      </c>
      <c r="W892" s="24">
        <v>45935</v>
      </c>
      <c r="X892" s="24" t="s">
        <v>193</v>
      </c>
      <c r="Y892" s="24">
        <v>45920</v>
      </c>
      <c r="Z892" s="24" t="s">
        <v>77</v>
      </c>
      <c r="AA892" s="24" t="s">
        <v>77</v>
      </c>
      <c r="AB892" s="24">
        <v>45945</v>
      </c>
      <c r="AC892" s="24" t="s">
        <v>193</v>
      </c>
      <c r="AD892" s="24" t="s">
        <v>193</v>
      </c>
      <c r="AE892" s="24">
        <v>45802</v>
      </c>
      <c r="AF892" s="24" t="s">
        <v>1764</v>
      </c>
      <c r="AG892" s="24">
        <v>45793</v>
      </c>
      <c r="AH892" s="24">
        <v>45895</v>
      </c>
      <c r="AI892" s="24">
        <v>45913</v>
      </c>
      <c r="AJ892" s="24" t="s">
        <v>1764</v>
      </c>
      <c r="AK892" s="24"/>
      <c r="AL892" s="24"/>
      <c r="AM892" s="24"/>
      <c r="AN892" s="24"/>
      <c r="AO892" s="24">
        <v>45914</v>
      </c>
      <c r="AP892" s="24"/>
      <c r="AQ892" s="24"/>
      <c r="AR892" s="24">
        <v>45799</v>
      </c>
      <c r="AS892" s="24"/>
      <c r="AT892" s="24">
        <v>45913</v>
      </c>
      <c r="AU892" s="24"/>
      <c r="AV892" s="24"/>
      <c r="AW892" s="24"/>
      <c r="AX892" s="24"/>
      <c r="AY892" s="24"/>
      <c r="AZ892" s="24"/>
      <c r="BA892" s="24"/>
      <c r="BB892" s="24"/>
      <c r="BC892" s="24">
        <v>45890</v>
      </c>
      <c r="BD892" s="24"/>
      <c r="BE892" s="24"/>
      <c r="BF892" s="24"/>
      <c r="BG892" s="24"/>
      <c r="BH892" s="24"/>
      <c r="BI892" s="24"/>
      <c r="BJ892" s="24"/>
      <c r="BK892" s="24"/>
      <c r="BL892" s="24"/>
      <c r="BM892" s="24"/>
      <c r="BN892" s="24"/>
      <c r="BO892" s="24"/>
      <c r="BP892" s="24"/>
      <c r="BQ892" s="24"/>
      <c r="BR892" s="24"/>
      <c r="BS892" s="24"/>
      <c r="BT892" s="24"/>
      <c r="BU892" s="24"/>
      <c r="BV892" s="24"/>
      <c r="BW892" s="24"/>
      <c r="BX892" s="24"/>
      <c r="BY892" s="24"/>
      <c r="BZ892" s="24"/>
      <c r="CA892" s="24"/>
      <c r="CB892" s="24"/>
      <c r="CC892" s="24"/>
      <c r="CD892" s="24"/>
      <c r="CE892" s="24"/>
      <c r="CF892" s="24">
        <v>45823</v>
      </c>
      <c r="CG892" s="24"/>
      <c r="CH892" s="24"/>
      <c r="CI892" s="24"/>
      <c r="CJ892" s="24"/>
      <c r="CK892" s="24"/>
      <c r="CL892" s="24"/>
      <c r="CM892" s="24"/>
      <c r="CN892" s="24"/>
      <c r="CO892" s="24"/>
      <c r="CP892" s="24">
        <v>45891</v>
      </c>
      <c r="CQ892" s="24"/>
      <c r="CR892" s="24"/>
      <c r="CS892" s="24"/>
      <c r="EE892" s="34"/>
    </row>
    <row r="893" spans="1:135" ht="13" x14ac:dyDescent="0.35">
      <c r="A893" s="44" t="s">
        <v>1208</v>
      </c>
      <c r="B893" s="21" t="s">
        <v>1207</v>
      </c>
      <c r="C893" s="44" t="s">
        <v>1208</v>
      </c>
      <c r="D893" s="21" t="s">
        <v>3139</v>
      </c>
      <c r="E893" s="21" t="s">
        <v>549</v>
      </c>
      <c r="F893" s="21" t="s">
        <v>549</v>
      </c>
      <c r="G893" s="26">
        <v>45793</v>
      </c>
      <c r="H893" s="24">
        <v>45794</v>
      </c>
      <c r="I893" s="40" t="s">
        <v>77</v>
      </c>
      <c r="J893" s="24">
        <v>45794</v>
      </c>
      <c r="K893" s="24">
        <v>45794</v>
      </c>
      <c r="L893" s="40" t="s">
        <v>77</v>
      </c>
      <c r="M893" s="24">
        <v>45794</v>
      </c>
      <c r="N893" s="24" t="s">
        <v>193</v>
      </c>
      <c r="O893" s="24" t="s">
        <v>193</v>
      </c>
      <c r="P893" s="24" t="s">
        <v>1764</v>
      </c>
      <c r="Q893" s="24" t="s">
        <v>193</v>
      </c>
      <c r="R893" s="24" t="s">
        <v>193</v>
      </c>
      <c r="S893" s="24" t="s">
        <v>193</v>
      </c>
      <c r="T893" s="24" t="s">
        <v>193</v>
      </c>
      <c r="U893" s="24" t="s">
        <v>1764</v>
      </c>
      <c r="V893" s="24" t="s">
        <v>193</v>
      </c>
      <c r="W893" s="24" t="s">
        <v>1764</v>
      </c>
      <c r="X893" s="24" t="s">
        <v>77</v>
      </c>
      <c r="Y893" s="24" t="s">
        <v>1764</v>
      </c>
      <c r="Z893" s="24" t="s">
        <v>77</v>
      </c>
      <c r="AA893" s="24" t="s">
        <v>77</v>
      </c>
      <c r="AB893" s="24" t="s">
        <v>193</v>
      </c>
      <c r="AC893" s="24">
        <v>45849</v>
      </c>
      <c r="AD893" s="24" t="s">
        <v>193</v>
      </c>
      <c r="AE893" s="24" t="s">
        <v>193</v>
      </c>
      <c r="AF893" s="24" t="s">
        <v>1764</v>
      </c>
      <c r="AG893" s="24">
        <v>45793</v>
      </c>
      <c r="AH893" s="24" t="s">
        <v>193</v>
      </c>
      <c r="AI893" s="24" t="s">
        <v>193</v>
      </c>
      <c r="AJ893" s="24" t="s">
        <v>193</v>
      </c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  <c r="BL893" s="24"/>
      <c r="BM893" s="24"/>
      <c r="BN893" s="24"/>
      <c r="BO893" s="24"/>
      <c r="BP893" s="24"/>
      <c r="BQ893" s="24"/>
      <c r="BR893" s="24"/>
      <c r="BS893" s="24"/>
      <c r="BT893" s="24"/>
      <c r="BU893" s="24"/>
      <c r="BV893" s="24"/>
      <c r="BW893" s="24"/>
      <c r="BX893" s="24"/>
      <c r="BY893" s="24"/>
      <c r="BZ893" s="24"/>
      <c r="CA893" s="24"/>
      <c r="CB893" s="24"/>
      <c r="CC893" s="24"/>
      <c r="CD893" s="24"/>
      <c r="CE893" s="24"/>
      <c r="CF893" s="24"/>
      <c r="CG893" s="24"/>
      <c r="CH893" s="24"/>
      <c r="CI893" s="24"/>
      <c r="CJ893" s="24"/>
      <c r="CK893" s="24"/>
      <c r="CL893" s="24"/>
      <c r="CM893" s="24"/>
      <c r="CN893" s="24"/>
      <c r="CO893" s="24"/>
      <c r="CP893" s="24"/>
      <c r="CQ893" s="24"/>
      <c r="CR893" s="24"/>
      <c r="CS893" s="24">
        <v>45891</v>
      </c>
      <c r="EE893" s="34"/>
    </row>
    <row r="894" spans="1:135" ht="13" x14ac:dyDescent="0.35">
      <c r="A894" s="44" t="s">
        <v>1210</v>
      </c>
      <c r="B894" s="21" t="s">
        <v>1209</v>
      </c>
      <c r="C894" s="44" t="s">
        <v>1210</v>
      </c>
      <c r="D894" s="17" t="s">
        <v>481</v>
      </c>
      <c r="E894" s="21" t="s">
        <v>479</v>
      </c>
      <c r="F894" s="21" t="s">
        <v>236</v>
      </c>
      <c r="G894" s="26">
        <v>45793</v>
      </c>
      <c r="H894" s="24">
        <v>45794</v>
      </c>
      <c r="I894" s="40">
        <v>45807</v>
      </c>
      <c r="J894" s="24">
        <v>45794</v>
      </c>
      <c r="K894" s="24">
        <v>45794</v>
      </c>
      <c r="L894" s="40" t="s">
        <v>77</v>
      </c>
      <c r="M894" s="24">
        <v>45794</v>
      </c>
      <c r="N894" s="24">
        <v>45892</v>
      </c>
      <c r="O894" s="24">
        <v>45935</v>
      </c>
      <c r="P894" s="24" t="s">
        <v>1764</v>
      </c>
      <c r="Q894" s="24">
        <v>45910</v>
      </c>
      <c r="R894" s="24">
        <v>45935</v>
      </c>
      <c r="S894" s="24">
        <v>45935</v>
      </c>
      <c r="T894" s="24" t="s">
        <v>77</v>
      </c>
      <c r="U894" s="24" t="s">
        <v>1764</v>
      </c>
      <c r="V894" s="24">
        <v>45910</v>
      </c>
      <c r="W894" s="24">
        <v>45935</v>
      </c>
      <c r="X894" s="24" t="s">
        <v>193</v>
      </c>
      <c r="Y894" s="24">
        <v>45910</v>
      </c>
      <c r="Z894" s="24">
        <v>45793</v>
      </c>
      <c r="AA894" s="24" t="s">
        <v>77</v>
      </c>
      <c r="AB894" s="24">
        <v>45945</v>
      </c>
      <c r="AC894" s="24">
        <v>45883</v>
      </c>
      <c r="AD894" s="24" t="s">
        <v>193</v>
      </c>
      <c r="AE894" s="24">
        <v>45802</v>
      </c>
      <c r="AF894" s="24" t="s">
        <v>1764</v>
      </c>
      <c r="AG894" s="24">
        <v>45793</v>
      </c>
      <c r="AH894" s="24">
        <v>45894</v>
      </c>
      <c r="AI894" s="24" t="s">
        <v>1764</v>
      </c>
      <c r="AJ894" s="24" t="s">
        <v>1764</v>
      </c>
      <c r="AK894" s="24"/>
      <c r="AL894" s="24"/>
      <c r="AM894" s="24"/>
      <c r="AN894" s="24"/>
      <c r="AO894" s="24">
        <v>45914</v>
      </c>
      <c r="AP894" s="24"/>
      <c r="AQ894" s="24"/>
      <c r="AR894" s="24">
        <v>45799</v>
      </c>
      <c r="AS894" s="24"/>
      <c r="AT894" s="24">
        <v>45913</v>
      </c>
      <c r="AU894" s="24"/>
      <c r="AV894" s="24"/>
      <c r="AW894" s="24"/>
      <c r="AX894" s="24"/>
      <c r="AY894" s="24"/>
      <c r="AZ894" s="24"/>
      <c r="BA894" s="24"/>
      <c r="BB894" s="24"/>
      <c r="BC894" s="24">
        <v>45890</v>
      </c>
      <c r="BD894" s="24"/>
      <c r="BE894" s="24"/>
      <c r="BF894" s="24"/>
      <c r="BG894" s="24"/>
      <c r="BH894" s="24"/>
      <c r="BI894" s="24"/>
      <c r="BJ894" s="24"/>
      <c r="BK894" s="24"/>
      <c r="BL894" s="24"/>
      <c r="BM894" s="24"/>
      <c r="BN894" s="24"/>
      <c r="BO894" s="24"/>
      <c r="BP894" s="24"/>
      <c r="BQ894" s="24"/>
      <c r="BR894" s="24"/>
      <c r="BS894" s="24"/>
      <c r="BT894" s="24"/>
      <c r="BU894" s="24"/>
      <c r="BV894" s="24"/>
      <c r="BW894" s="24"/>
      <c r="BX894" s="24"/>
      <c r="BY894" s="24"/>
      <c r="BZ894" s="24"/>
      <c r="CA894" s="24"/>
      <c r="CB894" s="24"/>
      <c r="CC894" s="24"/>
      <c r="CD894" s="24"/>
      <c r="CE894" s="24"/>
      <c r="CF894" s="24">
        <v>45823</v>
      </c>
      <c r="CG894" s="24"/>
      <c r="CH894" s="24"/>
      <c r="CI894" s="24"/>
      <c r="CJ894" s="24"/>
      <c r="CK894" s="24"/>
      <c r="CL894" s="24"/>
      <c r="CM894" s="24"/>
      <c r="CN894" s="24"/>
      <c r="CO894" s="24"/>
      <c r="CP894" s="24">
        <v>45891</v>
      </c>
      <c r="CQ894" s="24"/>
      <c r="CR894" s="24"/>
      <c r="CS894" s="24"/>
      <c r="EE894" s="34"/>
    </row>
    <row r="895" spans="1:135" ht="13" x14ac:dyDescent="0.35">
      <c r="A895" s="44" t="s">
        <v>1212</v>
      </c>
      <c r="B895" s="21" t="s">
        <v>1211</v>
      </c>
      <c r="C895" s="44" t="s">
        <v>1212</v>
      </c>
      <c r="D895" s="21" t="s">
        <v>3139</v>
      </c>
      <c r="E895" s="21" t="s">
        <v>549</v>
      </c>
      <c r="F895" s="21" t="s">
        <v>549</v>
      </c>
      <c r="G895" s="26">
        <v>45793</v>
      </c>
      <c r="H895" s="24">
        <v>45794</v>
      </c>
      <c r="I895" s="40" t="s">
        <v>77</v>
      </c>
      <c r="J895" s="24">
        <v>45794</v>
      </c>
      <c r="K895" s="24">
        <v>45794</v>
      </c>
      <c r="L895" s="40" t="s">
        <v>77</v>
      </c>
      <c r="M895" s="24">
        <v>45794</v>
      </c>
      <c r="N895" s="24" t="s">
        <v>193</v>
      </c>
      <c r="O895" s="24" t="s">
        <v>193</v>
      </c>
      <c r="P895" s="24" t="s">
        <v>1764</v>
      </c>
      <c r="Q895" s="24" t="s">
        <v>193</v>
      </c>
      <c r="R895" s="24" t="s">
        <v>193</v>
      </c>
      <c r="S895" s="24" t="s">
        <v>193</v>
      </c>
      <c r="T895" s="24" t="s">
        <v>193</v>
      </c>
      <c r="U895" s="24" t="s">
        <v>1764</v>
      </c>
      <c r="V895" s="24" t="s">
        <v>193</v>
      </c>
      <c r="W895" s="24" t="s">
        <v>1764</v>
      </c>
      <c r="X895" s="24" t="s">
        <v>77</v>
      </c>
      <c r="Y895" s="24" t="s">
        <v>1764</v>
      </c>
      <c r="Z895" s="24" t="s">
        <v>77</v>
      </c>
      <c r="AA895" s="24" t="s">
        <v>77</v>
      </c>
      <c r="AB895" s="24" t="s">
        <v>193</v>
      </c>
      <c r="AC895" s="24" t="s">
        <v>193</v>
      </c>
      <c r="AD895" s="24" t="s">
        <v>193</v>
      </c>
      <c r="AE895" s="24" t="s">
        <v>193</v>
      </c>
      <c r="AF895" s="24" t="s">
        <v>1764</v>
      </c>
      <c r="AG895" s="24">
        <v>45793</v>
      </c>
      <c r="AH895" s="24" t="s">
        <v>193</v>
      </c>
      <c r="AI895" s="24" t="s">
        <v>193</v>
      </c>
      <c r="AJ895" s="24">
        <v>45796</v>
      </c>
      <c r="AK895" s="24"/>
      <c r="AL895" s="24"/>
      <c r="AM895" s="24"/>
      <c r="AN895" s="24"/>
      <c r="AO895" s="24"/>
      <c r="AP895" s="24"/>
      <c r="AQ895" s="24"/>
      <c r="AR895" s="24">
        <v>45799</v>
      </c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  <c r="BL895" s="24"/>
      <c r="BM895" s="24"/>
      <c r="BN895" s="24"/>
      <c r="BO895" s="24">
        <v>45798</v>
      </c>
      <c r="BP895" s="24"/>
      <c r="BQ895" s="24"/>
      <c r="BR895" s="24"/>
      <c r="BS895" s="24"/>
      <c r="BT895" s="24"/>
      <c r="BU895" s="24"/>
      <c r="BV895" s="24"/>
      <c r="BW895" s="24"/>
      <c r="BX895" s="24"/>
      <c r="BY895" s="24"/>
      <c r="BZ895" s="24"/>
      <c r="CA895" s="24"/>
      <c r="CB895" s="24"/>
      <c r="CC895" s="24"/>
      <c r="CD895" s="24"/>
      <c r="CE895" s="24"/>
      <c r="CF895" s="24"/>
      <c r="CG895" s="24"/>
      <c r="CH895" s="24"/>
      <c r="CI895" s="24"/>
      <c r="CJ895" s="24"/>
      <c r="CK895" s="24"/>
      <c r="CL895" s="24"/>
      <c r="CM895" s="24"/>
      <c r="CN895" s="24"/>
      <c r="CO895" s="24"/>
      <c r="CP895" s="24"/>
      <c r="CQ895" s="24"/>
      <c r="CR895" s="24"/>
      <c r="CS895" s="24">
        <v>45891</v>
      </c>
      <c r="EE895" s="34"/>
    </row>
    <row r="896" spans="1:135" ht="13.4" customHeight="1" x14ac:dyDescent="0.35">
      <c r="A896" s="44" t="s">
        <v>1214</v>
      </c>
      <c r="B896" s="21" t="s">
        <v>1213</v>
      </c>
      <c r="C896" s="44" t="s">
        <v>1214</v>
      </c>
      <c r="D896" s="17" t="s">
        <v>481</v>
      </c>
      <c r="E896" s="21" t="s">
        <v>479</v>
      </c>
      <c r="F896" s="21" t="s">
        <v>236</v>
      </c>
      <c r="G896" s="26">
        <v>45793</v>
      </c>
      <c r="H896" s="24">
        <v>45794</v>
      </c>
      <c r="I896" s="40">
        <v>45807</v>
      </c>
      <c r="J896" s="24">
        <v>45794</v>
      </c>
      <c r="K896" s="24">
        <v>45794</v>
      </c>
      <c r="L896" s="40" t="s">
        <v>77</v>
      </c>
      <c r="M896" s="24">
        <v>45794</v>
      </c>
      <c r="N896" s="24" t="s">
        <v>193</v>
      </c>
      <c r="O896" s="24">
        <v>45935</v>
      </c>
      <c r="P896" s="24" t="s">
        <v>1764</v>
      </c>
      <c r="Q896" s="24">
        <v>45920</v>
      </c>
      <c r="R896" s="24">
        <v>45935</v>
      </c>
      <c r="S896" s="24">
        <v>45935</v>
      </c>
      <c r="T896" s="24" t="s">
        <v>77</v>
      </c>
      <c r="U896" s="24" t="s">
        <v>1764</v>
      </c>
      <c r="V896" s="24">
        <v>45920</v>
      </c>
      <c r="W896" s="24">
        <v>45935</v>
      </c>
      <c r="X896" s="24" t="s">
        <v>193</v>
      </c>
      <c r="Y896" s="24">
        <v>45920</v>
      </c>
      <c r="Z896" s="24" t="s">
        <v>77</v>
      </c>
      <c r="AA896" s="24" t="s">
        <v>77</v>
      </c>
      <c r="AB896" s="24">
        <v>45945</v>
      </c>
      <c r="AC896" s="24">
        <v>45925</v>
      </c>
      <c r="AD896" s="24" t="s">
        <v>193</v>
      </c>
      <c r="AE896" s="24">
        <v>45885</v>
      </c>
      <c r="AF896" s="24" t="s">
        <v>1764</v>
      </c>
      <c r="AG896" s="24">
        <v>45793</v>
      </c>
      <c r="AH896" s="24" t="s">
        <v>193</v>
      </c>
      <c r="AI896" s="24" t="s">
        <v>1764</v>
      </c>
      <c r="AJ896" s="24" t="s">
        <v>1764</v>
      </c>
      <c r="AK896" s="24"/>
      <c r="AL896" s="24"/>
      <c r="AM896" s="24"/>
      <c r="AN896" s="24"/>
      <c r="AO896" s="24"/>
      <c r="AP896" s="24"/>
      <c r="AQ896" s="24"/>
      <c r="AR896" s="24">
        <v>45799</v>
      </c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>
        <v>45890</v>
      </c>
      <c r="BD896" s="24"/>
      <c r="BE896" s="24"/>
      <c r="BF896" s="24"/>
      <c r="BG896" s="24"/>
      <c r="BH896" s="24"/>
      <c r="BI896" s="24"/>
      <c r="BJ896" s="24"/>
      <c r="BK896" s="24"/>
      <c r="BL896" s="24">
        <v>45891</v>
      </c>
      <c r="BM896" s="24"/>
      <c r="BN896" s="24"/>
      <c r="BO896" s="24"/>
      <c r="BP896" s="24"/>
      <c r="BQ896" s="24"/>
      <c r="BR896" s="24"/>
      <c r="BS896" s="24"/>
      <c r="BT896" s="24"/>
      <c r="BU896" s="24"/>
      <c r="BV896" s="24"/>
      <c r="BW896" s="24"/>
      <c r="BX896" s="24"/>
      <c r="BY896" s="24"/>
      <c r="BZ896" s="24"/>
      <c r="CA896" s="24"/>
      <c r="CB896" s="24"/>
      <c r="CC896" s="24">
        <v>45893</v>
      </c>
      <c r="CD896" s="24">
        <v>45891</v>
      </c>
      <c r="CE896" s="24"/>
      <c r="CF896" s="24"/>
      <c r="CG896" s="24"/>
      <c r="CH896" s="24"/>
      <c r="CI896" s="24"/>
      <c r="CJ896" s="24"/>
      <c r="CK896" s="24"/>
      <c r="CL896" s="24"/>
      <c r="CM896" s="24"/>
      <c r="CN896" s="24"/>
      <c r="CO896" s="24"/>
      <c r="CP896" s="24"/>
      <c r="CQ896" s="24"/>
      <c r="CR896" s="24"/>
      <c r="CS896" s="24"/>
      <c r="EE896" s="34"/>
    </row>
    <row r="897" spans="1:135" ht="13.4" customHeight="1" x14ac:dyDescent="0.35">
      <c r="A897" s="44" t="s">
        <v>1216</v>
      </c>
      <c r="B897" s="21" t="s">
        <v>1215</v>
      </c>
      <c r="C897" s="44" t="s">
        <v>1216</v>
      </c>
      <c r="D897" s="21" t="s">
        <v>1071</v>
      </c>
      <c r="E897" s="21" t="s">
        <v>549</v>
      </c>
      <c r="F897" s="21" t="s">
        <v>549</v>
      </c>
      <c r="G897" s="26">
        <v>45793</v>
      </c>
      <c r="H897" s="24">
        <v>45794</v>
      </c>
      <c r="I897" s="40" t="s">
        <v>77</v>
      </c>
      <c r="J897" s="24">
        <v>45794</v>
      </c>
      <c r="K897" s="24">
        <v>45794</v>
      </c>
      <c r="L897" s="40" t="s">
        <v>77</v>
      </c>
      <c r="M897" s="24">
        <v>45794</v>
      </c>
      <c r="N897" s="24" t="s">
        <v>193</v>
      </c>
      <c r="O897" s="24" t="s">
        <v>193</v>
      </c>
      <c r="P897" s="24" t="s">
        <v>1764</v>
      </c>
      <c r="Q897" s="24" t="s">
        <v>193</v>
      </c>
      <c r="R897" s="24" t="s">
        <v>193</v>
      </c>
      <c r="S897" s="24" t="s">
        <v>193</v>
      </c>
      <c r="T897" s="24" t="s">
        <v>193</v>
      </c>
      <c r="U897" s="24" t="s">
        <v>1764</v>
      </c>
      <c r="V897" s="24" t="s">
        <v>193</v>
      </c>
      <c r="W897" s="24" t="s">
        <v>1764</v>
      </c>
      <c r="X897" s="24" t="s">
        <v>77</v>
      </c>
      <c r="Y897" s="24" t="s">
        <v>1764</v>
      </c>
      <c r="Z897" s="24" t="s">
        <v>77</v>
      </c>
      <c r="AA897" s="24" t="s">
        <v>77</v>
      </c>
      <c r="AB897" s="24" t="s">
        <v>193</v>
      </c>
      <c r="AC897" s="24" t="s">
        <v>193</v>
      </c>
      <c r="AD897" s="24" t="s">
        <v>193</v>
      </c>
      <c r="AE897" s="24" t="s">
        <v>193</v>
      </c>
      <c r="AF897" s="24" t="s">
        <v>1764</v>
      </c>
      <c r="AG897" s="24">
        <v>45793</v>
      </c>
      <c r="AH897" s="24" t="s">
        <v>193</v>
      </c>
      <c r="AI897" s="24" t="s">
        <v>193</v>
      </c>
      <c r="AJ897" s="24" t="s">
        <v>193</v>
      </c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  <c r="BL897" s="24"/>
      <c r="BM897" s="24"/>
      <c r="BN897" s="24"/>
      <c r="BO897" s="24"/>
      <c r="BP897" s="24"/>
      <c r="BQ897" s="24"/>
      <c r="BR897" s="24"/>
      <c r="BS897" s="24"/>
      <c r="BT897" s="24"/>
      <c r="BU897" s="24"/>
      <c r="BV897" s="24"/>
      <c r="BW897" s="24"/>
      <c r="BX897" s="24"/>
      <c r="BY897" s="24"/>
      <c r="BZ897" s="24"/>
      <c r="CA897" s="24"/>
      <c r="CB897" s="24"/>
      <c r="CC897" s="24"/>
      <c r="CD897" s="24"/>
      <c r="CE897" s="24"/>
      <c r="CF897" s="24"/>
      <c r="CG897" s="24"/>
      <c r="CH897" s="24"/>
      <c r="CI897" s="24"/>
      <c r="CJ897" s="24"/>
      <c r="CK897" s="24"/>
      <c r="CL897" s="24"/>
      <c r="CM897" s="24"/>
      <c r="CN897" s="24"/>
      <c r="CO897" s="24"/>
      <c r="CP897" s="24"/>
      <c r="CQ897" s="24"/>
      <c r="CR897" s="24"/>
      <c r="CS897" s="24"/>
      <c r="EE897" s="34"/>
    </row>
    <row r="898" spans="1:135" ht="13" x14ac:dyDescent="0.35">
      <c r="A898" s="44" t="s">
        <v>1218</v>
      </c>
      <c r="B898" s="21" t="s">
        <v>1217</v>
      </c>
      <c r="C898" s="44" t="s">
        <v>1218</v>
      </c>
      <c r="D898" s="17" t="s">
        <v>132</v>
      </c>
      <c r="E898" s="21" t="s">
        <v>2124</v>
      </c>
      <c r="F898" s="21" t="s">
        <v>76</v>
      </c>
      <c r="G898" s="26">
        <v>45793</v>
      </c>
      <c r="H898" s="24">
        <v>45794</v>
      </c>
      <c r="I898" s="40" t="s">
        <v>77</v>
      </c>
      <c r="J898" s="24">
        <v>45794</v>
      </c>
      <c r="K898" s="24">
        <v>45794</v>
      </c>
      <c r="L898" s="40">
        <v>45921</v>
      </c>
      <c r="M898" s="24">
        <v>45794</v>
      </c>
      <c r="N898" s="24" t="s">
        <v>1764</v>
      </c>
      <c r="O898" s="24" t="s">
        <v>193</v>
      </c>
      <c r="P898" s="24" t="s">
        <v>1764</v>
      </c>
      <c r="Q898" s="24">
        <v>45916</v>
      </c>
      <c r="R898" s="24">
        <v>45921</v>
      </c>
      <c r="S898" s="24">
        <v>45921</v>
      </c>
      <c r="T898" s="24" t="s">
        <v>77</v>
      </c>
      <c r="U898" s="24" t="s">
        <v>1764</v>
      </c>
      <c r="V898" s="24">
        <v>45923</v>
      </c>
      <c r="W898" s="24" t="s">
        <v>1764</v>
      </c>
      <c r="X898" s="24" t="s">
        <v>1764</v>
      </c>
      <c r="Y898" s="24">
        <v>45914</v>
      </c>
      <c r="Z898" s="24" t="s">
        <v>77</v>
      </c>
      <c r="AA898" s="24" t="s">
        <v>77</v>
      </c>
      <c r="AB898" s="24" t="s">
        <v>193</v>
      </c>
      <c r="AC898" s="24">
        <v>45910</v>
      </c>
      <c r="AD898" s="24" t="s">
        <v>193</v>
      </c>
      <c r="AE898" s="24" t="s">
        <v>193</v>
      </c>
      <c r="AF898" s="24">
        <v>45886</v>
      </c>
      <c r="AG898" s="24">
        <v>45793</v>
      </c>
      <c r="AH898" s="24">
        <v>45923</v>
      </c>
      <c r="AI898" s="24" t="s">
        <v>1764</v>
      </c>
      <c r="AJ898" s="24" t="s">
        <v>1764</v>
      </c>
      <c r="AK898" s="24"/>
      <c r="AL898" s="24"/>
      <c r="AM898" s="24"/>
      <c r="AN898" s="24"/>
      <c r="AO898" s="24"/>
      <c r="AP898" s="24"/>
      <c r="AQ898" s="24"/>
      <c r="AR898" s="24"/>
      <c r="AS898" s="24"/>
      <c r="AT898" s="24">
        <v>45913</v>
      </c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  <c r="BJ898" s="24"/>
      <c r="BK898" s="24"/>
      <c r="BL898" s="24"/>
      <c r="BM898" s="24"/>
      <c r="BN898" s="24">
        <v>45942</v>
      </c>
      <c r="BO898" s="24"/>
      <c r="BP898" s="24"/>
      <c r="BQ898" s="24"/>
      <c r="BR898" s="24"/>
      <c r="BS898" s="24"/>
      <c r="BT898" s="24"/>
      <c r="BU898" s="24"/>
      <c r="BV898" s="24">
        <v>45942</v>
      </c>
      <c r="BW898" s="24"/>
      <c r="BX898" s="24"/>
      <c r="BY898" s="24"/>
      <c r="BZ898" s="24">
        <v>45835</v>
      </c>
      <c r="CA898" s="24"/>
      <c r="CB898" s="24"/>
      <c r="CC898" s="24">
        <v>45894</v>
      </c>
      <c r="CD898" s="24"/>
      <c r="CE898" s="24"/>
      <c r="CF898" s="24"/>
      <c r="CG898" s="24"/>
      <c r="CH898" s="24"/>
      <c r="CI898" s="24"/>
      <c r="CJ898" s="24"/>
      <c r="CK898" s="24"/>
      <c r="CL898" s="24"/>
      <c r="CM898" s="24"/>
      <c r="CN898" s="24"/>
      <c r="CO898" s="24"/>
      <c r="CP898" s="24"/>
      <c r="CQ898" s="24"/>
      <c r="CR898" s="24"/>
      <c r="CS898" s="24"/>
      <c r="EE898" s="34"/>
    </row>
    <row r="899" spans="1:135" ht="13.4" customHeight="1" x14ac:dyDescent="0.35">
      <c r="A899" s="44" t="s">
        <v>1220</v>
      </c>
      <c r="B899" s="21" t="s">
        <v>1219</v>
      </c>
      <c r="C899" s="44" t="s">
        <v>1220</v>
      </c>
      <c r="D899" s="21" t="s">
        <v>1071</v>
      </c>
      <c r="E899" s="21" t="s">
        <v>549</v>
      </c>
      <c r="F899" s="21" t="s">
        <v>549</v>
      </c>
      <c r="G899" s="26">
        <v>45793</v>
      </c>
      <c r="H899" s="24">
        <v>45794</v>
      </c>
      <c r="I899" s="40" t="s">
        <v>77</v>
      </c>
      <c r="J899" s="24">
        <v>45794</v>
      </c>
      <c r="K899" s="24">
        <v>45794</v>
      </c>
      <c r="L899" s="40" t="s">
        <v>77</v>
      </c>
      <c r="M899" s="24">
        <v>45794</v>
      </c>
      <c r="N899" s="24" t="s">
        <v>193</v>
      </c>
      <c r="O899" s="24" t="s">
        <v>193</v>
      </c>
      <c r="P899" s="24" t="s">
        <v>1764</v>
      </c>
      <c r="Q899" s="24" t="s">
        <v>193</v>
      </c>
      <c r="R899" s="24" t="s">
        <v>193</v>
      </c>
      <c r="S899" s="24" t="s">
        <v>193</v>
      </c>
      <c r="T899" s="24" t="s">
        <v>193</v>
      </c>
      <c r="U899" s="24" t="s">
        <v>1764</v>
      </c>
      <c r="V899" s="24" t="s">
        <v>193</v>
      </c>
      <c r="W899" s="24" t="s">
        <v>1764</v>
      </c>
      <c r="X899" s="24" t="s">
        <v>77</v>
      </c>
      <c r="Y899" s="24" t="s">
        <v>1764</v>
      </c>
      <c r="Z899" s="24" t="s">
        <v>77</v>
      </c>
      <c r="AA899" s="24" t="s">
        <v>77</v>
      </c>
      <c r="AB899" s="24" t="s">
        <v>193</v>
      </c>
      <c r="AC899" s="24" t="s">
        <v>193</v>
      </c>
      <c r="AD899" s="24" t="s">
        <v>193</v>
      </c>
      <c r="AE899" s="24" t="s">
        <v>193</v>
      </c>
      <c r="AF899" s="24" t="s">
        <v>1764</v>
      </c>
      <c r="AG899" s="24">
        <v>45793</v>
      </c>
      <c r="AH899" s="24" t="s">
        <v>193</v>
      </c>
      <c r="AI899" s="24" t="s">
        <v>193</v>
      </c>
      <c r="AJ899" s="24" t="s">
        <v>193</v>
      </c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  <c r="BJ899" s="24"/>
      <c r="BK899" s="24"/>
      <c r="BL899" s="24"/>
      <c r="BM899" s="24"/>
      <c r="BN899" s="24"/>
      <c r="BO899" s="24"/>
      <c r="BP899" s="24"/>
      <c r="BQ899" s="24"/>
      <c r="BR899" s="24"/>
      <c r="BS899" s="24"/>
      <c r="BT899" s="24"/>
      <c r="BU899" s="24"/>
      <c r="BV899" s="24"/>
      <c r="BW899" s="24"/>
      <c r="BX899" s="24"/>
      <c r="BY899" s="24"/>
      <c r="BZ899" s="24"/>
      <c r="CA899" s="24"/>
      <c r="CB899" s="24"/>
      <c r="CC899" s="24"/>
      <c r="CD899" s="24"/>
      <c r="CE899" s="24"/>
      <c r="CF899" s="24"/>
      <c r="CG899" s="24"/>
      <c r="CH899" s="24"/>
      <c r="CI899" s="24"/>
      <c r="CJ899" s="24"/>
      <c r="CK899" s="24"/>
      <c r="CL899" s="24"/>
      <c r="CM899" s="24"/>
      <c r="CN899" s="24"/>
      <c r="CO899" s="24"/>
      <c r="CP899" s="24"/>
      <c r="CQ899" s="24"/>
      <c r="CR899" s="24"/>
      <c r="CS899" s="24"/>
      <c r="EE899" s="34"/>
    </row>
    <row r="900" spans="1:135" ht="13" x14ac:dyDescent="0.35">
      <c r="A900" s="44" t="s">
        <v>1222</v>
      </c>
      <c r="B900" s="21" t="s">
        <v>1221</v>
      </c>
      <c r="C900" s="44" t="s">
        <v>1222</v>
      </c>
      <c r="D900" s="21" t="s">
        <v>3285</v>
      </c>
      <c r="E900" s="21" t="s">
        <v>549</v>
      </c>
      <c r="F900" s="21" t="s">
        <v>549</v>
      </c>
      <c r="G900" s="26">
        <v>45793</v>
      </c>
      <c r="H900" s="24">
        <v>45792</v>
      </c>
      <c r="I900" s="40" t="s">
        <v>77</v>
      </c>
      <c r="J900" s="24">
        <v>45792</v>
      </c>
      <c r="K900" s="24">
        <v>45792</v>
      </c>
      <c r="L900" s="40" t="s">
        <v>77</v>
      </c>
      <c r="M900" s="24">
        <v>45792</v>
      </c>
      <c r="N900" s="24" t="s">
        <v>193</v>
      </c>
      <c r="O900" s="24" t="s">
        <v>193</v>
      </c>
      <c r="P900" s="24" t="s">
        <v>1764</v>
      </c>
      <c r="Q900" s="24">
        <v>45926</v>
      </c>
      <c r="R900" s="24" t="s">
        <v>193</v>
      </c>
      <c r="S900" s="24" t="s">
        <v>193</v>
      </c>
      <c r="T900" s="24" t="s">
        <v>193</v>
      </c>
      <c r="U900" s="24" t="s">
        <v>1764</v>
      </c>
      <c r="V900" s="24">
        <v>45926</v>
      </c>
      <c r="W900" s="24" t="s">
        <v>1764</v>
      </c>
      <c r="X900" s="24" t="s">
        <v>77</v>
      </c>
      <c r="Y900" s="24">
        <v>45926</v>
      </c>
      <c r="Z900" s="24" t="s">
        <v>77</v>
      </c>
      <c r="AA900" s="24" t="s">
        <v>77</v>
      </c>
      <c r="AB900" s="24" t="s">
        <v>193</v>
      </c>
      <c r="AC900" s="24" t="s">
        <v>193</v>
      </c>
      <c r="AD900" s="24" t="s">
        <v>193</v>
      </c>
      <c r="AE900" s="24" t="s">
        <v>193</v>
      </c>
      <c r="AF900" s="24" t="s">
        <v>1764</v>
      </c>
      <c r="AG900" s="24">
        <v>45793</v>
      </c>
      <c r="AH900" s="24" t="s">
        <v>193</v>
      </c>
      <c r="AI900" s="24" t="s">
        <v>193</v>
      </c>
      <c r="AJ900" s="24">
        <v>45870</v>
      </c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  <c r="BL900" s="24"/>
      <c r="BM900" s="24"/>
      <c r="BN900" s="24"/>
      <c r="BO900" s="24"/>
      <c r="BP900" s="24"/>
      <c r="BQ900" s="24"/>
      <c r="BR900" s="24"/>
      <c r="BS900" s="24"/>
      <c r="BT900" s="24"/>
      <c r="BU900" s="24"/>
      <c r="BV900" s="24"/>
      <c r="BW900" s="24"/>
      <c r="BX900" s="24"/>
      <c r="BY900" s="24"/>
      <c r="BZ900" s="24"/>
      <c r="CA900" s="24"/>
      <c r="CB900" s="24"/>
      <c r="CC900" s="24"/>
      <c r="CD900" s="24"/>
      <c r="CE900" s="24"/>
      <c r="CF900" s="24">
        <v>45919</v>
      </c>
      <c r="CG900" s="24"/>
      <c r="CH900" s="24"/>
      <c r="CI900" s="24"/>
      <c r="CJ900" s="24"/>
      <c r="CK900" s="24"/>
      <c r="CL900" s="24"/>
      <c r="CM900" s="24"/>
      <c r="CN900" s="24"/>
      <c r="CO900" s="24"/>
      <c r="CP900" s="24"/>
      <c r="CQ900" s="24"/>
      <c r="CR900" s="24"/>
      <c r="CS900" s="24"/>
      <c r="EE900" s="34"/>
    </row>
    <row r="901" spans="1:135" ht="13" x14ac:dyDescent="0.35">
      <c r="A901" s="44" t="s">
        <v>1224</v>
      </c>
      <c r="B901" s="21" t="s">
        <v>1223</v>
      </c>
      <c r="C901" s="44" t="s">
        <v>1224</v>
      </c>
      <c r="D901" s="21" t="s">
        <v>3285</v>
      </c>
      <c r="E901" s="21" t="s">
        <v>549</v>
      </c>
      <c r="F901" s="21" t="s">
        <v>549</v>
      </c>
      <c r="G901" s="26">
        <v>45793</v>
      </c>
      <c r="H901" s="24">
        <v>45792</v>
      </c>
      <c r="I901" s="40" t="s">
        <v>77</v>
      </c>
      <c r="J901" s="24">
        <v>45792</v>
      </c>
      <c r="K901" s="24">
        <v>45792</v>
      </c>
      <c r="L901" s="40" t="s">
        <v>77</v>
      </c>
      <c r="M901" s="24">
        <v>45792</v>
      </c>
      <c r="N901" s="24" t="s">
        <v>193</v>
      </c>
      <c r="O901" s="24" t="s">
        <v>193</v>
      </c>
      <c r="P901" s="24" t="s">
        <v>1764</v>
      </c>
      <c r="Q901" s="24" t="s">
        <v>193</v>
      </c>
      <c r="R901" s="24" t="s">
        <v>193</v>
      </c>
      <c r="S901" s="24" t="s">
        <v>193</v>
      </c>
      <c r="T901" s="24" t="s">
        <v>193</v>
      </c>
      <c r="U901" s="24" t="s">
        <v>1764</v>
      </c>
      <c r="V901" s="24" t="s">
        <v>193</v>
      </c>
      <c r="W901" s="24" t="s">
        <v>1764</v>
      </c>
      <c r="X901" s="24" t="s">
        <v>77</v>
      </c>
      <c r="Y901" s="24" t="s">
        <v>1764</v>
      </c>
      <c r="Z901" s="24">
        <v>45793</v>
      </c>
      <c r="AA901" s="24" t="s">
        <v>77</v>
      </c>
      <c r="AB901" s="24" t="s">
        <v>193</v>
      </c>
      <c r="AC901" s="24" t="s">
        <v>193</v>
      </c>
      <c r="AD901" s="24" t="s">
        <v>193</v>
      </c>
      <c r="AE901" s="24" t="s">
        <v>193</v>
      </c>
      <c r="AF901" s="24" t="s">
        <v>1764</v>
      </c>
      <c r="AG901" s="24">
        <v>45793</v>
      </c>
      <c r="AH901" s="24" t="s">
        <v>193</v>
      </c>
      <c r="AI901" s="24" t="s">
        <v>193</v>
      </c>
      <c r="AJ901" s="24" t="s">
        <v>193</v>
      </c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  <c r="BL901" s="24"/>
      <c r="BM901" s="24"/>
      <c r="BN901" s="24"/>
      <c r="BO901" s="24"/>
      <c r="BP901" s="24"/>
      <c r="BQ901" s="24"/>
      <c r="BR901" s="24"/>
      <c r="BS901" s="24"/>
      <c r="BT901" s="24"/>
      <c r="BU901" s="24"/>
      <c r="BV901" s="24"/>
      <c r="BW901" s="24"/>
      <c r="BX901" s="24"/>
      <c r="BY901" s="24"/>
      <c r="BZ901" s="24"/>
      <c r="CA901" s="24"/>
      <c r="CB901" s="24"/>
      <c r="CC901" s="24"/>
      <c r="CD901" s="24"/>
      <c r="CE901" s="24"/>
      <c r="CF901" s="24"/>
      <c r="CG901" s="24"/>
      <c r="CH901" s="24"/>
      <c r="CI901" s="24"/>
      <c r="CJ901" s="24"/>
      <c r="CK901" s="24"/>
      <c r="CL901" s="24"/>
      <c r="CM901" s="24"/>
      <c r="CN901" s="24"/>
      <c r="CO901" s="24"/>
      <c r="CP901" s="24"/>
      <c r="CQ901" s="24"/>
      <c r="CR901" s="24"/>
      <c r="CS901" s="24"/>
      <c r="EE901" s="34"/>
    </row>
    <row r="902" spans="1:135" ht="13" x14ac:dyDescent="0.35">
      <c r="A902" s="44" t="s">
        <v>1226</v>
      </c>
      <c r="B902" s="21" t="s">
        <v>1225</v>
      </c>
      <c r="C902" s="44" t="s">
        <v>1226</v>
      </c>
      <c r="D902" s="21" t="s">
        <v>3285</v>
      </c>
      <c r="E902" s="21" t="s">
        <v>549</v>
      </c>
      <c r="F902" s="21" t="s">
        <v>549</v>
      </c>
      <c r="G902" s="26">
        <v>45793</v>
      </c>
      <c r="H902" s="24">
        <v>45792</v>
      </c>
      <c r="I902" s="40" t="s">
        <v>77</v>
      </c>
      <c r="J902" s="24">
        <v>45792</v>
      </c>
      <c r="K902" s="24">
        <v>45792</v>
      </c>
      <c r="L902" s="40" t="s">
        <v>77</v>
      </c>
      <c r="M902" s="24">
        <v>45792</v>
      </c>
      <c r="N902" s="24" t="s">
        <v>193</v>
      </c>
      <c r="O902" s="24" t="s">
        <v>193</v>
      </c>
      <c r="P902" s="24" t="s">
        <v>1764</v>
      </c>
      <c r="Q902" s="24">
        <v>45926</v>
      </c>
      <c r="R902" s="24" t="s">
        <v>193</v>
      </c>
      <c r="S902" s="24" t="s">
        <v>193</v>
      </c>
      <c r="T902" s="24" t="s">
        <v>193</v>
      </c>
      <c r="U902" s="24" t="s">
        <v>1764</v>
      </c>
      <c r="V902" s="24">
        <v>45926</v>
      </c>
      <c r="W902" s="24" t="s">
        <v>1764</v>
      </c>
      <c r="X902" s="24" t="s">
        <v>77</v>
      </c>
      <c r="Y902" s="24">
        <v>45926</v>
      </c>
      <c r="Z902" s="24">
        <v>45793</v>
      </c>
      <c r="AA902" s="24" t="s">
        <v>77</v>
      </c>
      <c r="AB902" s="24" t="s">
        <v>193</v>
      </c>
      <c r="AC902" s="24" t="s">
        <v>193</v>
      </c>
      <c r="AD902" s="24" t="s">
        <v>193</v>
      </c>
      <c r="AE902" s="24" t="s">
        <v>193</v>
      </c>
      <c r="AF902" s="24" t="s">
        <v>1764</v>
      </c>
      <c r="AG902" s="24">
        <v>45793</v>
      </c>
      <c r="AH902" s="24">
        <v>45848</v>
      </c>
      <c r="AI902" s="24">
        <v>45848</v>
      </c>
      <c r="AJ902" s="24">
        <v>45870</v>
      </c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  <c r="BL902" s="24"/>
      <c r="BM902" s="24"/>
      <c r="BN902" s="24"/>
      <c r="BO902" s="24"/>
      <c r="BP902" s="24"/>
      <c r="BQ902" s="24"/>
      <c r="BR902" s="24"/>
      <c r="BS902" s="24"/>
      <c r="BT902" s="24"/>
      <c r="BU902" s="24"/>
      <c r="BV902" s="24"/>
      <c r="BW902" s="24"/>
      <c r="BX902" s="24"/>
      <c r="BY902" s="24"/>
      <c r="BZ902" s="24"/>
      <c r="CA902" s="24"/>
      <c r="CB902" s="24"/>
      <c r="CC902" s="24"/>
      <c r="CD902" s="24"/>
      <c r="CE902" s="24"/>
      <c r="CF902" s="24">
        <v>45919</v>
      </c>
      <c r="CG902" s="24"/>
      <c r="CH902" s="24"/>
      <c r="CI902" s="24"/>
      <c r="CJ902" s="24"/>
      <c r="CK902" s="24"/>
      <c r="CL902" s="24"/>
      <c r="CM902" s="24"/>
      <c r="CN902" s="24"/>
      <c r="CO902" s="24"/>
      <c r="CP902" s="24"/>
      <c r="CQ902" s="24"/>
      <c r="CR902" s="24"/>
      <c r="CS902" s="24"/>
      <c r="EE902" s="34"/>
    </row>
    <row r="903" spans="1:135" ht="13" x14ac:dyDescent="0.35">
      <c r="A903" s="44" t="s">
        <v>1228</v>
      </c>
      <c r="B903" s="21" t="s">
        <v>1227</v>
      </c>
      <c r="C903" s="44" t="s">
        <v>1228</v>
      </c>
      <c r="D903" s="21" t="s">
        <v>3285</v>
      </c>
      <c r="E903" s="21" t="s">
        <v>549</v>
      </c>
      <c r="F903" s="21" t="s">
        <v>549</v>
      </c>
      <c r="G903" s="26">
        <v>45793</v>
      </c>
      <c r="H903" s="24">
        <v>45792</v>
      </c>
      <c r="I903" s="40" t="s">
        <v>77</v>
      </c>
      <c r="J903" s="24">
        <v>45792</v>
      </c>
      <c r="K903" s="24">
        <v>45792</v>
      </c>
      <c r="L903" s="40" t="s">
        <v>77</v>
      </c>
      <c r="M903" s="24">
        <v>45792</v>
      </c>
      <c r="N903" s="24" t="s">
        <v>193</v>
      </c>
      <c r="O903" s="24" t="s">
        <v>193</v>
      </c>
      <c r="P903" s="24" t="s">
        <v>1764</v>
      </c>
      <c r="Q903" s="24">
        <v>45926</v>
      </c>
      <c r="R903" s="24" t="s">
        <v>193</v>
      </c>
      <c r="S903" s="24" t="s">
        <v>193</v>
      </c>
      <c r="T903" s="24" t="s">
        <v>193</v>
      </c>
      <c r="U903" s="24" t="s">
        <v>1764</v>
      </c>
      <c r="V903" s="24">
        <v>45926</v>
      </c>
      <c r="W903" s="24" t="s">
        <v>1764</v>
      </c>
      <c r="X903" s="24" t="s">
        <v>77</v>
      </c>
      <c r="Y903" s="24">
        <v>45926</v>
      </c>
      <c r="Z903" s="24" t="s">
        <v>77</v>
      </c>
      <c r="AA903" s="24" t="s">
        <v>77</v>
      </c>
      <c r="AB903" s="24" t="s">
        <v>193</v>
      </c>
      <c r="AC903" s="24" t="s">
        <v>193</v>
      </c>
      <c r="AD903" s="24" t="s">
        <v>193</v>
      </c>
      <c r="AE903" s="24" t="s">
        <v>193</v>
      </c>
      <c r="AF903" s="24" t="s">
        <v>1764</v>
      </c>
      <c r="AG903" s="24">
        <v>45793</v>
      </c>
      <c r="AH903" s="24">
        <v>45848</v>
      </c>
      <c r="AI903" s="24">
        <v>45848</v>
      </c>
      <c r="AJ903" s="24" t="s">
        <v>193</v>
      </c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  <c r="BJ903" s="24"/>
      <c r="BK903" s="24"/>
      <c r="BL903" s="24"/>
      <c r="BM903" s="24"/>
      <c r="BN903" s="24"/>
      <c r="BO903" s="24"/>
      <c r="BP903" s="24"/>
      <c r="BQ903" s="24"/>
      <c r="BR903" s="24"/>
      <c r="BS903" s="24"/>
      <c r="BT903" s="24"/>
      <c r="BU903" s="24"/>
      <c r="BV903" s="24"/>
      <c r="BW903" s="24"/>
      <c r="BX903" s="24"/>
      <c r="BY903" s="24"/>
      <c r="BZ903" s="24"/>
      <c r="CA903" s="24"/>
      <c r="CB903" s="24"/>
      <c r="CC903" s="24"/>
      <c r="CD903" s="24"/>
      <c r="CE903" s="24"/>
      <c r="CF903" s="24">
        <v>45919</v>
      </c>
      <c r="CG903" s="24"/>
      <c r="CH903" s="24"/>
      <c r="CI903" s="24"/>
      <c r="CJ903" s="24"/>
      <c r="CK903" s="24"/>
      <c r="CL903" s="24"/>
      <c r="CM903" s="24"/>
      <c r="CN903" s="24"/>
      <c r="CO903" s="24"/>
      <c r="CP903" s="24"/>
      <c r="CQ903" s="24"/>
      <c r="CR903" s="24"/>
      <c r="CS903" s="24"/>
      <c r="EE903" s="34"/>
    </row>
    <row r="904" spans="1:135" ht="13" x14ac:dyDescent="0.35">
      <c r="A904" s="44" t="s">
        <v>1230</v>
      </c>
      <c r="B904" s="21" t="s">
        <v>1229</v>
      </c>
      <c r="C904" s="44" t="s">
        <v>1230</v>
      </c>
      <c r="D904" s="21" t="s">
        <v>3285</v>
      </c>
      <c r="E904" s="21" t="s">
        <v>549</v>
      </c>
      <c r="F904" s="21" t="s">
        <v>549</v>
      </c>
      <c r="G904" s="26">
        <v>45793</v>
      </c>
      <c r="H904" s="24">
        <v>45792</v>
      </c>
      <c r="I904" s="40" t="s">
        <v>77</v>
      </c>
      <c r="J904" s="24">
        <v>45792</v>
      </c>
      <c r="K904" s="24">
        <v>45792</v>
      </c>
      <c r="L904" s="40" t="s">
        <v>77</v>
      </c>
      <c r="M904" s="24">
        <v>45792</v>
      </c>
      <c r="N904" s="24" t="s">
        <v>193</v>
      </c>
      <c r="O904" s="24" t="s">
        <v>193</v>
      </c>
      <c r="P904" s="24" t="s">
        <v>1764</v>
      </c>
      <c r="Q904" s="24">
        <v>45926</v>
      </c>
      <c r="R904" s="24" t="s">
        <v>193</v>
      </c>
      <c r="S904" s="24" t="s">
        <v>193</v>
      </c>
      <c r="T904" s="24" t="s">
        <v>193</v>
      </c>
      <c r="U904" s="24" t="s">
        <v>1764</v>
      </c>
      <c r="V904" s="24">
        <v>45926</v>
      </c>
      <c r="W904" s="24" t="s">
        <v>1764</v>
      </c>
      <c r="X904" s="24" t="s">
        <v>77</v>
      </c>
      <c r="Y904" s="24">
        <v>45926</v>
      </c>
      <c r="Z904" s="24">
        <v>45793</v>
      </c>
      <c r="AA904" s="24" t="s">
        <v>77</v>
      </c>
      <c r="AB904" s="24" t="s">
        <v>193</v>
      </c>
      <c r="AC904" s="24" t="s">
        <v>193</v>
      </c>
      <c r="AD904" s="24" t="s">
        <v>193</v>
      </c>
      <c r="AE904" s="24" t="s">
        <v>193</v>
      </c>
      <c r="AF904" s="24" t="s">
        <v>1764</v>
      </c>
      <c r="AG904" s="24">
        <v>45793</v>
      </c>
      <c r="AH904" s="24">
        <v>45848</v>
      </c>
      <c r="AI904" s="24">
        <v>45848</v>
      </c>
      <c r="AJ904" s="24" t="s">
        <v>193</v>
      </c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  <c r="BJ904" s="24"/>
      <c r="BK904" s="24"/>
      <c r="BL904" s="24"/>
      <c r="BM904" s="24"/>
      <c r="BN904" s="24"/>
      <c r="BO904" s="24"/>
      <c r="BP904" s="24"/>
      <c r="BQ904" s="24"/>
      <c r="BR904" s="24"/>
      <c r="BS904" s="24"/>
      <c r="BT904" s="24"/>
      <c r="BU904" s="24"/>
      <c r="BV904" s="24"/>
      <c r="BW904" s="24"/>
      <c r="BX904" s="24"/>
      <c r="BY904" s="24"/>
      <c r="BZ904" s="24"/>
      <c r="CA904" s="24"/>
      <c r="CB904" s="24"/>
      <c r="CC904" s="24"/>
      <c r="CD904" s="24"/>
      <c r="CE904" s="24"/>
      <c r="CF904" s="24">
        <v>45919</v>
      </c>
      <c r="CG904" s="24"/>
      <c r="CH904" s="24"/>
      <c r="CI904" s="24"/>
      <c r="CJ904" s="24"/>
      <c r="CK904" s="24"/>
      <c r="CL904" s="24"/>
      <c r="CM904" s="24"/>
      <c r="CN904" s="24"/>
      <c r="CO904" s="24"/>
      <c r="CP904" s="24"/>
      <c r="CQ904" s="24"/>
      <c r="CR904" s="24"/>
      <c r="CS904" s="24"/>
      <c r="EE904" s="34"/>
    </row>
    <row r="905" spans="1:135" ht="13" x14ac:dyDescent="0.35">
      <c r="A905" s="44" t="s">
        <v>1232</v>
      </c>
      <c r="B905" s="21" t="s">
        <v>1231</v>
      </c>
      <c r="C905" s="44" t="s">
        <v>1232</v>
      </c>
      <c r="D905" s="21" t="s">
        <v>3285</v>
      </c>
      <c r="E905" s="21" t="s">
        <v>549</v>
      </c>
      <c r="F905" s="21" t="s">
        <v>549</v>
      </c>
      <c r="G905" s="26">
        <v>45793</v>
      </c>
      <c r="H905" s="24">
        <v>45792</v>
      </c>
      <c r="I905" s="40" t="s">
        <v>77</v>
      </c>
      <c r="J905" s="24">
        <v>45792</v>
      </c>
      <c r="K905" s="24">
        <v>45792</v>
      </c>
      <c r="L905" s="40" t="s">
        <v>77</v>
      </c>
      <c r="M905" s="24">
        <v>45792</v>
      </c>
      <c r="N905" s="24" t="s">
        <v>193</v>
      </c>
      <c r="O905" s="24" t="s">
        <v>193</v>
      </c>
      <c r="P905" s="24" t="s">
        <v>1764</v>
      </c>
      <c r="Q905" s="24" t="s">
        <v>193</v>
      </c>
      <c r="R905" s="24" t="s">
        <v>193</v>
      </c>
      <c r="S905" s="24" t="s">
        <v>193</v>
      </c>
      <c r="T905" s="24" t="s">
        <v>193</v>
      </c>
      <c r="U905" s="24" t="s">
        <v>1764</v>
      </c>
      <c r="V905" s="24" t="s">
        <v>193</v>
      </c>
      <c r="W905" s="24" t="s">
        <v>1764</v>
      </c>
      <c r="X905" s="24" t="s">
        <v>77</v>
      </c>
      <c r="Y905" s="24" t="s">
        <v>1764</v>
      </c>
      <c r="Z905" s="24">
        <v>45793</v>
      </c>
      <c r="AA905" s="24" t="s">
        <v>77</v>
      </c>
      <c r="AB905" s="24" t="s">
        <v>193</v>
      </c>
      <c r="AC905" s="24" t="s">
        <v>193</v>
      </c>
      <c r="AD905" s="24" t="s">
        <v>193</v>
      </c>
      <c r="AE905" s="24" t="s">
        <v>193</v>
      </c>
      <c r="AF905" s="24" t="s">
        <v>1764</v>
      </c>
      <c r="AG905" s="24">
        <v>45793</v>
      </c>
      <c r="AH905" s="24" t="s">
        <v>193</v>
      </c>
      <c r="AI905" s="24" t="s">
        <v>193</v>
      </c>
      <c r="AJ905" s="24" t="s">
        <v>193</v>
      </c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  <c r="BM905" s="24"/>
      <c r="BN905" s="24"/>
      <c r="BO905" s="24"/>
      <c r="BP905" s="24"/>
      <c r="BQ905" s="24"/>
      <c r="BR905" s="24"/>
      <c r="BS905" s="24"/>
      <c r="BT905" s="24"/>
      <c r="BU905" s="24"/>
      <c r="BV905" s="24"/>
      <c r="BW905" s="24"/>
      <c r="BX905" s="24"/>
      <c r="BY905" s="24"/>
      <c r="BZ905" s="24"/>
      <c r="CA905" s="24"/>
      <c r="CB905" s="24"/>
      <c r="CC905" s="24"/>
      <c r="CD905" s="24"/>
      <c r="CE905" s="24"/>
      <c r="CF905" s="24"/>
      <c r="CG905" s="24"/>
      <c r="CH905" s="24"/>
      <c r="CI905" s="24"/>
      <c r="CJ905" s="24"/>
      <c r="CK905" s="24"/>
      <c r="CL905" s="24"/>
      <c r="CM905" s="24"/>
      <c r="CN905" s="24"/>
      <c r="CO905" s="24"/>
      <c r="CP905" s="24"/>
      <c r="CQ905" s="24"/>
      <c r="CR905" s="24"/>
      <c r="CS905" s="24"/>
      <c r="EE905" s="34"/>
    </row>
    <row r="906" spans="1:135" ht="13" x14ac:dyDescent="0.35">
      <c r="A906" s="44" t="s">
        <v>1234</v>
      </c>
      <c r="B906" s="21" t="s">
        <v>1233</v>
      </c>
      <c r="C906" s="44" t="s">
        <v>1234</v>
      </c>
      <c r="D906" s="21" t="s">
        <v>3285</v>
      </c>
      <c r="E906" s="21" t="s">
        <v>549</v>
      </c>
      <c r="F906" s="21" t="s">
        <v>549</v>
      </c>
      <c r="G906" s="26">
        <v>45793</v>
      </c>
      <c r="H906" s="24">
        <v>45792</v>
      </c>
      <c r="I906" s="40" t="s">
        <v>77</v>
      </c>
      <c r="J906" s="24">
        <v>45792</v>
      </c>
      <c r="K906" s="24">
        <v>45792</v>
      </c>
      <c r="L906" s="40" t="s">
        <v>77</v>
      </c>
      <c r="M906" s="24">
        <v>45792</v>
      </c>
      <c r="N906" s="24" t="s">
        <v>193</v>
      </c>
      <c r="O906" s="24" t="s">
        <v>193</v>
      </c>
      <c r="P906" s="24" t="s">
        <v>1764</v>
      </c>
      <c r="Q906" s="24">
        <v>45926</v>
      </c>
      <c r="R906" s="24" t="s">
        <v>193</v>
      </c>
      <c r="S906" s="24" t="s">
        <v>193</v>
      </c>
      <c r="T906" s="24" t="s">
        <v>193</v>
      </c>
      <c r="U906" s="24" t="s">
        <v>1764</v>
      </c>
      <c r="V906" s="24">
        <v>45926</v>
      </c>
      <c r="W906" s="24" t="s">
        <v>1764</v>
      </c>
      <c r="X906" s="24" t="s">
        <v>77</v>
      </c>
      <c r="Y906" s="24">
        <v>45926</v>
      </c>
      <c r="Z906" s="24" t="s">
        <v>77</v>
      </c>
      <c r="AA906" s="24" t="s">
        <v>77</v>
      </c>
      <c r="AB906" s="24" t="s">
        <v>193</v>
      </c>
      <c r="AC906" s="24" t="s">
        <v>193</v>
      </c>
      <c r="AD906" s="24" t="s">
        <v>193</v>
      </c>
      <c r="AE906" s="24" t="s">
        <v>193</v>
      </c>
      <c r="AF906" s="24" t="s">
        <v>1764</v>
      </c>
      <c r="AG906" s="24">
        <v>45793</v>
      </c>
      <c r="AH906" s="24">
        <v>45848</v>
      </c>
      <c r="AI906" s="24">
        <v>45848</v>
      </c>
      <c r="AJ906" s="24" t="s">
        <v>193</v>
      </c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  <c r="BM906" s="24"/>
      <c r="BN906" s="24"/>
      <c r="BO906" s="24"/>
      <c r="BP906" s="24"/>
      <c r="BQ906" s="24"/>
      <c r="BR906" s="24"/>
      <c r="BS906" s="24"/>
      <c r="BT906" s="24"/>
      <c r="BU906" s="24"/>
      <c r="BV906" s="24"/>
      <c r="BW906" s="24"/>
      <c r="BX906" s="24"/>
      <c r="BY906" s="24"/>
      <c r="BZ906" s="24"/>
      <c r="CA906" s="24"/>
      <c r="CB906" s="24"/>
      <c r="CC906" s="24"/>
      <c r="CD906" s="24"/>
      <c r="CE906" s="24"/>
      <c r="CF906" s="24">
        <v>45919</v>
      </c>
      <c r="CG906" s="24"/>
      <c r="CH906" s="24"/>
      <c r="CI906" s="24"/>
      <c r="CJ906" s="24"/>
      <c r="CK906" s="24"/>
      <c r="CL906" s="24"/>
      <c r="CM906" s="24"/>
      <c r="CN906" s="24"/>
      <c r="CO906" s="24"/>
      <c r="CP906" s="24"/>
      <c r="CQ906" s="24"/>
      <c r="CR906" s="24"/>
      <c r="CS906" s="24"/>
      <c r="EE906" s="34"/>
    </row>
    <row r="907" spans="1:135" ht="13" x14ac:dyDescent="0.35">
      <c r="A907" s="44" t="s">
        <v>1236</v>
      </c>
      <c r="B907" s="21" t="s">
        <v>1235</v>
      </c>
      <c r="C907" s="44" t="s">
        <v>1236</v>
      </c>
      <c r="D907" s="21" t="s">
        <v>1071</v>
      </c>
      <c r="E907" s="21" t="s">
        <v>549</v>
      </c>
      <c r="F907" s="21" t="s">
        <v>549</v>
      </c>
      <c r="G907" s="26">
        <v>45793</v>
      </c>
      <c r="H907" s="24">
        <v>45794</v>
      </c>
      <c r="I907" s="40" t="s">
        <v>77</v>
      </c>
      <c r="J907" s="24">
        <v>45794</v>
      </c>
      <c r="K907" s="24">
        <v>45794</v>
      </c>
      <c r="L907" s="40" t="s">
        <v>77</v>
      </c>
      <c r="M907" s="24">
        <v>45794</v>
      </c>
      <c r="N907" s="24" t="s">
        <v>193</v>
      </c>
      <c r="O907" s="24" t="s">
        <v>193</v>
      </c>
      <c r="P907" s="24" t="s">
        <v>1764</v>
      </c>
      <c r="Q907" s="24" t="s">
        <v>193</v>
      </c>
      <c r="R907" s="24" t="s">
        <v>193</v>
      </c>
      <c r="S907" s="24" t="s">
        <v>193</v>
      </c>
      <c r="T907" s="24" t="s">
        <v>193</v>
      </c>
      <c r="U907" s="24" t="s">
        <v>1764</v>
      </c>
      <c r="V907" s="24" t="s">
        <v>193</v>
      </c>
      <c r="W907" s="24" t="s">
        <v>1764</v>
      </c>
      <c r="X907" s="24" t="s">
        <v>77</v>
      </c>
      <c r="Y907" s="24" t="s">
        <v>1764</v>
      </c>
      <c r="Z907" s="24" t="s">
        <v>77</v>
      </c>
      <c r="AA907" s="24" t="s">
        <v>77</v>
      </c>
      <c r="AB907" s="24" t="s">
        <v>193</v>
      </c>
      <c r="AC907" s="24" t="s">
        <v>193</v>
      </c>
      <c r="AD907" s="24" t="s">
        <v>193</v>
      </c>
      <c r="AE907" s="24" t="s">
        <v>193</v>
      </c>
      <c r="AF907" s="24" t="s">
        <v>1764</v>
      </c>
      <c r="AG907" s="24">
        <v>45793</v>
      </c>
      <c r="AH907" s="24">
        <v>45825</v>
      </c>
      <c r="AI907" s="24" t="s">
        <v>193</v>
      </c>
      <c r="AJ907" s="24" t="s">
        <v>193</v>
      </c>
      <c r="AK907" s="24"/>
      <c r="AL907" s="24"/>
      <c r="AM907" s="24"/>
      <c r="AN907" s="24">
        <v>45825</v>
      </c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  <c r="BL907" s="24"/>
      <c r="BM907" s="24"/>
      <c r="BN907" s="24"/>
      <c r="BO907" s="24"/>
      <c r="BP907" s="24"/>
      <c r="BQ907" s="24"/>
      <c r="BR907" s="24"/>
      <c r="BS907" s="24"/>
      <c r="BT907" s="24"/>
      <c r="BU907" s="24"/>
      <c r="BV907" s="24"/>
      <c r="BW907" s="24"/>
      <c r="BX907" s="24"/>
      <c r="BY907" s="24"/>
      <c r="BZ907" s="24"/>
      <c r="CA907" s="24"/>
      <c r="CB907" s="24"/>
      <c r="CC907" s="24"/>
      <c r="CD907" s="24"/>
      <c r="CE907" s="24"/>
      <c r="CF907" s="24"/>
      <c r="CG907" s="24"/>
      <c r="CH907" s="24"/>
      <c r="CI907" s="24"/>
      <c r="CJ907" s="24"/>
      <c r="CK907" s="24"/>
      <c r="CL907" s="24"/>
      <c r="CM907" s="24"/>
      <c r="CN907" s="24"/>
      <c r="CO907" s="24"/>
      <c r="CP907" s="24"/>
      <c r="CQ907" s="24"/>
      <c r="CR907" s="24"/>
      <c r="CS907" s="24"/>
      <c r="EE907" s="34"/>
    </row>
    <row r="908" spans="1:135" ht="13" x14ac:dyDescent="0.35">
      <c r="A908" s="44" t="s">
        <v>1238</v>
      </c>
      <c r="B908" s="21" t="s">
        <v>1237</v>
      </c>
      <c r="C908" s="44" t="s">
        <v>1238</v>
      </c>
      <c r="D908" s="21" t="s">
        <v>1071</v>
      </c>
      <c r="E908" s="21" t="s">
        <v>549</v>
      </c>
      <c r="F908" s="21" t="s">
        <v>549</v>
      </c>
      <c r="G908" s="26">
        <v>45793</v>
      </c>
      <c r="H908" s="24">
        <v>45794</v>
      </c>
      <c r="I908" s="40" t="s">
        <v>77</v>
      </c>
      <c r="J908" s="24">
        <v>45794</v>
      </c>
      <c r="K908" s="24">
        <v>45794</v>
      </c>
      <c r="L908" s="40" t="s">
        <v>77</v>
      </c>
      <c r="M908" s="24">
        <v>45794</v>
      </c>
      <c r="N908" s="24" t="s">
        <v>193</v>
      </c>
      <c r="O908" s="24" t="s">
        <v>193</v>
      </c>
      <c r="P908" s="24" t="s">
        <v>1764</v>
      </c>
      <c r="Q908" s="24" t="s">
        <v>193</v>
      </c>
      <c r="R908" s="24" t="s">
        <v>193</v>
      </c>
      <c r="S908" s="24" t="s">
        <v>193</v>
      </c>
      <c r="T908" s="24" t="s">
        <v>193</v>
      </c>
      <c r="U908" s="24" t="s">
        <v>1764</v>
      </c>
      <c r="V908" s="24" t="s">
        <v>193</v>
      </c>
      <c r="W908" s="24" t="s">
        <v>1764</v>
      </c>
      <c r="X908" s="24" t="s">
        <v>77</v>
      </c>
      <c r="Y908" s="24" t="s">
        <v>1764</v>
      </c>
      <c r="Z908" s="24">
        <v>45793</v>
      </c>
      <c r="AA908" s="24" t="s">
        <v>77</v>
      </c>
      <c r="AB908" s="24" t="s">
        <v>193</v>
      </c>
      <c r="AC908" s="24" t="s">
        <v>193</v>
      </c>
      <c r="AD908" s="24" t="s">
        <v>193</v>
      </c>
      <c r="AE908" s="24" t="s">
        <v>193</v>
      </c>
      <c r="AF908" s="24" t="s">
        <v>1764</v>
      </c>
      <c r="AG908" s="24">
        <v>45793</v>
      </c>
      <c r="AH908" s="24" t="s">
        <v>193</v>
      </c>
      <c r="AI908" s="24" t="s">
        <v>193</v>
      </c>
      <c r="AJ908" s="24" t="s">
        <v>193</v>
      </c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>
        <v>45892</v>
      </c>
      <c r="BD908" s="24"/>
      <c r="BE908" s="24"/>
      <c r="BF908" s="24"/>
      <c r="BG908" s="24"/>
      <c r="BH908" s="24"/>
      <c r="BI908" s="24"/>
      <c r="BJ908" s="24"/>
      <c r="BK908" s="24"/>
      <c r="BL908" s="24"/>
      <c r="BM908" s="24"/>
      <c r="BN908" s="24"/>
      <c r="BO908" s="24"/>
      <c r="BP908" s="24"/>
      <c r="BQ908" s="24"/>
      <c r="BR908" s="24"/>
      <c r="BS908" s="24"/>
      <c r="BT908" s="24"/>
      <c r="BU908" s="24"/>
      <c r="BV908" s="24"/>
      <c r="BW908" s="24"/>
      <c r="BX908" s="24"/>
      <c r="BY908" s="24"/>
      <c r="BZ908" s="24"/>
      <c r="CA908" s="24"/>
      <c r="CB908" s="24"/>
      <c r="CC908" s="24"/>
      <c r="CD908" s="24"/>
      <c r="CE908" s="24"/>
      <c r="CF908" s="24"/>
      <c r="CG908" s="24"/>
      <c r="CH908" s="24"/>
      <c r="CI908" s="24"/>
      <c r="CJ908" s="24"/>
      <c r="CK908" s="24"/>
      <c r="CL908" s="24"/>
      <c r="CM908" s="24"/>
      <c r="CN908" s="24"/>
      <c r="CO908" s="24"/>
      <c r="CP908" s="24"/>
      <c r="CQ908" s="24"/>
      <c r="CR908" s="24"/>
      <c r="CS908" s="24"/>
      <c r="EE908" s="34"/>
    </row>
    <row r="909" spans="1:135" ht="13" x14ac:dyDescent="0.35">
      <c r="A909" s="44" t="s">
        <v>1240</v>
      </c>
      <c r="B909" s="21" t="s">
        <v>1239</v>
      </c>
      <c r="C909" s="44" t="s">
        <v>1240</v>
      </c>
      <c r="D909" s="21" t="s">
        <v>1071</v>
      </c>
      <c r="E909" s="21" t="s">
        <v>549</v>
      </c>
      <c r="F909" s="21" t="s">
        <v>549</v>
      </c>
      <c r="G909" s="26">
        <v>45793</v>
      </c>
      <c r="H909" s="24">
        <v>45794</v>
      </c>
      <c r="I909" s="40" t="s">
        <v>77</v>
      </c>
      <c r="J909" s="24">
        <v>45794</v>
      </c>
      <c r="K909" s="24">
        <v>45794</v>
      </c>
      <c r="L909" s="40" t="s">
        <v>77</v>
      </c>
      <c r="M909" s="24">
        <v>45794</v>
      </c>
      <c r="N909" s="24" t="s">
        <v>193</v>
      </c>
      <c r="O909" s="24" t="s">
        <v>193</v>
      </c>
      <c r="P909" s="24" t="s">
        <v>1764</v>
      </c>
      <c r="Q909" s="24">
        <v>45877</v>
      </c>
      <c r="R909" s="24" t="s">
        <v>193</v>
      </c>
      <c r="S909" s="24" t="s">
        <v>193</v>
      </c>
      <c r="T909" s="24" t="s">
        <v>193</v>
      </c>
      <c r="U909" s="24" t="s">
        <v>1764</v>
      </c>
      <c r="V909" s="24" t="s">
        <v>193</v>
      </c>
      <c r="W909" s="24" t="s">
        <v>1764</v>
      </c>
      <c r="X909" s="24" t="s">
        <v>77</v>
      </c>
      <c r="Y909" s="24" t="s">
        <v>1764</v>
      </c>
      <c r="Z909" s="24">
        <v>45793</v>
      </c>
      <c r="AA909" s="24" t="s">
        <v>77</v>
      </c>
      <c r="AB909" s="24" t="s">
        <v>193</v>
      </c>
      <c r="AC909" s="24" t="s">
        <v>193</v>
      </c>
      <c r="AD909" s="24" t="s">
        <v>193</v>
      </c>
      <c r="AE909" s="24" t="s">
        <v>193</v>
      </c>
      <c r="AF909" s="24" t="s">
        <v>1764</v>
      </c>
      <c r="AG909" s="24">
        <v>45793</v>
      </c>
      <c r="AH909" s="24">
        <v>45825</v>
      </c>
      <c r="AI909" s="24" t="s">
        <v>193</v>
      </c>
      <c r="AJ909" s="24" t="s">
        <v>193</v>
      </c>
      <c r="AK909" s="24"/>
      <c r="AL909" s="24"/>
      <c r="AM909" s="24"/>
      <c r="AN909" s="24">
        <v>45825</v>
      </c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>
        <v>45892</v>
      </c>
      <c r="BD909" s="24"/>
      <c r="BE909" s="24"/>
      <c r="BF909" s="24"/>
      <c r="BG909" s="24"/>
      <c r="BH909" s="24"/>
      <c r="BI909" s="24"/>
      <c r="BJ909" s="24"/>
      <c r="BK909" s="24"/>
      <c r="BL909" s="24"/>
      <c r="BM909" s="24"/>
      <c r="BN909" s="24"/>
      <c r="BO909" s="24"/>
      <c r="BP909" s="24"/>
      <c r="BQ909" s="24"/>
      <c r="BR909" s="24"/>
      <c r="BS909" s="24"/>
      <c r="BT909" s="24"/>
      <c r="BU909" s="24"/>
      <c r="BV909" s="24"/>
      <c r="BW909" s="24"/>
      <c r="BX909" s="24"/>
      <c r="BY909" s="24"/>
      <c r="BZ909" s="24"/>
      <c r="CA909" s="24"/>
      <c r="CB909" s="24"/>
      <c r="CC909" s="24"/>
      <c r="CD909" s="24"/>
      <c r="CE909" s="24"/>
      <c r="CF909" s="24"/>
      <c r="CG909" s="24"/>
      <c r="CH909" s="24"/>
      <c r="CI909" s="24"/>
      <c r="CJ909" s="24"/>
      <c r="CK909" s="24"/>
      <c r="CL909" s="24"/>
      <c r="CM909" s="24"/>
      <c r="CN909" s="24"/>
      <c r="CO909" s="24"/>
      <c r="CP909" s="24"/>
      <c r="CQ909" s="24"/>
      <c r="CR909" s="24"/>
      <c r="CS909" s="24"/>
      <c r="EE909" s="34"/>
    </row>
    <row r="910" spans="1:135" ht="13.4" customHeight="1" x14ac:dyDescent="0.35">
      <c r="A910" s="44" t="s">
        <v>1242</v>
      </c>
      <c r="B910" s="21" t="s">
        <v>1241</v>
      </c>
      <c r="C910" s="44" t="s">
        <v>1242</v>
      </c>
      <c r="D910" s="17" t="s">
        <v>481</v>
      </c>
      <c r="E910" s="21" t="s">
        <v>479</v>
      </c>
      <c r="F910" s="21" t="s">
        <v>236</v>
      </c>
      <c r="G910" s="24">
        <v>45794</v>
      </c>
      <c r="H910" s="24">
        <v>45794</v>
      </c>
      <c r="I910" s="40">
        <v>45807</v>
      </c>
      <c r="J910" s="24">
        <v>45794</v>
      </c>
      <c r="K910" s="24">
        <v>45794</v>
      </c>
      <c r="L910" s="40" t="s">
        <v>77</v>
      </c>
      <c r="M910" s="24">
        <v>45794</v>
      </c>
      <c r="N910" s="24">
        <v>45892</v>
      </c>
      <c r="O910" s="24">
        <v>45935</v>
      </c>
      <c r="P910" s="24" t="s">
        <v>1764</v>
      </c>
      <c r="Q910" s="24">
        <v>45920</v>
      </c>
      <c r="R910" s="24">
        <v>45935</v>
      </c>
      <c r="S910" s="24">
        <v>45935</v>
      </c>
      <c r="T910" s="24" t="s">
        <v>77</v>
      </c>
      <c r="U910" s="24" t="s">
        <v>1764</v>
      </c>
      <c r="V910" s="24">
        <v>45920</v>
      </c>
      <c r="W910" s="24">
        <v>45935</v>
      </c>
      <c r="X910" s="24" t="s">
        <v>193</v>
      </c>
      <c r="Y910" s="24">
        <v>45920</v>
      </c>
      <c r="Z910" s="24">
        <v>45793</v>
      </c>
      <c r="AA910" s="24" t="s">
        <v>77</v>
      </c>
      <c r="AB910" s="24">
        <v>45945</v>
      </c>
      <c r="AC910" s="24" t="s">
        <v>193</v>
      </c>
      <c r="AD910" s="24" t="s">
        <v>193</v>
      </c>
      <c r="AE910" s="24">
        <v>45802</v>
      </c>
      <c r="AF910" s="24" t="s">
        <v>1764</v>
      </c>
      <c r="AG910" s="24">
        <v>45795</v>
      </c>
      <c r="AH910" s="24">
        <v>45895</v>
      </c>
      <c r="AI910" s="24">
        <v>45913</v>
      </c>
      <c r="AJ910" s="24" t="s">
        <v>1764</v>
      </c>
      <c r="AK910" s="24"/>
      <c r="AL910" s="24"/>
      <c r="AM910" s="24"/>
      <c r="AN910" s="24"/>
      <c r="AO910" s="24">
        <v>45914</v>
      </c>
      <c r="AP910" s="24"/>
      <c r="AQ910" s="24"/>
      <c r="AR910" s="24">
        <v>45799</v>
      </c>
      <c r="AS910" s="24"/>
      <c r="AT910" s="24">
        <v>45913</v>
      </c>
      <c r="AU910" s="24"/>
      <c r="AV910" s="24"/>
      <c r="AW910" s="24"/>
      <c r="AX910" s="24"/>
      <c r="AY910" s="24"/>
      <c r="AZ910" s="24"/>
      <c r="BA910" s="24"/>
      <c r="BB910" s="24"/>
      <c r="BC910" s="24">
        <v>45890</v>
      </c>
      <c r="BD910" s="24"/>
      <c r="BE910" s="24"/>
      <c r="BF910" s="24"/>
      <c r="BG910" s="24"/>
      <c r="BH910" s="24"/>
      <c r="BI910" s="24"/>
      <c r="BJ910" s="24"/>
      <c r="BK910" s="24"/>
      <c r="BL910" s="24"/>
      <c r="BM910" s="24"/>
      <c r="BN910" s="24"/>
      <c r="BO910" s="24"/>
      <c r="BP910" s="24"/>
      <c r="BQ910" s="24"/>
      <c r="BR910" s="24"/>
      <c r="BS910" s="24"/>
      <c r="BT910" s="24"/>
      <c r="BU910" s="24"/>
      <c r="BV910" s="24"/>
      <c r="BW910" s="24"/>
      <c r="BX910" s="24"/>
      <c r="BY910" s="24"/>
      <c r="BZ910" s="24"/>
      <c r="CA910" s="24"/>
      <c r="CB910" s="24"/>
      <c r="CC910" s="24"/>
      <c r="CD910" s="24"/>
      <c r="CE910" s="24"/>
      <c r="CF910" s="24">
        <v>45823</v>
      </c>
      <c r="CG910" s="24"/>
      <c r="CH910" s="24"/>
      <c r="CI910" s="24"/>
      <c r="CJ910" s="24"/>
      <c r="CK910" s="24"/>
      <c r="CL910" s="24"/>
      <c r="CM910" s="24"/>
      <c r="CN910" s="24"/>
      <c r="CO910" s="24"/>
      <c r="CP910" s="24">
        <v>45891</v>
      </c>
      <c r="CQ910" s="24"/>
      <c r="CR910" s="24"/>
      <c r="CS910" s="24"/>
      <c r="EE910" s="34"/>
    </row>
    <row r="911" spans="1:135" ht="13" x14ac:dyDescent="0.35">
      <c r="A911" s="44" t="s">
        <v>1244</v>
      </c>
      <c r="B911" s="21" t="s">
        <v>1243</v>
      </c>
      <c r="C911" s="44" t="s">
        <v>1244</v>
      </c>
      <c r="D911" s="17" t="s">
        <v>784</v>
      </c>
      <c r="E911" s="21" t="s">
        <v>396</v>
      </c>
      <c r="F911" s="21" t="s">
        <v>107</v>
      </c>
      <c r="G911" s="24">
        <v>45794</v>
      </c>
      <c r="H911" s="24">
        <v>45794</v>
      </c>
      <c r="I911" s="40" t="s">
        <v>77</v>
      </c>
      <c r="J911" s="24">
        <v>45794</v>
      </c>
      <c r="K911" s="24">
        <v>45794</v>
      </c>
      <c r="L911" s="40" t="s">
        <v>77</v>
      </c>
      <c r="M911" s="24">
        <v>45794</v>
      </c>
      <c r="N911" s="24" t="s">
        <v>193</v>
      </c>
      <c r="O911" s="24" t="s">
        <v>193</v>
      </c>
      <c r="P911" s="24">
        <v>45897</v>
      </c>
      <c r="Q911" s="24" t="s">
        <v>193</v>
      </c>
      <c r="R911" s="24" t="s">
        <v>193</v>
      </c>
      <c r="S911" s="24">
        <v>45803</v>
      </c>
      <c r="T911" s="24" t="s">
        <v>193</v>
      </c>
      <c r="U911" s="24" t="s">
        <v>193</v>
      </c>
      <c r="V911" s="24" t="s">
        <v>193</v>
      </c>
      <c r="W911" s="24" t="s">
        <v>193</v>
      </c>
      <c r="X911" s="24" t="s">
        <v>193</v>
      </c>
      <c r="Y911" s="24" t="s">
        <v>193</v>
      </c>
      <c r="Z911" s="24">
        <v>45794</v>
      </c>
      <c r="AA911" s="24" t="s">
        <v>77</v>
      </c>
      <c r="AB911" s="24">
        <v>45945</v>
      </c>
      <c r="AC911" s="24" t="s">
        <v>193</v>
      </c>
      <c r="AD911" s="24" t="s">
        <v>193</v>
      </c>
      <c r="AE911" s="24" t="s">
        <v>193</v>
      </c>
      <c r="AF911" s="24">
        <v>45884</v>
      </c>
      <c r="AG911" s="24">
        <v>45794</v>
      </c>
      <c r="AH911" s="24">
        <v>45884</v>
      </c>
      <c r="AI911" s="24">
        <v>45808</v>
      </c>
      <c r="AJ911" s="24" t="s">
        <v>193</v>
      </c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  <c r="BM911" s="24"/>
      <c r="BN911" s="24"/>
      <c r="BO911" s="24"/>
      <c r="BP911" s="24"/>
      <c r="BQ911" s="24"/>
      <c r="BR911" s="24"/>
      <c r="BS911" s="24"/>
      <c r="BT911" s="24"/>
      <c r="BU911" s="24"/>
      <c r="BV911" s="24"/>
      <c r="BW911" s="24"/>
      <c r="BX911" s="24"/>
      <c r="BY911" s="24"/>
      <c r="BZ911" s="24"/>
      <c r="CA911" s="24"/>
      <c r="CB911" s="24"/>
      <c r="CC911" s="24"/>
      <c r="CD911" s="24"/>
      <c r="CE911" s="24"/>
      <c r="CF911" s="24"/>
      <c r="CG911" s="24"/>
      <c r="CH911" s="24"/>
      <c r="CI911" s="24"/>
      <c r="CJ911" s="24"/>
      <c r="CK911" s="24"/>
      <c r="CL911" s="24"/>
      <c r="CM911" s="24"/>
      <c r="CN911" s="24"/>
      <c r="CO911" s="24"/>
      <c r="CP911" s="24"/>
      <c r="CQ911" s="24"/>
      <c r="CR911" s="24"/>
      <c r="CS911" s="24">
        <v>45891</v>
      </c>
      <c r="EE911" s="34"/>
    </row>
    <row r="912" spans="1:135" ht="13" x14ac:dyDescent="0.35">
      <c r="A912" s="44" t="s">
        <v>1246</v>
      </c>
      <c r="B912" s="21" t="s">
        <v>1245</v>
      </c>
      <c r="C912" s="44" t="s">
        <v>1246</v>
      </c>
      <c r="D912" s="17" t="s">
        <v>784</v>
      </c>
      <c r="E912" s="21" t="s">
        <v>396</v>
      </c>
      <c r="F912" s="21" t="s">
        <v>107</v>
      </c>
      <c r="G912" s="24">
        <v>45794</v>
      </c>
      <c r="H912" s="24">
        <v>45794</v>
      </c>
      <c r="I912" s="40" t="s">
        <v>77</v>
      </c>
      <c r="J912" s="24">
        <v>45794</v>
      </c>
      <c r="K912" s="24">
        <v>45794</v>
      </c>
      <c r="L912" s="40" t="s">
        <v>77</v>
      </c>
      <c r="M912" s="24">
        <v>45794</v>
      </c>
      <c r="N912" s="24" t="s">
        <v>193</v>
      </c>
      <c r="O912" s="24" t="s">
        <v>193</v>
      </c>
      <c r="P912" s="24">
        <v>45897</v>
      </c>
      <c r="Q912" s="24" t="s">
        <v>193</v>
      </c>
      <c r="R912" s="24" t="s">
        <v>193</v>
      </c>
      <c r="S912" s="24">
        <v>45803</v>
      </c>
      <c r="T912" s="24" t="s">
        <v>193</v>
      </c>
      <c r="U912" s="24" t="s">
        <v>193</v>
      </c>
      <c r="V912" s="24" t="s">
        <v>193</v>
      </c>
      <c r="W912" s="24" t="s">
        <v>193</v>
      </c>
      <c r="X912" s="24" t="s">
        <v>193</v>
      </c>
      <c r="Y912" s="24" t="s">
        <v>193</v>
      </c>
      <c r="Z912" s="24">
        <v>45794</v>
      </c>
      <c r="AA912" s="24" t="s">
        <v>77</v>
      </c>
      <c r="AB912" s="24">
        <v>45945</v>
      </c>
      <c r="AC912" s="24" t="s">
        <v>193</v>
      </c>
      <c r="AD912" s="24" t="s">
        <v>193</v>
      </c>
      <c r="AE912" s="24">
        <v>45941</v>
      </c>
      <c r="AF912" s="24">
        <v>45884</v>
      </c>
      <c r="AG912" s="24">
        <v>45794</v>
      </c>
      <c r="AH912" s="24">
        <v>45884</v>
      </c>
      <c r="AI912" s="24">
        <v>45808</v>
      </c>
      <c r="AJ912" s="24" t="s">
        <v>193</v>
      </c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  <c r="BL912" s="24"/>
      <c r="BM912" s="24"/>
      <c r="BN912" s="24"/>
      <c r="BO912" s="24"/>
      <c r="BP912" s="24"/>
      <c r="BQ912" s="24"/>
      <c r="BR912" s="24"/>
      <c r="BS912" s="24"/>
      <c r="BT912" s="24"/>
      <c r="BU912" s="24"/>
      <c r="BV912" s="24"/>
      <c r="BW912" s="24"/>
      <c r="BX912" s="24"/>
      <c r="BY912" s="24"/>
      <c r="BZ912" s="24"/>
      <c r="CA912" s="24"/>
      <c r="CB912" s="24"/>
      <c r="CC912" s="24"/>
      <c r="CD912" s="24"/>
      <c r="CE912" s="24"/>
      <c r="CF912" s="24"/>
      <c r="CG912" s="24"/>
      <c r="CH912" s="24"/>
      <c r="CI912" s="24"/>
      <c r="CJ912" s="24"/>
      <c r="CK912" s="24"/>
      <c r="CL912" s="24"/>
      <c r="CM912" s="24"/>
      <c r="CN912" s="24"/>
      <c r="CO912" s="24"/>
      <c r="CP912" s="24"/>
      <c r="CQ912" s="24"/>
      <c r="CR912" s="24"/>
      <c r="CS912" s="24"/>
      <c r="EE912" s="34"/>
    </row>
    <row r="913" spans="1:135" ht="13" x14ac:dyDescent="0.3">
      <c r="A913" s="57">
        <v>20725208</v>
      </c>
      <c r="B913" s="21" t="s">
        <v>3802</v>
      </c>
      <c r="C913" s="57">
        <v>20725208</v>
      </c>
      <c r="D913" s="21" t="s">
        <v>830</v>
      </c>
      <c r="E913" s="21" t="s">
        <v>830</v>
      </c>
      <c r="F913" s="32" t="s">
        <v>830</v>
      </c>
      <c r="G913" s="24">
        <v>45781</v>
      </c>
      <c r="H913" s="24">
        <v>45780</v>
      </c>
      <c r="I913" s="40" t="s">
        <v>77</v>
      </c>
      <c r="J913" s="24">
        <v>45780</v>
      </c>
      <c r="K913" s="24">
        <v>45780</v>
      </c>
      <c r="L913" s="40" t="s">
        <v>77</v>
      </c>
      <c r="M913" s="24">
        <v>45780</v>
      </c>
      <c r="N913" s="24" t="s">
        <v>1764</v>
      </c>
      <c r="O913" s="24" t="s">
        <v>1764</v>
      </c>
      <c r="P913" s="24" t="s">
        <v>1764</v>
      </c>
      <c r="Q913" s="24" t="s">
        <v>1764</v>
      </c>
      <c r="R913" s="24" t="s">
        <v>1764</v>
      </c>
      <c r="S913" s="24" t="s">
        <v>1764</v>
      </c>
      <c r="T913" s="24" t="s">
        <v>77</v>
      </c>
      <c r="U913" s="24" t="s">
        <v>1764</v>
      </c>
      <c r="V913" s="24" t="s">
        <v>1764</v>
      </c>
      <c r="W913" s="24" t="s">
        <v>1764</v>
      </c>
      <c r="X913" s="24" t="s">
        <v>1764</v>
      </c>
      <c r="Y913" s="24" t="s">
        <v>1764</v>
      </c>
      <c r="Z913" s="24" t="s">
        <v>77</v>
      </c>
      <c r="AA913" s="24" t="s">
        <v>77</v>
      </c>
      <c r="AB913" s="24" t="s">
        <v>1764</v>
      </c>
      <c r="AC913" s="24" t="s">
        <v>1764</v>
      </c>
      <c r="AD913" s="24" t="s">
        <v>1764</v>
      </c>
      <c r="AE913" s="24" t="s">
        <v>1764</v>
      </c>
      <c r="AF913" s="24" t="s">
        <v>1764</v>
      </c>
      <c r="AG913" s="24">
        <v>45781</v>
      </c>
      <c r="AH913" s="24" t="s">
        <v>1764</v>
      </c>
      <c r="AI913" s="24" t="s">
        <v>1764</v>
      </c>
      <c r="AJ913" s="24" t="s">
        <v>1764</v>
      </c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  <c r="BL913" s="24"/>
      <c r="BM913" s="24"/>
      <c r="BN913" s="24"/>
      <c r="BO913" s="24"/>
      <c r="BP913" s="24"/>
      <c r="BQ913" s="24"/>
      <c r="BR913" s="24"/>
      <c r="BS913" s="24"/>
      <c r="BT913" s="24"/>
      <c r="BU913" s="24"/>
      <c r="BV913" s="24"/>
      <c r="BW913" s="24"/>
      <c r="BX913" s="24"/>
      <c r="BY913" s="24"/>
      <c r="BZ913" s="24"/>
      <c r="CA913" s="24"/>
      <c r="CB913" s="24"/>
      <c r="CC913" s="24"/>
      <c r="CD913" s="24"/>
      <c r="CE913" s="24"/>
      <c r="CF913" s="24"/>
      <c r="CG913" s="24"/>
      <c r="CH913" s="24"/>
      <c r="CI913" s="24"/>
      <c r="CJ913" s="24"/>
      <c r="CK913" s="24"/>
      <c r="CL913" s="24"/>
      <c r="CM913" s="24"/>
      <c r="CN913" s="24"/>
      <c r="CO913" s="24"/>
      <c r="CP913" s="24"/>
      <c r="CQ913" s="24"/>
      <c r="CR913" s="24"/>
      <c r="CS913" s="24"/>
      <c r="EE913" s="34"/>
    </row>
    <row r="914" spans="1:135" ht="13" x14ac:dyDescent="0.35">
      <c r="A914" s="44" t="s">
        <v>1248</v>
      </c>
      <c r="B914" s="21" t="s">
        <v>1247</v>
      </c>
      <c r="C914" s="44" t="s">
        <v>1248</v>
      </c>
      <c r="D914" s="21" t="s">
        <v>3139</v>
      </c>
      <c r="E914" s="21" t="s">
        <v>549</v>
      </c>
      <c r="F914" s="21" t="s">
        <v>549</v>
      </c>
      <c r="G914" s="24">
        <v>45787</v>
      </c>
      <c r="H914" s="24">
        <v>45786</v>
      </c>
      <c r="I914" s="40" t="s">
        <v>77</v>
      </c>
      <c r="J914" s="24" t="s">
        <v>193</v>
      </c>
      <c r="K914" s="24" t="s">
        <v>193</v>
      </c>
      <c r="L914" s="40" t="s">
        <v>77</v>
      </c>
      <c r="M914" s="24" t="s">
        <v>193</v>
      </c>
      <c r="N914" s="24" t="s">
        <v>193</v>
      </c>
      <c r="O914" s="24" t="s">
        <v>193</v>
      </c>
      <c r="P914" s="24" t="s">
        <v>1764</v>
      </c>
      <c r="Q914" s="24" t="s">
        <v>193</v>
      </c>
      <c r="R914" s="24" t="s">
        <v>193</v>
      </c>
      <c r="S914" s="24" t="s">
        <v>193</v>
      </c>
      <c r="T914" s="24" t="s">
        <v>193</v>
      </c>
      <c r="U914" s="24" t="s">
        <v>1764</v>
      </c>
      <c r="V914" s="24" t="s">
        <v>193</v>
      </c>
      <c r="W914" s="24" t="s">
        <v>1764</v>
      </c>
      <c r="X914" s="24" t="s">
        <v>77</v>
      </c>
      <c r="Y914" s="24" t="s">
        <v>1764</v>
      </c>
      <c r="Z914" s="24" t="s">
        <v>77</v>
      </c>
      <c r="AA914" s="24" t="s">
        <v>77</v>
      </c>
      <c r="AB914" s="24" t="s">
        <v>193</v>
      </c>
      <c r="AC914" s="24" t="s">
        <v>193</v>
      </c>
      <c r="AD914" s="24" t="s">
        <v>193</v>
      </c>
      <c r="AE914" s="24" t="s">
        <v>193</v>
      </c>
      <c r="AF914" s="24" t="s">
        <v>1764</v>
      </c>
      <c r="AG914" s="24">
        <v>45787</v>
      </c>
      <c r="AH914" s="24" t="s">
        <v>193</v>
      </c>
      <c r="AI914" s="24" t="s">
        <v>193</v>
      </c>
      <c r="AJ914" s="24" t="s">
        <v>193</v>
      </c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  <c r="BL914" s="24"/>
      <c r="BM914" s="24"/>
      <c r="BN914" s="24"/>
      <c r="BO914" s="24"/>
      <c r="BP914" s="24"/>
      <c r="BQ914" s="24"/>
      <c r="BR914" s="24"/>
      <c r="BS914" s="24"/>
      <c r="BT914" s="24"/>
      <c r="BU914" s="24"/>
      <c r="BV914" s="24"/>
      <c r="BW914" s="24"/>
      <c r="BX914" s="24"/>
      <c r="BY914" s="24"/>
      <c r="BZ914" s="24"/>
      <c r="CA914" s="24"/>
      <c r="CB914" s="24"/>
      <c r="CC914" s="24"/>
      <c r="CD914" s="24"/>
      <c r="CE914" s="24"/>
      <c r="CF914" s="24"/>
      <c r="CG914" s="24"/>
      <c r="CH914" s="24"/>
      <c r="CI914" s="24"/>
      <c r="CJ914" s="24"/>
      <c r="CK914" s="24"/>
      <c r="CL914" s="24"/>
      <c r="CM914" s="24"/>
      <c r="CN914" s="24"/>
      <c r="CO914" s="24"/>
      <c r="CP914" s="24"/>
      <c r="CQ914" s="24"/>
      <c r="CR914" s="24"/>
      <c r="CS914" s="24"/>
      <c r="EE914" s="34"/>
    </row>
    <row r="915" spans="1:135" ht="13.4" customHeight="1" x14ac:dyDescent="0.35">
      <c r="A915" s="44" t="s">
        <v>1250</v>
      </c>
      <c r="B915" s="21" t="s">
        <v>1249</v>
      </c>
      <c r="C915" s="44" t="s">
        <v>1250</v>
      </c>
      <c r="D915" s="21" t="s">
        <v>1071</v>
      </c>
      <c r="E915" s="21" t="s">
        <v>549</v>
      </c>
      <c r="F915" s="21" t="s">
        <v>549</v>
      </c>
      <c r="G915" s="24">
        <v>45791</v>
      </c>
      <c r="H915" s="24">
        <v>45792</v>
      </c>
      <c r="I915" s="40" t="s">
        <v>77</v>
      </c>
      <c r="J915" s="24">
        <v>45792</v>
      </c>
      <c r="K915" s="24">
        <v>45792</v>
      </c>
      <c r="L915" s="40" t="s">
        <v>77</v>
      </c>
      <c r="M915" s="24">
        <v>45792</v>
      </c>
      <c r="N915" s="24" t="s">
        <v>193</v>
      </c>
      <c r="O915" s="24" t="s">
        <v>193</v>
      </c>
      <c r="P915" s="24" t="s">
        <v>1764</v>
      </c>
      <c r="Q915" s="24" t="s">
        <v>193</v>
      </c>
      <c r="R915" s="24" t="s">
        <v>193</v>
      </c>
      <c r="S915" s="24" t="s">
        <v>193</v>
      </c>
      <c r="T915" s="24" t="s">
        <v>193</v>
      </c>
      <c r="U915" s="24" t="s">
        <v>1764</v>
      </c>
      <c r="V915" s="24" t="s">
        <v>193</v>
      </c>
      <c r="W915" s="24" t="s">
        <v>1764</v>
      </c>
      <c r="X915" s="24" t="s">
        <v>77</v>
      </c>
      <c r="Y915" s="24" t="s">
        <v>1764</v>
      </c>
      <c r="Z915" s="24">
        <v>45791</v>
      </c>
      <c r="AA915" s="24" t="s">
        <v>77</v>
      </c>
      <c r="AB915" s="24" t="s">
        <v>193</v>
      </c>
      <c r="AC915" s="24" t="s">
        <v>193</v>
      </c>
      <c r="AD915" s="24" t="s">
        <v>193</v>
      </c>
      <c r="AE915" s="24" t="s">
        <v>193</v>
      </c>
      <c r="AF915" s="24" t="s">
        <v>1764</v>
      </c>
      <c r="AG915" s="24">
        <v>45791</v>
      </c>
      <c r="AH915" s="24" t="s">
        <v>193</v>
      </c>
      <c r="AI915" s="24" t="s">
        <v>193</v>
      </c>
      <c r="AJ915" s="24" t="s">
        <v>193</v>
      </c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  <c r="BL915" s="24"/>
      <c r="BM915" s="24"/>
      <c r="BN915" s="24"/>
      <c r="BO915" s="24"/>
      <c r="BP915" s="24"/>
      <c r="BQ915" s="24"/>
      <c r="BR915" s="24"/>
      <c r="BS915" s="24"/>
      <c r="BT915" s="24"/>
      <c r="BU915" s="24"/>
      <c r="BV915" s="24"/>
      <c r="BW915" s="24"/>
      <c r="BX915" s="24"/>
      <c r="BY915" s="24"/>
      <c r="BZ915" s="24"/>
      <c r="CA915" s="24"/>
      <c r="CB915" s="24"/>
      <c r="CC915" s="24"/>
      <c r="CD915" s="24"/>
      <c r="CE915" s="24"/>
      <c r="CF915" s="24"/>
      <c r="CG915" s="24"/>
      <c r="CH915" s="24"/>
      <c r="CI915" s="24"/>
      <c r="CJ915" s="24"/>
      <c r="CK915" s="24"/>
      <c r="CL915" s="24"/>
      <c r="CM915" s="24"/>
      <c r="CN915" s="24"/>
      <c r="CO915" s="24"/>
      <c r="CP915" s="24"/>
      <c r="CQ915" s="24"/>
      <c r="CR915" s="24"/>
      <c r="CS915" s="24"/>
      <c r="EE915" s="34"/>
    </row>
    <row r="916" spans="1:135" ht="13" x14ac:dyDescent="0.35">
      <c r="A916" s="44" t="s">
        <v>1252</v>
      </c>
      <c r="B916" s="21" t="s">
        <v>1251</v>
      </c>
      <c r="C916" s="44" t="s">
        <v>1252</v>
      </c>
      <c r="D916" s="17" t="s">
        <v>329</v>
      </c>
      <c r="E916" s="21" t="s">
        <v>330</v>
      </c>
      <c r="F916" s="21" t="s">
        <v>148</v>
      </c>
      <c r="G916" s="24">
        <v>45795</v>
      </c>
      <c r="H916" s="24">
        <v>45794</v>
      </c>
      <c r="I916" s="40" t="s">
        <v>77</v>
      </c>
      <c r="J916" s="24">
        <v>45794</v>
      </c>
      <c r="K916" s="24">
        <v>45794</v>
      </c>
      <c r="L916" s="40" t="s">
        <v>77</v>
      </c>
      <c r="M916" s="24">
        <v>45794</v>
      </c>
      <c r="N916" s="24" t="s">
        <v>1764</v>
      </c>
      <c r="O916" s="24" t="s">
        <v>193</v>
      </c>
      <c r="P916" s="24" t="s">
        <v>1764</v>
      </c>
      <c r="Q916" s="24">
        <v>45936</v>
      </c>
      <c r="R916" s="24" t="s">
        <v>193</v>
      </c>
      <c r="S916" s="24">
        <v>45821</v>
      </c>
      <c r="T916" s="24" t="s">
        <v>77</v>
      </c>
      <c r="U916" s="24" t="s">
        <v>1764</v>
      </c>
      <c r="V916" s="24">
        <v>45910</v>
      </c>
      <c r="W916" s="24" t="s">
        <v>1764</v>
      </c>
      <c r="X916" s="24">
        <v>45793</v>
      </c>
      <c r="Y916" s="24">
        <v>45910</v>
      </c>
      <c r="Z916" s="24" t="s">
        <v>77</v>
      </c>
      <c r="AA916" s="24" t="s">
        <v>77</v>
      </c>
      <c r="AB916" s="24" t="s">
        <v>193</v>
      </c>
      <c r="AC916" s="24" t="s">
        <v>193</v>
      </c>
      <c r="AD916" s="24" t="s">
        <v>193</v>
      </c>
      <c r="AE916" s="24" t="s">
        <v>193</v>
      </c>
      <c r="AF916" s="24" t="s">
        <v>1764</v>
      </c>
      <c r="AG916" s="24">
        <v>45795</v>
      </c>
      <c r="AH916" s="24">
        <v>45803</v>
      </c>
      <c r="AI916" s="24" t="s">
        <v>1764</v>
      </c>
      <c r="AJ916" s="24">
        <v>45914</v>
      </c>
      <c r="AK916" s="24">
        <v>45880</v>
      </c>
      <c r="AL916" s="24"/>
      <c r="AM916" s="24"/>
      <c r="AN916" s="24">
        <v>45914</v>
      </c>
      <c r="AO916" s="24"/>
      <c r="AP916" s="24"/>
      <c r="AQ916" s="24"/>
      <c r="AR916" s="24"/>
      <c r="AS916" s="24"/>
      <c r="AT916" s="24"/>
      <c r="AU916" s="24">
        <v>45835</v>
      </c>
      <c r="AV916" s="24"/>
      <c r="AW916" s="24"/>
      <c r="AX916" s="24"/>
      <c r="AY916" s="24">
        <v>45938</v>
      </c>
      <c r="AZ916" s="24">
        <v>45949</v>
      </c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  <c r="BL916" s="24"/>
      <c r="BM916" s="24"/>
      <c r="BN916" s="24"/>
      <c r="BO916" s="24"/>
      <c r="BP916" s="24"/>
      <c r="BQ916" s="24"/>
      <c r="BR916" s="24"/>
      <c r="BS916" s="24"/>
      <c r="BT916" s="24"/>
      <c r="BU916" s="24"/>
      <c r="BV916" s="24"/>
      <c r="BW916" s="24"/>
      <c r="BX916" s="24"/>
      <c r="BY916" s="24"/>
      <c r="BZ916" s="24"/>
      <c r="CA916" s="24"/>
      <c r="CB916" s="24"/>
      <c r="CC916" s="24">
        <v>45894</v>
      </c>
      <c r="CD916" s="24"/>
      <c r="CE916" s="24"/>
      <c r="CF916" s="24">
        <v>45828</v>
      </c>
      <c r="CG916" s="24"/>
      <c r="CH916" s="24"/>
      <c r="CI916" s="24"/>
      <c r="CJ916" s="24"/>
      <c r="CK916" s="24"/>
      <c r="CL916" s="24"/>
      <c r="CM916" s="24"/>
      <c r="CN916" s="24"/>
      <c r="CO916" s="24"/>
      <c r="CP916" s="24"/>
      <c r="CQ916" s="24"/>
      <c r="CR916" s="24"/>
      <c r="CS916" s="24"/>
      <c r="EE916" s="34"/>
    </row>
    <row r="917" spans="1:135" ht="13" x14ac:dyDescent="0.35">
      <c r="A917" s="44" t="s">
        <v>1254</v>
      </c>
      <c r="B917" s="21" t="s">
        <v>1253</v>
      </c>
      <c r="C917" s="44" t="s">
        <v>1254</v>
      </c>
      <c r="D917" s="17" t="s">
        <v>747</v>
      </c>
      <c r="E917" s="21" t="s">
        <v>396</v>
      </c>
      <c r="F917" s="21" t="s">
        <v>196</v>
      </c>
      <c r="G917" s="24">
        <v>45795</v>
      </c>
      <c r="H917" s="24">
        <v>45794</v>
      </c>
      <c r="I917" s="40" t="s">
        <v>77</v>
      </c>
      <c r="J917" s="24">
        <v>45794</v>
      </c>
      <c r="K917" s="24">
        <v>45794</v>
      </c>
      <c r="L917" s="40" t="s">
        <v>77</v>
      </c>
      <c r="M917" s="24">
        <v>45794</v>
      </c>
      <c r="N917" s="24" t="s">
        <v>193</v>
      </c>
      <c r="O917" s="24" t="s">
        <v>193</v>
      </c>
      <c r="P917" s="24">
        <v>45848</v>
      </c>
      <c r="Q917" s="24" t="s">
        <v>193</v>
      </c>
      <c r="R917" s="24" t="s">
        <v>193</v>
      </c>
      <c r="S917" s="24" t="s">
        <v>193</v>
      </c>
      <c r="T917" s="24" t="s">
        <v>193</v>
      </c>
      <c r="U917" s="24" t="s">
        <v>193</v>
      </c>
      <c r="V917" s="24" t="s">
        <v>193</v>
      </c>
      <c r="W917" s="24" t="s">
        <v>193</v>
      </c>
      <c r="X917" s="24" t="s">
        <v>193</v>
      </c>
      <c r="Y917" s="24" t="s">
        <v>193</v>
      </c>
      <c r="Z917" s="24">
        <v>45793</v>
      </c>
      <c r="AA917" s="24" t="s">
        <v>77</v>
      </c>
      <c r="AB917" s="24" t="s">
        <v>193</v>
      </c>
      <c r="AC917" s="24" t="s">
        <v>193</v>
      </c>
      <c r="AD917" s="24" t="s">
        <v>193</v>
      </c>
      <c r="AE917" s="24" t="s">
        <v>193</v>
      </c>
      <c r="AF917" s="24">
        <v>45857</v>
      </c>
      <c r="AG917" s="24">
        <v>45795</v>
      </c>
      <c r="AH917" s="24">
        <v>45797</v>
      </c>
      <c r="AI917" s="24" t="s">
        <v>193</v>
      </c>
      <c r="AJ917" s="24" t="s">
        <v>193</v>
      </c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  <c r="BL917" s="24"/>
      <c r="BM917" s="24"/>
      <c r="BN917" s="24"/>
      <c r="BO917" s="24"/>
      <c r="BP917" s="24"/>
      <c r="BQ917" s="24"/>
      <c r="BR917" s="24"/>
      <c r="BS917" s="24"/>
      <c r="BT917" s="24"/>
      <c r="BU917" s="24"/>
      <c r="BV917" s="24"/>
      <c r="BW917" s="24"/>
      <c r="BX917" s="24"/>
      <c r="BY917" s="24"/>
      <c r="BZ917" s="24"/>
      <c r="CA917" s="24"/>
      <c r="CB917" s="24"/>
      <c r="CC917" s="24"/>
      <c r="CD917" s="24"/>
      <c r="CE917" s="24">
        <v>45796</v>
      </c>
      <c r="CF917" s="24">
        <v>45829</v>
      </c>
      <c r="CG917" s="24"/>
      <c r="CH917" s="24"/>
      <c r="CI917" s="24"/>
      <c r="CJ917" s="24"/>
      <c r="CK917" s="24"/>
      <c r="CL917" s="24"/>
      <c r="CM917" s="24"/>
      <c r="CN917" s="24"/>
      <c r="CO917" s="24"/>
      <c r="CP917" s="24"/>
      <c r="CQ917" s="24"/>
      <c r="CR917" s="24"/>
      <c r="CS917" s="24"/>
      <c r="EE917" s="34"/>
    </row>
    <row r="918" spans="1:135" ht="13" x14ac:dyDescent="0.3">
      <c r="A918" s="57" t="s">
        <v>1255</v>
      </c>
      <c r="B918" s="21" t="s">
        <v>3803</v>
      </c>
      <c r="C918" s="57" t="s">
        <v>1255</v>
      </c>
      <c r="D918" s="21" t="s">
        <v>830</v>
      </c>
      <c r="E918" s="21" t="s">
        <v>830</v>
      </c>
      <c r="F918" s="32" t="s">
        <v>830</v>
      </c>
      <c r="G918" s="24" t="s">
        <v>1764</v>
      </c>
      <c r="H918" s="24" t="s">
        <v>1764</v>
      </c>
      <c r="I918" s="40" t="s">
        <v>77</v>
      </c>
      <c r="J918" s="24">
        <v>45790</v>
      </c>
      <c r="K918" s="24" t="s">
        <v>1764</v>
      </c>
      <c r="L918" s="40" t="s">
        <v>77</v>
      </c>
      <c r="M918" s="24" t="s">
        <v>1764</v>
      </c>
      <c r="N918" s="24" t="s">
        <v>1764</v>
      </c>
      <c r="O918" s="24" t="s">
        <v>1764</v>
      </c>
      <c r="P918" s="24" t="s">
        <v>1764</v>
      </c>
      <c r="Q918" s="24" t="s">
        <v>1764</v>
      </c>
      <c r="R918" s="24" t="s">
        <v>1764</v>
      </c>
      <c r="S918" s="24" t="s">
        <v>1764</v>
      </c>
      <c r="T918" s="24" t="s">
        <v>77</v>
      </c>
      <c r="U918" s="24" t="s">
        <v>1764</v>
      </c>
      <c r="V918" s="24" t="s">
        <v>1764</v>
      </c>
      <c r="W918" s="24" t="s">
        <v>1764</v>
      </c>
      <c r="X918" s="24" t="s">
        <v>1764</v>
      </c>
      <c r="Y918" s="24" t="s">
        <v>1764</v>
      </c>
      <c r="Z918" s="24" t="s">
        <v>77</v>
      </c>
      <c r="AA918" s="24" t="s">
        <v>77</v>
      </c>
      <c r="AB918" s="24" t="s">
        <v>1764</v>
      </c>
      <c r="AC918" s="24" t="s">
        <v>1764</v>
      </c>
      <c r="AD918" s="24" t="s">
        <v>1764</v>
      </c>
      <c r="AE918" s="24" t="s">
        <v>1764</v>
      </c>
      <c r="AF918" s="24" t="s">
        <v>1764</v>
      </c>
      <c r="AG918" s="24">
        <v>45791</v>
      </c>
      <c r="AH918" s="24" t="s">
        <v>1764</v>
      </c>
      <c r="AI918" s="24" t="s">
        <v>1764</v>
      </c>
      <c r="AJ918" s="24" t="s">
        <v>1764</v>
      </c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  <c r="BL918" s="24"/>
      <c r="BM918" s="24"/>
      <c r="BN918" s="24"/>
      <c r="BO918" s="24"/>
      <c r="BP918" s="24"/>
      <c r="BQ918" s="24"/>
      <c r="BR918" s="24"/>
      <c r="BS918" s="24"/>
      <c r="BT918" s="24"/>
      <c r="BU918" s="24"/>
      <c r="BV918" s="24"/>
      <c r="BW918" s="24"/>
      <c r="BX918" s="24"/>
      <c r="BY918" s="24"/>
      <c r="BZ918" s="24"/>
      <c r="CA918" s="24"/>
      <c r="CB918" s="24"/>
      <c r="CC918" s="24"/>
      <c r="CD918" s="24"/>
      <c r="CE918" s="24"/>
      <c r="CF918" s="24"/>
      <c r="CG918" s="24"/>
      <c r="CH918" s="24"/>
      <c r="CI918" s="24"/>
      <c r="CJ918" s="24"/>
      <c r="CK918" s="24"/>
      <c r="CL918" s="24"/>
      <c r="CM918" s="24"/>
      <c r="CN918" s="24"/>
      <c r="CO918" s="24"/>
      <c r="CP918" s="24"/>
      <c r="CQ918" s="24"/>
      <c r="CR918" s="24"/>
      <c r="CS918" s="24"/>
      <c r="EE918" s="34"/>
    </row>
    <row r="919" spans="1:135" ht="13" x14ac:dyDescent="0.3">
      <c r="A919" s="57" t="s">
        <v>1256</v>
      </c>
      <c r="B919" s="21" t="s">
        <v>3804</v>
      </c>
      <c r="C919" s="57" t="s">
        <v>1256</v>
      </c>
      <c r="D919" s="21" t="s">
        <v>830</v>
      </c>
      <c r="E919" s="21" t="s">
        <v>830</v>
      </c>
      <c r="F919" s="32" t="s">
        <v>830</v>
      </c>
      <c r="G919" s="24" t="s">
        <v>1764</v>
      </c>
      <c r="H919" s="24" t="s">
        <v>1764</v>
      </c>
      <c r="I919" s="40" t="s">
        <v>77</v>
      </c>
      <c r="J919" s="24">
        <v>45792</v>
      </c>
      <c r="K919" s="24" t="s">
        <v>1764</v>
      </c>
      <c r="L919" s="40" t="s">
        <v>77</v>
      </c>
      <c r="M919" s="24" t="s">
        <v>1764</v>
      </c>
      <c r="N919" s="24" t="s">
        <v>1764</v>
      </c>
      <c r="O919" s="24" t="s">
        <v>1764</v>
      </c>
      <c r="P919" s="24" t="s">
        <v>1764</v>
      </c>
      <c r="Q919" s="24" t="s">
        <v>1764</v>
      </c>
      <c r="R919" s="24" t="s">
        <v>1764</v>
      </c>
      <c r="S919" s="24" t="s">
        <v>1764</v>
      </c>
      <c r="T919" s="24" t="s">
        <v>77</v>
      </c>
      <c r="U919" s="24" t="s">
        <v>1764</v>
      </c>
      <c r="V919" s="24" t="s">
        <v>1764</v>
      </c>
      <c r="W919" s="24" t="s">
        <v>1764</v>
      </c>
      <c r="X919" s="24" t="s">
        <v>1764</v>
      </c>
      <c r="Y919" s="24" t="s">
        <v>1764</v>
      </c>
      <c r="Z919" s="24" t="s">
        <v>77</v>
      </c>
      <c r="AA919" s="24" t="s">
        <v>77</v>
      </c>
      <c r="AB919" s="24" t="s">
        <v>1764</v>
      </c>
      <c r="AC919" s="24" t="s">
        <v>1764</v>
      </c>
      <c r="AD919" s="24" t="s">
        <v>1764</v>
      </c>
      <c r="AE919" s="24" t="s">
        <v>1764</v>
      </c>
      <c r="AF919" s="24" t="s">
        <v>1764</v>
      </c>
      <c r="AG919" s="24">
        <v>45791</v>
      </c>
      <c r="AH919" s="24" t="s">
        <v>1764</v>
      </c>
      <c r="AI919" s="24" t="s">
        <v>1764</v>
      </c>
      <c r="AJ919" s="24" t="s">
        <v>1764</v>
      </c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  <c r="BL919" s="24"/>
      <c r="BM919" s="24"/>
      <c r="BN919" s="24"/>
      <c r="BO919" s="24"/>
      <c r="BP919" s="24"/>
      <c r="BQ919" s="24"/>
      <c r="BR919" s="24"/>
      <c r="BS919" s="24"/>
      <c r="BT919" s="24"/>
      <c r="BU919" s="24"/>
      <c r="BV919" s="24"/>
      <c r="BW919" s="24"/>
      <c r="BX919" s="24"/>
      <c r="BY919" s="24"/>
      <c r="BZ919" s="24"/>
      <c r="CA919" s="24"/>
      <c r="CB919" s="24"/>
      <c r="CC919" s="24"/>
      <c r="CD919" s="24"/>
      <c r="CE919" s="24"/>
      <c r="CF919" s="24"/>
      <c r="CG919" s="24"/>
      <c r="CH919" s="24"/>
      <c r="CI919" s="24"/>
      <c r="CJ919" s="24"/>
      <c r="CK919" s="24"/>
      <c r="CL919" s="24"/>
      <c r="CM919" s="24"/>
      <c r="CN919" s="24"/>
      <c r="CO919" s="24"/>
      <c r="CP919" s="24"/>
      <c r="CQ919" s="24"/>
      <c r="CR919" s="24"/>
      <c r="CS919" s="24"/>
      <c r="EE919" s="34"/>
    </row>
    <row r="920" spans="1:135" ht="13" x14ac:dyDescent="0.35">
      <c r="A920" s="44">
        <v>34639028</v>
      </c>
      <c r="B920" s="21" t="s">
        <v>1257</v>
      </c>
      <c r="C920" s="44">
        <v>34639028</v>
      </c>
      <c r="D920" s="17" t="s">
        <v>784</v>
      </c>
      <c r="E920" s="21" t="s">
        <v>396</v>
      </c>
      <c r="F920" s="21" t="s">
        <v>107</v>
      </c>
      <c r="G920" s="24">
        <v>45798</v>
      </c>
      <c r="H920" s="24">
        <v>45798</v>
      </c>
      <c r="I920" s="40" t="s">
        <v>77</v>
      </c>
      <c r="J920" s="24">
        <v>45798</v>
      </c>
      <c r="K920" s="24">
        <v>45798</v>
      </c>
      <c r="L920" s="40" t="s">
        <v>77</v>
      </c>
      <c r="M920" s="24">
        <v>45798</v>
      </c>
      <c r="N920" s="24" t="s">
        <v>193</v>
      </c>
      <c r="O920" s="24">
        <v>45821</v>
      </c>
      <c r="P920" s="24" t="s">
        <v>193</v>
      </c>
      <c r="Q920" s="24" t="s">
        <v>193</v>
      </c>
      <c r="R920" s="24" t="s">
        <v>193</v>
      </c>
      <c r="S920" s="24" t="s">
        <v>193</v>
      </c>
      <c r="T920" s="24" t="s">
        <v>193</v>
      </c>
      <c r="U920" s="24" t="s">
        <v>193</v>
      </c>
      <c r="V920" s="24" t="s">
        <v>193</v>
      </c>
      <c r="W920" s="24" t="s">
        <v>193</v>
      </c>
      <c r="X920" s="24" t="s">
        <v>193</v>
      </c>
      <c r="Y920" s="24" t="s">
        <v>193</v>
      </c>
      <c r="Z920" s="24">
        <v>45798</v>
      </c>
      <c r="AA920" s="24" t="s">
        <v>77</v>
      </c>
      <c r="AB920" s="24">
        <v>45928</v>
      </c>
      <c r="AC920" s="24" t="s">
        <v>193</v>
      </c>
      <c r="AD920" s="24" t="s">
        <v>193</v>
      </c>
      <c r="AE920" s="24" t="s">
        <v>193</v>
      </c>
      <c r="AF920" s="24">
        <v>45894</v>
      </c>
      <c r="AG920" s="24">
        <v>45798</v>
      </c>
      <c r="AH920" s="24">
        <v>45893</v>
      </c>
      <c r="AI920" s="24">
        <v>45936</v>
      </c>
      <c r="AJ920" s="24" t="s">
        <v>193</v>
      </c>
      <c r="AK920" s="24"/>
      <c r="AL920" s="24">
        <v>45907</v>
      </c>
      <c r="AM920" s="24"/>
      <c r="AN920" s="24"/>
      <c r="AO920" s="24"/>
      <c r="AP920" s="24"/>
      <c r="AQ920" s="24"/>
      <c r="AR920" s="24"/>
      <c r="AS920" s="24">
        <v>45819</v>
      </c>
      <c r="AT920" s="24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4"/>
      <c r="CR920" s="24"/>
      <c r="CS920" s="24"/>
      <c r="EE920" s="34"/>
    </row>
    <row r="921" spans="1:135" ht="13" x14ac:dyDescent="0.35">
      <c r="A921" s="44">
        <v>41369598</v>
      </c>
      <c r="B921" s="21" t="s">
        <v>1258</v>
      </c>
      <c r="C921" s="44">
        <v>41369598</v>
      </c>
      <c r="D921" s="17" t="s">
        <v>490</v>
      </c>
      <c r="E921" s="21" t="s">
        <v>491</v>
      </c>
      <c r="F921" s="21" t="s">
        <v>309</v>
      </c>
      <c r="G921" s="24">
        <v>45800</v>
      </c>
      <c r="H921" s="24">
        <v>45799</v>
      </c>
      <c r="I921" s="40" t="s">
        <v>77</v>
      </c>
      <c r="J921" s="24">
        <v>45799</v>
      </c>
      <c r="K921" s="24">
        <v>45799</v>
      </c>
      <c r="L921" s="40" t="s">
        <v>77</v>
      </c>
      <c r="M921" s="24">
        <v>45799</v>
      </c>
      <c r="N921" s="24" t="s">
        <v>77</v>
      </c>
      <c r="O921" s="24" t="s">
        <v>193</v>
      </c>
      <c r="P921" s="24" t="s">
        <v>1764</v>
      </c>
      <c r="Q921" s="24">
        <v>45899</v>
      </c>
      <c r="R921" s="24">
        <v>45863</v>
      </c>
      <c r="S921" s="24">
        <v>45800</v>
      </c>
      <c r="T921" s="24" t="s">
        <v>77</v>
      </c>
      <c r="U921" s="24" t="s">
        <v>1764</v>
      </c>
      <c r="V921" s="24">
        <v>45895</v>
      </c>
      <c r="W921" s="24" t="s">
        <v>1764</v>
      </c>
      <c r="X921" s="24" t="s">
        <v>1764</v>
      </c>
      <c r="Y921" s="24" t="s">
        <v>1764</v>
      </c>
      <c r="Z921" s="24">
        <v>45800</v>
      </c>
      <c r="AA921" s="24" t="s">
        <v>77</v>
      </c>
      <c r="AB921" s="24" t="s">
        <v>193</v>
      </c>
      <c r="AC921" s="24" t="s">
        <v>193</v>
      </c>
      <c r="AD921" s="24" t="s">
        <v>193</v>
      </c>
      <c r="AE921" s="24" t="s">
        <v>193</v>
      </c>
      <c r="AF921" s="24" t="s">
        <v>1764</v>
      </c>
      <c r="AG921" s="24">
        <v>45800</v>
      </c>
      <c r="AH921" s="24" t="s">
        <v>193</v>
      </c>
      <c r="AI921" s="24" t="s">
        <v>1764</v>
      </c>
      <c r="AJ921" s="24" t="s">
        <v>193</v>
      </c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>
        <v>45864</v>
      </c>
      <c r="BS921" s="25"/>
      <c r="BT921" s="25"/>
      <c r="BU921" s="24">
        <v>45872</v>
      </c>
      <c r="BV921" s="24"/>
      <c r="BW921" s="24"/>
      <c r="BX921" s="24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EE921" s="34"/>
    </row>
    <row r="922" spans="1:135" ht="13" x14ac:dyDescent="0.35">
      <c r="A922" s="44">
        <v>41121593</v>
      </c>
      <c r="B922" s="21" t="s">
        <v>1259</v>
      </c>
      <c r="C922" s="44">
        <v>41121593</v>
      </c>
      <c r="D922" s="17" t="s">
        <v>172</v>
      </c>
      <c r="E922" s="21" t="s">
        <v>172</v>
      </c>
      <c r="F922" s="21" t="s">
        <v>76</v>
      </c>
      <c r="G922" s="24">
        <v>45798</v>
      </c>
      <c r="H922" s="24">
        <v>45797</v>
      </c>
      <c r="I922" s="40" t="s">
        <v>77</v>
      </c>
      <c r="J922" s="24">
        <v>45797</v>
      </c>
      <c r="K922" s="24">
        <v>45797</v>
      </c>
      <c r="L922" s="40" t="s">
        <v>77</v>
      </c>
      <c r="M922" s="24">
        <v>45797</v>
      </c>
      <c r="N922" s="24" t="s">
        <v>1764</v>
      </c>
      <c r="O922" s="24" t="s">
        <v>193</v>
      </c>
      <c r="P922" s="24" t="s">
        <v>1764</v>
      </c>
      <c r="Q922" s="24">
        <v>45913</v>
      </c>
      <c r="R922" s="24">
        <v>45926</v>
      </c>
      <c r="S922" s="24" t="s">
        <v>193</v>
      </c>
      <c r="T922" s="24" t="s">
        <v>77</v>
      </c>
      <c r="U922" s="24" t="s">
        <v>1764</v>
      </c>
      <c r="V922" s="24">
        <v>45886</v>
      </c>
      <c r="W922" s="24" t="s">
        <v>1764</v>
      </c>
      <c r="X922" s="24" t="s">
        <v>1764</v>
      </c>
      <c r="Y922" s="24" t="s">
        <v>1764</v>
      </c>
      <c r="Z922" s="24">
        <v>45798</v>
      </c>
      <c r="AA922" s="24" t="s">
        <v>77</v>
      </c>
      <c r="AB922" s="24">
        <v>45926</v>
      </c>
      <c r="AC922" s="24" t="s">
        <v>193</v>
      </c>
      <c r="AD922" s="24" t="s">
        <v>193</v>
      </c>
      <c r="AE922" s="24" t="s">
        <v>193</v>
      </c>
      <c r="AF922" s="24" t="s">
        <v>1764</v>
      </c>
      <c r="AG922" s="24">
        <v>45798</v>
      </c>
      <c r="AH922" s="24">
        <v>45885</v>
      </c>
      <c r="AI922" s="24">
        <v>45917</v>
      </c>
      <c r="AJ922" s="24" t="s">
        <v>1764</v>
      </c>
      <c r="AK922" s="24"/>
      <c r="AL922" s="24"/>
      <c r="AM922" s="24"/>
      <c r="AN922" s="24"/>
      <c r="AO922" s="24"/>
      <c r="AP922" s="24"/>
      <c r="AQ922" s="24"/>
      <c r="AR922" s="24">
        <v>45800</v>
      </c>
      <c r="AS922" s="24"/>
      <c r="AT922" s="24"/>
      <c r="AU922" s="24">
        <v>45816</v>
      </c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4">
        <v>45819</v>
      </c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EE922" s="34"/>
    </row>
    <row r="923" spans="1:135" ht="13" x14ac:dyDescent="0.35">
      <c r="A923" s="44">
        <v>44037247</v>
      </c>
      <c r="B923" s="21" t="s">
        <v>1260</v>
      </c>
      <c r="C923" s="44">
        <v>44037247</v>
      </c>
      <c r="D923" s="17" t="s">
        <v>933</v>
      </c>
      <c r="E923" s="21" t="s">
        <v>933</v>
      </c>
      <c r="F923" s="21" t="s">
        <v>192</v>
      </c>
      <c r="G923" s="24">
        <v>45798</v>
      </c>
      <c r="H923" s="24">
        <v>45797</v>
      </c>
      <c r="I923" s="40" t="s">
        <v>77</v>
      </c>
      <c r="J923" s="24">
        <v>45797</v>
      </c>
      <c r="K923" s="24">
        <v>45797</v>
      </c>
      <c r="L923" s="40" t="s">
        <v>77</v>
      </c>
      <c r="M923" s="24">
        <v>45797</v>
      </c>
      <c r="N923" s="24" t="s">
        <v>1764</v>
      </c>
      <c r="O923" s="24" t="s">
        <v>193</v>
      </c>
      <c r="P923" s="24">
        <v>45885</v>
      </c>
      <c r="Q923" s="24">
        <v>45913</v>
      </c>
      <c r="R923" s="24" t="s">
        <v>193</v>
      </c>
      <c r="S923" s="24">
        <v>45921</v>
      </c>
      <c r="T923" s="24">
        <v>45921</v>
      </c>
      <c r="U923" s="24">
        <v>45873</v>
      </c>
      <c r="V923" s="24">
        <v>45913</v>
      </c>
      <c r="W923" s="24" t="s">
        <v>1764</v>
      </c>
      <c r="X923" s="24" t="s">
        <v>1764</v>
      </c>
      <c r="Y923" s="24">
        <v>45913</v>
      </c>
      <c r="Z923" s="24">
        <v>45798</v>
      </c>
      <c r="AA923" s="24" t="s">
        <v>77</v>
      </c>
      <c r="AB923" s="25">
        <v>45858</v>
      </c>
      <c r="AC923" s="24">
        <v>45931</v>
      </c>
      <c r="AD923" s="24">
        <v>45928</v>
      </c>
      <c r="AE923" s="24" t="s">
        <v>193</v>
      </c>
      <c r="AF923" s="24">
        <v>45888</v>
      </c>
      <c r="AG923" s="24">
        <v>45798</v>
      </c>
      <c r="AH923" s="24">
        <v>45941</v>
      </c>
      <c r="AI923" s="24">
        <v>45941</v>
      </c>
      <c r="AJ923" s="25">
        <v>45941</v>
      </c>
      <c r="AK923" s="24"/>
      <c r="AL923" s="24"/>
      <c r="AM923" s="24"/>
      <c r="AN923" s="24"/>
      <c r="AO923" s="24"/>
      <c r="AP923" s="24"/>
      <c r="AQ923" s="24"/>
      <c r="AR923" s="24">
        <v>45799</v>
      </c>
      <c r="AS923" s="24"/>
      <c r="AT923" s="24">
        <v>45890</v>
      </c>
      <c r="AU923" s="24">
        <v>45813</v>
      </c>
      <c r="AV923" s="25">
        <v>45857</v>
      </c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>
        <v>45868</v>
      </c>
      <c r="BQ923" s="25">
        <v>45872</v>
      </c>
      <c r="BR923" s="25"/>
      <c r="BS923" s="25"/>
      <c r="BT923" s="25"/>
      <c r="BU923" s="25">
        <v>45844</v>
      </c>
      <c r="BV923" s="25"/>
      <c r="BW923" s="25"/>
      <c r="BX923" s="25"/>
      <c r="BY923" s="25"/>
      <c r="BZ923" s="25"/>
      <c r="CA923" s="24">
        <v>45891</v>
      </c>
      <c r="CB923" s="24"/>
      <c r="CC923" s="24">
        <v>45892</v>
      </c>
      <c r="CD923" s="24"/>
      <c r="CE923" s="25"/>
      <c r="CF923" s="24">
        <v>45889</v>
      </c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EE923" s="34"/>
    </row>
    <row r="924" spans="1:135" ht="13" x14ac:dyDescent="0.35">
      <c r="A924" s="44">
        <v>41370355</v>
      </c>
      <c r="B924" s="21" t="s">
        <v>294</v>
      </c>
      <c r="C924" s="44">
        <v>41370355</v>
      </c>
      <c r="D924" s="30" t="s">
        <v>287</v>
      </c>
      <c r="E924" s="21" t="s">
        <v>278</v>
      </c>
      <c r="F924" s="21" t="s">
        <v>159</v>
      </c>
      <c r="G924" s="24">
        <v>45720</v>
      </c>
      <c r="H924" s="24" t="s">
        <v>193</v>
      </c>
      <c r="I924" s="40" t="s">
        <v>77</v>
      </c>
      <c r="J924" s="24" t="s">
        <v>1764</v>
      </c>
      <c r="K924" s="24" t="s">
        <v>1764</v>
      </c>
      <c r="L924" s="40" t="s">
        <v>77</v>
      </c>
      <c r="M924" s="24" t="s">
        <v>1764</v>
      </c>
      <c r="N924" s="24">
        <v>45763</v>
      </c>
      <c r="O924" s="24" t="s">
        <v>193</v>
      </c>
      <c r="P924" s="24" t="s">
        <v>1764</v>
      </c>
      <c r="Q924" s="24">
        <v>45916</v>
      </c>
      <c r="R924" s="24" t="s">
        <v>193</v>
      </c>
      <c r="S924" s="24">
        <v>45772</v>
      </c>
      <c r="T924" s="24" t="s">
        <v>77</v>
      </c>
      <c r="U924" s="24">
        <v>45779</v>
      </c>
      <c r="V924" s="24">
        <v>45909</v>
      </c>
      <c r="W924" s="24">
        <v>45764</v>
      </c>
      <c r="X924" s="24" t="s">
        <v>1764</v>
      </c>
      <c r="Y924" s="24">
        <v>45914</v>
      </c>
      <c r="Z924" s="24">
        <v>45720</v>
      </c>
      <c r="AA924" s="24">
        <v>45739</v>
      </c>
      <c r="AB924" s="24" t="s">
        <v>193</v>
      </c>
      <c r="AC924" s="24">
        <v>45931</v>
      </c>
      <c r="AD924" s="24">
        <v>45765</v>
      </c>
      <c r="AE924" s="24">
        <v>45876</v>
      </c>
      <c r="AF924" s="24">
        <v>45886</v>
      </c>
      <c r="AG924" s="24">
        <v>45720</v>
      </c>
      <c r="AH924" s="24">
        <v>45746</v>
      </c>
      <c r="AI924" s="24">
        <v>45931</v>
      </c>
      <c r="AJ924" s="24">
        <v>45768</v>
      </c>
      <c r="AK924" s="24">
        <v>45824</v>
      </c>
      <c r="AL924" s="24"/>
      <c r="AM924" s="24"/>
      <c r="AN924" s="24"/>
      <c r="AO924" s="24">
        <v>45914</v>
      </c>
      <c r="AP924" s="24"/>
      <c r="AQ924" s="24"/>
      <c r="AR924" s="24"/>
      <c r="AS924" s="24"/>
      <c r="AT924" s="24">
        <v>45913</v>
      </c>
      <c r="AU924" s="24">
        <v>45824</v>
      </c>
      <c r="AV924" s="24"/>
      <c r="AW924" s="24"/>
      <c r="AX924" s="24"/>
      <c r="AY924" s="24">
        <v>45767</v>
      </c>
      <c r="AZ924" s="24"/>
      <c r="BA924" s="24"/>
      <c r="BB924" s="24"/>
      <c r="BC924" s="24"/>
      <c r="BD924" s="24"/>
      <c r="BE924" s="24"/>
      <c r="BF924" s="24"/>
      <c r="BG924" s="24">
        <v>45820</v>
      </c>
      <c r="BH924" s="24">
        <v>45815</v>
      </c>
      <c r="BI924" s="24"/>
      <c r="BJ924" s="24"/>
      <c r="BK924" s="24"/>
      <c r="BL924" s="24"/>
      <c r="BM924" s="24"/>
      <c r="BN924" s="24"/>
      <c r="BO924" s="24"/>
      <c r="BP924" s="24">
        <v>45759</v>
      </c>
      <c r="BQ924" s="24"/>
      <c r="BR924" s="24"/>
      <c r="BS924" s="24"/>
      <c r="BT924" s="24">
        <v>45721</v>
      </c>
      <c r="BU924" s="24"/>
      <c r="BV924" s="24"/>
      <c r="BW924" s="24"/>
      <c r="BX924" s="24"/>
      <c r="BY924" s="24"/>
      <c r="BZ924" s="24"/>
      <c r="CA924" s="24"/>
      <c r="CB924" s="24"/>
      <c r="CC924" s="24"/>
      <c r="CD924" s="24"/>
      <c r="CE924" s="24"/>
      <c r="CF924" s="24"/>
      <c r="CG924" s="24"/>
      <c r="CH924" s="24"/>
      <c r="CI924" s="24"/>
      <c r="CJ924" s="24"/>
      <c r="CK924" s="24"/>
      <c r="CL924" s="24"/>
      <c r="CM924" s="24"/>
      <c r="CN924" s="24"/>
      <c r="CO924" s="24"/>
      <c r="CP924" s="24"/>
      <c r="CQ924" s="25"/>
      <c r="CR924" s="25"/>
      <c r="CS924" s="25"/>
      <c r="EE924" s="34"/>
    </row>
    <row r="925" spans="1:135" ht="13.4" customHeight="1" x14ac:dyDescent="0.35">
      <c r="A925" s="44">
        <v>38757878</v>
      </c>
      <c r="B925" s="21" t="s">
        <v>1032</v>
      </c>
      <c r="C925" s="44">
        <v>38757878</v>
      </c>
      <c r="D925" s="17" t="s">
        <v>280</v>
      </c>
      <c r="E925" s="21" t="s">
        <v>278</v>
      </c>
      <c r="F925" s="21" t="s">
        <v>309</v>
      </c>
      <c r="G925" s="24">
        <v>45783</v>
      </c>
      <c r="H925" s="24">
        <v>45782</v>
      </c>
      <c r="I925" s="40" t="s">
        <v>77</v>
      </c>
      <c r="J925" s="24">
        <v>45782</v>
      </c>
      <c r="K925" s="24">
        <v>45782</v>
      </c>
      <c r="L925" s="40" t="s">
        <v>77</v>
      </c>
      <c r="M925" s="24">
        <v>45782</v>
      </c>
      <c r="N925" s="24">
        <v>45915</v>
      </c>
      <c r="O925" s="24" t="s">
        <v>193</v>
      </c>
      <c r="P925" s="24">
        <v>45794</v>
      </c>
      <c r="Q925" s="24">
        <v>45908</v>
      </c>
      <c r="R925" s="24">
        <v>45798</v>
      </c>
      <c r="S925" s="24">
        <v>45795</v>
      </c>
      <c r="T925" s="24">
        <v>45814</v>
      </c>
      <c r="U925" s="24">
        <v>45793</v>
      </c>
      <c r="V925" s="24">
        <v>45906</v>
      </c>
      <c r="W925" s="24" t="s">
        <v>1764</v>
      </c>
      <c r="X925" s="24">
        <v>45915</v>
      </c>
      <c r="Y925" s="24">
        <v>45791</v>
      </c>
      <c r="Z925" s="24">
        <v>45783</v>
      </c>
      <c r="AA925" s="24" t="s">
        <v>77</v>
      </c>
      <c r="AB925" s="24" t="s">
        <v>193</v>
      </c>
      <c r="AC925" s="24">
        <v>45911</v>
      </c>
      <c r="AD925" s="24" t="s">
        <v>193</v>
      </c>
      <c r="AE925" s="24" t="s">
        <v>193</v>
      </c>
      <c r="AF925" s="24">
        <v>45797</v>
      </c>
      <c r="AG925" s="24">
        <v>45783</v>
      </c>
      <c r="AH925" s="24">
        <v>45825</v>
      </c>
      <c r="AI925" s="24">
        <v>45796</v>
      </c>
      <c r="AJ925" s="24">
        <v>45795</v>
      </c>
      <c r="AK925" s="24"/>
      <c r="AL925" s="24"/>
      <c r="AM925" s="24"/>
      <c r="AN925" s="24"/>
      <c r="AO925" s="24"/>
      <c r="AP925" s="24"/>
      <c r="AQ925" s="24"/>
      <c r="AR925" s="24"/>
      <c r="AS925" s="24">
        <v>45819</v>
      </c>
      <c r="AT925" s="24">
        <v>45940</v>
      </c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  <c r="BL925" s="24"/>
      <c r="BM925" s="24"/>
      <c r="BN925" s="24"/>
      <c r="BO925" s="24"/>
      <c r="BP925" s="24"/>
      <c r="BQ925" s="24"/>
      <c r="BR925" s="24"/>
      <c r="BS925" s="24"/>
      <c r="BT925" s="24"/>
      <c r="BU925" s="24"/>
      <c r="BV925" s="24"/>
      <c r="BW925" s="24"/>
      <c r="BX925" s="24"/>
      <c r="BY925" s="24"/>
      <c r="BZ925" s="24"/>
      <c r="CA925" s="24"/>
      <c r="CB925" s="24"/>
      <c r="CC925" s="24"/>
      <c r="CD925" s="24"/>
      <c r="CE925" s="24"/>
      <c r="CF925" s="24"/>
      <c r="CG925" s="24">
        <v>45828</v>
      </c>
      <c r="CH925" s="24"/>
      <c r="CI925" s="24"/>
      <c r="CJ925" s="24"/>
      <c r="CK925" s="24"/>
      <c r="CL925" s="24"/>
      <c r="CM925" s="24"/>
      <c r="CN925" s="24"/>
      <c r="CO925" s="24"/>
      <c r="CP925" s="24">
        <v>45907</v>
      </c>
      <c r="CQ925" s="24"/>
      <c r="CR925" s="24"/>
      <c r="CS925" s="24"/>
      <c r="EE925" s="34"/>
    </row>
    <row r="926" spans="1:135" ht="13" x14ac:dyDescent="0.35">
      <c r="A926" s="44">
        <v>18607801</v>
      </c>
      <c r="B926" s="21" t="s">
        <v>1264</v>
      </c>
      <c r="C926" s="44">
        <v>18607801</v>
      </c>
      <c r="D926" s="17" t="s">
        <v>495</v>
      </c>
      <c r="E926" s="21" t="s">
        <v>491</v>
      </c>
      <c r="F926" s="21" t="s">
        <v>159</v>
      </c>
      <c r="G926" s="24">
        <v>45799</v>
      </c>
      <c r="H926" s="24">
        <v>45797</v>
      </c>
      <c r="I926" s="40" t="s">
        <v>77</v>
      </c>
      <c r="J926" s="24">
        <v>45797</v>
      </c>
      <c r="K926" s="24">
        <v>45797</v>
      </c>
      <c r="L926" s="40" t="s">
        <v>77</v>
      </c>
      <c r="M926" s="24">
        <v>45797</v>
      </c>
      <c r="N926" s="24" t="s">
        <v>77</v>
      </c>
      <c r="O926" s="24" t="s">
        <v>193</v>
      </c>
      <c r="P926" s="24" t="s">
        <v>1764</v>
      </c>
      <c r="Q926" s="24">
        <v>45896</v>
      </c>
      <c r="R926" s="24" t="s">
        <v>193</v>
      </c>
      <c r="S926" s="24" t="s">
        <v>193</v>
      </c>
      <c r="T926" s="24" t="s">
        <v>77</v>
      </c>
      <c r="U926" s="24" t="s">
        <v>1764</v>
      </c>
      <c r="V926" s="24" t="s">
        <v>1764</v>
      </c>
      <c r="W926" s="24" t="s">
        <v>1764</v>
      </c>
      <c r="X926" s="24" t="s">
        <v>1764</v>
      </c>
      <c r="Y926" s="24" t="s">
        <v>1764</v>
      </c>
      <c r="Z926" s="24">
        <v>45799</v>
      </c>
      <c r="AA926" s="24" t="s">
        <v>77</v>
      </c>
      <c r="AB926" s="24" t="s">
        <v>193</v>
      </c>
      <c r="AC926" s="24">
        <v>45931</v>
      </c>
      <c r="AD926" s="24">
        <v>45921</v>
      </c>
      <c r="AE926" s="24">
        <v>45945</v>
      </c>
      <c r="AF926" s="24">
        <v>45888</v>
      </c>
      <c r="AG926" s="24">
        <v>45799</v>
      </c>
      <c r="AH926" s="24">
        <v>45888</v>
      </c>
      <c r="AI926" s="24" t="s">
        <v>1764</v>
      </c>
      <c r="AJ926" s="24" t="s">
        <v>193</v>
      </c>
      <c r="AK926" s="24"/>
      <c r="AL926" s="24"/>
      <c r="AM926" s="24"/>
      <c r="AN926" s="24"/>
      <c r="AO926" s="24"/>
      <c r="AP926" s="24"/>
      <c r="AQ926" s="24"/>
      <c r="AR926" s="24"/>
      <c r="AS926" s="24"/>
      <c r="AT926" s="24">
        <v>45949</v>
      </c>
      <c r="AU926" s="24"/>
      <c r="AV926" s="24"/>
      <c r="AW926" s="24"/>
      <c r="AX926" s="24"/>
      <c r="AY926" s="24"/>
      <c r="AZ926" s="24">
        <v>45886</v>
      </c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  <c r="BL926" s="24"/>
      <c r="BM926" s="24"/>
      <c r="BN926" s="24"/>
      <c r="BO926" s="24"/>
      <c r="BP926" s="24"/>
      <c r="BQ926" s="24"/>
      <c r="BR926" s="24"/>
      <c r="BS926" s="24"/>
      <c r="BT926" s="24"/>
      <c r="BU926" s="24"/>
      <c r="BV926" s="24"/>
      <c r="BW926" s="24"/>
      <c r="BX926" s="24"/>
      <c r="BY926" s="24"/>
      <c r="BZ926" s="24"/>
      <c r="CA926" s="24"/>
      <c r="CB926" s="24"/>
      <c r="CC926" s="24"/>
      <c r="CD926" s="24"/>
      <c r="CE926" s="24"/>
      <c r="CF926" s="24"/>
      <c r="CG926" s="24"/>
      <c r="CH926" s="24"/>
      <c r="CI926" s="24"/>
      <c r="CJ926" s="24"/>
      <c r="CK926" s="24"/>
      <c r="CL926" s="24"/>
      <c r="CM926" s="24"/>
      <c r="CN926" s="24"/>
      <c r="CO926" s="24"/>
      <c r="CP926" s="24"/>
      <c r="CQ926" s="24"/>
      <c r="CR926" s="24"/>
      <c r="CS926" s="24">
        <v>45907</v>
      </c>
      <c r="CT926" s="16"/>
      <c r="CU926" s="16"/>
      <c r="CV926" s="16"/>
      <c r="CW926" s="16"/>
      <c r="CX926" s="16"/>
      <c r="CY926" s="16"/>
      <c r="CZ926" s="16"/>
      <c r="DA926" s="16"/>
      <c r="DB926" s="16"/>
      <c r="DC926" s="16"/>
      <c r="DD926" s="16"/>
      <c r="DE926" s="16"/>
      <c r="DF926" s="16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</row>
    <row r="927" spans="1:135" ht="13" x14ac:dyDescent="0.35">
      <c r="A927" s="44">
        <v>39240723</v>
      </c>
      <c r="B927" s="21" t="s">
        <v>1265</v>
      </c>
      <c r="C927" s="44">
        <v>39240723</v>
      </c>
      <c r="D927" s="17" t="s">
        <v>172</v>
      </c>
      <c r="E927" s="21" t="s">
        <v>172</v>
      </c>
      <c r="F927" s="21" t="s">
        <v>76</v>
      </c>
      <c r="G927" s="24">
        <v>45798</v>
      </c>
      <c r="H927" s="24">
        <v>45797</v>
      </c>
      <c r="I927" s="40">
        <v>45828</v>
      </c>
      <c r="J927" s="24">
        <v>45797</v>
      </c>
      <c r="K927" s="24">
        <v>45797</v>
      </c>
      <c r="L927" s="40">
        <v>45921</v>
      </c>
      <c r="M927" s="24">
        <v>45797</v>
      </c>
      <c r="N927" s="24">
        <v>45828</v>
      </c>
      <c r="O927" s="24" t="s">
        <v>193</v>
      </c>
      <c r="P927" s="24" t="s">
        <v>1764</v>
      </c>
      <c r="Q927" s="24">
        <v>45896</v>
      </c>
      <c r="R927" s="24">
        <v>45921</v>
      </c>
      <c r="S927" s="24">
        <v>45921</v>
      </c>
      <c r="T927" s="24">
        <v>45857</v>
      </c>
      <c r="U927" s="24" t="s">
        <v>1764</v>
      </c>
      <c r="V927" s="24">
        <v>45923</v>
      </c>
      <c r="W927" s="24" t="s">
        <v>1764</v>
      </c>
      <c r="X927" s="24" t="s">
        <v>1764</v>
      </c>
      <c r="Y927" s="24" t="s">
        <v>1764</v>
      </c>
      <c r="Z927" s="24" t="s">
        <v>77</v>
      </c>
      <c r="AA927" s="24" t="s">
        <v>77</v>
      </c>
      <c r="AB927" s="24" t="s">
        <v>193</v>
      </c>
      <c r="AC927" s="24" t="s">
        <v>193</v>
      </c>
      <c r="AD927" s="24">
        <v>45929</v>
      </c>
      <c r="AE927" s="24">
        <v>45923</v>
      </c>
      <c r="AF927" s="24" t="s">
        <v>1764</v>
      </c>
      <c r="AG927" s="24">
        <v>45798</v>
      </c>
      <c r="AH927" s="24">
        <v>45923</v>
      </c>
      <c r="AI927" s="24" t="s">
        <v>1764</v>
      </c>
      <c r="AJ927" s="24" t="s">
        <v>1764</v>
      </c>
      <c r="AK927" s="24"/>
      <c r="AL927" s="24"/>
      <c r="AM927" s="24"/>
      <c r="AN927" s="24"/>
      <c r="AO927" s="24"/>
      <c r="AP927" s="24"/>
      <c r="AQ927" s="24"/>
      <c r="AR927" s="24">
        <v>45800</v>
      </c>
      <c r="AS927" s="24"/>
      <c r="AT927" s="24"/>
      <c r="AU927" s="24">
        <v>45816</v>
      </c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4">
        <v>45819</v>
      </c>
      <c r="BH927" s="25"/>
      <c r="BI927" s="25"/>
      <c r="BJ927" s="25"/>
      <c r="BK927" s="25"/>
      <c r="BL927" s="25"/>
      <c r="BM927" s="25"/>
      <c r="BN927" s="25">
        <v>45942</v>
      </c>
      <c r="BO927" s="25"/>
      <c r="BP927" s="25"/>
      <c r="BQ927" s="25"/>
      <c r="BR927" s="25"/>
      <c r="BS927" s="25"/>
      <c r="BT927" s="25"/>
      <c r="BU927" s="24">
        <v>45807</v>
      </c>
      <c r="BV927" s="24">
        <v>45942</v>
      </c>
      <c r="BW927" s="24"/>
      <c r="BX927" s="24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4"/>
      <c r="CJ927" s="24"/>
      <c r="CK927" s="24"/>
      <c r="CL927" s="24"/>
      <c r="CM927" s="24"/>
      <c r="CN927" s="24"/>
      <c r="CO927" s="24"/>
      <c r="CP927" s="25"/>
      <c r="CQ927" s="24"/>
      <c r="CR927" s="24"/>
      <c r="CS927" s="24"/>
      <c r="EE927" s="34"/>
    </row>
    <row r="928" spans="1:135" ht="13" customHeight="1" x14ac:dyDescent="0.35">
      <c r="A928" s="44">
        <v>35223472</v>
      </c>
      <c r="B928" s="21" t="s">
        <v>1266</v>
      </c>
      <c r="C928" s="44">
        <v>35223472</v>
      </c>
      <c r="D928" s="17" t="s">
        <v>1267</v>
      </c>
      <c r="E928" s="21" t="s">
        <v>83</v>
      </c>
      <c r="F928" s="21" t="s">
        <v>101</v>
      </c>
      <c r="G928" s="24">
        <v>45802</v>
      </c>
      <c r="H928" s="24">
        <v>45801</v>
      </c>
      <c r="I928" s="40" t="s">
        <v>77</v>
      </c>
      <c r="J928" s="24" t="s">
        <v>1764</v>
      </c>
      <c r="K928" s="24" t="s">
        <v>1764</v>
      </c>
      <c r="L928" s="40" t="s">
        <v>77</v>
      </c>
      <c r="M928" s="24">
        <v>45801</v>
      </c>
      <c r="N928" s="24" t="s">
        <v>1764</v>
      </c>
      <c r="O928" s="24" t="s">
        <v>77</v>
      </c>
      <c r="P928" s="24" t="s">
        <v>1764</v>
      </c>
      <c r="Q928" s="24" t="s">
        <v>1764</v>
      </c>
      <c r="R928" s="24" t="s">
        <v>1764</v>
      </c>
      <c r="S928" s="24" t="s">
        <v>193</v>
      </c>
      <c r="T928" s="24" t="s">
        <v>77</v>
      </c>
      <c r="U928" s="24" t="s">
        <v>1764</v>
      </c>
      <c r="V928" s="24" t="s">
        <v>1764</v>
      </c>
      <c r="W928" s="24" t="s">
        <v>1764</v>
      </c>
      <c r="X928" s="24" t="s">
        <v>1764</v>
      </c>
      <c r="Y928" s="24" t="s">
        <v>1764</v>
      </c>
      <c r="Z928" s="24">
        <v>45802</v>
      </c>
      <c r="AA928" s="24" t="s">
        <v>77</v>
      </c>
      <c r="AB928" s="24" t="s">
        <v>193</v>
      </c>
      <c r="AC928" s="24" t="s">
        <v>193</v>
      </c>
      <c r="AD928" s="24" t="s">
        <v>193</v>
      </c>
      <c r="AE928" s="24" t="s">
        <v>193</v>
      </c>
      <c r="AF928" s="24" t="s">
        <v>193</v>
      </c>
      <c r="AG928" s="24">
        <v>45802</v>
      </c>
      <c r="AH928" s="24" t="s">
        <v>193</v>
      </c>
      <c r="AI928" s="24" t="s">
        <v>1764</v>
      </c>
      <c r="AJ928" s="24" t="s">
        <v>1764</v>
      </c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>
        <v>45813</v>
      </c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4"/>
      <c r="CR928" s="24"/>
      <c r="CS928" s="25"/>
      <c r="EE928" s="34"/>
    </row>
    <row r="929" spans="1:135" ht="13" x14ac:dyDescent="0.35">
      <c r="A929" s="44">
        <v>40896827</v>
      </c>
      <c r="B929" s="21" t="s">
        <v>1268</v>
      </c>
      <c r="C929" s="44">
        <v>40896827</v>
      </c>
      <c r="D929" s="17" t="s">
        <v>172</v>
      </c>
      <c r="E929" s="21" t="s">
        <v>172</v>
      </c>
      <c r="F929" s="21" t="s">
        <v>76</v>
      </c>
      <c r="G929" s="24">
        <v>45798</v>
      </c>
      <c r="H929" s="24">
        <v>45797</v>
      </c>
      <c r="I929" s="40" t="s">
        <v>77</v>
      </c>
      <c r="J929" s="24">
        <v>45797</v>
      </c>
      <c r="K929" s="24">
        <v>45797</v>
      </c>
      <c r="L929" s="40">
        <v>45921</v>
      </c>
      <c r="M929" s="24">
        <v>45797</v>
      </c>
      <c r="N929" s="24" t="s">
        <v>1764</v>
      </c>
      <c r="O929" s="24">
        <v>45890</v>
      </c>
      <c r="P929" s="24" t="s">
        <v>1764</v>
      </c>
      <c r="Q929" s="24">
        <v>45898</v>
      </c>
      <c r="R929" s="24">
        <v>45926</v>
      </c>
      <c r="S929" s="24">
        <v>45921</v>
      </c>
      <c r="T929" s="24" t="s">
        <v>77</v>
      </c>
      <c r="U929" s="24" t="s">
        <v>1764</v>
      </c>
      <c r="V929" s="24" t="s">
        <v>193</v>
      </c>
      <c r="W929" s="24" t="s">
        <v>1764</v>
      </c>
      <c r="X929" s="24" t="s">
        <v>1764</v>
      </c>
      <c r="Y929" s="24" t="s">
        <v>1764</v>
      </c>
      <c r="Z929" s="24" t="s">
        <v>77</v>
      </c>
      <c r="AA929" s="24" t="s">
        <v>77</v>
      </c>
      <c r="AB929" s="24" t="s">
        <v>193</v>
      </c>
      <c r="AC929" s="24" t="s">
        <v>193</v>
      </c>
      <c r="AD929" s="24" t="s">
        <v>193</v>
      </c>
      <c r="AE929" s="24" t="s">
        <v>193</v>
      </c>
      <c r="AF929" s="24" t="s">
        <v>1764</v>
      </c>
      <c r="AG929" s="24">
        <v>45798</v>
      </c>
      <c r="AH929" s="24">
        <v>45885</v>
      </c>
      <c r="AI929" s="24">
        <v>45916</v>
      </c>
      <c r="AJ929" s="24" t="s">
        <v>1764</v>
      </c>
      <c r="AK929" s="26"/>
      <c r="AL929" s="26"/>
      <c r="AM929" s="26"/>
      <c r="AN929" s="26"/>
      <c r="AO929" s="26"/>
      <c r="AP929" s="26"/>
      <c r="AQ929" s="26"/>
      <c r="AR929" s="24">
        <v>45800</v>
      </c>
      <c r="AS929" s="26"/>
      <c r="AT929" s="26"/>
      <c r="AU929" s="29"/>
      <c r="AV929" s="24">
        <v>45808</v>
      </c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4">
        <v>45819</v>
      </c>
      <c r="BH929" s="29"/>
      <c r="BI929" s="29"/>
      <c r="BJ929" s="29"/>
      <c r="BK929" s="29"/>
      <c r="BL929" s="29"/>
      <c r="BM929" s="29"/>
      <c r="BN929" s="29"/>
      <c r="BO929" s="29"/>
      <c r="BP929" s="29"/>
      <c r="BQ929" s="29"/>
      <c r="BR929" s="29"/>
      <c r="BS929" s="29"/>
      <c r="BT929" s="29"/>
      <c r="BU929" s="24">
        <v>45807</v>
      </c>
      <c r="BV929" s="26"/>
      <c r="BW929" s="26"/>
      <c r="BX929" s="26"/>
      <c r="BY929" s="29"/>
      <c r="BZ929" s="29"/>
      <c r="CA929" s="29"/>
      <c r="CB929" s="29"/>
      <c r="CC929" s="29"/>
      <c r="CD929" s="29"/>
      <c r="CE929" s="29"/>
      <c r="CF929" s="29"/>
      <c r="CG929" s="29"/>
      <c r="CH929" s="29"/>
      <c r="CI929" s="26"/>
      <c r="CJ929" s="26"/>
      <c r="CK929" s="26"/>
      <c r="CL929" s="26"/>
      <c r="CM929" s="26"/>
      <c r="CN929" s="26"/>
      <c r="CO929" s="26"/>
      <c r="CP929" s="29"/>
      <c r="CQ929" s="25"/>
      <c r="CR929" s="25"/>
      <c r="CS929" s="25"/>
      <c r="EE929" s="34"/>
    </row>
    <row r="930" spans="1:135" ht="13" x14ac:dyDescent="0.35">
      <c r="A930" s="44">
        <v>46257323</v>
      </c>
      <c r="B930" s="21" t="s">
        <v>1269</v>
      </c>
      <c r="C930" s="44">
        <v>46257323</v>
      </c>
      <c r="D930" s="17" t="s">
        <v>172</v>
      </c>
      <c r="E930" s="21" t="s">
        <v>172</v>
      </c>
      <c r="F930" s="21" t="s">
        <v>86</v>
      </c>
      <c r="G930" s="24">
        <v>45798</v>
      </c>
      <c r="H930" s="24">
        <v>45797</v>
      </c>
      <c r="I930" s="40" t="s">
        <v>77</v>
      </c>
      <c r="J930" s="24">
        <v>45797</v>
      </c>
      <c r="K930" s="24">
        <v>45797</v>
      </c>
      <c r="L930" s="40" t="s">
        <v>77</v>
      </c>
      <c r="M930" s="24">
        <v>45797</v>
      </c>
      <c r="N930" s="24" t="s">
        <v>77</v>
      </c>
      <c r="O930" s="24" t="s">
        <v>193</v>
      </c>
      <c r="P930" s="24" t="s">
        <v>1764</v>
      </c>
      <c r="Q930" s="24" t="s">
        <v>193</v>
      </c>
      <c r="R930" s="24" t="s">
        <v>193</v>
      </c>
      <c r="S930" s="24" t="s">
        <v>193</v>
      </c>
      <c r="T930" s="24" t="s">
        <v>77</v>
      </c>
      <c r="U930" s="24" t="s">
        <v>1764</v>
      </c>
      <c r="V930" s="24" t="s">
        <v>193</v>
      </c>
      <c r="W930" s="24" t="s">
        <v>193</v>
      </c>
      <c r="X930" s="24" t="s">
        <v>193</v>
      </c>
      <c r="Y930" s="24" t="s">
        <v>1764</v>
      </c>
      <c r="Z930" s="24" t="s">
        <v>77</v>
      </c>
      <c r="AA930" s="24" t="s">
        <v>77</v>
      </c>
      <c r="AB930" s="24" t="s">
        <v>193</v>
      </c>
      <c r="AC930" s="24" t="s">
        <v>193</v>
      </c>
      <c r="AD930" s="24">
        <v>45939</v>
      </c>
      <c r="AE930" s="24">
        <v>45937</v>
      </c>
      <c r="AF930" s="24" t="s">
        <v>1764</v>
      </c>
      <c r="AG930" s="24">
        <v>45798</v>
      </c>
      <c r="AH930" s="24">
        <v>45941</v>
      </c>
      <c r="AI930" s="24">
        <v>45941</v>
      </c>
      <c r="AJ930" s="25">
        <v>45941</v>
      </c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>
        <v>45876</v>
      </c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6"/>
      <c r="CR930" s="26"/>
      <c r="CS930" s="29"/>
      <c r="EE930" s="34"/>
    </row>
    <row r="931" spans="1:135" ht="13" x14ac:dyDescent="0.35">
      <c r="A931" s="44">
        <v>35864733</v>
      </c>
      <c r="B931" s="21" t="s">
        <v>318</v>
      </c>
      <c r="C931" s="44">
        <v>35864733</v>
      </c>
      <c r="D931" s="30" t="s">
        <v>288</v>
      </c>
      <c r="E931" s="21" t="s">
        <v>278</v>
      </c>
      <c r="F931" s="21" t="s">
        <v>165</v>
      </c>
      <c r="G931" s="24">
        <v>45754</v>
      </c>
      <c r="H931" s="24">
        <v>45756</v>
      </c>
      <c r="I931" s="40" t="s">
        <v>77</v>
      </c>
      <c r="J931" s="24">
        <v>45756</v>
      </c>
      <c r="K931" s="24">
        <v>45756</v>
      </c>
      <c r="L931" s="40" t="s">
        <v>77</v>
      </c>
      <c r="M931" s="24">
        <v>45754</v>
      </c>
      <c r="N931" s="24" t="s">
        <v>77</v>
      </c>
      <c r="O931" s="24" t="s">
        <v>193</v>
      </c>
      <c r="P931" s="24">
        <v>45846</v>
      </c>
      <c r="Q931" s="24" t="s">
        <v>193</v>
      </c>
      <c r="R931" s="24" t="s">
        <v>193</v>
      </c>
      <c r="S931" s="24">
        <v>45876</v>
      </c>
      <c r="T931" s="24">
        <v>45876</v>
      </c>
      <c r="U931" s="24" t="s">
        <v>1764</v>
      </c>
      <c r="V931" s="24" t="s">
        <v>1764</v>
      </c>
      <c r="W931" s="24" t="s">
        <v>1764</v>
      </c>
      <c r="X931" s="24" t="s">
        <v>1764</v>
      </c>
      <c r="Y931" s="24" t="s">
        <v>1764</v>
      </c>
      <c r="Z931" s="24">
        <v>45754</v>
      </c>
      <c r="AA931" s="24" t="s">
        <v>77</v>
      </c>
      <c r="AB931" s="24">
        <v>45928</v>
      </c>
      <c r="AC931" s="24">
        <v>45856</v>
      </c>
      <c r="AD931" s="24" t="s">
        <v>193</v>
      </c>
      <c r="AE931" s="24" t="s">
        <v>193</v>
      </c>
      <c r="AF931" s="24" t="s">
        <v>1764</v>
      </c>
      <c r="AG931" s="24">
        <v>45754</v>
      </c>
      <c r="AH931" s="24" t="s">
        <v>193</v>
      </c>
      <c r="AI931" s="24">
        <v>45870</v>
      </c>
      <c r="AJ931" s="24">
        <v>45870</v>
      </c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>
        <v>45844</v>
      </c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  <c r="BL931" s="24"/>
      <c r="BM931" s="24">
        <v>45821</v>
      </c>
      <c r="BN931" s="24"/>
      <c r="BO931" s="24"/>
      <c r="BP931" s="24"/>
      <c r="BQ931" s="24"/>
      <c r="BR931" s="24"/>
      <c r="BS931" s="24"/>
      <c r="BT931" s="24"/>
      <c r="BU931" s="24"/>
      <c r="BV931" s="24"/>
      <c r="BW931" s="24"/>
      <c r="BX931" s="24"/>
      <c r="BY931" s="24"/>
      <c r="BZ931" s="24"/>
      <c r="CA931" s="24"/>
      <c r="CB931" s="24"/>
      <c r="CC931" s="24"/>
      <c r="CD931" s="24"/>
      <c r="CE931" s="24"/>
      <c r="CF931" s="24"/>
      <c r="CG931" s="24"/>
      <c r="CH931" s="24"/>
      <c r="CI931" s="24"/>
      <c r="CJ931" s="24"/>
      <c r="CK931" s="24"/>
      <c r="CL931" s="24"/>
      <c r="CM931" s="24"/>
      <c r="CN931" s="24"/>
      <c r="CO931" s="24"/>
      <c r="CP931" s="24"/>
      <c r="CQ931" s="25"/>
      <c r="CR931" s="25"/>
      <c r="CS931" s="25"/>
      <c r="EE931" s="34"/>
    </row>
    <row r="932" spans="1:135" ht="13" x14ac:dyDescent="0.35">
      <c r="A932" s="44" t="s">
        <v>852</v>
      </c>
      <c r="B932" s="21" t="s">
        <v>851</v>
      </c>
      <c r="C932" s="44" t="s">
        <v>852</v>
      </c>
      <c r="D932" s="17" t="s">
        <v>280</v>
      </c>
      <c r="E932" s="21" t="s">
        <v>278</v>
      </c>
      <c r="F932" s="21" t="s">
        <v>159</v>
      </c>
      <c r="G932" s="24">
        <v>45768</v>
      </c>
      <c r="H932" s="24">
        <v>45767</v>
      </c>
      <c r="I932" s="40" t="s">
        <v>77</v>
      </c>
      <c r="J932" s="24">
        <v>45767</v>
      </c>
      <c r="K932" s="24">
        <v>45767</v>
      </c>
      <c r="L932" s="40" t="s">
        <v>77</v>
      </c>
      <c r="M932" s="24">
        <v>45767</v>
      </c>
      <c r="N932" s="24" t="s">
        <v>1764</v>
      </c>
      <c r="O932" s="24">
        <v>45882</v>
      </c>
      <c r="P932" s="24" t="s">
        <v>1764</v>
      </c>
      <c r="Q932" s="24">
        <v>45785</v>
      </c>
      <c r="R932" s="24">
        <v>45881</v>
      </c>
      <c r="S932" s="24">
        <v>45773</v>
      </c>
      <c r="T932" s="24">
        <v>45856</v>
      </c>
      <c r="U932" s="24">
        <v>45873</v>
      </c>
      <c r="V932" s="24">
        <v>45853</v>
      </c>
      <c r="W932" s="24" t="s">
        <v>1764</v>
      </c>
      <c r="X932" s="24">
        <v>45800</v>
      </c>
      <c r="Y932" s="24">
        <v>45910</v>
      </c>
      <c r="Z932" s="24">
        <v>45768</v>
      </c>
      <c r="AA932" s="24" t="s">
        <v>77</v>
      </c>
      <c r="AB932" s="24" t="s">
        <v>193</v>
      </c>
      <c r="AC932" s="24" t="s">
        <v>193</v>
      </c>
      <c r="AD932" s="24" t="s">
        <v>193</v>
      </c>
      <c r="AE932" s="24" t="s">
        <v>193</v>
      </c>
      <c r="AF932" s="24" t="s">
        <v>1764</v>
      </c>
      <c r="AG932" s="24">
        <v>45768</v>
      </c>
      <c r="AH932" s="24">
        <v>45768</v>
      </c>
      <c r="AI932" s="24">
        <v>45774</v>
      </c>
      <c r="AJ932" s="24">
        <v>45858</v>
      </c>
      <c r="AK932" s="24"/>
      <c r="AL932" s="24"/>
      <c r="AM932" s="24"/>
      <c r="AN932" s="24">
        <v>45829</v>
      </c>
      <c r="AO932" s="24">
        <v>45914</v>
      </c>
      <c r="AP932" s="24"/>
      <c r="AQ932" s="24"/>
      <c r="AR932" s="24">
        <v>45801</v>
      </c>
      <c r="AS932" s="24"/>
      <c r="AT932" s="24">
        <v>45913</v>
      </c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  <c r="BJ932" s="24"/>
      <c r="BK932" s="24"/>
      <c r="BL932" s="24"/>
      <c r="BM932" s="24"/>
      <c r="BN932" s="24"/>
      <c r="BO932" s="24"/>
      <c r="BP932" s="24"/>
      <c r="BQ932" s="24"/>
      <c r="BR932" s="24"/>
      <c r="BS932" s="24"/>
      <c r="BT932" s="24">
        <v>45721</v>
      </c>
      <c r="BU932" s="24">
        <v>45772</v>
      </c>
      <c r="BV932" s="24"/>
      <c r="BW932" s="24"/>
      <c r="BX932" s="24"/>
      <c r="BY932" s="24"/>
      <c r="BZ932" s="24"/>
      <c r="CA932" s="24">
        <v>45814</v>
      </c>
      <c r="CB932" s="24"/>
      <c r="CC932" s="24"/>
      <c r="CD932" s="24"/>
      <c r="CE932" s="24"/>
      <c r="CF932" s="24">
        <v>45799</v>
      </c>
      <c r="CG932" s="24">
        <v>45775</v>
      </c>
      <c r="CH932" s="24"/>
      <c r="CI932" s="24">
        <v>45855</v>
      </c>
      <c r="CJ932" s="24"/>
      <c r="CK932" s="24"/>
      <c r="CL932" s="24"/>
      <c r="CM932" s="24"/>
      <c r="CN932" s="24"/>
      <c r="CO932" s="24"/>
      <c r="CP932" s="24">
        <v>45786</v>
      </c>
      <c r="CQ932" s="24"/>
      <c r="CR932" s="24"/>
      <c r="CS932" s="24"/>
      <c r="EE932" s="34"/>
    </row>
    <row r="933" spans="1:135" ht="13" customHeight="1" x14ac:dyDescent="0.35">
      <c r="A933" s="44">
        <v>40220107</v>
      </c>
      <c r="B933" s="21" t="s">
        <v>1273</v>
      </c>
      <c r="C933" s="44">
        <v>40220107</v>
      </c>
      <c r="D933" s="17" t="s">
        <v>172</v>
      </c>
      <c r="E933" s="21" t="s">
        <v>172</v>
      </c>
      <c r="F933" s="21" t="s">
        <v>86</v>
      </c>
      <c r="G933" s="24">
        <v>45798</v>
      </c>
      <c r="H933" s="24">
        <v>45797</v>
      </c>
      <c r="I933" s="40">
        <v>45874</v>
      </c>
      <c r="J933" s="24">
        <v>45797</v>
      </c>
      <c r="K933" s="24">
        <v>45797</v>
      </c>
      <c r="L933" s="40" t="s">
        <v>77</v>
      </c>
      <c r="M933" s="24">
        <v>45797</v>
      </c>
      <c r="N933" s="24" t="s">
        <v>77</v>
      </c>
      <c r="O933" s="24" t="s">
        <v>193</v>
      </c>
      <c r="P933" s="24" t="s">
        <v>1764</v>
      </c>
      <c r="Q933" s="24" t="s">
        <v>193</v>
      </c>
      <c r="R933" s="24" t="s">
        <v>193</v>
      </c>
      <c r="S933" s="24">
        <v>45874</v>
      </c>
      <c r="T933" s="24" t="s">
        <v>77</v>
      </c>
      <c r="U933" s="24" t="s">
        <v>1764</v>
      </c>
      <c r="V933" s="24" t="s">
        <v>193</v>
      </c>
      <c r="W933" s="24" t="s">
        <v>193</v>
      </c>
      <c r="X933" s="24" t="s">
        <v>193</v>
      </c>
      <c r="Y933" s="24" t="s">
        <v>1764</v>
      </c>
      <c r="Z933" s="24">
        <v>45798</v>
      </c>
      <c r="AA933" s="24" t="s">
        <v>77</v>
      </c>
      <c r="AB933" s="24">
        <v>45817</v>
      </c>
      <c r="AC933" s="24" t="s">
        <v>193</v>
      </c>
      <c r="AD933" s="24" t="s">
        <v>193</v>
      </c>
      <c r="AE933" s="24">
        <v>45937</v>
      </c>
      <c r="AF933" s="24">
        <v>45920</v>
      </c>
      <c r="AG933" s="24">
        <v>45798</v>
      </c>
      <c r="AH933" s="24">
        <v>45892</v>
      </c>
      <c r="AI933" s="24">
        <v>45920</v>
      </c>
      <c r="AJ933" s="24" t="s">
        <v>193</v>
      </c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4">
        <v>45816</v>
      </c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4"/>
      <c r="CR933" s="24"/>
      <c r="CS933" s="24">
        <v>45786</v>
      </c>
      <c r="EE933" s="34"/>
    </row>
    <row r="934" spans="1:135" ht="13" customHeight="1" x14ac:dyDescent="0.35">
      <c r="A934" s="44">
        <v>45719662</v>
      </c>
      <c r="B934" s="21" t="s">
        <v>1274</v>
      </c>
      <c r="C934" s="44">
        <v>45719662</v>
      </c>
      <c r="D934" s="17" t="s">
        <v>124</v>
      </c>
      <c r="E934" s="21" t="s">
        <v>124</v>
      </c>
      <c r="F934" s="21" t="s">
        <v>125</v>
      </c>
      <c r="G934" s="24">
        <v>45798</v>
      </c>
      <c r="H934" s="24">
        <v>45797</v>
      </c>
      <c r="I934" s="40" t="s">
        <v>77</v>
      </c>
      <c r="J934" s="24">
        <v>45797</v>
      </c>
      <c r="K934" s="24">
        <v>45797</v>
      </c>
      <c r="L934" s="40" t="s">
        <v>77</v>
      </c>
      <c r="M934" s="24">
        <v>45797</v>
      </c>
      <c r="N934" s="24" t="s">
        <v>1764</v>
      </c>
      <c r="O934" s="24" t="s">
        <v>77</v>
      </c>
      <c r="P934" s="24" t="s">
        <v>1764</v>
      </c>
      <c r="Q934" s="24" t="s">
        <v>193</v>
      </c>
      <c r="R934" s="24" t="s">
        <v>193</v>
      </c>
      <c r="S934" s="24" t="s">
        <v>193</v>
      </c>
      <c r="T934" s="24" t="s">
        <v>77</v>
      </c>
      <c r="U934" s="24" t="s">
        <v>1764</v>
      </c>
      <c r="V934" s="24" t="s">
        <v>1764</v>
      </c>
      <c r="W934" s="24" t="s">
        <v>1764</v>
      </c>
      <c r="X934" s="24" t="s">
        <v>1764</v>
      </c>
      <c r="Y934" s="24" t="s">
        <v>1764</v>
      </c>
      <c r="Z934" s="24" t="s">
        <v>77</v>
      </c>
      <c r="AA934" s="24" t="s">
        <v>77</v>
      </c>
      <c r="AB934" s="24" t="s">
        <v>193</v>
      </c>
      <c r="AC934" s="24" t="s">
        <v>193</v>
      </c>
      <c r="AD934" s="24" t="s">
        <v>193</v>
      </c>
      <c r="AE934" s="24" t="s">
        <v>193</v>
      </c>
      <c r="AF934" s="24">
        <v>45884</v>
      </c>
      <c r="AG934" s="24">
        <v>45798</v>
      </c>
      <c r="AH934" s="24">
        <v>45884</v>
      </c>
      <c r="AI934" s="24" t="s">
        <v>1764</v>
      </c>
      <c r="AJ934" s="24" t="s">
        <v>1764</v>
      </c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EE934" s="34"/>
    </row>
    <row r="935" spans="1:135" ht="13" x14ac:dyDescent="0.35">
      <c r="A935" s="44">
        <v>43180174</v>
      </c>
      <c r="B935" s="21" t="s">
        <v>1275</v>
      </c>
      <c r="C935" s="44">
        <v>43180174</v>
      </c>
      <c r="D935" s="17" t="s">
        <v>2981</v>
      </c>
      <c r="E935" s="21" t="s">
        <v>83</v>
      </c>
      <c r="F935" s="21" t="s">
        <v>136</v>
      </c>
      <c r="G935" s="24">
        <v>45842</v>
      </c>
      <c r="H935" s="24">
        <v>45841</v>
      </c>
      <c r="I935" s="40" t="s">
        <v>77</v>
      </c>
      <c r="J935" s="24">
        <v>45841</v>
      </c>
      <c r="K935" s="24">
        <v>45841</v>
      </c>
      <c r="L935" s="40" t="s">
        <v>77</v>
      </c>
      <c r="M935" s="24">
        <v>45841</v>
      </c>
      <c r="N935" s="24" t="s">
        <v>1764</v>
      </c>
      <c r="O935" s="24" t="s">
        <v>77</v>
      </c>
      <c r="P935" s="24" t="s">
        <v>1764</v>
      </c>
      <c r="Q935" s="24" t="s">
        <v>1764</v>
      </c>
      <c r="R935" s="24" t="s">
        <v>1764</v>
      </c>
      <c r="S935" s="24" t="s">
        <v>193</v>
      </c>
      <c r="T935" s="24" t="s">
        <v>77</v>
      </c>
      <c r="U935" s="24" t="s">
        <v>1764</v>
      </c>
      <c r="V935" s="24" t="s">
        <v>1764</v>
      </c>
      <c r="W935" s="24" t="s">
        <v>1764</v>
      </c>
      <c r="X935" s="24" t="s">
        <v>1764</v>
      </c>
      <c r="Y935" s="24" t="s">
        <v>1764</v>
      </c>
      <c r="Z935" s="24">
        <v>45873</v>
      </c>
      <c r="AA935" s="24" t="s">
        <v>77</v>
      </c>
      <c r="AB935" s="24" t="s">
        <v>193</v>
      </c>
      <c r="AC935" s="24" t="s">
        <v>193</v>
      </c>
      <c r="AD935" s="24" t="s">
        <v>193</v>
      </c>
      <c r="AE935" s="24">
        <v>45806</v>
      </c>
      <c r="AF935" s="24" t="s">
        <v>193</v>
      </c>
      <c r="AG935" s="24">
        <v>45842</v>
      </c>
      <c r="AH935" s="24">
        <v>45888</v>
      </c>
      <c r="AI935" s="24" t="s">
        <v>1764</v>
      </c>
      <c r="AJ935" s="24" t="s">
        <v>1764</v>
      </c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</row>
    <row r="936" spans="1:135" ht="13" x14ac:dyDescent="0.35">
      <c r="A936" s="44">
        <v>42069563</v>
      </c>
      <c r="B936" s="21" t="s">
        <v>1276</v>
      </c>
      <c r="C936" s="44">
        <v>42069563</v>
      </c>
      <c r="D936" s="17" t="s">
        <v>945</v>
      </c>
      <c r="E936" s="21" t="s">
        <v>264</v>
      </c>
      <c r="F936" s="21" t="s">
        <v>76</v>
      </c>
      <c r="G936" s="24">
        <v>45798</v>
      </c>
      <c r="H936" s="24">
        <v>45799</v>
      </c>
      <c r="I936" s="40" t="s">
        <v>77</v>
      </c>
      <c r="J936" s="24">
        <v>45799</v>
      </c>
      <c r="K936" s="24">
        <v>45799</v>
      </c>
      <c r="L936" s="40" t="s">
        <v>77</v>
      </c>
      <c r="M936" s="24">
        <v>45799</v>
      </c>
      <c r="N936" s="24" t="s">
        <v>1764</v>
      </c>
      <c r="O936" s="24">
        <v>45803</v>
      </c>
      <c r="P936" s="24" t="s">
        <v>1764</v>
      </c>
      <c r="Q936" s="24">
        <v>45915</v>
      </c>
      <c r="R936" s="24">
        <v>45921</v>
      </c>
      <c r="S936" s="24" t="s">
        <v>193</v>
      </c>
      <c r="T936" s="24" t="s">
        <v>77</v>
      </c>
      <c r="U936" s="24" t="s">
        <v>1764</v>
      </c>
      <c r="V936" s="24">
        <v>45913</v>
      </c>
      <c r="W936" s="24" t="s">
        <v>1764</v>
      </c>
      <c r="X936" s="24" t="s">
        <v>1764</v>
      </c>
      <c r="Y936" s="24" t="s">
        <v>1764</v>
      </c>
      <c r="Z936" s="24" t="s">
        <v>77</v>
      </c>
      <c r="AA936" s="24" t="s">
        <v>77</v>
      </c>
      <c r="AB936" s="24" t="s">
        <v>193</v>
      </c>
      <c r="AC936" s="24" t="s">
        <v>193</v>
      </c>
      <c r="AD936" s="24" t="s">
        <v>193</v>
      </c>
      <c r="AE936" s="24" t="s">
        <v>193</v>
      </c>
      <c r="AF936" s="24" t="s">
        <v>1764</v>
      </c>
      <c r="AG936" s="24">
        <v>45798</v>
      </c>
      <c r="AH936" s="24">
        <v>45945</v>
      </c>
      <c r="AI936" s="24" t="s">
        <v>1764</v>
      </c>
      <c r="AJ936" s="25">
        <v>45945</v>
      </c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5"/>
      <c r="AV936" s="25">
        <v>45945</v>
      </c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</row>
    <row r="937" spans="1:135" ht="13" x14ac:dyDescent="0.35">
      <c r="A937" s="44">
        <v>40068370</v>
      </c>
      <c r="B937" s="21" t="s">
        <v>1277</v>
      </c>
      <c r="C937" s="44">
        <v>40068370</v>
      </c>
      <c r="D937" s="17" t="s">
        <v>172</v>
      </c>
      <c r="E937" s="21" t="s">
        <v>172</v>
      </c>
      <c r="F937" s="21" t="s">
        <v>76</v>
      </c>
      <c r="G937" s="24">
        <v>45798</v>
      </c>
      <c r="H937" s="24">
        <v>45797</v>
      </c>
      <c r="I937" s="40" t="s">
        <v>77</v>
      </c>
      <c r="J937" s="24">
        <v>45797</v>
      </c>
      <c r="K937" s="24">
        <v>45797</v>
      </c>
      <c r="L937" s="40" t="s">
        <v>77</v>
      </c>
      <c r="M937" s="24">
        <v>45797</v>
      </c>
      <c r="N937" s="24" t="s">
        <v>1764</v>
      </c>
      <c r="O937" s="24">
        <v>45890</v>
      </c>
      <c r="P937" s="24" t="s">
        <v>1764</v>
      </c>
      <c r="Q937" s="24">
        <v>45896</v>
      </c>
      <c r="R937" s="24">
        <v>45926</v>
      </c>
      <c r="S937" s="24">
        <v>45805</v>
      </c>
      <c r="T937" s="24" t="s">
        <v>77</v>
      </c>
      <c r="U937" s="24" t="s">
        <v>1764</v>
      </c>
      <c r="V937" s="24" t="s">
        <v>193</v>
      </c>
      <c r="W937" s="24" t="s">
        <v>1764</v>
      </c>
      <c r="X937" s="24" t="s">
        <v>1764</v>
      </c>
      <c r="Y937" s="24" t="s">
        <v>1764</v>
      </c>
      <c r="Z937" s="24" t="s">
        <v>77</v>
      </c>
      <c r="AA937" s="24" t="s">
        <v>77</v>
      </c>
      <c r="AB937" s="24" t="s">
        <v>193</v>
      </c>
      <c r="AC937" s="24" t="s">
        <v>193</v>
      </c>
      <c r="AD937" s="24" t="s">
        <v>193</v>
      </c>
      <c r="AE937" s="24" t="s">
        <v>193</v>
      </c>
      <c r="AF937" s="24" t="s">
        <v>1764</v>
      </c>
      <c r="AG937" s="24">
        <v>45798</v>
      </c>
      <c r="AH937" s="24">
        <v>45808</v>
      </c>
      <c r="AI937" s="24">
        <v>45916</v>
      </c>
      <c r="AJ937" s="24" t="s">
        <v>1764</v>
      </c>
      <c r="AK937" s="24"/>
      <c r="AL937" s="24"/>
      <c r="AM937" s="24"/>
      <c r="AN937" s="24"/>
      <c r="AO937" s="24"/>
      <c r="AP937" s="24"/>
      <c r="AQ937" s="24"/>
      <c r="AR937" s="24">
        <v>45800</v>
      </c>
      <c r="AS937" s="24"/>
      <c r="AT937" s="24">
        <v>45913</v>
      </c>
      <c r="AU937" s="24">
        <v>45816</v>
      </c>
      <c r="AV937" s="24">
        <v>45808</v>
      </c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4">
        <v>45819</v>
      </c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4">
        <v>45807</v>
      </c>
      <c r="BV937" s="24"/>
      <c r="BW937" s="24"/>
      <c r="BX937" s="24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4"/>
      <c r="CJ937" s="24"/>
      <c r="CK937" s="24"/>
      <c r="CL937" s="24"/>
      <c r="CM937" s="24"/>
      <c r="CN937" s="24"/>
      <c r="CO937" s="24"/>
      <c r="CP937" s="25"/>
      <c r="CQ937" s="25"/>
      <c r="CR937" s="25"/>
      <c r="CS937" s="25"/>
    </row>
    <row r="938" spans="1:135" ht="13" x14ac:dyDescent="0.3">
      <c r="A938" s="44">
        <v>46229802</v>
      </c>
      <c r="B938" s="21" t="s">
        <v>1278</v>
      </c>
      <c r="C938" s="44">
        <v>46229802</v>
      </c>
      <c r="D938" s="17" t="s">
        <v>172</v>
      </c>
      <c r="E938" s="21" t="s">
        <v>172</v>
      </c>
      <c r="F938" s="21" t="s">
        <v>86</v>
      </c>
      <c r="G938" s="24">
        <v>45798</v>
      </c>
      <c r="H938" s="24">
        <v>45797</v>
      </c>
      <c r="I938" s="116">
        <v>45912</v>
      </c>
      <c r="J938" s="24">
        <v>45797</v>
      </c>
      <c r="K938" s="24">
        <v>45797</v>
      </c>
      <c r="L938" s="40" t="s">
        <v>77</v>
      </c>
      <c r="M938" s="24">
        <v>45797</v>
      </c>
      <c r="N938" s="24" t="s">
        <v>77</v>
      </c>
      <c r="O938" s="24" t="s">
        <v>193</v>
      </c>
      <c r="P938" s="24" t="s">
        <v>1764</v>
      </c>
      <c r="Q938" s="24">
        <v>45915</v>
      </c>
      <c r="R938" s="24" t="s">
        <v>193</v>
      </c>
      <c r="S938" s="24" t="s">
        <v>193</v>
      </c>
      <c r="T938" s="24" t="s">
        <v>77</v>
      </c>
      <c r="U938" s="24" t="s">
        <v>1764</v>
      </c>
      <c r="V938" s="24">
        <v>45908</v>
      </c>
      <c r="W938" s="24" t="s">
        <v>193</v>
      </c>
      <c r="X938" s="24" t="s">
        <v>193</v>
      </c>
      <c r="Y938" s="24" t="s">
        <v>1764</v>
      </c>
      <c r="Z938" s="24" t="s">
        <v>77</v>
      </c>
      <c r="AA938" s="24" t="s">
        <v>77</v>
      </c>
      <c r="AB938" s="24" t="s">
        <v>193</v>
      </c>
      <c r="AC938" s="24">
        <v>45848</v>
      </c>
      <c r="AD938" s="24" t="s">
        <v>193</v>
      </c>
      <c r="AE938" s="24" t="s">
        <v>193</v>
      </c>
      <c r="AF938" s="24" t="s">
        <v>1764</v>
      </c>
      <c r="AG938" s="24">
        <v>45798</v>
      </c>
      <c r="AH938" s="24">
        <v>45892</v>
      </c>
      <c r="AI938" s="24">
        <v>45878</v>
      </c>
      <c r="AJ938" s="24" t="s">
        <v>193</v>
      </c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>
        <v>45813</v>
      </c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4"/>
      <c r="CR938" s="24"/>
      <c r="CS938" s="25"/>
    </row>
    <row r="939" spans="1:135" ht="13" x14ac:dyDescent="0.35">
      <c r="A939" s="44">
        <v>94439326</v>
      </c>
      <c r="B939" s="21" t="s">
        <v>1279</v>
      </c>
      <c r="C939" s="44">
        <v>94439326</v>
      </c>
      <c r="D939" s="17" t="s">
        <v>132</v>
      </c>
      <c r="E939" s="21" t="s">
        <v>2124</v>
      </c>
      <c r="F939" s="21" t="s">
        <v>76</v>
      </c>
      <c r="G939" s="24">
        <v>45798</v>
      </c>
      <c r="H939" s="24">
        <v>45797</v>
      </c>
      <c r="I939" s="40">
        <v>45860</v>
      </c>
      <c r="J939" s="24">
        <v>45799</v>
      </c>
      <c r="K939" s="24">
        <v>45799</v>
      </c>
      <c r="L939" s="40" t="s">
        <v>77</v>
      </c>
      <c r="M939" s="24">
        <v>45797</v>
      </c>
      <c r="N939" s="24">
        <v>45873</v>
      </c>
      <c r="O939" s="24" t="s">
        <v>193</v>
      </c>
      <c r="P939" s="24" t="s">
        <v>1764</v>
      </c>
      <c r="Q939" s="24">
        <v>45919</v>
      </c>
      <c r="R939" s="24" t="s">
        <v>193</v>
      </c>
      <c r="S939" s="24">
        <v>45950</v>
      </c>
      <c r="T939" s="24" t="s">
        <v>77</v>
      </c>
      <c r="U939" s="24" t="s">
        <v>1764</v>
      </c>
      <c r="V939" s="24">
        <v>45919</v>
      </c>
      <c r="W939" s="24" t="s">
        <v>1764</v>
      </c>
      <c r="X939" s="24" t="s">
        <v>1764</v>
      </c>
      <c r="Y939" s="24">
        <v>45919</v>
      </c>
      <c r="Z939" s="24" t="s">
        <v>77</v>
      </c>
      <c r="AA939" s="24" t="s">
        <v>77</v>
      </c>
      <c r="AB939" s="24">
        <v>45945</v>
      </c>
      <c r="AC939" s="24" t="s">
        <v>193</v>
      </c>
      <c r="AD939" s="24" t="s">
        <v>193</v>
      </c>
      <c r="AE939" s="24">
        <v>45806</v>
      </c>
      <c r="AF939" s="24" t="s">
        <v>1764</v>
      </c>
      <c r="AG939" s="24">
        <v>45798</v>
      </c>
      <c r="AH939" s="24">
        <v>45945</v>
      </c>
      <c r="AI939" s="24" t="s">
        <v>1764</v>
      </c>
      <c r="AJ939" s="25">
        <v>45945</v>
      </c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5"/>
      <c r="AV939" s="25">
        <v>45945</v>
      </c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4"/>
      <c r="BM939" s="24"/>
      <c r="BN939" s="24"/>
      <c r="BO939" s="25"/>
      <c r="BP939" s="25"/>
      <c r="BQ939" s="24">
        <v>45809</v>
      </c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>
        <v>45890</v>
      </c>
      <c r="CD939" s="25"/>
      <c r="CE939" s="25"/>
      <c r="CF939" s="25">
        <v>45859</v>
      </c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  <c r="CR939" s="25"/>
      <c r="CS939" s="25"/>
    </row>
    <row r="940" spans="1:135" ht="13" x14ac:dyDescent="0.35">
      <c r="A940" s="44">
        <v>44907908</v>
      </c>
      <c r="B940" s="21" t="s">
        <v>1280</v>
      </c>
      <c r="C940" s="44">
        <v>44907908</v>
      </c>
      <c r="D940" s="17" t="s">
        <v>172</v>
      </c>
      <c r="E940" s="21" t="s">
        <v>172</v>
      </c>
      <c r="F940" s="21" t="s">
        <v>76</v>
      </c>
      <c r="G940" s="24">
        <v>45798</v>
      </c>
      <c r="H940" s="24">
        <v>45797</v>
      </c>
      <c r="I940" s="40" t="s">
        <v>77</v>
      </c>
      <c r="J940" s="24">
        <v>45797</v>
      </c>
      <c r="K940" s="24">
        <v>45797</v>
      </c>
      <c r="L940" s="40" t="s">
        <v>77</v>
      </c>
      <c r="M940" s="24">
        <v>45797</v>
      </c>
      <c r="N940" s="24" t="s">
        <v>1764</v>
      </c>
      <c r="O940" s="24" t="s">
        <v>193</v>
      </c>
      <c r="P940" s="24" t="s">
        <v>1764</v>
      </c>
      <c r="Q940" s="24">
        <v>45884</v>
      </c>
      <c r="R940" s="24">
        <v>45926</v>
      </c>
      <c r="S940" s="24" t="s">
        <v>193</v>
      </c>
      <c r="T940" s="24" t="s">
        <v>77</v>
      </c>
      <c r="U940" s="24" t="s">
        <v>1764</v>
      </c>
      <c r="V940" s="24">
        <v>45886</v>
      </c>
      <c r="W940" s="24" t="s">
        <v>1764</v>
      </c>
      <c r="X940" s="24" t="s">
        <v>1764</v>
      </c>
      <c r="Y940" s="24" t="s">
        <v>1764</v>
      </c>
      <c r="Z940" s="24" t="s">
        <v>77</v>
      </c>
      <c r="AA940" s="24" t="s">
        <v>77</v>
      </c>
      <c r="AB940" s="24">
        <v>45926</v>
      </c>
      <c r="AC940" s="24" t="s">
        <v>193</v>
      </c>
      <c r="AD940" s="24" t="s">
        <v>193</v>
      </c>
      <c r="AE940" s="24" t="s">
        <v>193</v>
      </c>
      <c r="AF940" s="24" t="s">
        <v>1764</v>
      </c>
      <c r="AG940" s="24">
        <v>45798</v>
      </c>
      <c r="AH940" s="24">
        <v>45885</v>
      </c>
      <c r="AI940" s="24">
        <v>45917</v>
      </c>
      <c r="AJ940" s="24" t="s">
        <v>1764</v>
      </c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>
        <v>45839</v>
      </c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  <c r="CR940" s="25"/>
      <c r="CS940" s="25"/>
    </row>
    <row r="941" spans="1:135" ht="13" x14ac:dyDescent="0.35">
      <c r="A941" s="44">
        <v>28410940</v>
      </c>
      <c r="B941" s="21" t="s">
        <v>324</v>
      </c>
      <c r="C941" s="44">
        <v>28410940</v>
      </c>
      <c r="D941" s="30" t="s">
        <v>280</v>
      </c>
      <c r="E941" s="21" t="s">
        <v>278</v>
      </c>
      <c r="F941" s="21" t="s">
        <v>159</v>
      </c>
      <c r="G941" s="24">
        <v>45754</v>
      </c>
      <c r="H941" s="24">
        <v>45756</v>
      </c>
      <c r="I941" s="40" t="s">
        <v>77</v>
      </c>
      <c r="J941" s="24">
        <v>45756</v>
      </c>
      <c r="K941" s="24">
        <v>45756</v>
      </c>
      <c r="L941" s="40" t="s">
        <v>77</v>
      </c>
      <c r="M941" s="24">
        <v>45754</v>
      </c>
      <c r="N941" s="24" t="s">
        <v>1764</v>
      </c>
      <c r="O941" s="24">
        <v>45763</v>
      </c>
      <c r="P941" s="24" t="s">
        <v>1764</v>
      </c>
      <c r="Q941" s="24">
        <v>45916</v>
      </c>
      <c r="R941" s="24">
        <v>45781</v>
      </c>
      <c r="S941" s="24">
        <v>45757</v>
      </c>
      <c r="T941" s="24" t="s">
        <v>77</v>
      </c>
      <c r="U941" s="24" t="s">
        <v>1764</v>
      </c>
      <c r="V941" s="24">
        <v>45909</v>
      </c>
      <c r="W941" s="24" t="s">
        <v>1764</v>
      </c>
      <c r="X941" s="24" t="s">
        <v>1764</v>
      </c>
      <c r="Y941" s="24">
        <v>45914</v>
      </c>
      <c r="Z941" s="24">
        <v>45754</v>
      </c>
      <c r="AA941" s="24" t="s">
        <v>77</v>
      </c>
      <c r="AB941" s="24" t="s">
        <v>193</v>
      </c>
      <c r="AC941" s="24">
        <v>45910</v>
      </c>
      <c r="AD941" s="24">
        <v>45767</v>
      </c>
      <c r="AE941" s="24">
        <v>45873</v>
      </c>
      <c r="AF941" s="24">
        <v>45886</v>
      </c>
      <c r="AG941" s="24">
        <v>45754</v>
      </c>
      <c r="AH941" s="24">
        <v>45883</v>
      </c>
      <c r="AI941" s="24" t="s">
        <v>1764</v>
      </c>
      <c r="AJ941" s="24" t="s">
        <v>193</v>
      </c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>
        <v>45820</v>
      </c>
      <c r="BH941" s="24">
        <v>45815</v>
      </c>
      <c r="BI941" s="24"/>
      <c r="BJ941" s="24"/>
      <c r="BK941" s="24"/>
      <c r="BL941" s="24"/>
      <c r="BM941" s="24"/>
      <c r="BN941" s="24"/>
      <c r="BO941" s="24"/>
      <c r="BP941" s="24"/>
      <c r="BQ941" s="24"/>
      <c r="BR941" s="24"/>
      <c r="BS941" s="24"/>
      <c r="BT941" s="24">
        <v>45768</v>
      </c>
      <c r="BU941" s="24"/>
      <c r="BV941" s="24"/>
      <c r="BW941" s="24"/>
      <c r="BX941" s="24"/>
      <c r="BY941" s="24"/>
      <c r="BZ941" s="24"/>
      <c r="CA941" s="24">
        <v>45762</v>
      </c>
      <c r="CB941" s="24"/>
      <c r="CC941" s="24"/>
      <c r="CD941" s="24"/>
      <c r="CE941" s="24"/>
      <c r="CF941" s="24"/>
      <c r="CG941" s="24">
        <v>45768</v>
      </c>
      <c r="CH941" s="24"/>
      <c r="CI941" s="24"/>
      <c r="CJ941" s="24"/>
      <c r="CK941" s="24"/>
      <c r="CL941" s="24"/>
      <c r="CM941" s="24"/>
      <c r="CN941" s="24"/>
      <c r="CO941" s="24"/>
      <c r="CP941" s="24"/>
      <c r="CQ941" s="25"/>
      <c r="CR941" s="25"/>
      <c r="CS941" s="25"/>
      <c r="CT941" s="16"/>
      <c r="CU941" s="16"/>
      <c r="CV941" s="16"/>
      <c r="CW941" s="16"/>
      <c r="CX941" s="16"/>
      <c r="CY941" s="16"/>
      <c r="CZ941" s="16"/>
      <c r="DA941" s="16"/>
      <c r="DB941" s="16"/>
      <c r="DC941" s="16"/>
      <c r="DD941" s="16"/>
      <c r="DE941" s="16"/>
      <c r="DF941" s="16"/>
      <c r="DG941" s="16"/>
      <c r="DH941" s="16"/>
      <c r="DI941" s="16"/>
      <c r="DJ941" s="16"/>
      <c r="DK941" s="16"/>
      <c r="DL941" s="16"/>
      <c r="DM941" s="16"/>
      <c r="DN941" s="16"/>
      <c r="DO941" s="16"/>
      <c r="DP941" s="16"/>
      <c r="DQ941" s="16"/>
      <c r="DR941" s="16"/>
      <c r="DS941" s="16"/>
      <c r="DT941" s="16"/>
      <c r="DU941" s="16"/>
      <c r="DV941" s="16"/>
      <c r="DW941" s="16"/>
      <c r="DX941" s="16"/>
      <c r="DY941" s="16"/>
      <c r="DZ941" s="16"/>
      <c r="EA941" s="16"/>
      <c r="EB941" s="16"/>
      <c r="EC941" s="16"/>
      <c r="ED941" s="16"/>
    </row>
    <row r="942" spans="1:135" ht="13" x14ac:dyDescent="0.35">
      <c r="A942" s="44">
        <v>41066450</v>
      </c>
      <c r="B942" s="21" t="s">
        <v>1282</v>
      </c>
      <c r="C942" s="44">
        <v>41066450</v>
      </c>
      <c r="D942" s="17" t="s">
        <v>945</v>
      </c>
      <c r="E942" s="21" t="s">
        <v>264</v>
      </c>
      <c r="F942" s="21" t="s">
        <v>76</v>
      </c>
      <c r="G942" s="24">
        <v>45798</v>
      </c>
      <c r="H942" s="24">
        <v>45797</v>
      </c>
      <c r="I942" s="40" t="s">
        <v>77</v>
      </c>
      <c r="J942" s="24">
        <v>45797</v>
      </c>
      <c r="K942" s="24">
        <v>45797</v>
      </c>
      <c r="L942" s="40" t="s">
        <v>77</v>
      </c>
      <c r="M942" s="24">
        <v>45797</v>
      </c>
      <c r="N942" s="24" t="s">
        <v>1764</v>
      </c>
      <c r="O942" s="24">
        <v>45890</v>
      </c>
      <c r="P942" s="24" t="s">
        <v>1764</v>
      </c>
      <c r="Q942" s="24">
        <v>45913</v>
      </c>
      <c r="R942" s="24">
        <v>45926</v>
      </c>
      <c r="S942" s="24" t="s">
        <v>193</v>
      </c>
      <c r="T942" s="24" t="s">
        <v>77</v>
      </c>
      <c r="U942" s="24" t="s">
        <v>1764</v>
      </c>
      <c r="V942" s="24" t="s">
        <v>193</v>
      </c>
      <c r="W942" s="24" t="s">
        <v>1764</v>
      </c>
      <c r="X942" s="24" t="s">
        <v>1764</v>
      </c>
      <c r="Y942" s="24" t="s">
        <v>1764</v>
      </c>
      <c r="Z942" s="24" t="s">
        <v>77</v>
      </c>
      <c r="AA942" s="24" t="s">
        <v>77</v>
      </c>
      <c r="AB942" s="24">
        <v>45945</v>
      </c>
      <c r="AC942" s="24" t="s">
        <v>193</v>
      </c>
      <c r="AD942" s="24" t="s">
        <v>193</v>
      </c>
      <c r="AE942" s="24">
        <v>45892</v>
      </c>
      <c r="AF942" s="24" t="s">
        <v>1764</v>
      </c>
      <c r="AG942" s="24">
        <v>45798</v>
      </c>
      <c r="AH942" s="24" t="s">
        <v>193</v>
      </c>
      <c r="AI942" s="24" t="s">
        <v>1764</v>
      </c>
      <c r="AJ942" s="24" t="s">
        <v>1764</v>
      </c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>
        <v>45839</v>
      </c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>
        <v>45900</v>
      </c>
      <c r="CQ942" s="24"/>
      <c r="CR942" s="24"/>
      <c r="CS942" s="24"/>
    </row>
    <row r="943" spans="1:135" ht="13.4" customHeight="1" x14ac:dyDescent="0.35">
      <c r="A943" s="44">
        <v>46236048</v>
      </c>
      <c r="B943" s="21" t="s">
        <v>1283</v>
      </c>
      <c r="C943" s="44">
        <v>46236048</v>
      </c>
      <c r="D943" s="17" t="s">
        <v>172</v>
      </c>
      <c r="E943" s="21" t="s">
        <v>172</v>
      </c>
      <c r="F943" s="21" t="s">
        <v>86</v>
      </c>
      <c r="G943" s="24">
        <v>45798</v>
      </c>
      <c r="H943" s="24">
        <v>45797</v>
      </c>
      <c r="I943" s="40" t="s">
        <v>77</v>
      </c>
      <c r="J943" s="24">
        <v>45797</v>
      </c>
      <c r="K943" s="24">
        <v>45797</v>
      </c>
      <c r="L943" s="40" t="s">
        <v>77</v>
      </c>
      <c r="M943" s="24">
        <v>45797</v>
      </c>
      <c r="N943" s="24" t="s">
        <v>77</v>
      </c>
      <c r="O943" s="24" t="s">
        <v>193</v>
      </c>
      <c r="P943" s="24" t="s">
        <v>1764</v>
      </c>
      <c r="Q943" s="24">
        <v>45938</v>
      </c>
      <c r="R943" s="24">
        <v>45938</v>
      </c>
      <c r="S943" s="24">
        <v>45938</v>
      </c>
      <c r="T943" s="24" t="s">
        <v>77</v>
      </c>
      <c r="U943" s="24" t="s">
        <v>1764</v>
      </c>
      <c r="V943" s="24" t="s">
        <v>193</v>
      </c>
      <c r="W943" s="24" t="s">
        <v>193</v>
      </c>
      <c r="X943" s="24" t="s">
        <v>193</v>
      </c>
      <c r="Y943" s="24" t="s">
        <v>1764</v>
      </c>
      <c r="Z943" s="24" t="s">
        <v>77</v>
      </c>
      <c r="AA943" s="24">
        <v>45951</v>
      </c>
      <c r="AB943" s="24" t="s">
        <v>193</v>
      </c>
      <c r="AC943" s="24">
        <v>45883</v>
      </c>
      <c r="AD943" s="24" t="s">
        <v>193</v>
      </c>
      <c r="AE943" s="24" t="s">
        <v>193</v>
      </c>
      <c r="AF943" s="24" t="s">
        <v>1764</v>
      </c>
      <c r="AG943" s="24">
        <v>45798</v>
      </c>
      <c r="AH943" s="24" t="s">
        <v>193</v>
      </c>
      <c r="AI943" s="24">
        <v>45809</v>
      </c>
      <c r="AJ943" s="24" t="s">
        <v>193</v>
      </c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  <c r="CR943" s="25"/>
      <c r="CS943" s="25">
        <v>45900</v>
      </c>
    </row>
    <row r="944" spans="1:135" ht="13" x14ac:dyDescent="0.35">
      <c r="A944" s="44">
        <v>45375018</v>
      </c>
      <c r="B944" s="21" t="s">
        <v>1284</v>
      </c>
      <c r="C944" s="44">
        <v>45375018</v>
      </c>
      <c r="D944" s="17" t="s">
        <v>172</v>
      </c>
      <c r="E944" s="21" t="s">
        <v>172</v>
      </c>
      <c r="F944" s="21" t="s">
        <v>76</v>
      </c>
      <c r="G944" s="24">
        <v>45798</v>
      </c>
      <c r="H944" s="24">
        <v>45797</v>
      </c>
      <c r="I944" s="40" t="s">
        <v>77</v>
      </c>
      <c r="J944" s="24">
        <v>45797</v>
      </c>
      <c r="K944" s="24">
        <v>45797</v>
      </c>
      <c r="L944" s="40" t="s">
        <v>77</v>
      </c>
      <c r="M944" s="24">
        <v>45797</v>
      </c>
      <c r="N944" s="24" t="s">
        <v>1764</v>
      </c>
      <c r="O944" s="24" t="s">
        <v>193</v>
      </c>
      <c r="P944" s="24" t="s">
        <v>1764</v>
      </c>
      <c r="Q944" s="24" t="s">
        <v>193</v>
      </c>
      <c r="R944" s="24">
        <v>45926</v>
      </c>
      <c r="S944" s="24" t="s">
        <v>193</v>
      </c>
      <c r="T944" s="24" t="s">
        <v>77</v>
      </c>
      <c r="U944" s="24" t="s">
        <v>1764</v>
      </c>
      <c r="V944" s="24">
        <v>45824</v>
      </c>
      <c r="W944" s="24" t="s">
        <v>1764</v>
      </c>
      <c r="X944" s="24" t="s">
        <v>1764</v>
      </c>
      <c r="Y944" s="24" t="s">
        <v>1764</v>
      </c>
      <c r="Z944" s="24" t="s">
        <v>77</v>
      </c>
      <c r="AA944" s="24" t="s">
        <v>77</v>
      </c>
      <c r="AB944" s="24" t="s">
        <v>193</v>
      </c>
      <c r="AC944" s="24">
        <v>45847</v>
      </c>
      <c r="AD944" s="24" t="s">
        <v>193</v>
      </c>
      <c r="AE944" s="24">
        <v>45919</v>
      </c>
      <c r="AF944" s="24" t="s">
        <v>1764</v>
      </c>
      <c r="AG944" s="24">
        <v>45798</v>
      </c>
      <c r="AH944" s="24" t="s">
        <v>193</v>
      </c>
      <c r="AI944" s="24">
        <v>45936</v>
      </c>
      <c r="AJ944" s="24" t="s">
        <v>1764</v>
      </c>
      <c r="AK944" s="24"/>
      <c r="AL944" s="24"/>
      <c r="AM944" s="24"/>
      <c r="AN944" s="24"/>
      <c r="AO944" s="24"/>
      <c r="AP944" s="24"/>
      <c r="AQ944" s="24"/>
      <c r="AR944" s="24">
        <v>45800</v>
      </c>
      <c r="AS944" s="24"/>
      <c r="AT944" s="24"/>
      <c r="AU944" s="24">
        <v>45839</v>
      </c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  <c r="CR944" s="25"/>
      <c r="CS944" s="25"/>
    </row>
    <row r="945" spans="1:97" ht="13" x14ac:dyDescent="0.35">
      <c r="A945" s="44">
        <v>28224561</v>
      </c>
      <c r="B945" s="21" t="s">
        <v>1285</v>
      </c>
      <c r="C945" s="44">
        <v>28224561</v>
      </c>
      <c r="D945" s="17" t="s">
        <v>495</v>
      </c>
      <c r="E945" s="21" t="s">
        <v>491</v>
      </c>
      <c r="F945" s="21" t="s">
        <v>125</v>
      </c>
      <c r="G945" s="24">
        <v>45799</v>
      </c>
      <c r="H945" s="24">
        <v>45797</v>
      </c>
      <c r="I945" s="40" t="s">
        <v>77</v>
      </c>
      <c r="J945" s="24">
        <v>45797</v>
      </c>
      <c r="K945" s="24">
        <v>45797</v>
      </c>
      <c r="L945" s="40" t="s">
        <v>77</v>
      </c>
      <c r="M945" s="24">
        <v>45797</v>
      </c>
      <c r="N945" s="24" t="s">
        <v>77</v>
      </c>
      <c r="O945" s="24" t="s">
        <v>193</v>
      </c>
      <c r="P945" s="24" t="s">
        <v>1764</v>
      </c>
      <c r="Q945" s="24">
        <v>45916</v>
      </c>
      <c r="R945" s="24">
        <v>45891</v>
      </c>
      <c r="S945" s="24">
        <v>45800</v>
      </c>
      <c r="T945" s="24" t="s">
        <v>77</v>
      </c>
      <c r="U945" s="24" t="s">
        <v>1764</v>
      </c>
      <c r="V945" s="24">
        <v>45909</v>
      </c>
      <c r="W945" s="24" t="s">
        <v>1764</v>
      </c>
      <c r="X945" s="24" t="s">
        <v>1764</v>
      </c>
      <c r="Y945" s="24">
        <v>45914</v>
      </c>
      <c r="Z945" s="24">
        <v>45799</v>
      </c>
      <c r="AA945" s="24" t="s">
        <v>77</v>
      </c>
      <c r="AB945" s="24" t="s">
        <v>193</v>
      </c>
      <c r="AC945" s="24">
        <v>45931</v>
      </c>
      <c r="AD945" s="24" t="s">
        <v>193</v>
      </c>
      <c r="AE945" s="24" t="s">
        <v>193</v>
      </c>
      <c r="AF945" s="24">
        <v>45945</v>
      </c>
      <c r="AG945" s="24">
        <v>45799</v>
      </c>
      <c r="AH945" s="24">
        <v>45945</v>
      </c>
      <c r="AI945" s="24" t="s">
        <v>1764</v>
      </c>
      <c r="AJ945" s="24" t="s">
        <v>193</v>
      </c>
      <c r="AK945" s="24"/>
      <c r="AL945" s="24"/>
      <c r="AM945" s="24"/>
      <c r="AN945" s="24"/>
      <c r="AO945" s="24"/>
      <c r="AP945" s="24"/>
      <c r="AQ945" s="24"/>
      <c r="AR945" s="24"/>
      <c r="AS945" s="24"/>
      <c r="AT945" s="24">
        <v>45949</v>
      </c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>
        <v>45871</v>
      </c>
      <c r="CO945" s="25"/>
      <c r="CP945" s="25">
        <v>45900</v>
      </c>
      <c r="CQ945" s="25"/>
      <c r="CR945" s="25"/>
      <c r="CS945" s="25"/>
    </row>
    <row r="946" spans="1:97" ht="13" x14ac:dyDescent="0.35">
      <c r="A946" s="44" t="s">
        <v>1287</v>
      </c>
      <c r="B946" s="21" t="s">
        <v>1286</v>
      </c>
      <c r="C946" s="44" t="s">
        <v>1287</v>
      </c>
      <c r="D946" s="17" t="s">
        <v>172</v>
      </c>
      <c r="E946" s="21" t="s">
        <v>172</v>
      </c>
      <c r="F946" s="21" t="s">
        <v>174</v>
      </c>
      <c r="G946" s="24">
        <v>45777</v>
      </c>
      <c r="H946" s="24">
        <v>45776</v>
      </c>
      <c r="I946" s="40">
        <v>45778</v>
      </c>
      <c r="J946" s="24">
        <v>45776</v>
      </c>
      <c r="K946" s="24">
        <v>45776</v>
      </c>
      <c r="L946" s="40" t="s">
        <v>77</v>
      </c>
      <c r="M946" s="24">
        <v>45776</v>
      </c>
      <c r="N946" s="24">
        <v>45797</v>
      </c>
      <c r="O946" s="24" t="s">
        <v>193</v>
      </c>
      <c r="P946" s="24" t="s">
        <v>1764</v>
      </c>
      <c r="Q946" s="24">
        <v>45797</v>
      </c>
      <c r="R946" s="24">
        <v>45781</v>
      </c>
      <c r="S946" s="24" t="s">
        <v>193</v>
      </c>
      <c r="T946" s="24" t="s">
        <v>77</v>
      </c>
      <c r="U946" s="24" t="s">
        <v>1764</v>
      </c>
      <c r="V946" s="24" t="s">
        <v>193</v>
      </c>
      <c r="W946" s="24" t="s">
        <v>193</v>
      </c>
      <c r="X946" s="24" t="s">
        <v>1764</v>
      </c>
      <c r="Y946" s="24" t="s">
        <v>1764</v>
      </c>
      <c r="Z946" s="24" t="s">
        <v>77</v>
      </c>
      <c r="AA946" s="24" t="s">
        <v>77</v>
      </c>
      <c r="AB946" s="24">
        <v>45817</v>
      </c>
      <c r="AC946" s="24" t="s">
        <v>193</v>
      </c>
      <c r="AD946" s="24">
        <v>45921</v>
      </c>
      <c r="AE946" s="24" t="s">
        <v>193</v>
      </c>
      <c r="AF946" s="24" t="s">
        <v>1764</v>
      </c>
      <c r="AG946" s="24">
        <v>45777</v>
      </c>
      <c r="AH946" s="24">
        <v>45921</v>
      </c>
      <c r="AI946" s="24">
        <v>45921</v>
      </c>
      <c r="AJ946" s="24">
        <v>45854</v>
      </c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  <c r="BJ946" s="24"/>
      <c r="BK946" s="24"/>
      <c r="BL946" s="24"/>
      <c r="BM946" s="24"/>
      <c r="BN946" s="24"/>
      <c r="BO946" s="24"/>
      <c r="BP946" s="24"/>
      <c r="BQ946" s="24"/>
      <c r="BR946" s="24"/>
      <c r="BS946" s="24"/>
      <c r="BT946" s="24"/>
      <c r="BU946" s="24"/>
      <c r="BV946" s="24"/>
      <c r="BW946" s="24"/>
      <c r="BX946" s="24"/>
      <c r="BY946" s="24"/>
      <c r="BZ946" s="24"/>
      <c r="CA946" s="24"/>
      <c r="CB946" s="24"/>
      <c r="CC946" s="24"/>
      <c r="CD946" s="24"/>
      <c r="CE946" s="24"/>
      <c r="CF946" s="24"/>
      <c r="CG946" s="24"/>
      <c r="CH946" s="24"/>
      <c r="CI946" s="24"/>
      <c r="CJ946" s="24"/>
      <c r="CK946" s="24">
        <v>45907</v>
      </c>
      <c r="CL946" s="24"/>
      <c r="CM946" s="24"/>
      <c r="CN946" s="24"/>
      <c r="CO946" s="24"/>
      <c r="CP946" s="24">
        <v>45797</v>
      </c>
      <c r="CQ946" s="25"/>
      <c r="CR946" s="25"/>
      <c r="CS946" s="25">
        <v>45900</v>
      </c>
    </row>
    <row r="947" spans="1:97" ht="13" x14ac:dyDescent="0.35">
      <c r="A947" s="44">
        <v>38174166</v>
      </c>
      <c r="B947" s="21" t="s">
        <v>1288</v>
      </c>
      <c r="C947" s="44">
        <v>38174166</v>
      </c>
      <c r="D947" s="17" t="s">
        <v>1289</v>
      </c>
      <c r="E947" s="21" t="s">
        <v>491</v>
      </c>
      <c r="F947" s="21" t="s">
        <v>309</v>
      </c>
      <c r="G947" s="24">
        <v>45799</v>
      </c>
      <c r="H947" s="24">
        <v>45797</v>
      </c>
      <c r="I947" s="40" t="s">
        <v>77</v>
      </c>
      <c r="J947" s="24">
        <v>45797</v>
      </c>
      <c r="K947" s="24">
        <v>45797</v>
      </c>
      <c r="L947" s="40" t="s">
        <v>77</v>
      </c>
      <c r="M947" s="24">
        <v>45797</v>
      </c>
      <c r="N947" s="24">
        <v>45834</v>
      </c>
      <c r="O947" s="24" t="s">
        <v>193</v>
      </c>
      <c r="P947" s="24" t="s">
        <v>1764</v>
      </c>
      <c r="Q947" s="24">
        <v>45913</v>
      </c>
      <c r="R947" s="24">
        <v>45869</v>
      </c>
      <c r="S947" s="24">
        <v>45921</v>
      </c>
      <c r="T947" s="24">
        <v>45921</v>
      </c>
      <c r="U947" s="24" t="s">
        <v>1764</v>
      </c>
      <c r="V947" s="24">
        <v>45913</v>
      </c>
      <c r="W947" s="24" t="s">
        <v>1764</v>
      </c>
      <c r="X947" s="24" t="s">
        <v>1764</v>
      </c>
      <c r="Y947" s="25">
        <v>45913</v>
      </c>
      <c r="Z947" s="24">
        <v>45799</v>
      </c>
      <c r="AA947" s="24" t="s">
        <v>77</v>
      </c>
      <c r="AB947" s="25">
        <v>45858</v>
      </c>
      <c r="AC947" s="24" t="s">
        <v>193</v>
      </c>
      <c r="AD947" s="24">
        <v>45928</v>
      </c>
      <c r="AE947" s="24" t="s">
        <v>193</v>
      </c>
      <c r="AF947" s="24">
        <v>45885</v>
      </c>
      <c r="AG947" s="24">
        <v>45799</v>
      </c>
      <c r="AH947" s="24">
        <v>45884</v>
      </c>
      <c r="AI947" s="24">
        <v>45919</v>
      </c>
      <c r="AJ947" s="25">
        <v>45930</v>
      </c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>
        <v>45813</v>
      </c>
      <c r="AV947" s="25">
        <v>45857</v>
      </c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>
        <v>45835</v>
      </c>
      <c r="BS947" s="25"/>
      <c r="BT947" s="25"/>
      <c r="BU947" s="25"/>
      <c r="BV947" s="25"/>
      <c r="BW947" s="25"/>
      <c r="BX947" s="25"/>
      <c r="BY947" s="25"/>
      <c r="BZ947" s="25"/>
      <c r="CA947" s="24">
        <v>45863</v>
      </c>
      <c r="CB947" s="24"/>
      <c r="CC947" s="24">
        <v>45892</v>
      </c>
      <c r="CD947" s="24"/>
      <c r="CE947" s="25"/>
      <c r="CF947" s="25">
        <v>45845</v>
      </c>
      <c r="CG947" s="25">
        <v>45861</v>
      </c>
      <c r="CH947" s="25"/>
      <c r="CI947" s="25"/>
      <c r="CJ947" s="25"/>
      <c r="CK947" s="25"/>
      <c r="CL947" s="25"/>
      <c r="CM947" s="25"/>
      <c r="CN947" s="25"/>
      <c r="CO947" s="25"/>
      <c r="CP947" s="25">
        <v>45859</v>
      </c>
      <c r="CQ947" s="24"/>
      <c r="CR947" s="24"/>
      <c r="CS947" s="24">
        <v>45797</v>
      </c>
    </row>
    <row r="948" spans="1:97" ht="13" x14ac:dyDescent="0.35">
      <c r="A948" s="44">
        <v>21518874</v>
      </c>
      <c r="B948" s="21" t="s">
        <v>1290</v>
      </c>
      <c r="C948" s="44">
        <v>21518874</v>
      </c>
      <c r="D948" s="17" t="s">
        <v>945</v>
      </c>
      <c r="E948" s="21" t="s">
        <v>264</v>
      </c>
      <c r="F948" s="21" t="s">
        <v>76</v>
      </c>
      <c r="G948" s="24">
        <v>45798</v>
      </c>
      <c r="H948" s="24">
        <v>45797</v>
      </c>
      <c r="I948" s="40" t="s">
        <v>77</v>
      </c>
      <c r="J948" s="24">
        <v>45799</v>
      </c>
      <c r="K948" s="24">
        <v>45797</v>
      </c>
      <c r="L948" s="40" t="s">
        <v>77</v>
      </c>
      <c r="M948" s="24">
        <v>45797</v>
      </c>
      <c r="N948" s="24" t="s">
        <v>1764</v>
      </c>
      <c r="O948" s="24">
        <v>45803</v>
      </c>
      <c r="P948" s="24" t="s">
        <v>1764</v>
      </c>
      <c r="Q948" s="24">
        <v>45884</v>
      </c>
      <c r="R948" s="24" t="s">
        <v>193</v>
      </c>
      <c r="S948" s="24" t="s">
        <v>193</v>
      </c>
      <c r="T948" s="24" t="s">
        <v>77</v>
      </c>
      <c r="U948" s="24" t="s">
        <v>1764</v>
      </c>
      <c r="V948" s="24" t="s">
        <v>193</v>
      </c>
      <c r="W948" s="24" t="s">
        <v>1764</v>
      </c>
      <c r="X948" s="24" t="s">
        <v>1764</v>
      </c>
      <c r="Y948" s="24" t="s">
        <v>1764</v>
      </c>
      <c r="Z948" s="24" t="s">
        <v>77</v>
      </c>
      <c r="AA948" s="24" t="s">
        <v>77</v>
      </c>
      <c r="AB948" s="24">
        <v>45926</v>
      </c>
      <c r="AC948" s="24" t="s">
        <v>193</v>
      </c>
      <c r="AD948" s="24" t="s">
        <v>193</v>
      </c>
      <c r="AE948" s="24" t="s">
        <v>193</v>
      </c>
      <c r="AF948" s="24" t="s">
        <v>1764</v>
      </c>
      <c r="AG948" s="24">
        <v>45798</v>
      </c>
      <c r="AH948" s="24">
        <v>45885</v>
      </c>
      <c r="AI948" s="24" t="s">
        <v>1764</v>
      </c>
      <c r="AJ948" s="24" t="s">
        <v>1764</v>
      </c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>
        <v>45839</v>
      </c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>
        <v>45859</v>
      </c>
    </row>
    <row r="949" spans="1:97" ht="13" x14ac:dyDescent="0.35">
      <c r="A949" s="44">
        <v>14622995</v>
      </c>
      <c r="B949" s="21" t="s">
        <v>1291</v>
      </c>
      <c r="C949" s="44">
        <v>14622995</v>
      </c>
      <c r="D949" s="17" t="s">
        <v>1292</v>
      </c>
      <c r="E949" s="21" t="s">
        <v>147</v>
      </c>
      <c r="F949" s="21" t="s">
        <v>192</v>
      </c>
      <c r="G949" s="24">
        <v>45798</v>
      </c>
      <c r="H949" s="24">
        <v>45797</v>
      </c>
      <c r="I949" s="40" t="s">
        <v>77</v>
      </c>
      <c r="J949" s="24">
        <v>45797</v>
      </c>
      <c r="K949" s="24">
        <v>45797</v>
      </c>
      <c r="L949" s="40" t="s">
        <v>77</v>
      </c>
      <c r="M949" s="24">
        <v>45797</v>
      </c>
      <c r="N949" s="24">
        <v>45834</v>
      </c>
      <c r="O949" s="24">
        <v>45801</v>
      </c>
      <c r="P949" s="24">
        <v>45885</v>
      </c>
      <c r="Q949" s="24">
        <v>45888</v>
      </c>
      <c r="R949" s="24">
        <v>45869</v>
      </c>
      <c r="S949" s="24">
        <v>45934</v>
      </c>
      <c r="T949" s="24" t="s">
        <v>193</v>
      </c>
      <c r="U949" s="24">
        <v>45887</v>
      </c>
      <c r="V949" s="24">
        <v>45921</v>
      </c>
      <c r="W949" s="24" t="s">
        <v>193</v>
      </c>
      <c r="X949" s="24">
        <v>45917</v>
      </c>
      <c r="Y949" s="24">
        <v>45936</v>
      </c>
      <c r="Z949" s="24" t="s">
        <v>77</v>
      </c>
      <c r="AA949" s="24" t="s">
        <v>77</v>
      </c>
      <c r="AB949" s="25">
        <v>45858</v>
      </c>
      <c r="AC949" s="24">
        <v>45941</v>
      </c>
      <c r="AD949" s="24">
        <v>45941</v>
      </c>
      <c r="AE949" s="24">
        <v>45921</v>
      </c>
      <c r="AF949" s="24">
        <v>45888</v>
      </c>
      <c r="AG949" s="24">
        <v>45798</v>
      </c>
      <c r="AH949" s="24">
        <v>45941</v>
      </c>
      <c r="AI949" s="24">
        <v>45941</v>
      </c>
      <c r="AJ949" s="25">
        <v>45941</v>
      </c>
      <c r="AK949" s="24"/>
      <c r="AL949" s="24"/>
      <c r="AM949" s="24"/>
      <c r="AN949" s="24"/>
      <c r="AO949" s="24"/>
      <c r="AP949" s="24"/>
      <c r="AQ949" s="24"/>
      <c r="AR949" s="24">
        <v>45799</v>
      </c>
      <c r="AS949" s="24"/>
      <c r="AT949" s="24">
        <v>45937</v>
      </c>
      <c r="AU949" s="24">
        <v>45813</v>
      </c>
      <c r="AV949" s="25">
        <v>45857</v>
      </c>
      <c r="AW949" s="25"/>
      <c r="AX949" s="25"/>
      <c r="AY949" s="25"/>
      <c r="AZ949" s="25"/>
      <c r="BA949" s="25"/>
      <c r="BB949" s="25"/>
      <c r="BC949" s="25">
        <v>45896</v>
      </c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4">
        <v>45917</v>
      </c>
      <c r="BP949" s="25"/>
      <c r="BQ949" s="25">
        <v>45902</v>
      </c>
      <c r="BR949" s="25">
        <v>45838</v>
      </c>
      <c r="BS949" s="25"/>
      <c r="BT949" s="25"/>
      <c r="BU949" s="24">
        <v>45803</v>
      </c>
      <c r="BV949" s="24"/>
      <c r="BW949" s="24"/>
      <c r="BX949" s="24"/>
      <c r="BY949" s="25"/>
      <c r="BZ949" s="25"/>
      <c r="CA949" s="24">
        <v>45911</v>
      </c>
      <c r="CB949" s="24">
        <v>45912</v>
      </c>
      <c r="CC949" s="24">
        <v>45892</v>
      </c>
      <c r="CD949" s="24"/>
      <c r="CE949" s="25"/>
      <c r="CF949" s="24">
        <v>45911</v>
      </c>
      <c r="CG949" s="25">
        <v>45922</v>
      </c>
      <c r="CH949" s="25"/>
      <c r="CI949" s="25"/>
      <c r="CJ949" s="25"/>
      <c r="CK949" s="25"/>
      <c r="CL949" s="25"/>
      <c r="CM949" s="25"/>
      <c r="CN949" s="25"/>
      <c r="CO949" s="25"/>
      <c r="CP949" s="25">
        <v>45912</v>
      </c>
      <c r="CQ949" s="25"/>
      <c r="CR949" s="25"/>
      <c r="CS949" s="25"/>
    </row>
    <row r="950" spans="1:97" ht="13" x14ac:dyDescent="0.35">
      <c r="A950" s="44">
        <v>24972149</v>
      </c>
      <c r="B950" s="21" t="s">
        <v>1293</v>
      </c>
      <c r="C950" s="44">
        <v>24972149</v>
      </c>
      <c r="D950" s="17" t="s">
        <v>1294</v>
      </c>
      <c r="E950" s="21" t="s">
        <v>338</v>
      </c>
      <c r="F950" s="21" t="s">
        <v>136</v>
      </c>
      <c r="G950" s="24">
        <v>45800</v>
      </c>
      <c r="H950" s="24" t="s">
        <v>1764</v>
      </c>
      <c r="I950" s="40" t="s">
        <v>77</v>
      </c>
      <c r="J950" s="24" t="s">
        <v>1764</v>
      </c>
      <c r="K950" s="24" t="s">
        <v>1764</v>
      </c>
      <c r="L950" s="40" t="s">
        <v>77</v>
      </c>
      <c r="M950" s="24">
        <v>45800</v>
      </c>
      <c r="N950" s="24" t="s">
        <v>1764</v>
      </c>
      <c r="O950" s="24" t="s">
        <v>193</v>
      </c>
      <c r="P950" s="24" t="s">
        <v>1764</v>
      </c>
      <c r="Q950" s="24" t="s">
        <v>1764</v>
      </c>
      <c r="R950" s="24" t="s">
        <v>1764</v>
      </c>
      <c r="S950" s="24" t="s">
        <v>193</v>
      </c>
      <c r="T950" s="24" t="s">
        <v>77</v>
      </c>
      <c r="U950" s="24" t="s">
        <v>193</v>
      </c>
      <c r="V950" s="24" t="s">
        <v>1764</v>
      </c>
      <c r="W950" s="24" t="s">
        <v>1764</v>
      </c>
      <c r="X950" s="24" t="s">
        <v>1764</v>
      </c>
      <c r="Y950" s="24" t="s">
        <v>1764</v>
      </c>
      <c r="Z950" s="24">
        <v>45947</v>
      </c>
      <c r="AA950" s="24" t="s">
        <v>77</v>
      </c>
      <c r="AB950" s="24" t="s">
        <v>193</v>
      </c>
      <c r="AC950" s="24">
        <v>45912</v>
      </c>
      <c r="AD950" s="24" t="s">
        <v>193</v>
      </c>
      <c r="AE950" s="24" t="s">
        <v>193</v>
      </c>
      <c r="AF950" s="24" t="s">
        <v>1764</v>
      </c>
      <c r="AG950" s="24">
        <v>45800</v>
      </c>
      <c r="AH950" s="24" t="s">
        <v>193</v>
      </c>
      <c r="AI950" s="24">
        <v>45863</v>
      </c>
      <c r="AJ950" s="24" t="s">
        <v>1764</v>
      </c>
      <c r="AK950" s="24"/>
      <c r="AL950" s="24"/>
      <c r="AM950" s="24"/>
      <c r="AN950" s="24"/>
      <c r="AO950" s="24"/>
      <c r="AP950" s="24"/>
      <c r="AQ950" s="24"/>
      <c r="AR950" s="24"/>
      <c r="AS950" s="24"/>
      <c r="AT950" s="24">
        <v>45886</v>
      </c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>
        <v>45912</v>
      </c>
    </row>
    <row r="951" spans="1:97" ht="13" x14ac:dyDescent="0.35">
      <c r="A951" s="44">
        <v>38494552</v>
      </c>
      <c r="B951" s="21" t="s">
        <v>1295</v>
      </c>
      <c r="C951" s="44">
        <v>38494552</v>
      </c>
      <c r="D951" s="17" t="s">
        <v>172</v>
      </c>
      <c r="E951" s="21" t="s">
        <v>172</v>
      </c>
      <c r="F951" s="21" t="s">
        <v>86</v>
      </c>
      <c r="G951" s="24">
        <v>45798</v>
      </c>
      <c r="H951" s="24">
        <v>45797</v>
      </c>
      <c r="I951" s="40">
        <v>45874</v>
      </c>
      <c r="J951" s="24">
        <v>45797</v>
      </c>
      <c r="K951" s="24">
        <v>45797</v>
      </c>
      <c r="L951" s="40" t="s">
        <v>77</v>
      </c>
      <c r="M951" s="24">
        <v>45797</v>
      </c>
      <c r="N951" s="24" t="s">
        <v>77</v>
      </c>
      <c r="O951" s="24" t="s">
        <v>193</v>
      </c>
      <c r="P951" s="24" t="s">
        <v>1764</v>
      </c>
      <c r="Q951" s="24">
        <v>45915</v>
      </c>
      <c r="R951" s="24" t="s">
        <v>193</v>
      </c>
      <c r="S951" s="24">
        <v>45874</v>
      </c>
      <c r="T951" s="24" t="s">
        <v>77</v>
      </c>
      <c r="U951" s="24" t="s">
        <v>1764</v>
      </c>
      <c r="V951" s="24">
        <v>45908</v>
      </c>
      <c r="W951" s="24" t="s">
        <v>193</v>
      </c>
      <c r="X951" s="24" t="s">
        <v>193</v>
      </c>
      <c r="Y951" s="24" t="s">
        <v>1764</v>
      </c>
      <c r="Z951" s="24" t="s">
        <v>77</v>
      </c>
      <c r="AA951" s="24" t="s">
        <v>77</v>
      </c>
      <c r="AB951" s="24">
        <v>45817</v>
      </c>
      <c r="AC951" s="24" t="s">
        <v>193</v>
      </c>
      <c r="AD951" s="24" t="s">
        <v>193</v>
      </c>
      <c r="AE951" s="24">
        <v>45889</v>
      </c>
      <c r="AF951" s="24">
        <v>45920</v>
      </c>
      <c r="AG951" s="24">
        <v>45798</v>
      </c>
      <c r="AH951" s="24">
        <v>45892</v>
      </c>
      <c r="AI951" s="24">
        <v>45920</v>
      </c>
      <c r="AJ951" s="24" t="s">
        <v>193</v>
      </c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>
        <v>45813</v>
      </c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4">
        <v>45816</v>
      </c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  <c r="CR951" s="25"/>
      <c r="CS951" s="25"/>
    </row>
    <row r="952" spans="1:97" ht="13" x14ac:dyDescent="0.35">
      <c r="A952" s="44">
        <v>28096431</v>
      </c>
      <c r="B952" s="21" t="s">
        <v>1296</v>
      </c>
      <c r="C952" s="44">
        <v>28096431</v>
      </c>
      <c r="D952" s="17" t="s">
        <v>546</v>
      </c>
      <c r="E952" s="21" t="s">
        <v>546</v>
      </c>
      <c r="F952" s="21" t="s">
        <v>192</v>
      </c>
      <c r="G952" s="24">
        <v>45798</v>
      </c>
      <c r="H952" s="24">
        <v>45797</v>
      </c>
      <c r="I952" s="40" t="s">
        <v>77</v>
      </c>
      <c r="J952" s="24">
        <v>45797</v>
      </c>
      <c r="K952" s="24">
        <v>45797</v>
      </c>
      <c r="L952" s="40" t="s">
        <v>77</v>
      </c>
      <c r="M952" s="24">
        <v>45797</v>
      </c>
      <c r="N952" s="24" t="s">
        <v>1764</v>
      </c>
      <c r="O952" s="24">
        <v>45820</v>
      </c>
      <c r="P952" s="24" t="s">
        <v>1764</v>
      </c>
      <c r="Q952" s="24">
        <v>45840</v>
      </c>
      <c r="R952" s="24" t="s">
        <v>193</v>
      </c>
      <c r="S952" s="24">
        <v>45934</v>
      </c>
      <c r="T952" s="24" t="s">
        <v>77</v>
      </c>
      <c r="U952" s="24" t="s">
        <v>1764</v>
      </c>
      <c r="V952" s="24">
        <v>45921</v>
      </c>
      <c r="W952" s="24" t="s">
        <v>1764</v>
      </c>
      <c r="X952" s="24" t="s">
        <v>1764</v>
      </c>
      <c r="Y952" s="24">
        <v>45936</v>
      </c>
      <c r="Z952" s="24">
        <v>45798</v>
      </c>
      <c r="AA952" s="24" t="s">
        <v>77</v>
      </c>
      <c r="AB952" s="24">
        <v>45928</v>
      </c>
      <c r="AC952" s="24" t="s">
        <v>193</v>
      </c>
      <c r="AD952" s="24" t="s">
        <v>193</v>
      </c>
      <c r="AE952" s="24">
        <v>45921</v>
      </c>
      <c r="AF952" s="24" t="s">
        <v>1764</v>
      </c>
      <c r="AG952" s="24">
        <v>45798</v>
      </c>
      <c r="AH952" s="24">
        <v>45802</v>
      </c>
      <c r="AI952" s="24">
        <v>45933</v>
      </c>
      <c r="AJ952" s="25">
        <v>45937</v>
      </c>
      <c r="AK952" s="24"/>
      <c r="AL952" s="24"/>
      <c r="AM952" s="24"/>
      <c r="AN952" s="24"/>
      <c r="AO952" s="24"/>
      <c r="AP952" s="24"/>
      <c r="AQ952" s="24"/>
      <c r="AR952" s="24">
        <v>45799</v>
      </c>
      <c r="AS952" s="24"/>
      <c r="AT952" s="24">
        <v>45937</v>
      </c>
      <c r="AU952" s="24">
        <v>45813</v>
      </c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>
        <v>45919</v>
      </c>
      <c r="BL952" s="25"/>
      <c r="BM952" s="25"/>
      <c r="BN952" s="25"/>
      <c r="BO952" s="25"/>
      <c r="BP952" s="25"/>
      <c r="BQ952" s="25">
        <v>45902</v>
      </c>
      <c r="BR952" s="25">
        <v>45838</v>
      </c>
      <c r="BS952" s="25"/>
      <c r="BT952" s="25"/>
      <c r="BU952" s="25"/>
      <c r="BV952" s="25"/>
      <c r="BW952" s="25"/>
      <c r="BX952" s="25"/>
      <c r="BY952" s="25"/>
      <c r="BZ952" s="25"/>
      <c r="CA952" s="25">
        <v>45891</v>
      </c>
      <c r="CB952" s="25"/>
      <c r="CC952" s="24">
        <v>45936</v>
      </c>
      <c r="CD952" s="25"/>
      <c r="CE952" s="25"/>
      <c r="CF952" s="24">
        <v>45845</v>
      </c>
      <c r="CG952" s="25">
        <v>45922</v>
      </c>
      <c r="CH952" s="25"/>
      <c r="CI952" s="25"/>
      <c r="CJ952" s="25"/>
      <c r="CK952" s="25"/>
      <c r="CL952" s="25"/>
      <c r="CM952" s="25"/>
      <c r="CN952" s="25"/>
      <c r="CO952" s="25"/>
      <c r="CP952" s="25">
        <v>45852</v>
      </c>
      <c r="CQ952" s="25"/>
      <c r="CR952" s="25"/>
      <c r="CS952" s="25"/>
    </row>
    <row r="953" spans="1:97" ht="13" x14ac:dyDescent="0.35">
      <c r="A953" s="44">
        <v>20664091</v>
      </c>
      <c r="B953" s="21" t="s">
        <v>1297</v>
      </c>
      <c r="C953" s="44">
        <v>20664091</v>
      </c>
      <c r="D953" s="17" t="s">
        <v>1298</v>
      </c>
      <c r="E953" s="21" t="s">
        <v>147</v>
      </c>
      <c r="F953" s="21" t="s">
        <v>778</v>
      </c>
      <c r="G953" s="24">
        <v>45798</v>
      </c>
      <c r="H953" s="24">
        <v>45797</v>
      </c>
      <c r="I953" s="40">
        <v>45894</v>
      </c>
      <c r="J953" s="24">
        <v>45797</v>
      </c>
      <c r="K953" s="24">
        <v>45797</v>
      </c>
      <c r="L953" s="40" t="s">
        <v>77</v>
      </c>
      <c r="M953" s="24">
        <v>45797</v>
      </c>
      <c r="N953" s="24" t="s">
        <v>193</v>
      </c>
      <c r="O953" s="24">
        <v>45935</v>
      </c>
      <c r="P953" s="24">
        <v>45846</v>
      </c>
      <c r="Q953" s="24">
        <v>45907</v>
      </c>
      <c r="R953" s="24">
        <v>45935</v>
      </c>
      <c r="S953" s="24">
        <v>45935</v>
      </c>
      <c r="T953" s="24" t="s">
        <v>193</v>
      </c>
      <c r="U953" s="24" t="s">
        <v>1764</v>
      </c>
      <c r="V953" s="24">
        <v>45908</v>
      </c>
      <c r="W953" s="24">
        <v>45935</v>
      </c>
      <c r="X953" s="24">
        <v>45876</v>
      </c>
      <c r="Y953" s="24">
        <v>45923</v>
      </c>
      <c r="Z953" s="24" t="s">
        <v>77</v>
      </c>
      <c r="AA953" s="24" t="s">
        <v>77</v>
      </c>
      <c r="AB953" s="24" t="s">
        <v>193</v>
      </c>
      <c r="AC953" s="24" t="s">
        <v>193</v>
      </c>
      <c r="AD953" s="24" t="s">
        <v>193</v>
      </c>
      <c r="AE953" s="24">
        <v>45937</v>
      </c>
      <c r="AF953" s="24" t="s">
        <v>1764</v>
      </c>
      <c r="AG953" s="24">
        <v>45798</v>
      </c>
      <c r="AH953" s="24" t="s">
        <v>193</v>
      </c>
      <c r="AI953" s="24" t="s">
        <v>193</v>
      </c>
      <c r="AJ953" s="25">
        <v>45858</v>
      </c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>
        <v>45813</v>
      </c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>
        <v>45893</v>
      </c>
      <c r="CD953" s="25"/>
      <c r="CE953" s="25"/>
      <c r="CF953" s="24">
        <v>45818</v>
      </c>
      <c r="CG953" s="25"/>
      <c r="CH953" s="25"/>
      <c r="CI953" s="25">
        <v>45846</v>
      </c>
      <c r="CJ953" s="25"/>
      <c r="CK953" s="25"/>
      <c r="CL953" s="25"/>
      <c r="CM953" s="25"/>
      <c r="CN953" s="25"/>
      <c r="CO953" s="25"/>
      <c r="CP953" s="25"/>
      <c r="CQ953" s="25"/>
      <c r="CR953" s="25"/>
      <c r="CS953" s="25">
        <v>45852</v>
      </c>
    </row>
    <row r="954" spans="1:97" ht="13" x14ac:dyDescent="0.35">
      <c r="A954" s="44">
        <v>39523359</v>
      </c>
      <c r="B954" s="21" t="s">
        <v>1299</v>
      </c>
      <c r="C954" s="44">
        <v>39523359</v>
      </c>
      <c r="D954" s="17" t="s">
        <v>172</v>
      </c>
      <c r="E954" s="21" t="s">
        <v>172</v>
      </c>
      <c r="F954" s="21" t="s">
        <v>86</v>
      </c>
      <c r="G954" s="24">
        <v>45798</v>
      </c>
      <c r="H954" s="24">
        <v>45797</v>
      </c>
      <c r="I954" s="40" t="s">
        <v>77</v>
      </c>
      <c r="J954" s="24">
        <v>45797</v>
      </c>
      <c r="K954" s="24">
        <v>45797</v>
      </c>
      <c r="L954" s="40" t="s">
        <v>77</v>
      </c>
      <c r="M954" s="24">
        <v>45797</v>
      </c>
      <c r="N954" s="24" t="s">
        <v>77</v>
      </c>
      <c r="O954" s="24" t="s">
        <v>193</v>
      </c>
      <c r="P954" s="24" t="s">
        <v>1764</v>
      </c>
      <c r="Q954" s="24">
        <v>45915</v>
      </c>
      <c r="R954" s="24" t="s">
        <v>193</v>
      </c>
      <c r="S954" s="24" t="s">
        <v>193</v>
      </c>
      <c r="T954" s="24" t="s">
        <v>77</v>
      </c>
      <c r="U954" s="24" t="s">
        <v>1764</v>
      </c>
      <c r="V954" s="24">
        <v>45908</v>
      </c>
      <c r="W954" s="24" t="s">
        <v>193</v>
      </c>
      <c r="X954" s="24" t="s">
        <v>193</v>
      </c>
      <c r="Y954" s="24" t="s">
        <v>1764</v>
      </c>
      <c r="Z954" s="24" t="s">
        <v>77</v>
      </c>
      <c r="AA954" s="24" t="s">
        <v>77</v>
      </c>
      <c r="AB954" s="24">
        <v>45817</v>
      </c>
      <c r="AC954" s="24" t="s">
        <v>193</v>
      </c>
      <c r="AD954" s="24" t="s">
        <v>193</v>
      </c>
      <c r="AE954" s="24">
        <v>45921</v>
      </c>
      <c r="AF954" s="24" t="s">
        <v>1764</v>
      </c>
      <c r="AG954" s="24">
        <v>45798</v>
      </c>
      <c r="AH954" s="24">
        <v>45892</v>
      </c>
      <c r="AI954" s="24">
        <v>45878</v>
      </c>
      <c r="AJ954" s="24" t="s">
        <v>193</v>
      </c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>
        <v>45813</v>
      </c>
      <c r="AV954" s="25"/>
      <c r="AW954" s="25"/>
      <c r="AX954" s="25"/>
      <c r="AY954" s="25"/>
      <c r="AZ954" s="25">
        <v>45950</v>
      </c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4">
        <v>45816</v>
      </c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  <c r="CR954" s="25"/>
      <c r="CS954" s="25"/>
    </row>
    <row r="955" spans="1:97" ht="13" x14ac:dyDescent="0.35">
      <c r="A955" s="44">
        <v>41837925</v>
      </c>
      <c r="B955" s="21" t="s">
        <v>1301</v>
      </c>
      <c r="C955" s="44">
        <v>41837925</v>
      </c>
      <c r="D955" s="17" t="s">
        <v>172</v>
      </c>
      <c r="E955" s="21" t="s">
        <v>172</v>
      </c>
      <c r="F955" s="21" t="s">
        <v>76</v>
      </c>
      <c r="G955" s="24">
        <v>45798</v>
      </c>
      <c r="H955" s="24">
        <v>45797</v>
      </c>
      <c r="I955" s="40" t="s">
        <v>77</v>
      </c>
      <c r="J955" s="24">
        <v>45797</v>
      </c>
      <c r="K955" s="24">
        <v>45797</v>
      </c>
      <c r="L955" s="40" t="s">
        <v>77</v>
      </c>
      <c r="M955" s="24">
        <v>45797</v>
      </c>
      <c r="N955" s="24" t="s">
        <v>1764</v>
      </c>
      <c r="O955" s="24">
        <v>45803</v>
      </c>
      <c r="P955" s="24" t="s">
        <v>1764</v>
      </c>
      <c r="Q955" s="24">
        <v>45896</v>
      </c>
      <c r="R955" s="24">
        <v>45921</v>
      </c>
      <c r="S955" s="24" t="s">
        <v>193</v>
      </c>
      <c r="T955" s="24" t="s">
        <v>77</v>
      </c>
      <c r="U955" s="24" t="s">
        <v>1764</v>
      </c>
      <c r="V955" s="24" t="s">
        <v>193</v>
      </c>
      <c r="W955" s="24" t="s">
        <v>1764</v>
      </c>
      <c r="X955" s="24" t="s">
        <v>1764</v>
      </c>
      <c r="Y955" s="24" t="s">
        <v>1764</v>
      </c>
      <c r="Z955" s="24" t="s">
        <v>77</v>
      </c>
      <c r="AA955" s="24" t="s">
        <v>77</v>
      </c>
      <c r="AB955" s="24" t="s">
        <v>193</v>
      </c>
      <c r="AC955" s="24" t="s">
        <v>193</v>
      </c>
      <c r="AD955" s="24" t="s">
        <v>193</v>
      </c>
      <c r="AE955" s="24" t="s">
        <v>193</v>
      </c>
      <c r="AF955" s="24" t="s">
        <v>1764</v>
      </c>
      <c r="AG955" s="24">
        <v>45798</v>
      </c>
      <c r="AH955" s="24" t="s">
        <v>193</v>
      </c>
      <c r="AI955" s="24" t="s">
        <v>1764</v>
      </c>
      <c r="AJ955" s="24" t="s">
        <v>1764</v>
      </c>
      <c r="AK955" s="24"/>
      <c r="AL955" s="24"/>
      <c r="AM955" s="24"/>
      <c r="AN955" s="24"/>
      <c r="AO955" s="24"/>
      <c r="AP955" s="24"/>
      <c r="AQ955" s="24"/>
      <c r="AR955" s="24">
        <v>45800</v>
      </c>
      <c r="AS955" s="24"/>
      <c r="AT955" s="24"/>
      <c r="AU955" s="24">
        <v>45839</v>
      </c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>
        <v>45893</v>
      </c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  <c r="CR955" s="25"/>
      <c r="CS955" s="25"/>
    </row>
    <row r="956" spans="1:97" ht="13" x14ac:dyDescent="0.35">
      <c r="A956" s="44">
        <v>19068248</v>
      </c>
      <c r="B956" s="21" t="s">
        <v>1302</v>
      </c>
      <c r="C956" s="44">
        <v>19068248</v>
      </c>
      <c r="D956" s="21" t="s">
        <v>75</v>
      </c>
      <c r="E956" s="21" t="s">
        <v>75</v>
      </c>
      <c r="F956" s="21" t="s">
        <v>76</v>
      </c>
      <c r="G956" s="24">
        <v>45798</v>
      </c>
      <c r="H956" s="24">
        <v>45797</v>
      </c>
      <c r="I956" s="40">
        <v>45827</v>
      </c>
      <c r="J956" s="24">
        <v>45797</v>
      </c>
      <c r="K956" s="24">
        <v>45797</v>
      </c>
      <c r="L956" s="40" t="s">
        <v>77</v>
      </c>
      <c r="M956" s="24">
        <v>45797</v>
      </c>
      <c r="N956" s="24" t="s">
        <v>1764</v>
      </c>
      <c r="O956" s="24">
        <v>45890</v>
      </c>
      <c r="P956" s="24" t="s">
        <v>1764</v>
      </c>
      <c r="Q956" s="24">
        <v>45929</v>
      </c>
      <c r="R956" s="24">
        <v>45926</v>
      </c>
      <c r="S956" s="24">
        <v>45932</v>
      </c>
      <c r="T956" s="24" t="s">
        <v>77</v>
      </c>
      <c r="U956" s="24" t="s">
        <v>1764</v>
      </c>
      <c r="V956" s="24">
        <v>45930</v>
      </c>
      <c r="W956" s="24" t="s">
        <v>1764</v>
      </c>
      <c r="X956" s="24">
        <v>45793</v>
      </c>
      <c r="Y956" s="24">
        <v>45928</v>
      </c>
      <c r="Z956" s="24">
        <v>45798</v>
      </c>
      <c r="AA956" s="24">
        <v>45929</v>
      </c>
      <c r="AB956" s="24" t="s">
        <v>193</v>
      </c>
      <c r="AC956" s="24" t="s">
        <v>193</v>
      </c>
      <c r="AD956" s="24" t="s">
        <v>193</v>
      </c>
      <c r="AE956" s="24" t="s">
        <v>193</v>
      </c>
      <c r="AF956" s="24" t="s">
        <v>1764</v>
      </c>
      <c r="AG956" s="24">
        <v>45798</v>
      </c>
      <c r="AH956" s="24">
        <v>45808</v>
      </c>
      <c r="AI956" s="24" t="s">
        <v>1764</v>
      </c>
      <c r="AJ956" s="24" t="s">
        <v>1764</v>
      </c>
      <c r="AK956" s="24"/>
      <c r="AL956" s="24"/>
      <c r="AM956" s="24"/>
      <c r="AN956" s="24"/>
      <c r="AO956" s="24"/>
      <c r="AP956" s="24"/>
      <c r="AQ956" s="24"/>
      <c r="AR956" s="24">
        <v>45800</v>
      </c>
      <c r="AS956" s="24"/>
      <c r="AT956" s="24"/>
      <c r="AU956" s="24">
        <v>45816</v>
      </c>
      <c r="AV956" s="24">
        <v>45808</v>
      </c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4">
        <v>45819</v>
      </c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  <c r="BT956" s="25"/>
      <c r="BU956" s="24">
        <v>45807</v>
      </c>
      <c r="BV956" s="24"/>
      <c r="BW956" s="24"/>
      <c r="BX956" s="24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4"/>
      <c r="CJ956" s="24"/>
      <c r="CK956" s="24"/>
      <c r="CL956" s="24"/>
      <c r="CM956" s="24"/>
      <c r="CN956" s="24"/>
      <c r="CO956" s="24"/>
      <c r="CP956" s="25"/>
      <c r="CQ956" s="25"/>
      <c r="CR956" s="25"/>
      <c r="CS956" s="25"/>
    </row>
    <row r="957" spans="1:97" ht="13" x14ac:dyDescent="0.35">
      <c r="A957" s="44">
        <v>35622609</v>
      </c>
      <c r="B957" s="21" t="s">
        <v>1303</v>
      </c>
      <c r="C957" s="44">
        <v>35622609</v>
      </c>
      <c r="D957" s="17" t="s">
        <v>1304</v>
      </c>
      <c r="E957" s="21" t="s">
        <v>83</v>
      </c>
      <c r="F957" s="21" t="s">
        <v>84</v>
      </c>
      <c r="G957" s="24">
        <v>45798</v>
      </c>
      <c r="H957" s="24">
        <v>45797</v>
      </c>
      <c r="I957" s="40" t="s">
        <v>77</v>
      </c>
      <c r="J957" s="24">
        <v>45797</v>
      </c>
      <c r="K957" s="24">
        <v>45797</v>
      </c>
      <c r="L957" s="40" t="s">
        <v>77</v>
      </c>
      <c r="M957" s="24">
        <v>45797</v>
      </c>
      <c r="N957" s="24" t="s">
        <v>1764</v>
      </c>
      <c r="O957" s="24" t="s">
        <v>77</v>
      </c>
      <c r="P957" s="24" t="s">
        <v>1764</v>
      </c>
      <c r="Q957" s="24" t="s">
        <v>1764</v>
      </c>
      <c r="R957" s="24" t="s">
        <v>1764</v>
      </c>
      <c r="S957" s="24" t="s">
        <v>193</v>
      </c>
      <c r="T957" s="24" t="s">
        <v>77</v>
      </c>
      <c r="U957" s="24" t="s">
        <v>1764</v>
      </c>
      <c r="V957" s="24" t="s">
        <v>1764</v>
      </c>
      <c r="W957" s="24" t="s">
        <v>1764</v>
      </c>
      <c r="X957" s="24" t="s">
        <v>1764</v>
      </c>
      <c r="Y957" s="24" t="s">
        <v>1764</v>
      </c>
      <c r="Z957" s="24" t="s">
        <v>77</v>
      </c>
      <c r="AA957" s="24" t="s">
        <v>77</v>
      </c>
      <c r="AB957" s="24" t="s">
        <v>193</v>
      </c>
      <c r="AC957" s="24" t="s">
        <v>193</v>
      </c>
      <c r="AD957" s="24" t="s">
        <v>193</v>
      </c>
      <c r="AE957" s="24">
        <v>45933</v>
      </c>
      <c r="AF957" s="24">
        <v>45882</v>
      </c>
      <c r="AG957" s="24">
        <v>45798</v>
      </c>
      <c r="AH957" s="24">
        <v>45882</v>
      </c>
      <c r="AI957" s="24" t="s">
        <v>1764</v>
      </c>
      <c r="AJ957" s="24" t="s">
        <v>1764</v>
      </c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4"/>
      <c r="CR957" s="24"/>
      <c r="CS957" s="25"/>
    </row>
    <row r="958" spans="1:97" ht="13" x14ac:dyDescent="0.35">
      <c r="A958" s="44">
        <v>27983078</v>
      </c>
      <c r="B958" s="21" t="s">
        <v>1305</v>
      </c>
      <c r="C958" s="44">
        <v>27983078</v>
      </c>
      <c r="D958" s="21" t="s">
        <v>75</v>
      </c>
      <c r="E958" s="21" t="s">
        <v>75</v>
      </c>
      <c r="F958" s="21" t="s">
        <v>76</v>
      </c>
      <c r="G958" s="24">
        <v>45798</v>
      </c>
      <c r="H958" s="24">
        <v>45797</v>
      </c>
      <c r="I958" s="40" t="s">
        <v>77</v>
      </c>
      <c r="J958" s="24">
        <v>45797</v>
      </c>
      <c r="K958" s="24">
        <v>45797</v>
      </c>
      <c r="L958" s="40" t="s">
        <v>77</v>
      </c>
      <c r="M958" s="24">
        <v>45797</v>
      </c>
      <c r="N958" s="24" t="s">
        <v>1764</v>
      </c>
      <c r="O958" s="24">
        <v>45803</v>
      </c>
      <c r="P958" s="24" t="s">
        <v>1764</v>
      </c>
      <c r="Q958" s="24">
        <v>45917</v>
      </c>
      <c r="R958" s="24">
        <v>45921</v>
      </c>
      <c r="S958" s="24">
        <v>45950</v>
      </c>
      <c r="T958" s="24" t="s">
        <v>77</v>
      </c>
      <c r="U958" s="24" t="s">
        <v>1764</v>
      </c>
      <c r="V958" s="24">
        <v>45917</v>
      </c>
      <c r="W958" s="24" t="s">
        <v>1764</v>
      </c>
      <c r="X958" s="24" t="s">
        <v>1764</v>
      </c>
      <c r="Y958" s="24" t="s">
        <v>1764</v>
      </c>
      <c r="Z958" s="24" t="s">
        <v>77</v>
      </c>
      <c r="AA958" s="24" t="s">
        <v>77</v>
      </c>
      <c r="AB958" s="24">
        <v>45929</v>
      </c>
      <c r="AC958" s="24" t="s">
        <v>193</v>
      </c>
      <c r="AD958" s="24" t="s">
        <v>193</v>
      </c>
      <c r="AE958" s="24">
        <v>45950</v>
      </c>
      <c r="AF958" s="24" t="s">
        <v>1764</v>
      </c>
      <c r="AG958" s="24">
        <v>45798</v>
      </c>
      <c r="AH958" s="24" t="s">
        <v>193</v>
      </c>
      <c r="AI958" s="24" t="s">
        <v>1764</v>
      </c>
      <c r="AJ958" s="24" t="s">
        <v>1764</v>
      </c>
      <c r="AK958" s="24"/>
      <c r="AL958" s="24"/>
      <c r="AM958" s="24"/>
      <c r="AN958" s="24"/>
      <c r="AO958" s="24"/>
      <c r="AP958" s="24"/>
      <c r="AQ958" s="24"/>
      <c r="AR958" s="24">
        <v>45800</v>
      </c>
      <c r="AS958" s="24"/>
      <c r="AT958" s="24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>
        <v>45890</v>
      </c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  <c r="CR958" s="25"/>
      <c r="CS958" s="25"/>
    </row>
    <row r="959" spans="1:97" ht="13" x14ac:dyDescent="0.35">
      <c r="A959" s="44">
        <v>94424046</v>
      </c>
      <c r="B959" s="21" t="s">
        <v>1306</v>
      </c>
      <c r="C959" s="44">
        <v>94424046</v>
      </c>
      <c r="D959" s="17" t="s">
        <v>132</v>
      </c>
      <c r="E959" s="21" t="s">
        <v>2124</v>
      </c>
      <c r="F959" s="21" t="s">
        <v>76</v>
      </c>
      <c r="G959" s="24">
        <v>45798</v>
      </c>
      <c r="H959" s="24">
        <v>45797</v>
      </c>
      <c r="I959" s="40" t="s">
        <v>77</v>
      </c>
      <c r="J959" s="24">
        <v>45799</v>
      </c>
      <c r="K959" s="24">
        <v>45799</v>
      </c>
      <c r="L959" s="40" t="s">
        <v>77</v>
      </c>
      <c r="M959" s="24">
        <v>45797</v>
      </c>
      <c r="N959" s="24" t="s">
        <v>1764</v>
      </c>
      <c r="O959" s="24">
        <v>45803</v>
      </c>
      <c r="P959" s="24" t="s">
        <v>1764</v>
      </c>
      <c r="Q959" s="24">
        <v>45917</v>
      </c>
      <c r="R959" s="24" t="s">
        <v>193</v>
      </c>
      <c r="S959" s="24">
        <v>45950</v>
      </c>
      <c r="T959" s="24" t="s">
        <v>77</v>
      </c>
      <c r="U959" s="24" t="s">
        <v>1764</v>
      </c>
      <c r="V959" s="24">
        <v>45917</v>
      </c>
      <c r="W959" s="24" t="s">
        <v>1764</v>
      </c>
      <c r="X959" s="24" t="s">
        <v>1764</v>
      </c>
      <c r="Y959" s="24" t="s">
        <v>1764</v>
      </c>
      <c r="Z959" s="24" t="s">
        <v>77</v>
      </c>
      <c r="AA959" s="24" t="s">
        <v>77</v>
      </c>
      <c r="AB959" s="24">
        <v>45945</v>
      </c>
      <c r="AC959" s="24">
        <v>45883</v>
      </c>
      <c r="AD959" s="24" t="s">
        <v>193</v>
      </c>
      <c r="AE959" s="24" t="s">
        <v>193</v>
      </c>
      <c r="AF959" s="24" t="s">
        <v>1764</v>
      </c>
      <c r="AG959" s="24">
        <v>45798</v>
      </c>
      <c r="AH959" s="24">
        <v>45945</v>
      </c>
      <c r="AI959" s="24" t="s">
        <v>1764</v>
      </c>
      <c r="AJ959" s="25">
        <v>45945</v>
      </c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5">
        <v>45816</v>
      </c>
      <c r="AV959" s="24">
        <v>45945</v>
      </c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4">
        <v>45819</v>
      </c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>
        <v>45890</v>
      </c>
      <c r="CD959" s="25"/>
      <c r="CE959" s="25"/>
      <c r="CF959" s="25">
        <v>45859</v>
      </c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  <c r="CR959" s="25"/>
      <c r="CS959" s="25"/>
    </row>
    <row r="960" spans="1:97" ht="13" x14ac:dyDescent="0.3">
      <c r="A960" s="44">
        <v>92900489</v>
      </c>
      <c r="B960" s="21" t="s">
        <v>1307</v>
      </c>
      <c r="C960" s="44">
        <v>92900489</v>
      </c>
      <c r="D960" s="17" t="s">
        <v>1308</v>
      </c>
      <c r="E960" s="21" t="s">
        <v>546</v>
      </c>
      <c r="F960" s="21" t="s">
        <v>778</v>
      </c>
      <c r="G960" s="24">
        <v>45798</v>
      </c>
      <c r="H960" s="24">
        <v>45799</v>
      </c>
      <c r="I960" s="116">
        <v>45907</v>
      </c>
      <c r="J960" s="24">
        <v>45799</v>
      </c>
      <c r="K960" s="24">
        <v>45799</v>
      </c>
      <c r="L960" s="40" t="s">
        <v>77</v>
      </c>
      <c r="M960" s="24">
        <v>45799</v>
      </c>
      <c r="N960" s="24" t="s">
        <v>1764</v>
      </c>
      <c r="O960" s="24">
        <v>45935</v>
      </c>
      <c r="P960" s="24" t="s">
        <v>1764</v>
      </c>
      <c r="Q960" s="24">
        <v>45907</v>
      </c>
      <c r="R960" s="24">
        <v>45935</v>
      </c>
      <c r="S960" s="24">
        <v>45935</v>
      </c>
      <c r="T960" s="24" t="s">
        <v>77</v>
      </c>
      <c r="U960" s="24" t="s">
        <v>1764</v>
      </c>
      <c r="V960" s="24">
        <v>45908</v>
      </c>
      <c r="W960" s="24">
        <v>45935</v>
      </c>
      <c r="X960" s="24">
        <v>45876</v>
      </c>
      <c r="Y960" s="24">
        <v>45923</v>
      </c>
      <c r="Z960" s="24" t="s">
        <v>77</v>
      </c>
      <c r="AA960" s="24" t="s">
        <v>77</v>
      </c>
      <c r="AB960" s="24" t="s">
        <v>193</v>
      </c>
      <c r="AC960" s="24">
        <v>45932</v>
      </c>
      <c r="AD960" s="24" t="s">
        <v>193</v>
      </c>
      <c r="AE960" s="24">
        <v>45940</v>
      </c>
      <c r="AF960" s="24" t="s">
        <v>1764</v>
      </c>
      <c r="AG960" s="24">
        <v>45798</v>
      </c>
      <c r="AH960" s="24" t="s">
        <v>193</v>
      </c>
      <c r="AI960" s="24" t="s">
        <v>1764</v>
      </c>
      <c r="AJ960" s="24" t="s">
        <v>1764</v>
      </c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>
        <v>45813</v>
      </c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>
        <v>45907</v>
      </c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>
        <v>45893</v>
      </c>
      <c r="CD960" s="25"/>
      <c r="CE960" s="25"/>
      <c r="CF960" s="24">
        <v>45818</v>
      </c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  <c r="CR960" s="25"/>
      <c r="CS960" s="25"/>
    </row>
    <row r="961" spans="1:97" ht="13" x14ac:dyDescent="0.35">
      <c r="A961" s="44">
        <v>34987565</v>
      </c>
      <c r="B961" s="21" t="s">
        <v>1309</v>
      </c>
      <c r="C961" s="44">
        <v>34987565</v>
      </c>
      <c r="D961" s="17" t="s">
        <v>1310</v>
      </c>
      <c r="E961" s="21" t="s">
        <v>338</v>
      </c>
      <c r="F961" s="21" t="s">
        <v>339</v>
      </c>
      <c r="G961" s="24" t="s">
        <v>193</v>
      </c>
      <c r="H961" s="24" t="s">
        <v>1764</v>
      </c>
      <c r="I961" s="40" t="s">
        <v>77</v>
      </c>
      <c r="J961" s="24" t="s">
        <v>1764</v>
      </c>
      <c r="K961" s="24" t="s">
        <v>1764</v>
      </c>
      <c r="L961" s="40" t="s">
        <v>77</v>
      </c>
      <c r="M961" s="24" t="s">
        <v>1764</v>
      </c>
      <c r="N961" s="24" t="s">
        <v>1764</v>
      </c>
      <c r="O961" s="24" t="s">
        <v>193</v>
      </c>
      <c r="P961" s="24" t="s">
        <v>1764</v>
      </c>
      <c r="Q961" s="24" t="s">
        <v>1764</v>
      </c>
      <c r="R961" s="24" t="s">
        <v>1764</v>
      </c>
      <c r="S961" s="24" t="s">
        <v>193</v>
      </c>
      <c r="T961" s="24" t="s">
        <v>77</v>
      </c>
      <c r="U961" s="24" t="s">
        <v>193</v>
      </c>
      <c r="V961" s="24" t="s">
        <v>1764</v>
      </c>
      <c r="W961" s="24" t="s">
        <v>1764</v>
      </c>
      <c r="X961" s="24" t="s">
        <v>1764</v>
      </c>
      <c r="Y961" s="24" t="s">
        <v>1764</v>
      </c>
      <c r="Z961" s="24" t="s">
        <v>77</v>
      </c>
      <c r="AA961" s="24" t="s">
        <v>77</v>
      </c>
      <c r="AB961" s="24" t="s">
        <v>193</v>
      </c>
      <c r="AC961" s="24" t="s">
        <v>193</v>
      </c>
      <c r="AD961" s="24" t="s">
        <v>193</v>
      </c>
      <c r="AE961" s="24" t="s">
        <v>193</v>
      </c>
      <c r="AF961" s="24" t="s">
        <v>1764</v>
      </c>
      <c r="AG961" s="24" t="s">
        <v>193</v>
      </c>
      <c r="AH961" s="24" t="s">
        <v>193</v>
      </c>
      <c r="AI961" s="24" t="s">
        <v>1764</v>
      </c>
      <c r="AJ961" s="24" t="s">
        <v>1764</v>
      </c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  <c r="CR961" s="25"/>
      <c r="CS961" s="25"/>
    </row>
    <row r="962" spans="1:97" ht="13" x14ac:dyDescent="0.35">
      <c r="A962" s="44">
        <v>38547732</v>
      </c>
      <c r="B962" s="21" t="s">
        <v>1311</v>
      </c>
      <c r="C962" s="44">
        <v>38547732</v>
      </c>
      <c r="D962" s="17" t="s">
        <v>751</v>
      </c>
      <c r="E962" s="21" t="s">
        <v>338</v>
      </c>
      <c r="F962" s="21" t="s">
        <v>344</v>
      </c>
      <c r="G962" s="24">
        <v>45802</v>
      </c>
      <c r="H962" s="24">
        <v>45801</v>
      </c>
      <c r="I962" s="40" t="s">
        <v>77</v>
      </c>
      <c r="J962" s="24">
        <v>45803</v>
      </c>
      <c r="K962" s="24">
        <v>45803</v>
      </c>
      <c r="L962" s="40" t="s">
        <v>77</v>
      </c>
      <c r="M962" s="24">
        <v>45801</v>
      </c>
      <c r="N962" s="24" t="s">
        <v>1764</v>
      </c>
      <c r="O962" s="24" t="s">
        <v>77</v>
      </c>
      <c r="P962" s="24">
        <v>45877</v>
      </c>
      <c r="Q962" s="24" t="s">
        <v>1764</v>
      </c>
      <c r="R962" s="24" t="s">
        <v>1764</v>
      </c>
      <c r="S962" s="24" t="s">
        <v>193</v>
      </c>
      <c r="T962" s="24" t="s">
        <v>77</v>
      </c>
      <c r="U962" s="24" t="s">
        <v>193</v>
      </c>
      <c r="V962" s="24" t="s">
        <v>1764</v>
      </c>
      <c r="W962" s="24" t="s">
        <v>1764</v>
      </c>
      <c r="X962" s="24" t="s">
        <v>1764</v>
      </c>
      <c r="Y962" s="24" t="s">
        <v>1764</v>
      </c>
      <c r="Z962" s="24">
        <v>45802</v>
      </c>
      <c r="AA962" s="24" t="s">
        <v>77</v>
      </c>
      <c r="AB962" s="24" t="s">
        <v>193</v>
      </c>
      <c r="AC962" s="24" t="s">
        <v>193</v>
      </c>
      <c r="AD962" s="24" t="s">
        <v>193</v>
      </c>
      <c r="AE962" s="24" t="s">
        <v>193</v>
      </c>
      <c r="AF962" s="24">
        <v>45894</v>
      </c>
      <c r="AG962" s="24">
        <v>45802</v>
      </c>
      <c r="AH962" s="24">
        <v>45894</v>
      </c>
      <c r="AI962" s="24" t="s">
        <v>1764</v>
      </c>
      <c r="AJ962" s="24" t="s">
        <v>1764</v>
      </c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>
        <v>45813</v>
      </c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>
        <v>45877</v>
      </c>
      <c r="CJ962" s="25"/>
      <c r="CK962" s="25"/>
      <c r="CL962" s="25"/>
      <c r="CM962" s="25"/>
      <c r="CN962" s="25"/>
      <c r="CO962" s="25"/>
      <c r="CP962" s="25"/>
      <c r="CQ962" s="25"/>
      <c r="CR962" s="25"/>
      <c r="CS962" s="25"/>
    </row>
    <row r="963" spans="1:97" ht="13" x14ac:dyDescent="0.35">
      <c r="A963" s="44">
        <v>27632572</v>
      </c>
      <c r="B963" s="21" t="s">
        <v>1312</v>
      </c>
      <c r="C963" s="44">
        <v>27632572</v>
      </c>
      <c r="D963" s="21" t="s">
        <v>75</v>
      </c>
      <c r="E963" s="21" t="s">
        <v>75</v>
      </c>
      <c r="F963" s="21" t="s">
        <v>76</v>
      </c>
      <c r="G963" s="24">
        <v>45798</v>
      </c>
      <c r="H963" s="24">
        <v>45799</v>
      </c>
      <c r="I963" s="40" t="s">
        <v>77</v>
      </c>
      <c r="J963" s="24">
        <v>45799</v>
      </c>
      <c r="K963" s="24">
        <v>45799</v>
      </c>
      <c r="L963" s="40" t="s">
        <v>77</v>
      </c>
      <c r="M963" s="24">
        <v>45799</v>
      </c>
      <c r="N963" s="24" t="s">
        <v>1764</v>
      </c>
      <c r="O963" s="24">
        <v>45890</v>
      </c>
      <c r="P963" s="24" t="s">
        <v>1764</v>
      </c>
      <c r="Q963" s="24">
        <v>45896</v>
      </c>
      <c r="R963" s="24">
        <v>45921</v>
      </c>
      <c r="S963" s="24" t="s">
        <v>193</v>
      </c>
      <c r="T963" s="24" t="s">
        <v>77</v>
      </c>
      <c r="U963" s="24" t="s">
        <v>1764</v>
      </c>
      <c r="V963" s="24" t="s">
        <v>193</v>
      </c>
      <c r="W963" s="24" t="s">
        <v>1764</v>
      </c>
      <c r="X963" s="24" t="s">
        <v>1764</v>
      </c>
      <c r="Y963" s="24" t="s">
        <v>1764</v>
      </c>
      <c r="Z963" s="24" t="s">
        <v>77</v>
      </c>
      <c r="AA963" s="24" t="s">
        <v>77</v>
      </c>
      <c r="AB963" s="24">
        <v>45945</v>
      </c>
      <c r="AC963" s="24" t="s">
        <v>193</v>
      </c>
      <c r="AD963" s="24" t="s">
        <v>193</v>
      </c>
      <c r="AE963" s="24">
        <v>45923</v>
      </c>
      <c r="AF963" s="24" t="s">
        <v>1764</v>
      </c>
      <c r="AG963" s="24">
        <v>45798</v>
      </c>
      <c r="AH963" s="24">
        <v>45945</v>
      </c>
      <c r="AI963" s="24">
        <v>45917</v>
      </c>
      <c r="AJ963" s="25">
        <v>45945</v>
      </c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>
        <v>45816</v>
      </c>
      <c r="AV963" s="25">
        <v>45945</v>
      </c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4">
        <v>45819</v>
      </c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  <c r="BT963" s="25"/>
      <c r="BU963" s="24">
        <v>45807</v>
      </c>
      <c r="BV963" s="24"/>
      <c r="BW963" s="24"/>
      <c r="BX963" s="24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4"/>
      <c r="CJ963" s="24"/>
      <c r="CK963" s="24"/>
      <c r="CL963" s="24"/>
      <c r="CM963" s="24"/>
      <c r="CN963" s="24"/>
      <c r="CO963" s="24"/>
      <c r="CP963" s="25"/>
      <c r="CQ963" s="25"/>
      <c r="CR963" s="25"/>
      <c r="CS963" s="25"/>
    </row>
    <row r="964" spans="1:97" ht="13" x14ac:dyDescent="0.35">
      <c r="A964" s="44">
        <v>40183593</v>
      </c>
      <c r="B964" s="21" t="s">
        <v>1313</v>
      </c>
      <c r="C964" s="44">
        <v>40183593</v>
      </c>
      <c r="D964" s="17" t="s">
        <v>495</v>
      </c>
      <c r="E964" s="21" t="s">
        <v>491</v>
      </c>
      <c r="F964" s="21" t="s">
        <v>125</v>
      </c>
      <c r="G964" s="24">
        <v>45799</v>
      </c>
      <c r="H964" s="24">
        <v>45797</v>
      </c>
      <c r="I964" s="40" t="s">
        <v>77</v>
      </c>
      <c r="J964" s="24">
        <v>45797</v>
      </c>
      <c r="K964" s="24">
        <v>45797</v>
      </c>
      <c r="L964" s="40" t="s">
        <v>77</v>
      </c>
      <c r="M964" s="24">
        <v>45797</v>
      </c>
      <c r="N964" s="24" t="s">
        <v>77</v>
      </c>
      <c r="O964" s="24" t="s">
        <v>193</v>
      </c>
      <c r="P964" s="24" t="s">
        <v>1764</v>
      </c>
      <c r="Q964" s="24">
        <v>45916</v>
      </c>
      <c r="R964" s="24">
        <v>45921</v>
      </c>
      <c r="S964" s="24">
        <v>45800</v>
      </c>
      <c r="T964" s="24" t="s">
        <v>77</v>
      </c>
      <c r="U964" s="24" t="s">
        <v>1764</v>
      </c>
      <c r="V964" s="24">
        <v>45909</v>
      </c>
      <c r="W964" s="24" t="s">
        <v>1764</v>
      </c>
      <c r="X964" s="24" t="s">
        <v>1764</v>
      </c>
      <c r="Y964" s="24">
        <v>45914</v>
      </c>
      <c r="Z964" s="24">
        <v>45799</v>
      </c>
      <c r="AA964" s="24" t="s">
        <v>77</v>
      </c>
      <c r="AB964" s="24" t="s">
        <v>193</v>
      </c>
      <c r="AC964" s="24" t="s">
        <v>193</v>
      </c>
      <c r="AD964" s="24" t="s">
        <v>193</v>
      </c>
      <c r="AE964" s="24" t="s">
        <v>193</v>
      </c>
      <c r="AF964" s="24" t="s">
        <v>1764</v>
      </c>
      <c r="AG964" s="24">
        <v>45799</v>
      </c>
      <c r="AH964" s="24">
        <v>45807</v>
      </c>
      <c r="AI964" s="24" t="s">
        <v>1764</v>
      </c>
      <c r="AJ964" s="24" t="s">
        <v>193</v>
      </c>
      <c r="AK964" s="24"/>
      <c r="AL964" s="24"/>
      <c r="AM964" s="24"/>
      <c r="AN964" s="24"/>
      <c r="AO964" s="24"/>
      <c r="AP964" s="24"/>
      <c r="AQ964" s="24"/>
      <c r="AR964" s="24"/>
      <c r="AS964" s="24"/>
      <c r="AT964" s="24">
        <v>45913</v>
      </c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>
        <v>45884</v>
      </c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>
        <v>45926</v>
      </c>
      <c r="BZ964" s="25"/>
      <c r="CA964" s="25"/>
      <c r="CB964" s="25"/>
      <c r="CC964" s="25">
        <v>45894</v>
      </c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>
        <v>45926</v>
      </c>
      <c r="CQ964" s="24"/>
      <c r="CR964" s="24"/>
      <c r="CS964" s="25"/>
    </row>
    <row r="965" spans="1:97" ht="13" x14ac:dyDescent="0.35">
      <c r="A965" s="44">
        <v>94229201</v>
      </c>
      <c r="B965" s="21" t="s">
        <v>1314</v>
      </c>
      <c r="C965" s="44">
        <v>94229201</v>
      </c>
      <c r="D965" s="17" t="s">
        <v>768</v>
      </c>
      <c r="E965" s="21" t="s">
        <v>83</v>
      </c>
      <c r="F965" s="21" t="s">
        <v>309</v>
      </c>
      <c r="G965" s="24">
        <v>45798</v>
      </c>
      <c r="H965" s="24">
        <v>45797</v>
      </c>
      <c r="I965" s="40" t="s">
        <v>77</v>
      </c>
      <c r="J965" s="24">
        <v>45797</v>
      </c>
      <c r="K965" s="24">
        <v>45797</v>
      </c>
      <c r="L965" s="40" t="s">
        <v>77</v>
      </c>
      <c r="M965" s="24">
        <v>45797</v>
      </c>
      <c r="N965" s="24" t="s">
        <v>1764</v>
      </c>
      <c r="O965" s="24" t="s">
        <v>77</v>
      </c>
      <c r="P965" s="24">
        <v>45900</v>
      </c>
      <c r="Q965" s="24" t="s">
        <v>1764</v>
      </c>
      <c r="R965" s="24" t="s">
        <v>1764</v>
      </c>
      <c r="S965" s="24">
        <v>45845</v>
      </c>
      <c r="T965" s="24" t="s">
        <v>77</v>
      </c>
      <c r="U965" s="24" t="s">
        <v>1764</v>
      </c>
      <c r="V965" s="24">
        <v>45914</v>
      </c>
      <c r="W965" s="24" t="s">
        <v>1764</v>
      </c>
      <c r="X965" s="24">
        <v>45917</v>
      </c>
      <c r="Y965" s="25">
        <v>45839</v>
      </c>
      <c r="Z965" s="24">
        <v>45798</v>
      </c>
      <c r="AA965" s="24" t="s">
        <v>77</v>
      </c>
      <c r="AB965" s="24">
        <v>45812</v>
      </c>
      <c r="AC965" s="24">
        <v>45900</v>
      </c>
      <c r="AD965" s="24" t="s">
        <v>193</v>
      </c>
      <c r="AE965" s="24" t="s">
        <v>193</v>
      </c>
      <c r="AF965" s="24">
        <v>45888</v>
      </c>
      <c r="AG965" s="24">
        <v>45798</v>
      </c>
      <c r="AH965" s="24" t="s">
        <v>193</v>
      </c>
      <c r="AI965" s="24">
        <v>45913</v>
      </c>
      <c r="AJ965" s="25">
        <v>45913</v>
      </c>
      <c r="AK965" s="24"/>
      <c r="AL965" s="24"/>
      <c r="AM965" s="24"/>
      <c r="AN965" s="24"/>
      <c r="AO965" s="24"/>
      <c r="AP965" s="24"/>
      <c r="AQ965" s="24"/>
      <c r="AR965" s="24">
        <v>45799</v>
      </c>
      <c r="AS965" s="24"/>
      <c r="AT965" s="24"/>
      <c r="AU965" s="25"/>
      <c r="AV965" s="25"/>
      <c r="AW965" s="25"/>
      <c r="AX965" s="24">
        <v>45846</v>
      </c>
      <c r="AY965" s="25"/>
      <c r="AZ965" s="25"/>
      <c r="BA965" s="25"/>
      <c r="BB965" s="25"/>
      <c r="BC965" s="25"/>
      <c r="BD965" s="25"/>
      <c r="BE965" s="25"/>
      <c r="BF965" s="25">
        <v>45925</v>
      </c>
      <c r="BG965" s="25"/>
      <c r="BH965" s="25"/>
      <c r="BI965" s="25"/>
      <c r="BJ965" s="25"/>
      <c r="BK965" s="25"/>
      <c r="BL965" s="25"/>
      <c r="BM965" s="25"/>
      <c r="BN965" s="25"/>
      <c r="BO965" s="24">
        <v>45917</v>
      </c>
      <c r="BP965" s="25"/>
      <c r="BQ965" s="25">
        <v>45902</v>
      </c>
      <c r="BR965" s="24">
        <v>45830</v>
      </c>
      <c r="BS965" s="25"/>
      <c r="BT965" s="25"/>
      <c r="BU965" s="24">
        <v>45802</v>
      </c>
      <c r="BV965" s="24"/>
      <c r="BW965" s="24"/>
      <c r="BX965" s="24"/>
      <c r="BY965" s="25"/>
      <c r="BZ965" s="25"/>
      <c r="CA965" s="25">
        <v>45891</v>
      </c>
      <c r="CB965" s="25"/>
      <c r="CC965" s="25"/>
      <c r="CD965" s="25"/>
      <c r="CE965" s="25"/>
      <c r="CF965" s="24">
        <v>45845</v>
      </c>
      <c r="CG965" s="25"/>
      <c r="CH965" s="25"/>
      <c r="CI965" s="25"/>
      <c r="CJ965" s="25"/>
      <c r="CK965" s="25"/>
      <c r="CL965" s="25"/>
      <c r="CM965" s="25"/>
      <c r="CN965" s="25"/>
      <c r="CO965" s="25"/>
      <c r="CP965" s="25">
        <v>45912</v>
      </c>
      <c r="CQ965" s="25"/>
      <c r="CR965" s="25"/>
      <c r="CS965" s="25">
        <v>45926</v>
      </c>
    </row>
    <row r="966" spans="1:97" ht="13" x14ac:dyDescent="0.35">
      <c r="A966" s="44">
        <v>26218835</v>
      </c>
      <c r="B966" s="21" t="s">
        <v>1315</v>
      </c>
      <c r="C966" s="44">
        <v>26218835</v>
      </c>
      <c r="D966" s="17" t="s">
        <v>546</v>
      </c>
      <c r="E966" s="21" t="s">
        <v>546</v>
      </c>
      <c r="F966" s="21" t="s">
        <v>192</v>
      </c>
      <c r="G966" s="24">
        <v>45798</v>
      </c>
      <c r="H966" s="24">
        <v>45797</v>
      </c>
      <c r="I966" s="40" t="s">
        <v>77</v>
      </c>
      <c r="J966" s="24">
        <v>45797</v>
      </c>
      <c r="K966" s="24">
        <v>45797</v>
      </c>
      <c r="L966" s="40" t="s">
        <v>77</v>
      </c>
      <c r="M966" s="24">
        <v>45797</v>
      </c>
      <c r="N966" s="24">
        <v>45834</v>
      </c>
      <c r="O966" s="24" t="s">
        <v>193</v>
      </c>
      <c r="P966" s="24" t="s">
        <v>1764</v>
      </c>
      <c r="Q966" s="24">
        <v>45913</v>
      </c>
      <c r="R966" s="24">
        <v>45890</v>
      </c>
      <c r="S966" s="24">
        <v>45921</v>
      </c>
      <c r="T966" s="24">
        <v>45921</v>
      </c>
      <c r="U966" s="24" t="s">
        <v>1764</v>
      </c>
      <c r="V966" s="24">
        <v>45913</v>
      </c>
      <c r="W966" s="24" t="s">
        <v>1764</v>
      </c>
      <c r="X966" s="24">
        <v>45888</v>
      </c>
      <c r="Y966" s="24">
        <v>45913</v>
      </c>
      <c r="Z966" s="24">
        <v>45798</v>
      </c>
      <c r="AA966" s="24" t="s">
        <v>77</v>
      </c>
      <c r="AB966" s="25">
        <v>45858</v>
      </c>
      <c r="AC966" s="24">
        <v>45921</v>
      </c>
      <c r="AD966" s="24">
        <v>45928</v>
      </c>
      <c r="AE966" s="24">
        <v>45829</v>
      </c>
      <c r="AF966" s="24" t="s">
        <v>1764</v>
      </c>
      <c r="AG966" s="24">
        <v>45798</v>
      </c>
      <c r="AH966" s="24">
        <v>45857</v>
      </c>
      <c r="AI966" s="24" t="s">
        <v>1764</v>
      </c>
      <c r="AJ966" s="24">
        <v>45815</v>
      </c>
      <c r="AK966" s="24"/>
      <c r="AL966" s="24"/>
      <c r="AM966" s="24"/>
      <c r="AN966" s="24"/>
      <c r="AO966" s="24"/>
      <c r="AP966" s="24"/>
      <c r="AQ966" s="24"/>
      <c r="AR966" s="24">
        <v>45799</v>
      </c>
      <c r="AS966" s="24"/>
      <c r="AT966" s="24"/>
      <c r="AU966" s="24">
        <v>45813</v>
      </c>
      <c r="AV966" s="25">
        <v>45857</v>
      </c>
      <c r="AW966" s="25"/>
      <c r="AX966" s="25"/>
      <c r="AY966" s="25"/>
      <c r="AZ966" s="25"/>
      <c r="BA966" s="25"/>
      <c r="BB966" s="25"/>
      <c r="BC966" s="25"/>
      <c r="BD966" s="25"/>
      <c r="BE966" s="25">
        <v>45897</v>
      </c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>
        <v>45868</v>
      </c>
      <c r="BQ966" s="25">
        <v>45885</v>
      </c>
      <c r="BR966" s="25">
        <v>45835</v>
      </c>
      <c r="BS966" s="25"/>
      <c r="BT966" s="25"/>
      <c r="BU966" s="25"/>
      <c r="BV966" s="25"/>
      <c r="BW966" s="25"/>
      <c r="BX966" s="25"/>
      <c r="BY966" s="25"/>
      <c r="BZ966" s="25"/>
      <c r="CA966" s="25">
        <v>45889</v>
      </c>
      <c r="CB966" s="25"/>
      <c r="CC966" s="25"/>
      <c r="CD966" s="25"/>
      <c r="CE966" s="25"/>
      <c r="CF966" s="24">
        <v>45896</v>
      </c>
      <c r="CG966" s="25">
        <v>45861</v>
      </c>
      <c r="CH966" s="25"/>
      <c r="CI966" s="25"/>
      <c r="CJ966" s="25"/>
      <c r="CK966" s="25"/>
      <c r="CL966" s="25"/>
      <c r="CM966" s="25"/>
      <c r="CN966" s="25"/>
      <c r="CO966" s="25"/>
      <c r="CP966" s="25">
        <v>45886</v>
      </c>
      <c r="CQ966" s="25"/>
      <c r="CR966" s="25"/>
      <c r="CS966" s="25">
        <v>45912</v>
      </c>
    </row>
    <row r="967" spans="1:97" ht="13" x14ac:dyDescent="0.35">
      <c r="A967" s="44">
        <v>32690284</v>
      </c>
      <c r="B967" s="21" t="s">
        <v>1316</v>
      </c>
      <c r="C967" s="44">
        <v>32690284</v>
      </c>
      <c r="D967" s="21" t="s">
        <v>75</v>
      </c>
      <c r="E967" s="21" t="s">
        <v>75</v>
      </c>
      <c r="F967" s="21" t="s">
        <v>76</v>
      </c>
      <c r="G967" s="24">
        <v>45798</v>
      </c>
      <c r="H967" s="24">
        <v>45797</v>
      </c>
      <c r="I967" s="40" t="s">
        <v>77</v>
      </c>
      <c r="J967" s="24">
        <v>45797</v>
      </c>
      <c r="K967" s="24">
        <v>45797</v>
      </c>
      <c r="L967" s="40" t="s">
        <v>77</v>
      </c>
      <c r="M967" s="24">
        <v>45797</v>
      </c>
      <c r="N967" s="24" t="s">
        <v>1764</v>
      </c>
      <c r="O967" s="24" t="s">
        <v>193</v>
      </c>
      <c r="P967" s="24" t="s">
        <v>1764</v>
      </c>
      <c r="Q967" s="24">
        <v>45915</v>
      </c>
      <c r="R967" s="24">
        <v>45926</v>
      </c>
      <c r="S967" s="24">
        <v>45805</v>
      </c>
      <c r="T967" s="24" t="s">
        <v>77</v>
      </c>
      <c r="U967" s="24" t="s">
        <v>1764</v>
      </c>
      <c r="V967" s="24">
        <v>45908</v>
      </c>
      <c r="W967" s="24" t="s">
        <v>1764</v>
      </c>
      <c r="X967" s="24" t="s">
        <v>1764</v>
      </c>
      <c r="Y967" s="24" t="s">
        <v>1764</v>
      </c>
      <c r="Z967" s="24">
        <v>45798</v>
      </c>
      <c r="AA967" s="24" t="s">
        <v>77</v>
      </c>
      <c r="AB967" s="24">
        <v>45926</v>
      </c>
      <c r="AC967" s="24" t="s">
        <v>193</v>
      </c>
      <c r="AD967" s="24" t="s">
        <v>193</v>
      </c>
      <c r="AE967" s="24">
        <v>45844</v>
      </c>
      <c r="AF967" s="24" t="s">
        <v>1764</v>
      </c>
      <c r="AG967" s="24">
        <v>45798</v>
      </c>
      <c r="AH967" s="24">
        <v>45885</v>
      </c>
      <c r="AI967" s="24">
        <v>45917</v>
      </c>
      <c r="AJ967" s="24" t="s">
        <v>1764</v>
      </c>
      <c r="AK967" s="24"/>
      <c r="AL967" s="24"/>
      <c r="AM967" s="24"/>
      <c r="AN967" s="24"/>
      <c r="AO967" s="24"/>
      <c r="AP967" s="24"/>
      <c r="AQ967" s="24"/>
      <c r="AR967" s="24">
        <v>45800</v>
      </c>
      <c r="AS967" s="24"/>
      <c r="AT967" s="24"/>
      <c r="AU967" s="24">
        <v>45816</v>
      </c>
      <c r="AV967" s="24">
        <v>45808</v>
      </c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4">
        <v>45819</v>
      </c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  <c r="BT967" s="25"/>
      <c r="BU967" s="24">
        <v>45807</v>
      </c>
      <c r="BV967" s="24"/>
      <c r="BW967" s="24"/>
      <c r="BX967" s="24"/>
      <c r="BY967" s="25"/>
      <c r="BZ967" s="25"/>
      <c r="CA967" s="25"/>
      <c r="CB967" s="25"/>
      <c r="CC967" s="25"/>
      <c r="CD967" s="25"/>
      <c r="CE967" s="25"/>
      <c r="CF967" s="24">
        <v>45828</v>
      </c>
      <c r="CG967" s="25"/>
      <c r="CH967" s="25"/>
      <c r="CI967" s="24"/>
      <c r="CJ967" s="24"/>
      <c r="CK967" s="24"/>
      <c r="CL967" s="24"/>
      <c r="CM967" s="24"/>
      <c r="CN967" s="24"/>
      <c r="CO967" s="24"/>
      <c r="CP967" s="25"/>
      <c r="CQ967" s="25"/>
      <c r="CR967" s="25"/>
      <c r="CS967" s="25">
        <v>45886</v>
      </c>
    </row>
    <row r="968" spans="1:97" ht="13" x14ac:dyDescent="0.35">
      <c r="A968" s="44">
        <v>28938403</v>
      </c>
      <c r="B968" s="21" t="s">
        <v>1317</v>
      </c>
      <c r="C968" s="44">
        <v>28938403</v>
      </c>
      <c r="D968" s="17" t="s">
        <v>495</v>
      </c>
      <c r="E968" s="21" t="s">
        <v>491</v>
      </c>
      <c r="F968" s="21" t="s">
        <v>309</v>
      </c>
      <c r="G968" s="24">
        <v>45800</v>
      </c>
      <c r="H968" s="24">
        <v>45801</v>
      </c>
      <c r="I968" s="40" t="s">
        <v>77</v>
      </c>
      <c r="J968" s="24">
        <v>45801</v>
      </c>
      <c r="K968" s="24">
        <v>45801</v>
      </c>
      <c r="L968" s="40" t="s">
        <v>77</v>
      </c>
      <c r="M968" s="24">
        <v>45801</v>
      </c>
      <c r="N968" s="24">
        <v>45878</v>
      </c>
      <c r="O968" s="24" t="s">
        <v>193</v>
      </c>
      <c r="P968" s="24" t="s">
        <v>1764</v>
      </c>
      <c r="Q968" s="24">
        <v>45929</v>
      </c>
      <c r="R968" s="24">
        <v>45929</v>
      </c>
      <c r="S968" s="24">
        <v>45926</v>
      </c>
      <c r="T968" s="24">
        <v>45922</v>
      </c>
      <c r="U968" s="24" t="s">
        <v>1764</v>
      </c>
      <c r="V968" s="24">
        <v>45803</v>
      </c>
      <c r="W968" s="24" t="s">
        <v>1764</v>
      </c>
      <c r="X968" s="24" t="s">
        <v>1764</v>
      </c>
      <c r="Y968" s="24" t="s">
        <v>1764</v>
      </c>
      <c r="Z968" s="24">
        <v>45800</v>
      </c>
      <c r="AA968" s="24" t="s">
        <v>77</v>
      </c>
      <c r="AB968" s="25">
        <v>45833</v>
      </c>
      <c r="AC968" s="24" t="s">
        <v>193</v>
      </c>
      <c r="AD968" s="24">
        <v>45928</v>
      </c>
      <c r="AE968" s="24" t="s">
        <v>193</v>
      </c>
      <c r="AF968" s="24" t="s">
        <v>1764</v>
      </c>
      <c r="AG968" s="24">
        <v>45800</v>
      </c>
      <c r="AH968" s="24">
        <v>45832</v>
      </c>
      <c r="AI968" s="24">
        <v>45804</v>
      </c>
      <c r="AJ968" s="24" t="s">
        <v>193</v>
      </c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5"/>
      <c r="AV968" s="25"/>
      <c r="AW968" s="25"/>
      <c r="AX968" s="25"/>
      <c r="AY968" s="25"/>
      <c r="AZ968" s="25"/>
      <c r="BA968" s="25"/>
      <c r="BB968" s="25"/>
      <c r="BC968" s="24">
        <v>45809</v>
      </c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>
        <v>45840</v>
      </c>
      <c r="BQ968" s="25"/>
      <c r="BR968" s="25">
        <v>45864</v>
      </c>
      <c r="BS968" s="25"/>
      <c r="BT968" s="25"/>
      <c r="BU968" s="25"/>
      <c r="BV968" s="25"/>
      <c r="BW968" s="25"/>
      <c r="BX968" s="25"/>
      <c r="BY968" s="25"/>
      <c r="BZ968" s="25"/>
      <c r="CA968" s="24">
        <v>45804</v>
      </c>
      <c r="CB968" s="24"/>
      <c r="CC968" s="24"/>
      <c r="CD968" s="24"/>
      <c r="CE968" s="25"/>
      <c r="CF968" s="25"/>
      <c r="CG968" s="25">
        <v>45828</v>
      </c>
      <c r="CH968" s="25"/>
      <c r="CI968" s="25"/>
      <c r="CJ968" s="25"/>
      <c r="CK968" s="25"/>
      <c r="CL968" s="25"/>
      <c r="CM968" s="25"/>
      <c r="CN968" s="25"/>
      <c r="CO968" s="25"/>
      <c r="CP968" s="25"/>
      <c r="CQ968" s="24">
        <v>45844</v>
      </c>
      <c r="CR968" s="24"/>
      <c r="CS968" s="25"/>
    </row>
    <row r="969" spans="1:97" ht="13" x14ac:dyDescent="0.35">
      <c r="A969" s="44">
        <v>33584693</v>
      </c>
      <c r="B969" s="21" t="s">
        <v>1318</v>
      </c>
      <c r="C969" s="44">
        <v>33584693</v>
      </c>
      <c r="D969" s="17" t="s">
        <v>3150</v>
      </c>
      <c r="E969" s="21" t="s">
        <v>491</v>
      </c>
      <c r="F969" s="21" t="s">
        <v>159</v>
      </c>
      <c r="G969" s="24">
        <v>45800</v>
      </c>
      <c r="H969" s="24">
        <v>45801</v>
      </c>
      <c r="I969" s="40" t="s">
        <v>77</v>
      </c>
      <c r="J969" s="24">
        <v>45801</v>
      </c>
      <c r="K969" s="24">
        <v>45801</v>
      </c>
      <c r="L969" s="40" t="s">
        <v>77</v>
      </c>
      <c r="M969" s="24">
        <v>45801</v>
      </c>
      <c r="N969" s="24">
        <v>45915</v>
      </c>
      <c r="O969" s="24" t="s">
        <v>193</v>
      </c>
      <c r="P969" s="24" t="s">
        <v>1764</v>
      </c>
      <c r="Q969" s="24" t="s">
        <v>193</v>
      </c>
      <c r="R969" s="24">
        <v>45924</v>
      </c>
      <c r="S969" s="24">
        <v>45921</v>
      </c>
      <c r="T969" s="24">
        <v>45814</v>
      </c>
      <c r="U969" s="24" t="s">
        <v>1764</v>
      </c>
      <c r="V969" s="24">
        <v>45803</v>
      </c>
      <c r="W969" s="24" t="s">
        <v>1764</v>
      </c>
      <c r="X969" s="24">
        <v>45915</v>
      </c>
      <c r="Y969" s="24" t="s">
        <v>1764</v>
      </c>
      <c r="Z969" s="24">
        <v>45800</v>
      </c>
      <c r="AA969" s="24" t="s">
        <v>77</v>
      </c>
      <c r="AB969" s="25">
        <v>45833</v>
      </c>
      <c r="AC969" s="24">
        <v>45931</v>
      </c>
      <c r="AD969" s="24" t="s">
        <v>193</v>
      </c>
      <c r="AE969" s="24" t="s">
        <v>193</v>
      </c>
      <c r="AF969" s="24" t="s">
        <v>1764</v>
      </c>
      <c r="AG969" s="24">
        <v>45800</v>
      </c>
      <c r="AH969" s="24">
        <v>45832</v>
      </c>
      <c r="AI969" s="24">
        <v>45804</v>
      </c>
      <c r="AJ969" s="24" t="s">
        <v>193</v>
      </c>
      <c r="AK969" s="24"/>
      <c r="AL969" s="24"/>
      <c r="AM969" s="24"/>
      <c r="AN969" s="24"/>
      <c r="AO969" s="24"/>
      <c r="AP969" s="24"/>
      <c r="AQ969" s="24"/>
      <c r="AR969" s="24"/>
      <c r="AS969" s="24"/>
      <c r="AT969" s="24">
        <v>45940</v>
      </c>
      <c r="AU969" s="25"/>
      <c r="AV969" s="25"/>
      <c r="AW969" s="25"/>
      <c r="AX969" s="25"/>
      <c r="AY969" s="25"/>
      <c r="AZ969" s="25"/>
      <c r="BA969" s="25"/>
      <c r="BB969" s="25"/>
      <c r="BC969" s="24">
        <v>45809</v>
      </c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>
        <v>45840</v>
      </c>
      <c r="BQ969" s="25"/>
      <c r="BR969" s="25">
        <v>45864</v>
      </c>
      <c r="BS969" s="25"/>
      <c r="BT969" s="25"/>
      <c r="BU969" s="25"/>
      <c r="BV969" s="25"/>
      <c r="BW969" s="25"/>
      <c r="BX969" s="25"/>
      <c r="BY969" s="25"/>
      <c r="BZ969" s="25"/>
      <c r="CA969" s="24">
        <v>45804</v>
      </c>
      <c r="CB969" s="24"/>
      <c r="CC969" s="24"/>
      <c r="CD969" s="24"/>
      <c r="CE969" s="25"/>
      <c r="CF969" s="25"/>
      <c r="CG969" s="25">
        <v>45828</v>
      </c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  <c r="CR969" s="25"/>
      <c r="CS969" s="25"/>
    </row>
    <row r="970" spans="1:97" ht="13" x14ac:dyDescent="0.35">
      <c r="A970" s="44">
        <v>43162627</v>
      </c>
      <c r="B970" s="21" t="s">
        <v>1319</v>
      </c>
      <c r="C970" s="44">
        <v>43162627</v>
      </c>
      <c r="D970" s="17" t="s">
        <v>546</v>
      </c>
      <c r="E970" s="21" t="s">
        <v>546</v>
      </c>
      <c r="F970" s="21" t="s">
        <v>192</v>
      </c>
      <c r="G970" s="24">
        <v>45798</v>
      </c>
      <c r="H970" s="24">
        <v>45797</v>
      </c>
      <c r="I970" s="40" t="s">
        <v>77</v>
      </c>
      <c r="J970" s="24">
        <v>45797</v>
      </c>
      <c r="K970" s="24">
        <v>45797</v>
      </c>
      <c r="L970" s="40" t="s">
        <v>77</v>
      </c>
      <c r="M970" s="24">
        <v>45797</v>
      </c>
      <c r="N970" s="24" t="s">
        <v>1764</v>
      </c>
      <c r="O970" s="24">
        <v>45820</v>
      </c>
      <c r="P970" s="24" t="s">
        <v>1764</v>
      </c>
      <c r="Q970" s="24">
        <v>45913</v>
      </c>
      <c r="R970" s="24" t="s">
        <v>193</v>
      </c>
      <c r="S970" s="24">
        <v>45805</v>
      </c>
      <c r="T970" s="24" t="s">
        <v>77</v>
      </c>
      <c r="U970" s="24" t="s">
        <v>1764</v>
      </c>
      <c r="V970" s="24">
        <v>45913</v>
      </c>
      <c r="W970" s="24" t="s">
        <v>1764</v>
      </c>
      <c r="X970" s="24" t="s">
        <v>1764</v>
      </c>
      <c r="Y970" s="24">
        <v>45913</v>
      </c>
      <c r="Z970" s="24">
        <v>45798</v>
      </c>
      <c r="AA970" s="24" t="s">
        <v>77</v>
      </c>
      <c r="AB970" s="24">
        <v>45812</v>
      </c>
      <c r="AC970" s="24" t="s">
        <v>193</v>
      </c>
      <c r="AD970" s="24" t="s">
        <v>193</v>
      </c>
      <c r="AE970" s="24">
        <v>45829</v>
      </c>
      <c r="AF970" s="24" t="s">
        <v>1764</v>
      </c>
      <c r="AG970" s="24">
        <v>45798</v>
      </c>
      <c r="AH970" s="24">
        <v>45802</v>
      </c>
      <c r="AI970" s="24">
        <v>45913</v>
      </c>
      <c r="AJ970" s="25">
        <v>45913</v>
      </c>
      <c r="AK970" s="24"/>
      <c r="AL970" s="24"/>
      <c r="AM970" s="24"/>
      <c r="AN970" s="24"/>
      <c r="AO970" s="24"/>
      <c r="AP970" s="24"/>
      <c r="AQ970" s="24"/>
      <c r="AR970" s="24">
        <v>45799</v>
      </c>
      <c r="AS970" s="24"/>
      <c r="AT970" s="24"/>
      <c r="AU970" s="24">
        <v>45813</v>
      </c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  <c r="BT970" s="25"/>
      <c r="BU970" s="24">
        <v>45803</v>
      </c>
      <c r="BV970" s="24"/>
      <c r="BW970" s="24"/>
      <c r="BX970" s="24"/>
      <c r="BY970" s="25"/>
      <c r="BZ970" s="25">
        <v>45860</v>
      </c>
      <c r="CA970" s="25">
        <v>45889</v>
      </c>
      <c r="CB970" s="25"/>
      <c r="CC970" s="25"/>
      <c r="CD970" s="25"/>
      <c r="CE970" s="25"/>
      <c r="CF970" s="24">
        <v>45858</v>
      </c>
      <c r="CG970" s="24">
        <v>45827</v>
      </c>
      <c r="CH970" s="24"/>
      <c r="CI970" s="25"/>
      <c r="CJ970" s="25"/>
      <c r="CK970" s="25"/>
      <c r="CL970" s="25"/>
      <c r="CM970" s="25"/>
      <c r="CN970" s="25"/>
      <c r="CO970" s="25">
        <v>45849</v>
      </c>
      <c r="CP970" s="25">
        <v>45886</v>
      </c>
      <c r="CQ970" s="25"/>
      <c r="CR970" s="25"/>
      <c r="CS970" s="25"/>
    </row>
    <row r="971" spans="1:97" ht="13" x14ac:dyDescent="0.35">
      <c r="A971" s="44">
        <v>40112476</v>
      </c>
      <c r="B971" s="21" t="s">
        <v>296</v>
      </c>
      <c r="C971" s="44">
        <v>40112476</v>
      </c>
      <c r="D971" s="30" t="s">
        <v>280</v>
      </c>
      <c r="E971" s="21" t="s">
        <v>278</v>
      </c>
      <c r="F971" s="21" t="s">
        <v>125</v>
      </c>
      <c r="G971" s="24" t="s">
        <v>193</v>
      </c>
      <c r="H971" s="24" t="s">
        <v>193</v>
      </c>
      <c r="I971" s="40" t="s">
        <v>77</v>
      </c>
      <c r="J971" s="24" t="s">
        <v>1764</v>
      </c>
      <c r="K971" s="24" t="s">
        <v>1764</v>
      </c>
      <c r="L971" s="40" t="s">
        <v>77</v>
      </c>
      <c r="M971" s="24" t="s">
        <v>1764</v>
      </c>
      <c r="N971" s="24" t="s">
        <v>1764</v>
      </c>
      <c r="O971" s="24">
        <v>45736</v>
      </c>
      <c r="P971" s="24" t="s">
        <v>1764</v>
      </c>
      <c r="Q971" s="24">
        <v>45748</v>
      </c>
      <c r="R971" s="24" t="s">
        <v>193</v>
      </c>
      <c r="S971" s="24">
        <v>45739</v>
      </c>
      <c r="T971" s="24" t="s">
        <v>77</v>
      </c>
      <c r="U971" s="24" t="s">
        <v>1764</v>
      </c>
      <c r="V971" s="24" t="s">
        <v>1764</v>
      </c>
      <c r="W971" s="24" t="s">
        <v>1764</v>
      </c>
      <c r="X971" s="24" t="s">
        <v>1764</v>
      </c>
      <c r="Y971" s="24" t="s">
        <v>1764</v>
      </c>
      <c r="Z971" s="24" t="s">
        <v>77</v>
      </c>
      <c r="AA971" s="24" t="s">
        <v>77</v>
      </c>
      <c r="AB971" s="24" t="s">
        <v>193</v>
      </c>
      <c r="AC971" s="24" t="s">
        <v>193</v>
      </c>
      <c r="AD971" s="24" t="s">
        <v>193</v>
      </c>
      <c r="AE971" s="24" t="s">
        <v>193</v>
      </c>
      <c r="AF971" s="24">
        <v>45758</v>
      </c>
      <c r="AG971" s="24" t="s">
        <v>193</v>
      </c>
      <c r="AH971" s="24">
        <v>45885</v>
      </c>
      <c r="AI971" s="24" t="s">
        <v>1764</v>
      </c>
      <c r="AJ971" s="24">
        <v>45768</v>
      </c>
      <c r="AK971" s="24">
        <v>45776</v>
      </c>
      <c r="AL971" s="24"/>
      <c r="AM971" s="24"/>
      <c r="AN971" s="24"/>
      <c r="AO971" s="24"/>
      <c r="AP971" s="24">
        <v>45772</v>
      </c>
      <c r="AQ971" s="24"/>
      <c r="AR971" s="24"/>
      <c r="AS971" s="24"/>
      <c r="AT971" s="24"/>
      <c r="AU971" s="24"/>
      <c r="AV971" s="24"/>
      <c r="AW971" s="24"/>
      <c r="AX971" s="24"/>
      <c r="AY971" s="24">
        <v>45767</v>
      </c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  <c r="BJ971" s="24"/>
      <c r="BK971" s="24"/>
      <c r="BL971" s="24"/>
      <c r="BM971" s="24"/>
      <c r="BN971" s="24"/>
      <c r="BO971" s="24"/>
      <c r="BP971" s="24"/>
      <c r="BQ971" s="24"/>
      <c r="BR971" s="24"/>
      <c r="BS971" s="24"/>
      <c r="BT971" s="24"/>
      <c r="BU971" s="24"/>
      <c r="BV971" s="24"/>
      <c r="BW971" s="24"/>
      <c r="BX971" s="24"/>
      <c r="BY971" s="24"/>
      <c r="BZ971" s="24"/>
      <c r="CA971" s="24"/>
      <c r="CB971" s="24"/>
      <c r="CC971" s="24"/>
      <c r="CD971" s="24"/>
      <c r="CE971" s="24"/>
      <c r="CF971" s="24"/>
      <c r="CG971" s="24"/>
      <c r="CH971" s="24"/>
      <c r="CI971" s="24"/>
      <c r="CJ971" s="24"/>
      <c r="CK971" s="24"/>
      <c r="CL971" s="24"/>
      <c r="CM971" s="24"/>
      <c r="CN971" s="24"/>
      <c r="CO971" s="24"/>
      <c r="CP971" s="24"/>
      <c r="CQ971" s="25"/>
      <c r="CR971" s="25">
        <v>45849</v>
      </c>
      <c r="CS971" s="25">
        <v>45886</v>
      </c>
    </row>
    <row r="972" spans="1:97" ht="13" x14ac:dyDescent="0.3">
      <c r="A972" s="44">
        <v>36492210</v>
      </c>
      <c r="B972" s="21" t="s">
        <v>1321</v>
      </c>
      <c r="C972" s="44">
        <v>36492210</v>
      </c>
      <c r="D972" s="17" t="s">
        <v>172</v>
      </c>
      <c r="E972" s="21" t="s">
        <v>172</v>
      </c>
      <c r="F972" s="21" t="s">
        <v>86</v>
      </c>
      <c r="G972" s="24">
        <v>45798</v>
      </c>
      <c r="H972" s="24">
        <v>45797</v>
      </c>
      <c r="I972" s="116">
        <v>45912</v>
      </c>
      <c r="J972" s="24">
        <v>45797</v>
      </c>
      <c r="K972" s="24">
        <v>45797</v>
      </c>
      <c r="L972" s="40" t="s">
        <v>77</v>
      </c>
      <c r="M972" s="24">
        <v>45797</v>
      </c>
      <c r="N972" s="24" t="s">
        <v>77</v>
      </c>
      <c r="O972" s="24" t="s">
        <v>193</v>
      </c>
      <c r="P972" s="24" t="s">
        <v>1764</v>
      </c>
      <c r="Q972" s="24">
        <v>45915</v>
      </c>
      <c r="R972" s="24" t="s">
        <v>193</v>
      </c>
      <c r="S972" s="24" t="s">
        <v>193</v>
      </c>
      <c r="T972" s="24" t="s">
        <v>77</v>
      </c>
      <c r="U972" s="24" t="s">
        <v>1764</v>
      </c>
      <c r="V972" s="24">
        <v>45908</v>
      </c>
      <c r="W972" s="24" t="s">
        <v>193</v>
      </c>
      <c r="X972" s="24" t="s">
        <v>193</v>
      </c>
      <c r="Y972" s="24" t="s">
        <v>1764</v>
      </c>
      <c r="Z972" s="24">
        <v>45798</v>
      </c>
      <c r="AA972" s="24" t="s">
        <v>77</v>
      </c>
      <c r="AB972" s="24" t="s">
        <v>193</v>
      </c>
      <c r="AC972" s="24" t="s">
        <v>193</v>
      </c>
      <c r="AD972" s="24" t="s">
        <v>193</v>
      </c>
      <c r="AE972" s="24">
        <v>45935</v>
      </c>
      <c r="AF972" s="24" t="s">
        <v>1764</v>
      </c>
      <c r="AG972" s="24">
        <v>45798</v>
      </c>
      <c r="AH972" s="24">
        <v>45892</v>
      </c>
      <c r="AI972" s="24">
        <v>45878</v>
      </c>
      <c r="AJ972" s="24" t="s">
        <v>193</v>
      </c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4"/>
      <c r="CR972" s="24"/>
      <c r="CS972" s="24"/>
    </row>
    <row r="973" spans="1:97" ht="13" x14ac:dyDescent="0.35">
      <c r="A973" s="121">
        <v>28092969</v>
      </c>
      <c r="B973" s="21" t="s">
        <v>3805</v>
      </c>
      <c r="C973" s="121">
        <v>28092969</v>
      </c>
      <c r="D973" s="17" t="s">
        <v>279</v>
      </c>
      <c r="E973" s="21" t="s">
        <v>278</v>
      </c>
      <c r="F973" s="21" t="s">
        <v>110</v>
      </c>
      <c r="G973" s="24">
        <v>45800</v>
      </c>
      <c r="H973" s="24" t="s">
        <v>193</v>
      </c>
      <c r="I973" s="40" t="s">
        <v>77</v>
      </c>
      <c r="J973" s="24" t="s">
        <v>1764</v>
      </c>
      <c r="K973" s="24" t="s">
        <v>1764</v>
      </c>
      <c r="L973" s="40" t="s">
        <v>77</v>
      </c>
      <c r="M973" s="24" t="s">
        <v>1764</v>
      </c>
      <c r="N973" s="24" t="s">
        <v>1764</v>
      </c>
      <c r="O973" s="24" t="s">
        <v>193</v>
      </c>
      <c r="P973" s="24" t="s">
        <v>1764</v>
      </c>
      <c r="Q973" s="24" t="s">
        <v>193</v>
      </c>
      <c r="R973" s="24" t="s">
        <v>193</v>
      </c>
      <c r="S973" s="24" t="s">
        <v>193</v>
      </c>
      <c r="T973" s="24" t="s">
        <v>77</v>
      </c>
      <c r="U973" s="24" t="s">
        <v>1764</v>
      </c>
      <c r="V973" s="24" t="s">
        <v>1764</v>
      </c>
      <c r="W973" s="24" t="s">
        <v>1764</v>
      </c>
      <c r="X973" s="24" t="s">
        <v>1764</v>
      </c>
      <c r="Y973" s="24" t="s">
        <v>1764</v>
      </c>
      <c r="Z973" s="24">
        <v>45800</v>
      </c>
      <c r="AA973" s="24" t="s">
        <v>77</v>
      </c>
      <c r="AB973" s="24" t="s">
        <v>193</v>
      </c>
      <c r="AC973" s="24" t="s">
        <v>193</v>
      </c>
      <c r="AD973" s="24" t="s">
        <v>193</v>
      </c>
      <c r="AE973" s="24" t="s">
        <v>193</v>
      </c>
      <c r="AF973" s="24" t="s">
        <v>1764</v>
      </c>
      <c r="AG973" s="24">
        <v>45800</v>
      </c>
      <c r="AH973" s="24" t="s">
        <v>193</v>
      </c>
      <c r="AI973" s="24" t="s">
        <v>1764</v>
      </c>
      <c r="AJ973" s="24" t="s">
        <v>193</v>
      </c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  <c r="BJ973" s="24"/>
      <c r="BK973" s="24"/>
      <c r="BL973" s="24"/>
      <c r="BM973" s="24"/>
      <c r="BN973" s="24"/>
      <c r="BO973" s="24"/>
      <c r="BP973" s="24"/>
      <c r="BQ973" s="24"/>
      <c r="BR973" s="24"/>
      <c r="BS973" s="24"/>
      <c r="BT973" s="24"/>
      <c r="BU973" s="24"/>
      <c r="BV973" s="24"/>
      <c r="BW973" s="24"/>
      <c r="BX973" s="24"/>
      <c r="BY973" s="24"/>
      <c r="BZ973" s="24"/>
      <c r="CA973" s="24"/>
      <c r="CB973" s="24"/>
      <c r="CC973" s="24"/>
      <c r="CD973" s="24"/>
      <c r="CE973" s="24"/>
      <c r="CF973" s="24"/>
      <c r="CG973" s="24"/>
      <c r="CH973" s="24"/>
      <c r="CI973" s="24"/>
      <c r="CJ973" s="24"/>
      <c r="CK973" s="24"/>
      <c r="CL973" s="24"/>
      <c r="CM973" s="24"/>
      <c r="CN973" s="24"/>
      <c r="CO973" s="24"/>
      <c r="CP973" s="24"/>
      <c r="CQ973" s="25"/>
      <c r="CR973" s="25"/>
      <c r="CS973" s="25"/>
    </row>
    <row r="974" spans="1:97" ht="13" x14ac:dyDescent="0.35">
      <c r="A974" s="44" t="s">
        <v>1323</v>
      </c>
      <c r="B974" s="21" t="s">
        <v>3806</v>
      </c>
      <c r="C974" s="44" t="s">
        <v>1323</v>
      </c>
      <c r="D974" s="21" t="s">
        <v>1071</v>
      </c>
      <c r="E974" s="21" t="s">
        <v>549</v>
      </c>
      <c r="F974" s="21" t="s">
        <v>549</v>
      </c>
      <c r="G974" s="24">
        <v>45796</v>
      </c>
      <c r="H974" s="24">
        <v>45797</v>
      </c>
      <c r="I974" s="40" t="s">
        <v>77</v>
      </c>
      <c r="J974" s="24">
        <v>45797</v>
      </c>
      <c r="K974" s="24">
        <v>45797</v>
      </c>
      <c r="L974" s="40" t="s">
        <v>77</v>
      </c>
      <c r="M974" s="24">
        <v>45797</v>
      </c>
      <c r="N974" s="24" t="s">
        <v>193</v>
      </c>
      <c r="O974" s="24" t="s">
        <v>193</v>
      </c>
      <c r="P974" s="24" t="s">
        <v>1764</v>
      </c>
      <c r="Q974" s="24" t="s">
        <v>193</v>
      </c>
      <c r="R974" s="24" t="s">
        <v>193</v>
      </c>
      <c r="S974" s="24" t="s">
        <v>193</v>
      </c>
      <c r="T974" s="24" t="s">
        <v>193</v>
      </c>
      <c r="U974" s="24" t="s">
        <v>1764</v>
      </c>
      <c r="V974" s="24" t="s">
        <v>193</v>
      </c>
      <c r="W974" s="24" t="s">
        <v>1764</v>
      </c>
      <c r="X974" s="24" t="s">
        <v>77</v>
      </c>
      <c r="Y974" s="24" t="s">
        <v>1764</v>
      </c>
      <c r="Z974" s="24">
        <v>45796</v>
      </c>
      <c r="AA974" s="24" t="s">
        <v>77</v>
      </c>
      <c r="AB974" s="24" t="s">
        <v>193</v>
      </c>
      <c r="AC974" s="24" t="s">
        <v>193</v>
      </c>
      <c r="AD974" s="24" t="s">
        <v>193</v>
      </c>
      <c r="AE974" s="24" t="s">
        <v>193</v>
      </c>
      <c r="AF974" s="24" t="s">
        <v>1764</v>
      </c>
      <c r="AG974" s="24">
        <v>45796</v>
      </c>
      <c r="AH974" s="24" t="s">
        <v>193</v>
      </c>
      <c r="AI974" s="24" t="s">
        <v>193</v>
      </c>
      <c r="AJ974" s="24" t="s">
        <v>193</v>
      </c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4"/>
      <c r="CR974" s="24"/>
      <c r="CS974" s="24"/>
    </row>
    <row r="975" spans="1:97" ht="13" x14ac:dyDescent="0.35">
      <c r="A975" s="44" t="s">
        <v>1325</v>
      </c>
      <c r="B975" s="21" t="s">
        <v>1324</v>
      </c>
      <c r="C975" s="44" t="s">
        <v>1325</v>
      </c>
      <c r="D975" s="21" t="s">
        <v>1071</v>
      </c>
      <c r="E975" s="21" t="s">
        <v>549</v>
      </c>
      <c r="F975" s="21" t="s">
        <v>549</v>
      </c>
      <c r="G975" s="24">
        <v>45796</v>
      </c>
      <c r="H975" s="24">
        <v>45797</v>
      </c>
      <c r="I975" s="40" t="s">
        <v>77</v>
      </c>
      <c r="J975" s="24">
        <v>45797</v>
      </c>
      <c r="K975" s="24">
        <v>45797</v>
      </c>
      <c r="L975" s="40" t="s">
        <v>77</v>
      </c>
      <c r="M975" s="24">
        <v>45797</v>
      </c>
      <c r="N975" s="24" t="s">
        <v>193</v>
      </c>
      <c r="O975" s="24" t="s">
        <v>193</v>
      </c>
      <c r="P975" s="24" t="s">
        <v>1764</v>
      </c>
      <c r="Q975" s="24" t="s">
        <v>193</v>
      </c>
      <c r="R975" s="24" t="s">
        <v>193</v>
      </c>
      <c r="S975" s="24" t="s">
        <v>193</v>
      </c>
      <c r="T975" s="24" t="s">
        <v>193</v>
      </c>
      <c r="U975" s="24" t="s">
        <v>1764</v>
      </c>
      <c r="V975" s="24" t="s">
        <v>193</v>
      </c>
      <c r="W975" s="24" t="s">
        <v>1764</v>
      </c>
      <c r="X975" s="24" t="s">
        <v>77</v>
      </c>
      <c r="Y975" s="24" t="s">
        <v>1764</v>
      </c>
      <c r="Z975" s="24">
        <v>45796</v>
      </c>
      <c r="AA975" s="24" t="s">
        <v>77</v>
      </c>
      <c r="AB975" s="24" t="s">
        <v>193</v>
      </c>
      <c r="AC975" s="24" t="s">
        <v>193</v>
      </c>
      <c r="AD975" s="24" t="s">
        <v>193</v>
      </c>
      <c r="AE975" s="24" t="s">
        <v>193</v>
      </c>
      <c r="AF975" s="24" t="s">
        <v>1764</v>
      </c>
      <c r="AG975" s="24">
        <v>45796</v>
      </c>
      <c r="AH975" s="24" t="s">
        <v>193</v>
      </c>
      <c r="AI975" s="24" t="s">
        <v>193</v>
      </c>
      <c r="AJ975" s="24" t="s">
        <v>193</v>
      </c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</row>
    <row r="976" spans="1:97" ht="13" x14ac:dyDescent="0.35">
      <c r="A976" s="44" t="s">
        <v>1327</v>
      </c>
      <c r="B976" s="21" t="s">
        <v>1326</v>
      </c>
      <c r="C976" s="44" t="s">
        <v>1327</v>
      </c>
      <c r="D976" s="21" t="s">
        <v>1071</v>
      </c>
      <c r="E976" s="21" t="s">
        <v>549</v>
      </c>
      <c r="F976" s="21" t="s">
        <v>549</v>
      </c>
      <c r="G976" s="24">
        <v>45796</v>
      </c>
      <c r="H976" s="24">
        <v>45797</v>
      </c>
      <c r="I976" s="40" t="s">
        <v>77</v>
      </c>
      <c r="J976" s="24">
        <v>45797</v>
      </c>
      <c r="K976" s="24">
        <v>45797</v>
      </c>
      <c r="L976" s="40" t="s">
        <v>77</v>
      </c>
      <c r="M976" s="24">
        <v>45797</v>
      </c>
      <c r="N976" s="24" t="s">
        <v>193</v>
      </c>
      <c r="O976" s="24" t="s">
        <v>193</v>
      </c>
      <c r="P976" s="24" t="s">
        <v>1764</v>
      </c>
      <c r="Q976" s="24" t="s">
        <v>193</v>
      </c>
      <c r="R976" s="24" t="s">
        <v>193</v>
      </c>
      <c r="S976" s="24" t="s">
        <v>193</v>
      </c>
      <c r="T976" s="24" t="s">
        <v>193</v>
      </c>
      <c r="U976" s="24" t="s">
        <v>1764</v>
      </c>
      <c r="V976" s="24" t="s">
        <v>193</v>
      </c>
      <c r="W976" s="24" t="s">
        <v>1764</v>
      </c>
      <c r="X976" s="24" t="s">
        <v>77</v>
      </c>
      <c r="Y976" s="24" t="s">
        <v>1764</v>
      </c>
      <c r="Z976" s="24">
        <v>45796</v>
      </c>
      <c r="AA976" s="24" t="s">
        <v>77</v>
      </c>
      <c r="AB976" s="24" t="s">
        <v>193</v>
      </c>
      <c r="AC976" s="24" t="s">
        <v>193</v>
      </c>
      <c r="AD976" s="24" t="s">
        <v>193</v>
      </c>
      <c r="AE976" s="24" t="s">
        <v>193</v>
      </c>
      <c r="AF976" s="24" t="s">
        <v>1764</v>
      </c>
      <c r="AG976" s="24">
        <v>45796</v>
      </c>
      <c r="AH976" s="24" t="s">
        <v>193</v>
      </c>
      <c r="AI976" s="24" t="s">
        <v>193</v>
      </c>
      <c r="AJ976" s="24" t="s">
        <v>193</v>
      </c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  <c r="CR976" s="25"/>
      <c r="CS976" s="25"/>
    </row>
    <row r="977" spans="1:97" ht="13" x14ac:dyDescent="0.35">
      <c r="A977" s="44" t="s">
        <v>1329</v>
      </c>
      <c r="B977" s="21" t="s">
        <v>1328</v>
      </c>
      <c r="C977" s="44" t="s">
        <v>1329</v>
      </c>
      <c r="D977" s="21" t="s">
        <v>1071</v>
      </c>
      <c r="E977" s="21" t="s">
        <v>549</v>
      </c>
      <c r="F977" s="21" t="s">
        <v>549</v>
      </c>
      <c r="G977" s="24">
        <v>45796</v>
      </c>
      <c r="H977" s="24">
        <v>45797</v>
      </c>
      <c r="I977" s="40" t="s">
        <v>77</v>
      </c>
      <c r="J977" s="24">
        <v>45797</v>
      </c>
      <c r="K977" s="24">
        <v>45797</v>
      </c>
      <c r="L977" s="40" t="s">
        <v>77</v>
      </c>
      <c r="M977" s="24">
        <v>45797</v>
      </c>
      <c r="N977" s="24" t="s">
        <v>193</v>
      </c>
      <c r="O977" s="24" t="s">
        <v>193</v>
      </c>
      <c r="P977" s="24" t="s">
        <v>1764</v>
      </c>
      <c r="Q977" s="24" t="s">
        <v>193</v>
      </c>
      <c r="R977" s="24" t="s">
        <v>193</v>
      </c>
      <c r="S977" s="24" t="s">
        <v>193</v>
      </c>
      <c r="T977" s="24" t="s">
        <v>193</v>
      </c>
      <c r="U977" s="24" t="s">
        <v>1764</v>
      </c>
      <c r="V977" s="24" t="s">
        <v>193</v>
      </c>
      <c r="W977" s="24" t="s">
        <v>1764</v>
      </c>
      <c r="X977" s="24" t="s">
        <v>77</v>
      </c>
      <c r="Y977" s="24" t="s">
        <v>1764</v>
      </c>
      <c r="Z977" s="24">
        <v>45796</v>
      </c>
      <c r="AA977" s="24" t="s">
        <v>77</v>
      </c>
      <c r="AB977" s="24" t="s">
        <v>193</v>
      </c>
      <c r="AC977" s="24" t="s">
        <v>193</v>
      </c>
      <c r="AD977" s="24" t="s">
        <v>193</v>
      </c>
      <c r="AE977" s="24" t="s">
        <v>193</v>
      </c>
      <c r="AF977" s="24" t="s">
        <v>1764</v>
      </c>
      <c r="AG977" s="24">
        <v>45796</v>
      </c>
      <c r="AH977" s="24" t="s">
        <v>193</v>
      </c>
      <c r="AI977" s="24" t="s">
        <v>193</v>
      </c>
      <c r="AJ977" s="24" t="s">
        <v>193</v>
      </c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  <c r="CR977" s="25"/>
      <c r="CS977" s="25"/>
    </row>
    <row r="978" spans="1:97" ht="13" x14ac:dyDescent="0.35">
      <c r="A978" s="44" t="s">
        <v>1331</v>
      </c>
      <c r="B978" s="21" t="s">
        <v>1330</v>
      </c>
      <c r="C978" s="44" t="s">
        <v>1331</v>
      </c>
      <c r="D978" s="21" t="s">
        <v>1071</v>
      </c>
      <c r="E978" s="21" t="s">
        <v>549</v>
      </c>
      <c r="F978" s="21" t="s">
        <v>549</v>
      </c>
      <c r="G978" s="24">
        <v>45796</v>
      </c>
      <c r="H978" s="24">
        <v>45797</v>
      </c>
      <c r="I978" s="40" t="s">
        <v>77</v>
      </c>
      <c r="J978" s="24">
        <v>45797</v>
      </c>
      <c r="K978" s="24">
        <v>45797</v>
      </c>
      <c r="L978" s="40" t="s">
        <v>77</v>
      </c>
      <c r="M978" s="24">
        <v>45797</v>
      </c>
      <c r="N978" s="24" t="s">
        <v>193</v>
      </c>
      <c r="O978" s="24" t="s">
        <v>193</v>
      </c>
      <c r="P978" s="24" t="s">
        <v>1764</v>
      </c>
      <c r="Q978" s="24">
        <v>45912</v>
      </c>
      <c r="R978" s="24" t="s">
        <v>193</v>
      </c>
      <c r="S978" s="24" t="s">
        <v>193</v>
      </c>
      <c r="T978" s="24" t="s">
        <v>193</v>
      </c>
      <c r="U978" s="24" t="s">
        <v>1764</v>
      </c>
      <c r="V978" s="24" t="s">
        <v>193</v>
      </c>
      <c r="W978" s="24" t="s">
        <v>1764</v>
      </c>
      <c r="X978" s="24" t="s">
        <v>77</v>
      </c>
      <c r="Y978" s="24" t="s">
        <v>1764</v>
      </c>
      <c r="Z978" s="24">
        <v>45796</v>
      </c>
      <c r="AA978" s="24" t="s">
        <v>77</v>
      </c>
      <c r="AB978" s="24" t="s">
        <v>193</v>
      </c>
      <c r="AC978" s="24" t="s">
        <v>193</v>
      </c>
      <c r="AD978" s="24">
        <v>45887</v>
      </c>
      <c r="AE978" s="24" t="s">
        <v>193</v>
      </c>
      <c r="AF978" s="24" t="s">
        <v>1764</v>
      </c>
      <c r="AG978" s="24">
        <v>45796</v>
      </c>
      <c r="AH978" s="24" t="s">
        <v>193</v>
      </c>
      <c r="AI978" s="24" t="s">
        <v>193</v>
      </c>
      <c r="AJ978" s="24" t="s">
        <v>193</v>
      </c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5"/>
      <c r="AV978" s="25"/>
      <c r="AW978" s="25"/>
      <c r="AX978" s="25"/>
      <c r="AY978" s="25"/>
      <c r="AZ978" s="25"/>
      <c r="BA978" s="25"/>
      <c r="BB978" s="25"/>
      <c r="BC978" s="25">
        <v>45892</v>
      </c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  <c r="CR978" s="25"/>
      <c r="CS978" s="25"/>
    </row>
    <row r="979" spans="1:97" ht="13" x14ac:dyDescent="0.35">
      <c r="A979" s="44" t="s">
        <v>1333</v>
      </c>
      <c r="B979" s="21" t="s">
        <v>1332</v>
      </c>
      <c r="C979" s="44" t="s">
        <v>1333</v>
      </c>
      <c r="D979" s="21" t="s">
        <v>1071</v>
      </c>
      <c r="E979" s="21" t="s">
        <v>549</v>
      </c>
      <c r="F979" s="21" t="s">
        <v>549</v>
      </c>
      <c r="G979" s="24">
        <v>45796</v>
      </c>
      <c r="H979" s="24">
        <v>45797</v>
      </c>
      <c r="I979" s="40" t="s">
        <v>77</v>
      </c>
      <c r="J979" s="24">
        <v>45797</v>
      </c>
      <c r="K979" s="24">
        <v>45797</v>
      </c>
      <c r="L979" s="40" t="s">
        <v>77</v>
      </c>
      <c r="M979" s="24">
        <v>45797</v>
      </c>
      <c r="N979" s="24" t="s">
        <v>193</v>
      </c>
      <c r="O979" s="24" t="s">
        <v>193</v>
      </c>
      <c r="P979" s="24" t="s">
        <v>1764</v>
      </c>
      <c r="Q979" s="24" t="s">
        <v>193</v>
      </c>
      <c r="R979" s="24" t="s">
        <v>193</v>
      </c>
      <c r="S979" s="24" t="s">
        <v>193</v>
      </c>
      <c r="T979" s="24" t="s">
        <v>193</v>
      </c>
      <c r="U979" s="24" t="s">
        <v>1764</v>
      </c>
      <c r="V979" s="24" t="s">
        <v>193</v>
      </c>
      <c r="W979" s="24" t="s">
        <v>1764</v>
      </c>
      <c r="X979" s="24" t="s">
        <v>77</v>
      </c>
      <c r="Y979" s="24" t="s">
        <v>1764</v>
      </c>
      <c r="Z979" s="24">
        <v>45796</v>
      </c>
      <c r="AA979" s="24" t="s">
        <v>77</v>
      </c>
      <c r="AB979" s="24" t="s">
        <v>193</v>
      </c>
      <c r="AC979" s="24" t="s">
        <v>193</v>
      </c>
      <c r="AD979" s="24" t="s">
        <v>193</v>
      </c>
      <c r="AE979" s="24" t="s">
        <v>193</v>
      </c>
      <c r="AF979" s="24" t="s">
        <v>1764</v>
      </c>
      <c r="AG979" s="24">
        <v>45796</v>
      </c>
      <c r="AH979" s="24" t="s">
        <v>193</v>
      </c>
      <c r="AI979" s="24" t="s">
        <v>193</v>
      </c>
      <c r="AJ979" s="25">
        <v>45818</v>
      </c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  <c r="CR979" s="25"/>
      <c r="CS979" s="25"/>
    </row>
    <row r="980" spans="1:97" ht="13" x14ac:dyDescent="0.35">
      <c r="A980" s="44" t="s">
        <v>1335</v>
      </c>
      <c r="B980" s="21" t="s">
        <v>1334</v>
      </c>
      <c r="C980" s="44" t="s">
        <v>1335</v>
      </c>
      <c r="D980" s="21" t="s">
        <v>1071</v>
      </c>
      <c r="E980" s="21" t="s">
        <v>549</v>
      </c>
      <c r="F980" s="21" t="s">
        <v>549</v>
      </c>
      <c r="G980" s="24">
        <v>45796</v>
      </c>
      <c r="H980" s="24">
        <v>45797</v>
      </c>
      <c r="I980" s="40" t="s">
        <v>77</v>
      </c>
      <c r="J980" s="24">
        <v>45797</v>
      </c>
      <c r="K980" s="24">
        <v>45797</v>
      </c>
      <c r="L980" s="40" t="s">
        <v>77</v>
      </c>
      <c r="M980" s="24">
        <v>45797</v>
      </c>
      <c r="N980" s="24" t="s">
        <v>193</v>
      </c>
      <c r="O980" s="24" t="s">
        <v>193</v>
      </c>
      <c r="P980" s="24" t="s">
        <v>1764</v>
      </c>
      <c r="Q980" s="24" t="s">
        <v>193</v>
      </c>
      <c r="R980" s="24" t="s">
        <v>193</v>
      </c>
      <c r="S980" s="24" t="s">
        <v>193</v>
      </c>
      <c r="T980" s="24" t="s">
        <v>193</v>
      </c>
      <c r="U980" s="24" t="s">
        <v>1764</v>
      </c>
      <c r="V980" s="24" t="s">
        <v>193</v>
      </c>
      <c r="W980" s="24" t="s">
        <v>1764</v>
      </c>
      <c r="X980" s="24" t="s">
        <v>77</v>
      </c>
      <c r="Y980" s="24" t="s">
        <v>1764</v>
      </c>
      <c r="Z980" s="24">
        <v>45796</v>
      </c>
      <c r="AA980" s="24" t="s">
        <v>77</v>
      </c>
      <c r="AB980" s="24" t="s">
        <v>193</v>
      </c>
      <c r="AC980" s="24" t="s">
        <v>193</v>
      </c>
      <c r="AD980" s="24" t="s">
        <v>193</v>
      </c>
      <c r="AE980" s="24" t="s">
        <v>193</v>
      </c>
      <c r="AF980" s="24" t="s">
        <v>1764</v>
      </c>
      <c r="AG980" s="24">
        <v>45796</v>
      </c>
      <c r="AH980" s="24" t="s">
        <v>193</v>
      </c>
      <c r="AI980" s="24" t="s">
        <v>193</v>
      </c>
      <c r="AJ980" s="24" t="s">
        <v>193</v>
      </c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  <c r="CR980" s="25"/>
      <c r="CS980" s="25"/>
    </row>
    <row r="981" spans="1:97" ht="13" x14ac:dyDescent="0.35">
      <c r="A981" s="44" t="s">
        <v>1337</v>
      </c>
      <c r="B981" s="21" t="s">
        <v>1336</v>
      </c>
      <c r="C981" s="44" t="s">
        <v>1337</v>
      </c>
      <c r="D981" s="21" t="s">
        <v>1071</v>
      </c>
      <c r="E981" s="21" t="s">
        <v>549</v>
      </c>
      <c r="F981" s="21" t="s">
        <v>549</v>
      </c>
      <c r="G981" s="24">
        <v>45796</v>
      </c>
      <c r="H981" s="24">
        <v>45797</v>
      </c>
      <c r="I981" s="40" t="s">
        <v>77</v>
      </c>
      <c r="J981" s="24">
        <v>45797</v>
      </c>
      <c r="K981" s="24">
        <v>45797</v>
      </c>
      <c r="L981" s="40" t="s">
        <v>77</v>
      </c>
      <c r="M981" s="24">
        <v>45797</v>
      </c>
      <c r="N981" s="24" t="s">
        <v>193</v>
      </c>
      <c r="O981" s="24" t="s">
        <v>193</v>
      </c>
      <c r="P981" s="24" t="s">
        <v>1764</v>
      </c>
      <c r="Q981" s="24" t="s">
        <v>193</v>
      </c>
      <c r="R981" s="24" t="s">
        <v>193</v>
      </c>
      <c r="S981" s="24" t="s">
        <v>193</v>
      </c>
      <c r="T981" s="24" t="s">
        <v>193</v>
      </c>
      <c r="U981" s="24" t="s">
        <v>1764</v>
      </c>
      <c r="V981" s="24" t="s">
        <v>193</v>
      </c>
      <c r="W981" s="24" t="s">
        <v>1764</v>
      </c>
      <c r="X981" s="24" t="s">
        <v>77</v>
      </c>
      <c r="Y981" s="24" t="s">
        <v>1764</v>
      </c>
      <c r="Z981" s="24">
        <v>45796</v>
      </c>
      <c r="AA981" s="24" t="s">
        <v>77</v>
      </c>
      <c r="AB981" s="24" t="s">
        <v>193</v>
      </c>
      <c r="AC981" s="24" t="s">
        <v>193</v>
      </c>
      <c r="AD981" s="24" t="s">
        <v>193</v>
      </c>
      <c r="AE981" s="24" t="s">
        <v>193</v>
      </c>
      <c r="AF981" s="24" t="s">
        <v>1764</v>
      </c>
      <c r="AG981" s="24">
        <v>45796</v>
      </c>
      <c r="AH981" s="24" t="s">
        <v>193</v>
      </c>
      <c r="AI981" s="24" t="s">
        <v>193</v>
      </c>
      <c r="AJ981" s="24" t="s">
        <v>193</v>
      </c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  <c r="CR981" s="25"/>
      <c r="CS981" s="25"/>
    </row>
    <row r="982" spans="1:97" ht="13" x14ac:dyDescent="0.35">
      <c r="A982" s="44" t="s">
        <v>1339</v>
      </c>
      <c r="B982" s="21" t="s">
        <v>1338</v>
      </c>
      <c r="C982" s="44" t="s">
        <v>1339</v>
      </c>
      <c r="D982" s="21" t="s">
        <v>2132</v>
      </c>
      <c r="E982" s="21" t="s">
        <v>549</v>
      </c>
      <c r="F982" s="21" t="s">
        <v>549</v>
      </c>
      <c r="G982" s="24">
        <v>45796</v>
      </c>
      <c r="H982" s="24">
        <v>45797</v>
      </c>
      <c r="I982" s="40" t="s">
        <v>77</v>
      </c>
      <c r="J982" s="24">
        <v>45797</v>
      </c>
      <c r="K982" s="24">
        <v>45797</v>
      </c>
      <c r="L982" s="40" t="s">
        <v>77</v>
      </c>
      <c r="M982" s="24">
        <v>45797</v>
      </c>
      <c r="N982" s="24" t="s">
        <v>193</v>
      </c>
      <c r="O982" s="24" t="s">
        <v>193</v>
      </c>
      <c r="P982" s="24" t="s">
        <v>1764</v>
      </c>
      <c r="Q982" s="24" t="s">
        <v>193</v>
      </c>
      <c r="R982" s="24" t="s">
        <v>193</v>
      </c>
      <c r="S982" s="24" t="s">
        <v>193</v>
      </c>
      <c r="T982" s="24" t="s">
        <v>193</v>
      </c>
      <c r="U982" s="24" t="s">
        <v>1764</v>
      </c>
      <c r="V982" s="24" t="s">
        <v>193</v>
      </c>
      <c r="W982" s="24" t="s">
        <v>1764</v>
      </c>
      <c r="X982" s="24" t="s">
        <v>77</v>
      </c>
      <c r="Y982" s="24" t="s">
        <v>1764</v>
      </c>
      <c r="Z982" s="24">
        <v>45796</v>
      </c>
      <c r="AA982" s="24" t="s">
        <v>77</v>
      </c>
      <c r="AB982" s="24" t="s">
        <v>193</v>
      </c>
      <c r="AC982" s="24" t="s">
        <v>193</v>
      </c>
      <c r="AD982" s="24" t="s">
        <v>193</v>
      </c>
      <c r="AE982" s="24" t="s">
        <v>193</v>
      </c>
      <c r="AF982" s="24">
        <v>45888</v>
      </c>
      <c r="AG982" s="24">
        <v>45796</v>
      </c>
      <c r="AH982" s="24">
        <v>45888</v>
      </c>
      <c r="AI982" s="24" t="s">
        <v>193</v>
      </c>
      <c r="AJ982" s="24">
        <v>45818</v>
      </c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>
        <v>45903</v>
      </c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4">
        <v>45818</v>
      </c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  <c r="CR982" s="25"/>
      <c r="CS982" s="25"/>
    </row>
    <row r="983" spans="1:97" ht="13.4" customHeight="1" x14ac:dyDescent="0.3">
      <c r="A983" s="57" t="s">
        <v>1340</v>
      </c>
      <c r="B983" s="21" t="s">
        <v>3807</v>
      </c>
      <c r="C983" s="57" t="s">
        <v>1340</v>
      </c>
      <c r="D983" s="21" t="s">
        <v>830</v>
      </c>
      <c r="E983" s="21" t="s">
        <v>830</v>
      </c>
      <c r="F983" s="32" t="s">
        <v>830</v>
      </c>
      <c r="G983" s="24">
        <v>45798</v>
      </c>
      <c r="H983" s="24" t="s">
        <v>1764</v>
      </c>
      <c r="I983" s="40" t="s">
        <v>77</v>
      </c>
      <c r="J983" s="24" t="s">
        <v>1764</v>
      </c>
      <c r="K983" s="24" t="s">
        <v>1764</v>
      </c>
      <c r="L983" s="40" t="s">
        <v>77</v>
      </c>
      <c r="M983" s="24" t="s">
        <v>1764</v>
      </c>
      <c r="N983" s="24" t="s">
        <v>1764</v>
      </c>
      <c r="O983" s="24" t="s">
        <v>1764</v>
      </c>
      <c r="P983" s="24" t="s">
        <v>1764</v>
      </c>
      <c r="Q983" s="24" t="s">
        <v>1764</v>
      </c>
      <c r="R983" s="24" t="s">
        <v>1764</v>
      </c>
      <c r="S983" s="24" t="s">
        <v>1764</v>
      </c>
      <c r="T983" s="24" t="s">
        <v>77</v>
      </c>
      <c r="U983" s="24" t="s">
        <v>1764</v>
      </c>
      <c r="V983" s="24" t="s">
        <v>1764</v>
      </c>
      <c r="W983" s="24" t="s">
        <v>1764</v>
      </c>
      <c r="X983" s="24" t="s">
        <v>1764</v>
      </c>
      <c r="Y983" s="24" t="s">
        <v>1764</v>
      </c>
      <c r="Z983" s="24" t="s">
        <v>77</v>
      </c>
      <c r="AA983" s="24" t="s">
        <v>77</v>
      </c>
      <c r="AB983" s="24" t="s">
        <v>1764</v>
      </c>
      <c r="AC983" s="24" t="s">
        <v>1764</v>
      </c>
      <c r="AD983" s="24" t="s">
        <v>1764</v>
      </c>
      <c r="AE983" s="24" t="s">
        <v>1764</v>
      </c>
      <c r="AF983" s="24" t="s">
        <v>1764</v>
      </c>
      <c r="AG983" s="24">
        <v>45798</v>
      </c>
      <c r="AH983" s="24" t="s">
        <v>1764</v>
      </c>
      <c r="AI983" s="24" t="s">
        <v>1764</v>
      </c>
      <c r="AJ983" s="24" t="s">
        <v>1764</v>
      </c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</row>
    <row r="984" spans="1:97" ht="13" x14ac:dyDescent="0.35">
      <c r="A984" s="44" t="s">
        <v>1342</v>
      </c>
      <c r="B984" s="21" t="s">
        <v>1341</v>
      </c>
      <c r="C984" s="44" t="s">
        <v>1342</v>
      </c>
      <c r="D984" s="17" t="s">
        <v>172</v>
      </c>
      <c r="E984" s="21" t="s">
        <v>172</v>
      </c>
      <c r="F984" s="21" t="s">
        <v>76</v>
      </c>
      <c r="G984" s="24">
        <v>45798</v>
      </c>
      <c r="H984" s="24">
        <v>45797</v>
      </c>
      <c r="I984" s="40" t="s">
        <v>77</v>
      </c>
      <c r="J984" s="24">
        <v>45861</v>
      </c>
      <c r="K984" s="24">
        <v>45934</v>
      </c>
      <c r="L984" s="40" t="s">
        <v>77</v>
      </c>
      <c r="M984" s="24">
        <v>45797</v>
      </c>
      <c r="N984" s="24" t="s">
        <v>1764</v>
      </c>
      <c r="O984" s="24">
        <v>45833</v>
      </c>
      <c r="P984" s="24" t="s">
        <v>1764</v>
      </c>
      <c r="Q984" s="24">
        <v>45919</v>
      </c>
      <c r="R984" s="24" t="s">
        <v>193</v>
      </c>
      <c r="S984" s="24">
        <v>45950</v>
      </c>
      <c r="T984" s="24" t="s">
        <v>77</v>
      </c>
      <c r="U984" s="24" t="s">
        <v>1764</v>
      </c>
      <c r="V984" s="24">
        <v>45919</v>
      </c>
      <c r="W984" s="24" t="s">
        <v>1764</v>
      </c>
      <c r="X984" s="24" t="s">
        <v>1764</v>
      </c>
      <c r="Y984" s="24">
        <v>45919</v>
      </c>
      <c r="Z984" s="24" t="s">
        <v>77</v>
      </c>
      <c r="AA984" s="24" t="s">
        <v>77</v>
      </c>
      <c r="AB984" s="24">
        <v>45929</v>
      </c>
      <c r="AC984" s="24" t="s">
        <v>193</v>
      </c>
      <c r="AD984" s="24" t="s">
        <v>193</v>
      </c>
      <c r="AE984" s="24" t="s">
        <v>193</v>
      </c>
      <c r="AF984" s="24" t="s">
        <v>1764</v>
      </c>
      <c r="AG984" s="24">
        <v>45798</v>
      </c>
      <c r="AH984" s="24" t="s">
        <v>193</v>
      </c>
      <c r="AI984" s="24">
        <v>45934</v>
      </c>
      <c r="AJ984" s="24" t="s">
        <v>1764</v>
      </c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>
        <v>45909</v>
      </c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>
        <v>45890</v>
      </c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  <c r="CR984" s="25"/>
      <c r="CS984" s="25"/>
    </row>
    <row r="985" spans="1:97" ht="13" x14ac:dyDescent="0.35">
      <c r="A985" s="44" t="s">
        <v>1344</v>
      </c>
      <c r="B985" s="21" t="s">
        <v>1343</v>
      </c>
      <c r="C985" s="44" t="s">
        <v>1344</v>
      </c>
      <c r="D985" s="21" t="s">
        <v>1071</v>
      </c>
      <c r="E985" s="21" t="s">
        <v>549</v>
      </c>
      <c r="F985" s="21" t="s">
        <v>549</v>
      </c>
      <c r="G985" s="24">
        <v>45798</v>
      </c>
      <c r="H985" s="24">
        <v>45799</v>
      </c>
      <c r="I985" s="40" t="s">
        <v>77</v>
      </c>
      <c r="J985" s="24">
        <v>45799</v>
      </c>
      <c r="K985" s="24">
        <v>45799</v>
      </c>
      <c r="L985" s="40" t="s">
        <v>77</v>
      </c>
      <c r="M985" s="24">
        <v>45799</v>
      </c>
      <c r="N985" s="24" t="s">
        <v>193</v>
      </c>
      <c r="O985" s="24" t="s">
        <v>193</v>
      </c>
      <c r="P985" s="24" t="s">
        <v>1764</v>
      </c>
      <c r="Q985" s="24" t="s">
        <v>193</v>
      </c>
      <c r="R985" s="24" t="s">
        <v>193</v>
      </c>
      <c r="S985" s="24" t="s">
        <v>193</v>
      </c>
      <c r="T985" s="24" t="s">
        <v>193</v>
      </c>
      <c r="U985" s="24" t="s">
        <v>1764</v>
      </c>
      <c r="V985" s="24" t="s">
        <v>193</v>
      </c>
      <c r="W985" s="24" t="s">
        <v>1764</v>
      </c>
      <c r="X985" s="24" t="s">
        <v>77</v>
      </c>
      <c r="Y985" s="24" t="s">
        <v>1764</v>
      </c>
      <c r="Z985" s="24">
        <v>45798</v>
      </c>
      <c r="AA985" s="24" t="s">
        <v>77</v>
      </c>
      <c r="AB985" s="24" t="s">
        <v>193</v>
      </c>
      <c r="AC985" s="24">
        <v>45918</v>
      </c>
      <c r="AD985" s="24" t="s">
        <v>193</v>
      </c>
      <c r="AE985" s="24" t="s">
        <v>193</v>
      </c>
      <c r="AF985" s="24" t="s">
        <v>1764</v>
      </c>
      <c r="AG985" s="24">
        <v>45798</v>
      </c>
      <c r="AH985" s="24" t="s">
        <v>193</v>
      </c>
      <c r="AI985" s="24" t="s">
        <v>193</v>
      </c>
      <c r="AJ985" s="24" t="s">
        <v>193</v>
      </c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  <c r="CR985" s="25"/>
      <c r="CS985" s="25"/>
    </row>
    <row r="986" spans="1:97" ht="13" x14ac:dyDescent="0.35">
      <c r="A986" s="44" t="s">
        <v>1346</v>
      </c>
      <c r="B986" s="21" t="s">
        <v>1345</v>
      </c>
      <c r="C986" s="44" t="s">
        <v>1346</v>
      </c>
      <c r="D986" s="21" t="s">
        <v>1071</v>
      </c>
      <c r="E986" s="21" t="s">
        <v>549</v>
      </c>
      <c r="F986" s="21" t="s">
        <v>549</v>
      </c>
      <c r="G986" s="24">
        <v>45798</v>
      </c>
      <c r="H986" s="24">
        <v>45799</v>
      </c>
      <c r="I986" s="40" t="s">
        <v>77</v>
      </c>
      <c r="J986" s="24">
        <v>45799</v>
      </c>
      <c r="K986" s="24">
        <v>45799</v>
      </c>
      <c r="L986" s="40" t="s">
        <v>77</v>
      </c>
      <c r="M986" s="24">
        <v>45799</v>
      </c>
      <c r="N986" s="24" t="s">
        <v>193</v>
      </c>
      <c r="O986" s="24" t="s">
        <v>193</v>
      </c>
      <c r="P986" s="24" t="s">
        <v>1764</v>
      </c>
      <c r="Q986" s="24" t="s">
        <v>193</v>
      </c>
      <c r="R986" s="24" t="s">
        <v>193</v>
      </c>
      <c r="S986" s="24" t="s">
        <v>193</v>
      </c>
      <c r="T986" s="24" t="s">
        <v>193</v>
      </c>
      <c r="U986" s="24" t="s">
        <v>1764</v>
      </c>
      <c r="V986" s="24" t="s">
        <v>193</v>
      </c>
      <c r="W986" s="24" t="s">
        <v>1764</v>
      </c>
      <c r="X986" s="24" t="s">
        <v>77</v>
      </c>
      <c r="Y986" s="24" t="s">
        <v>1764</v>
      </c>
      <c r="Z986" s="24">
        <v>45798</v>
      </c>
      <c r="AA986" s="24" t="s">
        <v>77</v>
      </c>
      <c r="AB986" s="24" t="s">
        <v>193</v>
      </c>
      <c r="AC986" s="24" t="s">
        <v>193</v>
      </c>
      <c r="AD986" s="24" t="s">
        <v>193</v>
      </c>
      <c r="AE986" s="24" t="s">
        <v>193</v>
      </c>
      <c r="AF986" s="24" t="s">
        <v>1764</v>
      </c>
      <c r="AG986" s="24">
        <v>45798</v>
      </c>
      <c r="AH986" s="24" t="s">
        <v>193</v>
      </c>
      <c r="AI986" s="24" t="s">
        <v>193</v>
      </c>
      <c r="AJ986" s="24" t="s">
        <v>193</v>
      </c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  <c r="CR986" s="25"/>
      <c r="CS986" s="25"/>
    </row>
    <row r="987" spans="1:97" ht="13.4" customHeight="1" x14ac:dyDescent="0.35">
      <c r="A987" s="44" t="s">
        <v>1348</v>
      </c>
      <c r="B987" s="21" t="s">
        <v>1347</v>
      </c>
      <c r="C987" s="44" t="s">
        <v>1348</v>
      </c>
      <c r="D987" s="21" t="s">
        <v>565</v>
      </c>
      <c r="E987" s="21" t="s">
        <v>549</v>
      </c>
      <c r="F987" s="21" t="s">
        <v>549</v>
      </c>
      <c r="G987" s="24">
        <v>45798</v>
      </c>
      <c r="H987" s="24" t="s">
        <v>193</v>
      </c>
      <c r="I987" s="40" t="s">
        <v>77</v>
      </c>
      <c r="J987" s="24" t="s">
        <v>193</v>
      </c>
      <c r="K987" s="24" t="s">
        <v>193</v>
      </c>
      <c r="L987" s="40" t="s">
        <v>77</v>
      </c>
      <c r="M987" s="24" t="s">
        <v>193</v>
      </c>
      <c r="N987" s="24" t="s">
        <v>193</v>
      </c>
      <c r="O987" s="24" t="s">
        <v>193</v>
      </c>
      <c r="P987" s="24" t="s">
        <v>1764</v>
      </c>
      <c r="Q987" s="24" t="s">
        <v>193</v>
      </c>
      <c r="R987" s="24" t="s">
        <v>193</v>
      </c>
      <c r="S987" s="24" t="s">
        <v>193</v>
      </c>
      <c r="T987" s="24" t="s">
        <v>193</v>
      </c>
      <c r="U987" s="24" t="s">
        <v>1764</v>
      </c>
      <c r="V987" s="24" t="s">
        <v>193</v>
      </c>
      <c r="W987" s="24" t="s">
        <v>1764</v>
      </c>
      <c r="X987" s="24" t="s">
        <v>77</v>
      </c>
      <c r="Y987" s="24" t="s">
        <v>1764</v>
      </c>
      <c r="Z987" s="24">
        <v>45798</v>
      </c>
      <c r="AA987" s="24" t="s">
        <v>77</v>
      </c>
      <c r="AB987" s="24" t="s">
        <v>193</v>
      </c>
      <c r="AC987" s="24" t="s">
        <v>193</v>
      </c>
      <c r="AD987" s="24" t="s">
        <v>193</v>
      </c>
      <c r="AE987" s="24" t="s">
        <v>193</v>
      </c>
      <c r="AF987" s="24">
        <v>45822</v>
      </c>
      <c r="AG987" s="24">
        <v>45798</v>
      </c>
      <c r="AH987" s="24">
        <v>45885</v>
      </c>
      <c r="AI987" s="24" t="s">
        <v>193</v>
      </c>
      <c r="AJ987" s="25">
        <v>45878</v>
      </c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>
        <v>45822</v>
      </c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  <c r="CR987" s="25"/>
      <c r="CS987" s="25"/>
    </row>
    <row r="988" spans="1:97" ht="13" x14ac:dyDescent="0.35">
      <c r="A988" s="44" t="s">
        <v>1350</v>
      </c>
      <c r="B988" s="21" t="s">
        <v>1349</v>
      </c>
      <c r="C988" s="44" t="s">
        <v>1350</v>
      </c>
      <c r="D988" s="21" t="s">
        <v>3138</v>
      </c>
      <c r="E988" s="21" t="s">
        <v>549</v>
      </c>
      <c r="F988" s="21" t="s">
        <v>549</v>
      </c>
      <c r="G988" s="24">
        <v>45798</v>
      </c>
      <c r="H988" s="24">
        <v>45799</v>
      </c>
      <c r="I988" s="40" t="s">
        <v>77</v>
      </c>
      <c r="J988" s="24">
        <v>45799</v>
      </c>
      <c r="K988" s="24">
        <v>45799</v>
      </c>
      <c r="L988" s="40" t="s">
        <v>77</v>
      </c>
      <c r="M988" s="24">
        <v>45799</v>
      </c>
      <c r="N988" s="24" t="s">
        <v>193</v>
      </c>
      <c r="O988" s="24" t="s">
        <v>193</v>
      </c>
      <c r="P988" s="24" t="s">
        <v>1764</v>
      </c>
      <c r="Q988" s="24" t="s">
        <v>193</v>
      </c>
      <c r="R988" s="24" t="s">
        <v>193</v>
      </c>
      <c r="S988" s="24" t="s">
        <v>193</v>
      </c>
      <c r="T988" s="24" t="s">
        <v>193</v>
      </c>
      <c r="U988" s="24" t="s">
        <v>1764</v>
      </c>
      <c r="V988" s="24" t="s">
        <v>193</v>
      </c>
      <c r="W988" s="24" t="s">
        <v>1764</v>
      </c>
      <c r="X988" s="24" t="s">
        <v>77</v>
      </c>
      <c r="Y988" s="24" t="s">
        <v>1764</v>
      </c>
      <c r="Z988" s="24">
        <v>45798</v>
      </c>
      <c r="AA988" s="24" t="s">
        <v>77</v>
      </c>
      <c r="AB988" s="24" t="s">
        <v>193</v>
      </c>
      <c r="AC988" s="24" t="s">
        <v>193</v>
      </c>
      <c r="AD988" s="24" t="s">
        <v>193</v>
      </c>
      <c r="AE988" s="24" t="s">
        <v>193</v>
      </c>
      <c r="AF988" s="24" t="s">
        <v>1764</v>
      </c>
      <c r="AG988" s="24">
        <v>45798</v>
      </c>
      <c r="AH988" s="24" t="s">
        <v>193</v>
      </c>
      <c r="AI988" s="24" t="s">
        <v>193</v>
      </c>
      <c r="AJ988" s="24" t="s">
        <v>193</v>
      </c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5">
        <v>45846</v>
      </c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  <c r="CR988" s="25"/>
      <c r="CS988" s="25"/>
    </row>
    <row r="989" spans="1:97" ht="13" x14ac:dyDescent="0.35">
      <c r="A989" s="44" t="s">
        <v>1352</v>
      </c>
      <c r="B989" s="21" t="s">
        <v>1351</v>
      </c>
      <c r="C989" s="44" t="s">
        <v>1352</v>
      </c>
      <c r="D989" s="21" t="s">
        <v>1071</v>
      </c>
      <c r="E989" s="21" t="s">
        <v>549</v>
      </c>
      <c r="F989" s="21" t="s">
        <v>549</v>
      </c>
      <c r="G989" s="24">
        <v>45798</v>
      </c>
      <c r="H989" s="24">
        <v>45799</v>
      </c>
      <c r="I989" s="40" t="s">
        <v>77</v>
      </c>
      <c r="J989" s="24">
        <v>45799</v>
      </c>
      <c r="K989" s="24">
        <v>45799</v>
      </c>
      <c r="L989" s="40" t="s">
        <v>77</v>
      </c>
      <c r="M989" s="24">
        <v>45799</v>
      </c>
      <c r="N989" s="24" t="s">
        <v>193</v>
      </c>
      <c r="O989" s="24" t="s">
        <v>193</v>
      </c>
      <c r="P989" s="24" t="s">
        <v>1764</v>
      </c>
      <c r="Q989" s="24" t="s">
        <v>193</v>
      </c>
      <c r="R989" s="24" t="s">
        <v>193</v>
      </c>
      <c r="S989" s="24" t="s">
        <v>193</v>
      </c>
      <c r="T989" s="24" t="s">
        <v>193</v>
      </c>
      <c r="U989" s="24" t="s">
        <v>1764</v>
      </c>
      <c r="V989" s="24" t="s">
        <v>193</v>
      </c>
      <c r="W989" s="24" t="s">
        <v>1764</v>
      </c>
      <c r="X989" s="24" t="s">
        <v>77</v>
      </c>
      <c r="Y989" s="24" t="s">
        <v>1764</v>
      </c>
      <c r="Z989" s="24">
        <v>45798</v>
      </c>
      <c r="AA989" s="24" t="s">
        <v>77</v>
      </c>
      <c r="AB989" s="24" t="s">
        <v>193</v>
      </c>
      <c r="AC989" s="24" t="s">
        <v>193</v>
      </c>
      <c r="AD989" s="24" t="s">
        <v>193</v>
      </c>
      <c r="AE989" s="24" t="s">
        <v>193</v>
      </c>
      <c r="AF989" s="24" t="s">
        <v>1764</v>
      </c>
      <c r="AG989" s="24">
        <v>45798</v>
      </c>
      <c r="AH989" s="24" t="s">
        <v>193</v>
      </c>
      <c r="AI989" s="24" t="s">
        <v>193</v>
      </c>
      <c r="AJ989" s="24" t="s">
        <v>193</v>
      </c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</row>
    <row r="990" spans="1:97" ht="13" x14ac:dyDescent="0.35">
      <c r="A990" s="44" t="s">
        <v>1354</v>
      </c>
      <c r="B990" s="21" t="s">
        <v>1353</v>
      </c>
      <c r="C990" s="44" t="s">
        <v>1354</v>
      </c>
      <c r="D990" s="21" t="s">
        <v>1071</v>
      </c>
      <c r="E990" s="21" t="s">
        <v>549</v>
      </c>
      <c r="F990" s="21" t="s">
        <v>549</v>
      </c>
      <c r="G990" s="24">
        <v>45798</v>
      </c>
      <c r="H990" s="24">
        <v>45799</v>
      </c>
      <c r="I990" s="40" t="s">
        <v>77</v>
      </c>
      <c r="J990" s="24">
        <v>45799</v>
      </c>
      <c r="K990" s="24">
        <v>45799</v>
      </c>
      <c r="L990" s="40" t="s">
        <v>77</v>
      </c>
      <c r="M990" s="24">
        <v>45799</v>
      </c>
      <c r="N990" s="24" t="s">
        <v>193</v>
      </c>
      <c r="O990" s="24" t="s">
        <v>193</v>
      </c>
      <c r="P990" s="24" t="s">
        <v>1764</v>
      </c>
      <c r="Q990" s="24" t="s">
        <v>193</v>
      </c>
      <c r="R990" s="24" t="s">
        <v>193</v>
      </c>
      <c r="S990" s="24" t="s">
        <v>193</v>
      </c>
      <c r="T990" s="24" t="s">
        <v>193</v>
      </c>
      <c r="U990" s="24" t="s">
        <v>1764</v>
      </c>
      <c r="V990" s="24" t="s">
        <v>193</v>
      </c>
      <c r="W990" s="24" t="s">
        <v>1764</v>
      </c>
      <c r="X990" s="24" t="s">
        <v>77</v>
      </c>
      <c r="Y990" s="24" t="s">
        <v>1764</v>
      </c>
      <c r="Z990" s="24">
        <v>45798</v>
      </c>
      <c r="AA990" s="24" t="s">
        <v>77</v>
      </c>
      <c r="AB990" s="24" t="s">
        <v>193</v>
      </c>
      <c r="AC990" s="24" t="s">
        <v>193</v>
      </c>
      <c r="AD990" s="24" t="s">
        <v>193</v>
      </c>
      <c r="AE990" s="24" t="s">
        <v>193</v>
      </c>
      <c r="AF990" s="24" t="s">
        <v>1764</v>
      </c>
      <c r="AG990" s="24">
        <v>45798</v>
      </c>
      <c r="AH990" s="24">
        <v>45825</v>
      </c>
      <c r="AI990" s="24" t="s">
        <v>193</v>
      </c>
      <c r="AJ990" s="24" t="s">
        <v>193</v>
      </c>
      <c r="AK990" s="24"/>
      <c r="AL990" s="24"/>
      <c r="AM990" s="24"/>
      <c r="AN990" s="24">
        <v>45825</v>
      </c>
      <c r="AO990" s="24"/>
      <c r="AP990" s="24"/>
      <c r="AQ990" s="24"/>
      <c r="AR990" s="24"/>
      <c r="AS990" s="24"/>
      <c r="AT990" s="24"/>
      <c r="AU990" s="25"/>
      <c r="AV990" s="25"/>
      <c r="AW990" s="25"/>
      <c r="AX990" s="25">
        <v>45825</v>
      </c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  <c r="CR990" s="25"/>
      <c r="CS990" s="25"/>
    </row>
    <row r="991" spans="1:97" ht="13" x14ac:dyDescent="0.35">
      <c r="A991" s="44" t="s">
        <v>1356</v>
      </c>
      <c r="B991" s="21" t="s">
        <v>1355</v>
      </c>
      <c r="C991" s="44" t="s">
        <v>1356</v>
      </c>
      <c r="D991" s="21" t="s">
        <v>1071</v>
      </c>
      <c r="E991" s="21" t="s">
        <v>549</v>
      </c>
      <c r="F991" s="21" t="s">
        <v>549</v>
      </c>
      <c r="G991" s="24">
        <v>45798</v>
      </c>
      <c r="H991" s="24">
        <v>45799</v>
      </c>
      <c r="I991" s="40" t="s">
        <v>77</v>
      </c>
      <c r="J991" s="24">
        <v>45799</v>
      </c>
      <c r="K991" s="24">
        <v>45799</v>
      </c>
      <c r="L991" s="40" t="s">
        <v>77</v>
      </c>
      <c r="M991" s="24">
        <v>45799</v>
      </c>
      <c r="N991" s="24" t="s">
        <v>193</v>
      </c>
      <c r="O991" s="24" t="s">
        <v>193</v>
      </c>
      <c r="P991" s="24" t="s">
        <v>1764</v>
      </c>
      <c r="Q991" s="24" t="s">
        <v>193</v>
      </c>
      <c r="R991" s="24" t="s">
        <v>193</v>
      </c>
      <c r="S991" s="24" t="s">
        <v>193</v>
      </c>
      <c r="T991" s="24" t="s">
        <v>193</v>
      </c>
      <c r="U991" s="24" t="s">
        <v>1764</v>
      </c>
      <c r="V991" s="24" t="s">
        <v>193</v>
      </c>
      <c r="W991" s="24" t="s">
        <v>1764</v>
      </c>
      <c r="X991" s="24" t="s">
        <v>77</v>
      </c>
      <c r="Y991" s="24" t="s">
        <v>1764</v>
      </c>
      <c r="Z991" s="24">
        <v>45798</v>
      </c>
      <c r="AA991" s="24" t="s">
        <v>77</v>
      </c>
      <c r="AB991" s="24" t="s">
        <v>193</v>
      </c>
      <c r="AC991" s="24" t="s">
        <v>193</v>
      </c>
      <c r="AD991" s="24" t="s">
        <v>193</v>
      </c>
      <c r="AE991" s="24" t="s">
        <v>193</v>
      </c>
      <c r="AF991" s="24" t="s">
        <v>1764</v>
      </c>
      <c r="AG991" s="24">
        <v>45798</v>
      </c>
      <c r="AH991" s="24" t="s">
        <v>193</v>
      </c>
      <c r="AI991" s="24" t="s">
        <v>193</v>
      </c>
      <c r="AJ991" s="24" t="s">
        <v>193</v>
      </c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</row>
    <row r="992" spans="1:97" ht="13" x14ac:dyDescent="0.35">
      <c r="A992" s="44" t="s">
        <v>1358</v>
      </c>
      <c r="B992" s="21" t="s">
        <v>1357</v>
      </c>
      <c r="C992" s="44" t="s">
        <v>1358</v>
      </c>
      <c r="D992" s="21" t="s">
        <v>1071</v>
      </c>
      <c r="E992" s="21" t="s">
        <v>549</v>
      </c>
      <c r="F992" s="21" t="s">
        <v>549</v>
      </c>
      <c r="G992" s="24">
        <v>45798</v>
      </c>
      <c r="H992" s="24">
        <v>45799</v>
      </c>
      <c r="I992" s="40" t="s">
        <v>77</v>
      </c>
      <c r="J992" s="24">
        <v>45799</v>
      </c>
      <c r="K992" s="24">
        <v>45799</v>
      </c>
      <c r="L992" s="40" t="s">
        <v>77</v>
      </c>
      <c r="M992" s="24">
        <v>45799</v>
      </c>
      <c r="N992" s="24" t="s">
        <v>193</v>
      </c>
      <c r="O992" s="24" t="s">
        <v>193</v>
      </c>
      <c r="P992" s="24" t="s">
        <v>1764</v>
      </c>
      <c r="Q992" s="24" t="s">
        <v>193</v>
      </c>
      <c r="R992" s="24" t="s">
        <v>193</v>
      </c>
      <c r="S992" s="24" t="s">
        <v>193</v>
      </c>
      <c r="T992" s="24" t="s">
        <v>193</v>
      </c>
      <c r="U992" s="24" t="s">
        <v>1764</v>
      </c>
      <c r="V992" s="24" t="s">
        <v>193</v>
      </c>
      <c r="W992" s="24" t="s">
        <v>1764</v>
      </c>
      <c r="X992" s="24" t="s">
        <v>77</v>
      </c>
      <c r="Y992" s="24" t="s">
        <v>1764</v>
      </c>
      <c r="Z992" s="24">
        <v>45798</v>
      </c>
      <c r="AA992" s="24" t="s">
        <v>77</v>
      </c>
      <c r="AB992" s="24" t="s">
        <v>193</v>
      </c>
      <c r="AC992" s="24" t="s">
        <v>193</v>
      </c>
      <c r="AD992" s="24" t="s">
        <v>193</v>
      </c>
      <c r="AE992" s="24" t="s">
        <v>193</v>
      </c>
      <c r="AF992" s="24" t="s">
        <v>1764</v>
      </c>
      <c r="AG992" s="24">
        <v>45798</v>
      </c>
      <c r="AH992" s="24" t="s">
        <v>193</v>
      </c>
      <c r="AI992" s="24" t="s">
        <v>193</v>
      </c>
      <c r="AJ992" s="24" t="s">
        <v>193</v>
      </c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  <c r="CR992" s="25"/>
      <c r="CS992" s="25"/>
    </row>
    <row r="993" spans="1:97" ht="13" x14ac:dyDescent="0.35">
      <c r="A993" s="44" t="s">
        <v>1360</v>
      </c>
      <c r="B993" s="21" t="s">
        <v>1359</v>
      </c>
      <c r="C993" s="44" t="s">
        <v>1360</v>
      </c>
      <c r="D993" s="21" t="s">
        <v>1071</v>
      </c>
      <c r="E993" s="21" t="s">
        <v>549</v>
      </c>
      <c r="F993" s="21" t="s">
        <v>549</v>
      </c>
      <c r="G993" s="24">
        <v>45798</v>
      </c>
      <c r="H993" s="24">
        <v>45799</v>
      </c>
      <c r="I993" s="40" t="s">
        <v>77</v>
      </c>
      <c r="J993" s="24">
        <v>45799</v>
      </c>
      <c r="K993" s="24">
        <v>45799</v>
      </c>
      <c r="L993" s="40" t="s">
        <v>77</v>
      </c>
      <c r="M993" s="24">
        <v>45799</v>
      </c>
      <c r="N993" s="24" t="s">
        <v>193</v>
      </c>
      <c r="O993" s="24" t="s">
        <v>193</v>
      </c>
      <c r="P993" s="24" t="s">
        <v>1764</v>
      </c>
      <c r="Q993" s="24" t="s">
        <v>193</v>
      </c>
      <c r="R993" s="24" t="s">
        <v>193</v>
      </c>
      <c r="S993" s="24" t="s">
        <v>193</v>
      </c>
      <c r="T993" s="24" t="s">
        <v>193</v>
      </c>
      <c r="U993" s="24" t="s">
        <v>1764</v>
      </c>
      <c r="V993" s="24" t="s">
        <v>193</v>
      </c>
      <c r="W993" s="24" t="s">
        <v>1764</v>
      </c>
      <c r="X993" s="24" t="s">
        <v>77</v>
      </c>
      <c r="Y993" s="24" t="s">
        <v>1764</v>
      </c>
      <c r="Z993" s="24">
        <v>45798</v>
      </c>
      <c r="AA993" s="24" t="s">
        <v>77</v>
      </c>
      <c r="AB993" s="24" t="s">
        <v>193</v>
      </c>
      <c r="AC993" s="24" t="s">
        <v>193</v>
      </c>
      <c r="AD993" s="24" t="s">
        <v>193</v>
      </c>
      <c r="AE993" s="24" t="s">
        <v>193</v>
      </c>
      <c r="AF993" s="24" t="s">
        <v>1764</v>
      </c>
      <c r="AG993" s="24">
        <v>45798</v>
      </c>
      <c r="AH993" s="24" t="s">
        <v>193</v>
      </c>
      <c r="AI993" s="24" t="s">
        <v>193</v>
      </c>
      <c r="AJ993" s="24" t="s">
        <v>193</v>
      </c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  <c r="CR993" s="25"/>
      <c r="CS993" s="25"/>
    </row>
    <row r="994" spans="1:97" ht="13" x14ac:dyDescent="0.35">
      <c r="A994" s="44" t="s">
        <v>1362</v>
      </c>
      <c r="B994" s="21" t="s">
        <v>1361</v>
      </c>
      <c r="C994" s="44" t="s">
        <v>1362</v>
      </c>
      <c r="D994" s="21" t="s">
        <v>1071</v>
      </c>
      <c r="E994" s="21" t="s">
        <v>549</v>
      </c>
      <c r="F994" s="21" t="s">
        <v>549</v>
      </c>
      <c r="G994" s="24">
        <v>45798</v>
      </c>
      <c r="H994" s="24">
        <v>45799</v>
      </c>
      <c r="I994" s="40" t="s">
        <v>77</v>
      </c>
      <c r="J994" s="24">
        <v>45799</v>
      </c>
      <c r="K994" s="24">
        <v>45799</v>
      </c>
      <c r="L994" s="40" t="s">
        <v>77</v>
      </c>
      <c r="M994" s="24">
        <v>45799</v>
      </c>
      <c r="N994" s="24" t="s">
        <v>193</v>
      </c>
      <c r="O994" s="24" t="s">
        <v>193</v>
      </c>
      <c r="P994" s="24" t="s">
        <v>1764</v>
      </c>
      <c r="Q994" s="24" t="s">
        <v>193</v>
      </c>
      <c r="R994" s="24" t="s">
        <v>193</v>
      </c>
      <c r="S994" s="24" t="s">
        <v>193</v>
      </c>
      <c r="T994" s="24" t="s">
        <v>193</v>
      </c>
      <c r="U994" s="24" t="s">
        <v>1764</v>
      </c>
      <c r="V994" s="24" t="s">
        <v>193</v>
      </c>
      <c r="W994" s="24" t="s">
        <v>1764</v>
      </c>
      <c r="X994" s="24" t="s">
        <v>77</v>
      </c>
      <c r="Y994" s="24" t="s">
        <v>1764</v>
      </c>
      <c r="Z994" s="24">
        <v>45798</v>
      </c>
      <c r="AA994" s="24" t="s">
        <v>77</v>
      </c>
      <c r="AB994" s="24" t="s">
        <v>193</v>
      </c>
      <c r="AC994" s="24" t="s">
        <v>193</v>
      </c>
      <c r="AD994" s="24" t="s">
        <v>193</v>
      </c>
      <c r="AE994" s="24" t="s">
        <v>193</v>
      </c>
      <c r="AF994" s="24" t="s">
        <v>1764</v>
      </c>
      <c r="AG994" s="24">
        <v>45798</v>
      </c>
      <c r="AH994" s="24" t="s">
        <v>193</v>
      </c>
      <c r="AI994" s="24" t="s">
        <v>193</v>
      </c>
      <c r="AJ994" s="24" t="s">
        <v>193</v>
      </c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  <c r="CR994" s="25"/>
      <c r="CS994" s="25"/>
    </row>
    <row r="995" spans="1:97" ht="13" x14ac:dyDescent="0.35">
      <c r="A995" s="44" t="s">
        <v>1364</v>
      </c>
      <c r="B995" s="21" t="s">
        <v>1363</v>
      </c>
      <c r="C995" s="44" t="s">
        <v>1364</v>
      </c>
      <c r="D995" s="21" t="s">
        <v>3207</v>
      </c>
      <c r="E995" s="21" t="s">
        <v>549</v>
      </c>
      <c r="F995" s="21" t="s">
        <v>549</v>
      </c>
      <c r="G995" s="24">
        <v>45798</v>
      </c>
      <c r="H995" s="24" t="s">
        <v>193</v>
      </c>
      <c r="I995" s="40" t="s">
        <v>77</v>
      </c>
      <c r="J995" s="24" t="s">
        <v>193</v>
      </c>
      <c r="K995" s="24" t="s">
        <v>193</v>
      </c>
      <c r="L995" s="40" t="s">
        <v>77</v>
      </c>
      <c r="M995" s="24" t="s">
        <v>193</v>
      </c>
      <c r="N995" s="24" t="s">
        <v>193</v>
      </c>
      <c r="O995" s="24" t="s">
        <v>193</v>
      </c>
      <c r="P995" s="24" t="s">
        <v>1764</v>
      </c>
      <c r="Q995" s="24" t="s">
        <v>193</v>
      </c>
      <c r="R995" s="24" t="s">
        <v>193</v>
      </c>
      <c r="S995" s="24" t="s">
        <v>193</v>
      </c>
      <c r="T995" s="24" t="s">
        <v>193</v>
      </c>
      <c r="U995" s="24" t="s">
        <v>1764</v>
      </c>
      <c r="V995" s="24" t="s">
        <v>193</v>
      </c>
      <c r="W995" s="24" t="s">
        <v>1764</v>
      </c>
      <c r="X995" s="24" t="s">
        <v>77</v>
      </c>
      <c r="Y995" s="24" t="s">
        <v>1764</v>
      </c>
      <c r="Z995" s="24">
        <v>45798</v>
      </c>
      <c r="AA995" s="24" t="s">
        <v>77</v>
      </c>
      <c r="AB995" s="24" t="s">
        <v>193</v>
      </c>
      <c r="AC995" s="24" t="s">
        <v>193</v>
      </c>
      <c r="AD995" s="24" t="s">
        <v>193</v>
      </c>
      <c r="AE995" s="24" t="s">
        <v>193</v>
      </c>
      <c r="AF995" s="24" t="s">
        <v>1764</v>
      </c>
      <c r="AG995" s="24">
        <v>45798</v>
      </c>
      <c r="AH995" s="24" t="s">
        <v>193</v>
      </c>
      <c r="AI995" s="24" t="s">
        <v>193</v>
      </c>
      <c r="AJ995" s="24" t="s">
        <v>193</v>
      </c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  <c r="CR995" s="25"/>
      <c r="CS995" s="25"/>
    </row>
    <row r="996" spans="1:97" ht="13.4" customHeight="1" x14ac:dyDescent="0.35">
      <c r="A996" s="44" t="s">
        <v>1366</v>
      </c>
      <c r="B996" s="21" t="s">
        <v>1365</v>
      </c>
      <c r="C996" s="44" t="s">
        <v>1366</v>
      </c>
      <c r="D996" s="21" t="s">
        <v>1071</v>
      </c>
      <c r="E996" s="21" t="s">
        <v>549</v>
      </c>
      <c r="F996" s="21" t="s">
        <v>549</v>
      </c>
      <c r="G996" s="24">
        <v>45798</v>
      </c>
      <c r="H996" s="24">
        <v>45799</v>
      </c>
      <c r="I996" s="40" t="s">
        <v>77</v>
      </c>
      <c r="J996" s="24">
        <v>45799</v>
      </c>
      <c r="K996" s="24">
        <v>45799</v>
      </c>
      <c r="L996" s="40" t="s">
        <v>77</v>
      </c>
      <c r="M996" s="24">
        <v>45799</v>
      </c>
      <c r="N996" s="24" t="s">
        <v>193</v>
      </c>
      <c r="O996" s="24" t="s">
        <v>193</v>
      </c>
      <c r="P996" s="24" t="s">
        <v>1764</v>
      </c>
      <c r="Q996" s="24" t="s">
        <v>193</v>
      </c>
      <c r="R996" s="24" t="s">
        <v>193</v>
      </c>
      <c r="S996" s="24" t="s">
        <v>193</v>
      </c>
      <c r="T996" s="24" t="s">
        <v>193</v>
      </c>
      <c r="U996" s="24" t="s">
        <v>1764</v>
      </c>
      <c r="V996" s="24" t="s">
        <v>193</v>
      </c>
      <c r="W996" s="24" t="s">
        <v>1764</v>
      </c>
      <c r="X996" s="24" t="s">
        <v>77</v>
      </c>
      <c r="Y996" s="24" t="s">
        <v>1764</v>
      </c>
      <c r="Z996" s="24">
        <v>45798</v>
      </c>
      <c r="AA996" s="24" t="s">
        <v>77</v>
      </c>
      <c r="AB996" s="24" t="s">
        <v>193</v>
      </c>
      <c r="AC996" s="24" t="s">
        <v>193</v>
      </c>
      <c r="AD996" s="24" t="s">
        <v>193</v>
      </c>
      <c r="AE996" s="24" t="s">
        <v>193</v>
      </c>
      <c r="AF996" s="24" t="s">
        <v>1764</v>
      </c>
      <c r="AG996" s="24">
        <v>45798</v>
      </c>
      <c r="AH996" s="24" t="s">
        <v>193</v>
      </c>
      <c r="AI996" s="24" t="s">
        <v>193</v>
      </c>
      <c r="AJ996" s="24" t="s">
        <v>193</v>
      </c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  <c r="CR996" s="25"/>
      <c r="CS996" s="25"/>
    </row>
    <row r="997" spans="1:97" ht="13" x14ac:dyDescent="0.35">
      <c r="A997" s="44" t="s">
        <v>1368</v>
      </c>
      <c r="B997" s="21" t="s">
        <v>1367</v>
      </c>
      <c r="C997" s="44" t="s">
        <v>1368</v>
      </c>
      <c r="D997" s="21" t="s">
        <v>1071</v>
      </c>
      <c r="E997" s="21" t="s">
        <v>549</v>
      </c>
      <c r="F997" s="21" t="s">
        <v>549</v>
      </c>
      <c r="G997" s="24">
        <v>45798</v>
      </c>
      <c r="H997" s="24">
        <v>45799</v>
      </c>
      <c r="I997" s="40" t="s">
        <v>77</v>
      </c>
      <c r="J997" s="24">
        <v>45799</v>
      </c>
      <c r="K997" s="24">
        <v>45799</v>
      </c>
      <c r="L997" s="40" t="s">
        <v>77</v>
      </c>
      <c r="M997" s="24">
        <v>45799</v>
      </c>
      <c r="N997" s="24" t="s">
        <v>193</v>
      </c>
      <c r="O997" s="24" t="s">
        <v>193</v>
      </c>
      <c r="P997" s="24" t="s">
        <v>1764</v>
      </c>
      <c r="Q997" s="24" t="s">
        <v>193</v>
      </c>
      <c r="R997" s="24" t="s">
        <v>193</v>
      </c>
      <c r="S997" s="24" t="s">
        <v>193</v>
      </c>
      <c r="T997" s="24" t="s">
        <v>193</v>
      </c>
      <c r="U997" s="24" t="s">
        <v>1764</v>
      </c>
      <c r="V997" s="24" t="s">
        <v>193</v>
      </c>
      <c r="W997" s="24" t="s">
        <v>1764</v>
      </c>
      <c r="X997" s="24" t="s">
        <v>77</v>
      </c>
      <c r="Y997" s="24" t="s">
        <v>1764</v>
      </c>
      <c r="Z997" s="24">
        <v>45798</v>
      </c>
      <c r="AA997" s="24" t="s">
        <v>77</v>
      </c>
      <c r="AB997" s="24" t="s">
        <v>193</v>
      </c>
      <c r="AC997" s="24" t="s">
        <v>193</v>
      </c>
      <c r="AD997" s="24" t="s">
        <v>193</v>
      </c>
      <c r="AE997" s="24" t="s">
        <v>193</v>
      </c>
      <c r="AF997" s="24" t="s">
        <v>1764</v>
      </c>
      <c r="AG997" s="24">
        <v>45798</v>
      </c>
      <c r="AH997" s="24">
        <v>45825</v>
      </c>
      <c r="AI997" s="24" t="s">
        <v>193</v>
      </c>
      <c r="AJ997" s="24" t="s">
        <v>193</v>
      </c>
      <c r="AK997" s="24"/>
      <c r="AL997" s="24"/>
      <c r="AM997" s="24"/>
      <c r="AN997" s="24">
        <v>45825</v>
      </c>
      <c r="AO997" s="24"/>
      <c r="AP997" s="24"/>
      <c r="AQ997" s="24"/>
      <c r="AR997" s="24"/>
      <c r="AS997" s="24"/>
      <c r="AT997" s="24"/>
      <c r="AU997" s="25"/>
      <c r="AV997" s="25"/>
      <c r="AW997" s="25"/>
      <c r="AX997" s="25"/>
      <c r="AY997" s="25"/>
      <c r="AZ997" s="25"/>
      <c r="BA997" s="25"/>
      <c r="BB997" s="25"/>
      <c r="BC997" s="25">
        <v>45892</v>
      </c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  <c r="CR997" s="25"/>
      <c r="CS997" s="25"/>
    </row>
    <row r="998" spans="1:97" ht="13" x14ac:dyDescent="0.35">
      <c r="A998" s="44" t="s">
        <v>1370</v>
      </c>
      <c r="B998" s="21" t="s">
        <v>1369</v>
      </c>
      <c r="C998" s="44" t="s">
        <v>1370</v>
      </c>
      <c r="D998" s="21" t="s">
        <v>1071</v>
      </c>
      <c r="E998" s="21" t="s">
        <v>549</v>
      </c>
      <c r="F998" s="21" t="s">
        <v>549</v>
      </c>
      <c r="G998" s="24">
        <v>45798</v>
      </c>
      <c r="H998" s="24">
        <v>45799</v>
      </c>
      <c r="I998" s="40" t="s">
        <v>77</v>
      </c>
      <c r="J998" s="24">
        <v>45799</v>
      </c>
      <c r="K998" s="24">
        <v>45799</v>
      </c>
      <c r="L998" s="40" t="s">
        <v>77</v>
      </c>
      <c r="M998" s="24">
        <v>45799</v>
      </c>
      <c r="N998" s="24" t="s">
        <v>193</v>
      </c>
      <c r="O998" s="24" t="s">
        <v>193</v>
      </c>
      <c r="P998" s="24" t="s">
        <v>1764</v>
      </c>
      <c r="Q998" s="24" t="s">
        <v>193</v>
      </c>
      <c r="R998" s="24" t="s">
        <v>193</v>
      </c>
      <c r="S998" s="24" t="s">
        <v>193</v>
      </c>
      <c r="T998" s="24" t="s">
        <v>193</v>
      </c>
      <c r="U998" s="24" t="s">
        <v>1764</v>
      </c>
      <c r="V998" s="24" t="s">
        <v>193</v>
      </c>
      <c r="W998" s="24" t="s">
        <v>1764</v>
      </c>
      <c r="X998" s="24" t="s">
        <v>77</v>
      </c>
      <c r="Y998" s="24" t="s">
        <v>1764</v>
      </c>
      <c r="Z998" s="24">
        <v>45798</v>
      </c>
      <c r="AA998" s="24" t="s">
        <v>77</v>
      </c>
      <c r="AB998" s="24" t="s">
        <v>193</v>
      </c>
      <c r="AC998" s="24" t="s">
        <v>193</v>
      </c>
      <c r="AD998" s="24" t="s">
        <v>193</v>
      </c>
      <c r="AE998" s="24" t="s">
        <v>193</v>
      </c>
      <c r="AF998" s="24" t="s">
        <v>1764</v>
      </c>
      <c r="AG998" s="24">
        <v>45798</v>
      </c>
      <c r="AH998" s="24" t="s">
        <v>193</v>
      </c>
      <c r="AI998" s="24" t="s">
        <v>193</v>
      </c>
      <c r="AJ998" s="24" t="s">
        <v>193</v>
      </c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  <c r="CR998" s="25"/>
      <c r="CS998" s="25"/>
    </row>
    <row r="999" spans="1:97" ht="13.4" customHeight="1" x14ac:dyDescent="0.35">
      <c r="A999" s="44" t="s">
        <v>1372</v>
      </c>
      <c r="B999" s="21" t="s">
        <v>1371</v>
      </c>
      <c r="C999" s="44" t="s">
        <v>1372</v>
      </c>
      <c r="D999" s="21" t="s">
        <v>565</v>
      </c>
      <c r="E999" s="21" t="s">
        <v>549</v>
      </c>
      <c r="F999" s="21" t="s">
        <v>549</v>
      </c>
      <c r="G999" s="24">
        <v>45800</v>
      </c>
      <c r="H999" s="24" t="s">
        <v>193</v>
      </c>
      <c r="I999" s="40" t="s">
        <v>77</v>
      </c>
      <c r="J999" s="24" t="s">
        <v>193</v>
      </c>
      <c r="K999" s="24" t="s">
        <v>193</v>
      </c>
      <c r="L999" s="40" t="s">
        <v>77</v>
      </c>
      <c r="M999" s="24" t="s">
        <v>193</v>
      </c>
      <c r="N999" s="24" t="s">
        <v>193</v>
      </c>
      <c r="O999" s="24" t="s">
        <v>193</v>
      </c>
      <c r="P999" s="24" t="s">
        <v>1764</v>
      </c>
      <c r="Q999" s="24" t="s">
        <v>193</v>
      </c>
      <c r="R999" s="24" t="s">
        <v>193</v>
      </c>
      <c r="S999" s="24" t="s">
        <v>193</v>
      </c>
      <c r="T999" s="24" t="s">
        <v>193</v>
      </c>
      <c r="U999" s="24" t="s">
        <v>1764</v>
      </c>
      <c r="V999" s="24" t="s">
        <v>193</v>
      </c>
      <c r="W999" s="24" t="s">
        <v>1764</v>
      </c>
      <c r="X999" s="24" t="s">
        <v>77</v>
      </c>
      <c r="Y999" s="24" t="s">
        <v>1764</v>
      </c>
      <c r="Z999" s="24">
        <v>45822</v>
      </c>
      <c r="AA999" s="24" t="s">
        <v>77</v>
      </c>
      <c r="AB999" s="24" t="s">
        <v>193</v>
      </c>
      <c r="AC999" s="24" t="s">
        <v>193</v>
      </c>
      <c r="AD999" s="24" t="s">
        <v>193</v>
      </c>
      <c r="AE999" s="24" t="s">
        <v>193</v>
      </c>
      <c r="AF999" s="24" t="s">
        <v>1764</v>
      </c>
      <c r="AG999" s="24">
        <v>45800</v>
      </c>
      <c r="AH999" s="24" t="s">
        <v>193</v>
      </c>
      <c r="AI999" s="24" t="s">
        <v>193</v>
      </c>
      <c r="AJ999" s="24" t="s">
        <v>193</v>
      </c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  <c r="CR999" s="25"/>
      <c r="CS999" s="25"/>
    </row>
    <row r="1000" spans="1:97" ht="13.4" customHeight="1" x14ac:dyDescent="0.35">
      <c r="A1000" s="44" t="s">
        <v>1374</v>
      </c>
      <c r="B1000" s="21" t="s">
        <v>1373</v>
      </c>
      <c r="C1000" s="44" t="s">
        <v>1374</v>
      </c>
      <c r="D1000" s="20" t="s">
        <v>3289</v>
      </c>
      <c r="E1000" s="21" t="s">
        <v>549</v>
      </c>
      <c r="F1000" s="21" t="s">
        <v>549</v>
      </c>
      <c r="G1000" s="24">
        <v>45800</v>
      </c>
      <c r="H1000" s="24" t="s">
        <v>193</v>
      </c>
      <c r="I1000" s="40" t="s">
        <v>77</v>
      </c>
      <c r="J1000" s="24" t="s">
        <v>193</v>
      </c>
      <c r="K1000" s="24" t="s">
        <v>193</v>
      </c>
      <c r="L1000" s="40" t="s">
        <v>77</v>
      </c>
      <c r="M1000" s="24" t="s">
        <v>193</v>
      </c>
      <c r="N1000" s="24" t="s">
        <v>193</v>
      </c>
      <c r="O1000" s="24" t="s">
        <v>193</v>
      </c>
      <c r="P1000" s="24" t="s">
        <v>1764</v>
      </c>
      <c r="Q1000" s="24" t="s">
        <v>193</v>
      </c>
      <c r="R1000" s="24" t="s">
        <v>193</v>
      </c>
      <c r="S1000" s="24" t="s">
        <v>193</v>
      </c>
      <c r="T1000" s="24" t="s">
        <v>193</v>
      </c>
      <c r="U1000" s="24" t="s">
        <v>1764</v>
      </c>
      <c r="V1000" s="24" t="s">
        <v>193</v>
      </c>
      <c r="W1000" s="24" t="s">
        <v>1764</v>
      </c>
      <c r="X1000" s="24" t="s">
        <v>77</v>
      </c>
      <c r="Y1000" s="24" t="s">
        <v>1764</v>
      </c>
      <c r="Z1000" s="24" t="s">
        <v>77</v>
      </c>
      <c r="AA1000" s="24" t="s">
        <v>77</v>
      </c>
      <c r="AB1000" s="24" t="s">
        <v>193</v>
      </c>
      <c r="AC1000" s="24" t="s">
        <v>193</v>
      </c>
      <c r="AD1000" s="24" t="s">
        <v>193</v>
      </c>
      <c r="AE1000" s="24" t="s">
        <v>193</v>
      </c>
      <c r="AF1000" s="24" t="s">
        <v>1764</v>
      </c>
      <c r="AG1000" s="24">
        <v>45800</v>
      </c>
      <c r="AH1000" s="24" t="s">
        <v>193</v>
      </c>
      <c r="AI1000" s="24" t="s">
        <v>193</v>
      </c>
      <c r="AJ1000" s="24" t="s">
        <v>193</v>
      </c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  <c r="CR1000" s="25"/>
      <c r="CS1000" s="25"/>
    </row>
    <row r="1001" spans="1:97" ht="13.4" customHeight="1" x14ac:dyDescent="0.35">
      <c r="A1001" s="44" t="s">
        <v>1376</v>
      </c>
      <c r="B1001" s="21" t="s">
        <v>1375</v>
      </c>
      <c r="C1001" s="44" t="s">
        <v>1376</v>
      </c>
      <c r="D1001" s="20" t="s">
        <v>3289</v>
      </c>
      <c r="E1001" s="21" t="s">
        <v>549</v>
      </c>
      <c r="F1001" s="21" t="s">
        <v>549</v>
      </c>
      <c r="G1001" s="24">
        <v>45800</v>
      </c>
      <c r="H1001" s="24" t="s">
        <v>193</v>
      </c>
      <c r="I1001" s="40" t="s">
        <v>77</v>
      </c>
      <c r="J1001" s="24" t="s">
        <v>193</v>
      </c>
      <c r="K1001" s="24" t="s">
        <v>193</v>
      </c>
      <c r="L1001" s="40" t="s">
        <v>77</v>
      </c>
      <c r="M1001" s="24" t="s">
        <v>193</v>
      </c>
      <c r="N1001" s="24" t="s">
        <v>193</v>
      </c>
      <c r="O1001" s="24" t="s">
        <v>193</v>
      </c>
      <c r="P1001" s="24" t="s">
        <v>1764</v>
      </c>
      <c r="Q1001" s="24" t="s">
        <v>193</v>
      </c>
      <c r="R1001" s="24" t="s">
        <v>193</v>
      </c>
      <c r="S1001" s="24" t="s">
        <v>193</v>
      </c>
      <c r="T1001" s="24" t="s">
        <v>193</v>
      </c>
      <c r="U1001" s="24" t="s">
        <v>1764</v>
      </c>
      <c r="V1001" s="24" t="s">
        <v>193</v>
      </c>
      <c r="W1001" s="24" t="s">
        <v>1764</v>
      </c>
      <c r="X1001" s="24" t="s">
        <v>77</v>
      </c>
      <c r="Y1001" s="24" t="s">
        <v>1764</v>
      </c>
      <c r="Z1001" s="24" t="s">
        <v>77</v>
      </c>
      <c r="AA1001" s="24" t="s">
        <v>77</v>
      </c>
      <c r="AB1001" s="24" t="s">
        <v>193</v>
      </c>
      <c r="AC1001" s="24" t="s">
        <v>193</v>
      </c>
      <c r="AD1001" s="24" t="s">
        <v>193</v>
      </c>
      <c r="AE1001" s="24" t="s">
        <v>193</v>
      </c>
      <c r="AF1001" s="24" t="s">
        <v>1764</v>
      </c>
      <c r="AG1001" s="24">
        <v>45800</v>
      </c>
      <c r="AH1001" s="24" t="s">
        <v>193</v>
      </c>
      <c r="AI1001" s="24" t="s">
        <v>193</v>
      </c>
      <c r="AJ1001" s="24" t="s">
        <v>193</v>
      </c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  <c r="CR1001" s="25"/>
      <c r="CS1001" s="25"/>
    </row>
    <row r="1002" spans="1:97" ht="13" x14ac:dyDescent="0.35">
      <c r="A1002" s="44" t="s">
        <v>1378</v>
      </c>
      <c r="B1002" s="21" t="s">
        <v>1377</v>
      </c>
      <c r="C1002" s="44" t="s">
        <v>1378</v>
      </c>
      <c r="D1002" s="20" t="s">
        <v>3289</v>
      </c>
      <c r="E1002" s="21" t="s">
        <v>549</v>
      </c>
      <c r="F1002" s="21" t="s">
        <v>549</v>
      </c>
      <c r="G1002" s="24">
        <v>45800</v>
      </c>
      <c r="H1002" s="24" t="s">
        <v>193</v>
      </c>
      <c r="I1002" s="40" t="s">
        <v>77</v>
      </c>
      <c r="J1002" s="24" t="s">
        <v>193</v>
      </c>
      <c r="K1002" s="24" t="s">
        <v>193</v>
      </c>
      <c r="L1002" s="40" t="s">
        <v>77</v>
      </c>
      <c r="M1002" s="24" t="s">
        <v>193</v>
      </c>
      <c r="N1002" s="24" t="s">
        <v>193</v>
      </c>
      <c r="O1002" s="24" t="s">
        <v>193</v>
      </c>
      <c r="P1002" s="24" t="s">
        <v>1764</v>
      </c>
      <c r="Q1002" s="24" t="s">
        <v>193</v>
      </c>
      <c r="R1002" s="24" t="s">
        <v>193</v>
      </c>
      <c r="S1002" s="24" t="s">
        <v>193</v>
      </c>
      <c r="T1002" s="24" t="s">
        <v>193</v>
      </c>
      <c r="U1002" s="24" t="s">
        <v>1764</v>
      </c>
      <c r="V1002" s="24" t="s">
        <v>193</v>
      </c>
      <c r="W1002" s="24" t="s">
        <v>1764</v>
      </c>
      <c r="X1002" s="24" t="s">
        <v>77</v>
      </c>
      <c r="Y1002" s="24" t="s">
        <v>1764</v>
      </c>
      <c r="Z1002" s="24" t="s">
        <v>77</v>
      </c>
      <c r="AA1002" s="24" t="s">
        <v>77</v>
      </c>
      <c r="AB1002" s="24" t="s">
        <v>193</v>
      </c>
      <c r="AC1002" s="24" t="s">
        <v>193</v>
      </c>
      <c r="AD1002" s="24" t="s">
        <v>193</v>
      </c>
      <c r="AE1002" s="24" t="s">
        <v>193</v>
      </c>
      <c r="AF1002" s="24" t="s">
        <v>1764</v>
      </c>
      <c r="AG1002" s="24">
        <v>45800</v>
      </c>
      <c r="AH1002" s="24" t="s">
        <v>193</v>
      </c>
      <c r="AI1002" s="24" t="s">
        <v>193</v>
      </c>
      <c r="AJ1002" s="24" t="s">
        <v>193</v>
      </c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</row>
    <row r="1003" spans="1:97" ht="13" x14ac:dyDescent="0.35">
      <c r="A1003" s="44" t="s">
        <v>1380</v>
      </c>
      <c r="B1003" s="21" t="s">
        <v>1379</v>
      </c>
      <c r="C1003" s="44" t="s">
        <v>1380</v>
      </c>
      <c r="D1003" s="20" t="s">
        <v>3289</v>
      </c>
      <c r="E1003" s="21" t="s">
        <v>549</v>
      </c>
      <c r="F1003" s="21" t="s">
        <v>549</v>
      </c>
      <c r="G1003" s="24">
        <v>45800</v>
      </c>
      <c r="H1003" s="24" t="s">
        <v>193</v>
      </c>
      <c r="I1003" s="40" t="s">
        <v>77</v>
      </c>
      <c r="J1003" s="24" t="s">
        <v>193</v>
      </c>
      <c r="K1003" s="24" t="s">
        <v>193</v>
      </c>
      <c r="L1003" s="40" t="s">
        <v>77</v>
      </c>
      <c r="M1003" s="24" t="s">
        <v>193</v>
      </c>
      <c r="N1003" s="24" t="s">
        <v>193</v>
      </c>
      <c r="O1003" s="24" t="s">
        <v>193</v>
      </c>
      <c r="P1003" s="24" t="s">
        <v>1764</v>
      </c>
      <c r="Q1003" s="24" t="s">
        <v>193</v>
      </c>
      <c r="R1003" s="24" t="s">
        <v>193</v>
      </c>
      <c r="S1003" s="24" t="s">
        <v>193</v>
      </c>
      <c r="T1003" s="24" t="s">
        <v>193</v>
      </c>
      <c r="U1003" s="24" t="s">
        <v>1764</v>
      </c>
      <c r="V1003" s="24" t="s">
        <v>193</v>
      </c>
      <c r="W1003" s="24" t="s">
        <v>1764</v>
      </c>
      <c r="X1003" s="24" t="s">
        <v>77</v>
      </c>
      <c r="Y1003" s="24" t="s">
        <v>1764</v>
      </c>
      <c r="Z1003" s="24" t="s">
        <v>77</v>
      </c>
      <c r="AA1003" s="24" t="s">
        <v>77</v>
      </c>
      <c r="AB1003" s="24" t="s">
        <v>193</v>
      </c>
      <c r="AC1003" s="24" t="s">
        <v>193</v>
      </c>
      <c r="AD1003" s="24" t="s">
        <v>193</v>
      </c>
      <c r="AE1003" s="24" t="s">
        <v>193</v>
      </c>
      <c r="AF1003" s="24" t="s">
        <v>1764</v>
      </c>
      <c r="AG1003" s="24">
        <v>45800</v>
      </c>
      <c r="AH1003" s="24" t="s">
        <v>193</v>
      </c>
      <c r="AI1003" s="24" t="s">
        <v>193</v>
      </c>
      <c r="AJ1003" s="24" t="s">
        <v>193</v>
      </c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  <c r="CR1003" s="25"/>
      <c r="CS1003" s="25"/>
    </row>
    <row r="1004" spans="1:97" ht="13" x14ac:dyDescent="0.35">
      <c r="A1004" s="44" t="s">
        <v>1382</v>
      </c>
      <c r="B1004" s="21" t="s">
        <v>1381</v>
      </c>
      <c r="C1004" s="44" t="s">
        <v>1382</v>
      </c>
      <c r="D1004" s="20" t="s">
        <v>3289</v>
      </c>
      <c r="E1004" s="21" t="s">
        <v>549</v>
      </c>
      <c r="F1004" s="21" t="s">
        <v>549</v>
      </c>
      <c r="G1004" s="24">
        <v>45800</v>
      </c>
      <c r="H1004" s="24" t="s">
        <v>193</v>
      </c>
      <c r="I1004" s="40" t="s">
        <v>77</v>
      </c>
      <c r="J1004" s="24" t="s">
        <v>193</v>
      </c>
      <c r="K1004" s="24" t="s">
        <v>193</v>
      </c>
      <c r="L1004" s="40" t="s">
        <v>77</v>
      </c>
      <c r="M1004" s="24" t="s">
        <v>193</v>
      </c>
      <c r="N1004" s="24" t="s">
        <v>193</v>
      </c>
      <c r="O1004" s="24" t="s">
        <v>193</v>
      </c>
      <c r="P1004" s="24" t="s">
        <v>1764</v>
      </c>
      <c r="Q1004" s="24" t="s">
        <v>193</v>
      </c>
      <c r="R1004" s="24" t="s">
        <v>193</v>
      </c>
      <c r="S1004" s="24" t="s">
        <v>193</v>
      </c>
      <c r="T1004" s="24" t="s">
        <v>193</v>
      </c>
      <c r="U1004" s="24" t="s">
        <v>1764</v>
      </c>
      <c r="V1004" s="24" t="s">
        <v>193</v>
      </c>
      <c r="W1004" s="24" t="s">
        <v>1764</v>
      </c>
      <c r="X1004" s="24" t="s">
        <v>77</v>
      </c>
      <c r="Y1004" s="24" t="s">
        <v>1764</v>
      </c>
      <c r="Z1004" s="24" t="s">
        <v>77</v>
      </c>
      <c r="AA1004" s="24" t="s">
        <v>77</v>
      </c>
      <c r="AB1004" s="24" t="s">
        <v>193</v>
      </c>
      <c r="AC1004" s="24" t="s">
        <v>193</v>
      </c>
      <c r="AD1004" s="24" t="s">
        <v>193</v>
      </c>
      <c r="AE1004" s="24" t="s">
        <v>193</v>
      </c>
      <c r="AF1004" s="24" t="s">
        <v>1764</v>
      </c>
      <c r="AG1004" s="24">
        <v>45800</v>
      </c>
      <c r="AH1004" s="24" t="s">
        <v>193</v>
      </c>
      <c r="AI1004" s="24" t="s">
        <v>193</v>
      </c>
      <c r="AJ1004" s="24" t="s">
        <v>193</v>
      </c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</row>
    <row r="1005" spans="1:97" ht="13" x14ac:dyDescent="0.35">
      <c r="A1005" s="44" t="s">
        <v>1384</v>
      </c>
      <c r="B1005" s="21" t="s">
        <v>1383</v>
      </c>
      <c r="C1005" s="44" t="s">
        <v>1384</v>
      </c>
      <c r="D1005" s="20" t="s">
        <v>3289</v>
      </c>
      <c r="E1005" s="21" t="s">
        <v>549</v>
      </c>
      <c r="F1005" s="21" t="s">
        <v>549</v>
      </c>
      <c r="G1005" s="24">
        <v>45800</v>
      </c>
      <c r="H1005" s="24" t="s">
        <v>193</v>
      </c>
      <c r="I1005" s="40" t="s">
        <v>77</v>
      </c>
      <c r="J1005" s="24" t="s">
        <v>193</v>
      </c>
      <c r="K1005" s="24" t="s">
        <v>193</v>
      </c>
      <c r="L1005" s="40" t="s">
        <v>77</v>
      </c>
      <c r="M1005" s="24" t="s">
        <v>193</v>
      </c>
      <c r="N1005" s="24" t="s">
        <v>193</v>
      </c>
      <c r="O1005" s="24" t="s">
        <v>193</v>
      </c>
      <c r="P1005" s="24" t="s">
        <v>1764</v>
      </c>
      <c r="Q1005" s="24" t="s">
        <v>193</v>
      </c>
      <c r="R1005" s="24" t="s">
        <v>193</v>
      </c>
      <c r="S1005" s="24" t="s">
        <v>193</v>
      </c>
      <c r="T1005" s="24" t="s">
        <v>193</v>
      </c>
      <c r="U1005" s="24" t="s">
        <v>1764</v>
      </c>
      <c r="V1005" s="24" t="s">
        <v>193</v>
      </c>
      <c r="W1005" s="24" t="s">
        <v>1764</v>
      </c>
      <c r="X1005" s="24" t="s">
        <v>77</v>
      </c>
      <c r="Y1005" s="24" t="s">
        <v>1764</v>
      </c>
      <c r="Z1005" s="24" t="s">
        <v>77</v>
      </c>
      <c r="AA1005" s="24" t="s">
        <v>77</v>
      </c>
      <c r="AB1005" s="24" t="s">
        <v>193</v>
      </c>
      <c r="AC1005" s="24" t="s">
        <v>193</v>
      </c>
      <c r="AD1005" s="24" t="s">
        <v>193</v>
      </c>
      <c r="AE1005" s="24" t="s">
        <v>193</v>
      </c>
      <c r="AF1005" s="24" t="s">
        <v>1764</v>
      </c>
      <c r="AG1005" s="24">
        <v>45800</v>
      </c>
      <c r="AH1005" s="24" t="s">
        <v>193</v>
      </c>
      <c r="AI1005" s="24" t="s">
        <v>193</v>
      </c>
      <c r="AJ1005" s="24" t="s">
        <v>193</v>
      </c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  <c r="CR1005" s="25"/>
      <c r="CS1005" s="25"/>
    </row>
    <row r="1006" spans="1:97" ht="13" x14ac:dyDescent="0.35">
      <c r="A1006" s="44" t="s">
        <v>1386</v>
      </c>
      <c r="B1006" s="21" t="s">
        <v>1385</v>
      </c>
      <c r="C1006" s="44" t="s">
        <v>1386</v>
      </c>
      <c r="D1006" s="20" t="s">
        <v>3289</v>
      </c>
      <c r="E1006" s="21" t="s">
        <v>549</v>
      </c>
      <c r="F1006" s="21" t="s">
        <v>549</v>
      </c>
      <c r="G1006" s="24">
        <v>45800</v>
      </c>
      <c r="H1006" s="24" t="s">
        <v>193</v>
      </c>
      <c r="I1006" s="40" t="s">
        <v>77</v>
      </c>
      <c r="J1006" s="24" t="s">
        <v>193</v>
      </c>
      <c r="K1006" s="24" t="s">
        <v>193</v>
      </c>
      <c r="L1006" s="40" t="s">
        <v>77</v>
      </c>
      <c r="M1006" s="24" t="s">
        <v>193</v>
      </c>
      <c r="N1006" s="24" t="s">
        <v>193</v>
      </c>
      <c r="O1006" s="24" t="s">
        <v>193</v>
      </c>
      <c r="P1006" s="24" t="s">
        <v>1764</v>
      </c>
      <c r="Q1006" s="24" t="s">
        <v>193</v>
      </c>
      <c r="R1006" s="24" t="s">
        <v>193</v>
      </c>
      <c r="S1006" s="24" t="s">
        <v>193</v>
      </c>
      <c r="T1006" s="24" t="s">
        <v>193</v>
      </c>
      <c r="U1006" s="24" t="s">
        <v>1764</v>
      </c>
      <c r="V1006" s="24" t="s">
        <v>193</v>
      </c>
      <c r="W1006" s="24" t="s">
        <v>1764</v>
      </c>
      <c r="X1006" s="24" t="s">
        <v>77</v>
      </c>
      <c r="Y1006" s="24" t="s">
        <v>1764</v>
      </c>
      <c r="Z1006" s="24" t="s">
        <v>77</v>
      </c>
      <c r="AA1006" s="24" t="s">
        <v>77</v>
      </c>
      <c r="AB1006" s="24" t="s">
        <v>193</v>
      </c>
      <c r="AC1006" s="24" t="s">
        <v>193</v>
      </c>
      <c r="AD1006" s="24" t="s">
        <v>193</v>
      </c>
      <c r="AE1006" s="24" t="s">
        <v>193</v>
      </c>
      <c r="AF1006" s="24" t="s">
        <v>1764</v>
      </c>
      <c r="AG1006" s="24">
        <v>45800</v>
      </c>
      <c r="AH1006" s="24" t="s">
        <v>193</v>
      </c>
      <c r="AI1006" s="24" t="s">
        <v>193</v>
      </c>
      <c r="AJ1006" s="24" t="s">
        <v>193</v>
      </c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  <c r="CR1006" s="25"/>
      <c r="CS1006" s="25"/>
    </row>
    <row r="1007" spans="1:97" ht="13" x14ac:dyDescent="0.35">
      <c r="A1007" s="44" t="s">
        <v>1388</v>
      </c>
      <c r="B1007" s="21" t="s">
        <v>1387</v>
      </c>
      <c r="C1007" s="44" t="s">
        <v>1388</v>
      </c>
      <c r="D1007" s="21" t="s">
        <v>1071</v>
      </c>
      <c r="E1007" s="21" t="s">
        <v>549</v>
      </c>
      <c r="F1007" s="21" t="s">
        <v>549</v>
      </c>
      <c r="G1007" s="24">
        <v>45800</v>
      </c>
      <c r="H1007" s="24">
        <v>45799</v>
      </c>
      <c r="I1007" s="40" t="s">
        <v>77</v>
      </c>
      <c r="J1007" s="24">
        <v>45799</v>
      </c>
      <c r="K1007" s="24">
        <v>45799</v>
      </c>
      <c r="L1007" s="40" t="s">
        <v>77</v>
      </c>
      <c r="M1007" s="24">
        <v>45799</v>
      </c>
      <c r="N1007" s="24" t="s">
        <v>193</v>
      </c>
      <c r="O1007" s="24" t="s">
        <v>193</v>
      </c>
      <c r="P1007" s="24" t="s">
        <v>1764</v>
      </c>
      <c r="Q1007" s="24" t="s">
        <v>193</v>
      </c>
      <c r="R1007" s="24" t="s">
        <v>193</v>
      </c>
      <c r="S1007" s="24" t="s">
        <v>193</v>
      </c>
      <c r="T1007" s="24" t="s">
        <v>193</v>
      </c>
      <c r="U1007" s="24" t="s">
        <v>1764</v>
      </c>
      <c r="V1007" s="24" t="s">
        <v>193</v>
      </c>
      <c r="W1007" s="24" t="s">
        <v>1764</v>
      </c>
      <c r="X1007" s="24" t="s">
        <v>77</v>
      </c>
      <c r="Y1007" s="24" t="s">
        <v>1764</v>
      </c>
      <c r="Z1007" s="24">
        <v>45800</v>
      </c>
      <c r="AA1007" s="24" t="s">
        <v>77</v>
      </c>
      <c r="AB1007" s="24" t="s">
        <v>193</v>
      </c>
      <c r="AC1007" s="24" t="s">
        <v>193</v>
      </c>
      <c r="AD1007" s="24" t="s">
        <v>193</v>
      </c>
      <c r="AE1007" s="24" t="s">
        <v>193</v>
      </c>
      <c r="AF1007" s="24" t="s">
        <v>1764</v>
      </c>
      <c r="AG1007" s="24">
        <v>45800</v>
      </c>
      <c r="AH1007" s="24" t="s">
        <v>193</v>
      </c>
      <c r="AI1007" s="24" t="s">
        <v>193</v>
      </c>
      <c r="AJ1007" s="24" t="s">
        <v>193</v>
      </c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  <c r="CR1007" s="25"/>
      <c r="CS1007" s="25"/>
    </row>
    <row r="1008" spans="1:97" ht="13" x14ac:dyDescent="0.35">
      <c r="A1008" s="124" t="s">
        <v>865</v>
      </c>
      <c r="B1008" s="21" t="s">
        <v>864</v>
      </c>
      <c r="C1008" s="124" t="s">
        <v>865</v>
      </c>
      <c r="D1008" s="17" t="s">
        <v>281</v>
      </c>
      <c r="E1008" s="21" t="s">
        <v>278</v>
      </c>
      <c r="F1008" s="21" t="s">
        <v>125</v>
      </c>
      <c r="G1008" s="24">
        <v>45770</v>
      </c>
      <c r="H1008" s="24">
        <v>45769</v>
      </c>
      <c r="I1008" s="40" t="s">
        <v>77</v>
      </c>
      <c r="J1008" s="24">
        <v>45769</v>
      </c>
      <c r="K1008" s="24">
        <v>45769</v>
      </c>
      <c r="L1008" s="40" t="s">
        <v>77</v>
      </c>
      <c r="M1008" s="24">
        <v>45769</v>
      </c>
      <c r="N1008" s="24" t="s">
        <v>1764</v>
      </c>
      <c r="O1008" s="24" t="s">
        <v>193</v>
      </c>
      <c r="P1008" s="24" t="s">
        <v>1764</v>
      </c>
      <c r="Q1008" s="24" t="s">
        <v>193</v>
      </c>
      <c r="R1008" s="24" t="s">
        <v>193</v>
      </c>
      <c r="S1008" s="24">
        <v>45779</v>
      </c>
      <c r="T1008" s="24" t="s">
        <v>77</v>
      </c>
      <c r="U1008" s="24" t="s">
        <v>1764</v>
      </c>
      <c r="V1008" s="24" t="s">
        <v>1764</v>
      </c>
      <c r="W1008" s="24" t="s">
        <v>1764</v>
      </c>
      <c r="X1008" s="24" t="s">
        <v>1764</v>
      </c>
      <c r="Y1008" s="24" t="s">
        <v>1764</v>
      </c>
      <c r="Z1008" s="24">
        <v>45770</v>
      </c>
      <c r="AA1008" s="24" t="s">
        <v>77</v>
      </c>
      <c r="AB1008" s="24" t="s">
        <v>193</v>
      </c>
      <c r="AC1008" s="24" t="s">
        <v>193</v>
      </c>
      <c r="AD1008" s="24" t="s">
        <v>193</v>
      </c>
      <c r="AE1008" s="24" t="s">
        <v>193</v>
      </c>
      <c r="AF1008" s="24" t="s">
        <v>1764</v>
      </c>
      <c r="AG1008" s="24">
        <v>45770</v>
      </c>
      <c r="AH1008" s="24">
        <v>45883</v>
      </c>
      <c r="AI1008" s="24" t="s">
        <v>1764</v>
      </c>
      <c r="AJ1008" s="24" t="s">
        <v>193</v>
      </c>
      <c r="AK1008" s="24">
        <v>45776</v>
      </c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  <c r="BJ1008" s="24"/>
      <c r="BK1008" s="24"/>
      <c r="BL1008" s="24"/>
      <c r="BM1008" s="24"/>
      <c r="BN1008" s="24"/>
      <c r="BO1008" s="24"/>
      <c r="BP1008" s="24"/>
      <c r="BQ1008" s="24"/>
      <c r="BR1008" s="24"/>
      <c r="BS1008" s="24"/>
      <c r="BT1008" s="24"/>
      <c r="BU1008" s="24"/>
      <c r="BV1008" s="24"/>
      <c r="BW1008" s="24"/>
      <c r="BX1008" s="24"/>
      <c r="BY1008" s="24">
        <v>45860</v>
      </c>
      <c r="BZ1008" s="24"/>
      <c r="CA1008" s="24"/>
      <c r="CB1008" s="24"/>
      <c r="CC1008" s="24"/>
      <c r="CD1008" s="24"/>
      <c r="CE1008" s="24"/>
      <c r="CF1008" s="24"/>
      <c r="CG1008" s="24"/>
      <c r="CH1008" s="24"/>
      <c r="CI1008" s="24"/>
      <c r="CJ1008" s="24"/>
      <c r="CK1008" s="24"/>
      <c r="CL1008" s="24"/>
      <c r="CM1008" s="24"/>
      <c r="CN1008" s="24">
        <v>45871</v>
      </c>
      <c r="CO1008" s="24"/>
      <c r="CP1008" s="24"/>
      <c r="CQ1008" s="25"/>
      <c r="CR1008" s="25"/>
      <c r="CS1008" s="25"/>
    </row>
    <row r="1009" spans="1:134" ht="13" x14ac:dyDescent="0.35">
      <c r="A1009" s="44" t="s">
        <v>1390</v>
      </c>
      <c r="B1009" s="21" t="s">
        <v>1389</v>
      </c>
      <c r="C1009" s="44" t="s">
        <v>1390</v>
      </c>
      <c r="D1009" s="21" t="s">
        <v>3139</v>
      </c>
      <c r="E1009" s="21" t="s">
        <v>549</v>
      </c>
      <c r="F1009" s="21" t="s">
        <v>549</v>
      </c>
      <c r="G1009" s="24">
        <v>45800</v>
      </c>
      <c r="H1009" s="24">
        <v>45801</v>
      </c>
      <c r="I1009" s="40" t="s">
        <v>77</v>
      </c>
      <c r="J1009" s="24">
        <v>45801</v>
      </c>
      <c r="K1009" s="24">
        <v>45801</v>
      </c>
      <c r="L1009" s="40" t="s">
        <v>77</v>
      </c>
      <c r="M1009" s="24">
        <v>45801</v>
      </c>
      <c r="N1009" s="24" t="s">
        <v>193</v>
      </c>
      <c r="O1009" s="24" t="s">
        <v>193</v>
      </c>
      <c r="P1009" s="24" t="s">
        <v>1764</v>
      </c>
      <c r="Q1009" s="24" t="s">
        <v>193</v>
      </c>
      <c r="R1009" s="24" t="s">
        <v>193</v>
      </c>
      <c r="S1009" s="24" t="s">
        <v>193</v>
      </c>
      <c r="T1009" s="24" t="s">
        <v>193</v>
      </c>
      <c r="U1009" s="24" t="s">
        <v>1764</v>
      </c>
      <c r="V1009" s="24" t="s">
        <v>193</v>
      </c>
      <c r="W1009" s="24" t="s">
        <v>1764</v>
      </c>
      <c r="X1009" s="24" t="s">
        <v>77</v>
      </c>
      <c r="Y1009" s="24" t="s">
        <v>1764</v>
      </c>
      <c r="Z1009" s="24" t="s">
        <v>77</v>
      </c>
      <c r="AA1009" s="24" t="s">
        <v>77</v>
      </c>
      <c r="AB1009" s="24" t="s">
        <v>193</v>
      </c>
      <c r="AC1009" s="24" t="s">
        <v>193</v>
      </c>
      <c r="AD1009" s="24" t="s">
        <v>193</v>
      </c>
      <c r="AE1009" s="24" t="s">
        <v>193</v>
      </c>
      <c r="AF1009" s="24" t="s">
        <v>1764</v>
      </c>
      <c r="AG1009" s="24">
        <v>45800</v>
      </c>
      <c r="AH1009" s="24" t="s">
        <v>193</v>
      </c>
      <c r="AI1009" s="24" t="s">
        <v>193</v>
      </c>
      <c r="AJ1009" s="24" t="s">
        <v>193</v>
      </c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>
        <v>45813</v>
      </c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4"/>
      <c r="CR1009" s="24"/>
      <c r="CS1009" s="24"/>
    </row>
    <row r="1010" spans="1:134" ht="13" x14ac:dyDescent="0.35">
      <c r="A1010" s="44" t="s">
        <v>1392</v>
      </c>
      <c r="B1010" s="21" t="s">
        <v>1391</v>
      </c>
      <c r="C1010" s="44" t="s">
        <v>1392</v>
      </c>
      <c r="D1010" s="21" t="s">
        <v>3288</v>
      </c>
      <c r="E1010" s="21" t="s">
        <v>549</v>
      </c>
      <c r="F1010" s="21" t="s">
        <v>549</v>
      </c>
      <c r="G1010" s="24">
        <v>45800</v>
      </c>
      <c r="H1010" s="24">
        <v>45801</v>
      </c>
      <c r="I1010" s="40" t="s">
        <v>77</v>
      </c>
      <c r="J1010" s="24">
        <v>45801</v>
      </c>
      <c r="K1010" s="24">
        <v>45801</v>
      </c>
      <c r="L1010" s="40" t="s">
        <v>77</v>
      </c>
      <c r="M1010" s="24">
        <v>45801</v>
      </c>
      <c r="N1010" s="24" t="s">
        <v>193</v>
      </c>
      <c r="O1010" s="24" t="s">
        <v>193</v>
      </c>
      <c r="P1010" s="24" t="s">
        <v>1764</v>
      </c>
      <c r="Q1010" s="24" t="s">
        <v>193</v>
      </c>
      <c r="R1010" s="24" t="s">
        <v>193</v>
      </c>
      <c r="S1010" s="24" t="s">
        <v>193</v>
      </c>
      <c r="T1010" s="24" t="s">
        <v>193</v>
      </c>
      <c r="U1010" s="24" t="s">
        <v>1764</v>
      </c>
      <c r="V1010" s="24" t="s">
        <v>193</v>
      </c>
      <c r="W1010" s="24" t="s">
        <v>1764</v>
      </c>
      <c r="X1010" s="24" t="s">
        <v>77</v>
      </c>
      <c r="Y1010" s="24" t="s">
        <v>1764</v>
      </c>
      <c r="Z1010" s="24">
        <v>45800</v>
      </c>
      <c r="AA1010" s="24" t="s">
        <v>77</v>
      </c>
      <c r="AB1010" s="24" t="s">
        <v>193</v>
      </c>
      <c r="AC1010" s="24" t="s">
        <v>193</v>
      </c>
      <c r="AD1010" s="24" t="s">
        <v>193</v>
      </c>
      <c r="AE1010" s="24" t="s">
        <v>193</v>
      </c>
      <c r="AF1010" s="24" t="s">
        <v>1764</v>
      </c>
      <c r="AG1010" s="24">
        <v>45800</v>
      </c>
      <c r="AH1010" s="24" t="s">
        <v>193</v>
      </c>
      <c r="AI1010" s="24" t="s">
        <v>193</v>
      </c>
      <c r="AJ1010" s="24" t="s">
        <v>193</v>
      </c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4">
        <v>45806</v>
      </c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</row>
    <row r="1011" spans="1:134" ht="13" x14ac:dyDescent="0.35">
      <c r="A1011" s="44" t="s">
        <v>1394</v>
      </c>
      <c r="B1011" s="21" t="s">
        <v>1393</v>
      </c>
      <c r="C1011" s="44" t="s">
        <v>1394</v>
      </c>
      <c r="D1011" s="21" t="s">
        <v>3288</v>
      </c>
      <c r="E1011" s="21" t="s">
        <v>549</v>
      </c>
      <c r="F1011" s="21" t="s">
        <v>549</v>
      </c>
      <c r="G1011" s="24">
        <v>45800</v>
      </c>
      <c r="H1011" s="24">
        <v>45801</v>
      </c>
      <c r="I1011" s="40" t="s">
        <v>77</v>
      </c>
      <c r="J1011" s="24">
        <v>45801</v>
      </c>
      <c r="K1011" s="24">
        <v>45801</v>
      </c>
      <c r="L1011" s="40" t="s">
        <v>77</v>
      </c>
      <c r="M1011" s="24">
        <v>45801</v>
      </c>
      <c r="N1011" s="24" t="s">
        <v>193</v>
      </c>
      <c r="O1011" s="24" t="s">
        <v>193</v>
      </c>
      <c r="P1011" s="24" t="s">
        <v>1764</v>
      </c>
      <c r="Q1011" s="24" t="s">
        <v>193</v>
      </c>
      <c r="R1011" s="24" t="s">
        <v>193</v>
      </c>
      <c r="S1011" s="24" t="s">
        <v>193</v>
      </c>
      <c r="T1011" s="24" t="s">
        <v>193</v>
      </c>
      <c r="U1011" s="24" t="s">
        <v>1764</v>
      </c>
      <c r="V1011" s="24" t="s">
        <v>193</v>
      </c>
      <c r="W1011" s="24" t="s">
        <v>1764</v>
      </c>
      <c r="X1011" s="24" t="s">
        <v>77</v>
      </c>
      <c r="Y1011" s="24" t="s">
        <v>1764</v>
      </c>
      <c r="Z1011" s="24">
        <v>45800</v>
      </c>
      <c r="AA1011" s="24" t="s">
        <v>77</v>
      </c>
      <c r="AB1011" s="24" t="s">
        <v>193</v>
      </c>
      <c r="AC1011" s="24" t="s">
        <v>193</v>
      </c>
      <c r="AD1011" s="24" t="s">
        <v>193</v>
      </c>
      <c r="AE1011" s="24" t="s">
        <v>193</v>
      </c>
      <c r="AF1011" s="24" t="s">
        <v>1764</v>
      </c>
      <c r="AG1011" s="24">
        <v>45800</v>
      </c>
      <c r="AH1011" s="24" t="s">
        <v>193</v>
      </c>
      <c r="AI1011" s="24" t="s">
        <v>193</v>
      </c>
      <c r="AJ1011" s="24" t="s">
        <v>193</v>
      </c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4">
        <v>45806</v>
      </c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  <c r="CR1011" s="25"/>
      <c r="CS1011" s="25"/>
    </row>
    <row r="1012" spans="1:134" ht="13" x14ac:dyDescent="0.35">
      <c r="A1012" s="44" t="s">
        <v>1396</v>
      </c>
      <c r="B1012" s="21" t="s">
        <v>1395</v>
      </c>
      <c r="C1012" s="44" t="s">
        <v>1396</v>
      </c>
      <c r="D1012" s="21" t="s">
        <v>3139</v>
      </c>
      <c r="E1012" s="21" t="s">
        <v>549</v>
      </c>
      <c r="F1012" s="21" t="s">
        <v>549</v>
      </c>
      <c r="G1012" s="24">
        <v>45800</v>
      </c>
      <c r="H1012" s="24">
        <v>45801</v>
      </c>
      <c r="I1012" s="40" t="s">
        <v>77</v>
      </c>
      <c r="J1012" s="24">
        <v>45801</v>
      </c>
      <c r="K1012" s="24">
        <v>45801</v>
      </c>
      <c r="L1012" s="40" t="s">
        <v>77</v>
      </c>
      <c r="M1012" s="24">
        <v>45801</v>
      </c>
      <c r="N1012" s="24" t="s">
        <v>193</v>
      </c>
      <c r="O1012" s="24" t="s">
        <v>193</v>
      </c>
      <c r="P1012" s="24" t="s">
        <v>1764</v>
      </c>
      <c r="Q1012" s="24" t="s">
        <v>193</v>
      </c>
      <c r="R1012" s="24" t="s">
        <v>193</v>
      </c>
      <c r="S1012" s="24" t="s">
        <v>193</v>
      </c>
      <c r="T1012" s="24" t="s">
        <v>193</v>
      </c>
      <c r="U1012" s="24" t="s">
        <v>1764</v>
      </c>
      <c r="V1012" s="24" t="s">
        <v>193</v>
      </c>
      <c r="W1012" s="24" t="s">
        <v>1764</v>
      </c>
      <c r="X1012" s="24" t="s">
        <v>77</v>
      </c>
      <c r="Y1012" s="24" t="s">
        <v>1764</v>
      </c>
      <c r="Z1012" s="24" t="s">
        <v>77</v>
      </c>
      <c r="AA1012" s="24" t="s">
        <v>77</v>
      </c>
      <c r="AB1012" s="24" t="s">
        <v>193</v>
      </c>
      <c r="AC1012" s="24" t="s">
        <v>193</v>
      </c>
      <c r="AD1012" s="24" t="s">
        <v>193</v>
      </c>
      <c r="AE1012" s="24" t="s">
        <v>193</v>
      </c>
      <c r="AF1012" s="24" t="s">
        <v>1764</v>
      </c>
      <c r="AG1012" s="24">
        <v>45800</v>
      </c>
      <c r="AH1012" s="24" t="s">
        <v>193</v>
      </c>
      <c r="AI1012" s="24" t="s">
        <v>193</v>
      </c>
      <c r="AJ1012" s="24" t="s">
        <v>193</v>
      </c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  <c r="CR1012" s="25"/>
      <c r="CS1012" s="25"/>
    </row>
    <row r="1013" spans="1:134" ht="13" x14ac:dyDescent="0.35">
      <c r="A1013" s="44" t="s">
        <v>1398</v>
      </c>
      <c r="B1013" s="21" t="s">
        <v>1397</v>
      </c>
      <c r="C1013" s="44" t="s">
        <v>1398</v>
      </c>
      <c r="D1013" s="21" t="s">
        <v>3139</v>
      </c>
      <c r="E1013" s="21" t="s">
        <v>549</v>
      </c>
      <c r="F1013" s="21" t="s">
        <v>549</v>
      </c>
      <c r="G1013" s="24">
        <v>45800</v>
      </c>
      <c r="H1013" s="24">
        <v>45801</v>
      </c>
      <c r="I1013" s="40" t="s">
        <v>77</v>
      </c>
      <c r="J1013" s="24">
        <v>45801</v>
      </c>
      <c r="K1013" s="24">
        <v>45801</v>
      </c>
      <c r="L1013" s="40" t="s">
        <v>77</v>
      </c>
      <c r="M1013" s="24">
        <v>45801</v>
      </c>
      <c r="N1013" s="24" t="s">
        <v>193</v>
      </c>
      <c r="O1013" s="24" t="s">
        <v>193</v>
      </c>
      <c r="P1013" s="24" t="s">
        <v>1764</v>
      </c>
      <c r="Q1013" s="24" t="s">
        <v>193</v>
      </c>
      <c r="R1013" s="24" t="s">
        <v>193</v>
      </c>
      <c r="S1013" s="24" t="s">
        <v>193</v>
      </c>
      <c r="T1013" s="24" t="s">
        <v>193</v>
      </c>
      <c r="U1013" s="24" t="s">
        <v>1764</v>
      </c>
      <c r="V1013" s="24" t="s">
        <v>193</v>
      </c>
      <c r="W1013" s="24" t="s">
        <v>1764</v>
      </c>
      <c r="X1013" s="24" t="s">
        <v>77</v>
      </c>
      <c r="Y1013" s="24" t="s">
        <v>1764</v>
      </c>
      <c r="Z1013" s="24" t="s">
        <v>77</v>
      </c>
      <c r="AA1013" s="24" t="s">
        <v>77</v>
      </c>
      <c r="AB1013" s="24" t="s">
        <v>193</v>
      </c>
      <c r="AC1013" s="24" t="s">
        <v>193</v>
      </c>
      <c r="AD1013" s="24" t="s">
        <v>193</v>
      </c>
      <c r="AE1013" s="24" t="s">
        <v>193</v>
      </c>
      <c r="AF1013" s="24" t="s">
        <v>1764</v>
      </c>
      <c r="AG1013" s="24">
        <v>45800</v>
      </c>
      <c r="AH1013" s="24" t="s">
        <v>193</v>
      </c>
      <c r="AI1013" s="24" t="s">
        <v>193</v>
      </c>
      <c r="AJ1013" s="24" t="s">
        <v>193</v>
      </c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5"/>
      <c r="AV1013" s="25"/>
      <c r="AW1013" s="25"/>
      <c r="AX1013" s="25">
        <v>45859</v>
      </c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  <c r="CR1013" s="25"/>
      <c r="CS1013" s="25"/>
    </row>
    <row r="1014" spans="1:134" ht="13" x14ac:dyDescent="0.35">
      <c r="A1014" s="44" t="s">
        <v>1400</v>
      </c>
      <c r="B1014" s="21" t="s">
        <v>1399</v>
      </c>
      <c r="C1014" s="44" t="s">
        <v>1400</v>
      </c>
      <c r="D1014" s="21" t="s">
        <v>3139</v>
      </c>
      <c r="E1014" s="21" t="s">
        <v>549</v>
      </c>
      <c r="F1014" s="21" t="s">
        <v>549</v>
      </c>
      <c r="G1014" s="24">
        <v>45800</v>
      </c>
      <c r="H1014" s="24">
        <v>45801</v>
      </c>
      <c r="I1014" s="40" t="s">
        <v>77</v>
      </c>
      <c r="J1014" s="24">
        <v>45801</v>
      </c>
      <c r="K1014" s="24">
        <v>45801</v>
      </c>
      <c r="L1014" s="40" t="s">
        <v>77</v>
      </c>
      <c r="M1014" s="24">
        <v>45801</v>
      </c>
      <c r="N1014" s="24" t="s">
        <v>193</v>
      </c>
      <c r="O1014" s="24" t="s">
        <v>193</v>
      </c>
      <c r="P1014" s="24" t="s">
        <v>1764</v>
      </c>
      <c r="Q1014" s="24" t="s">
        <v>193</v>
      </c>
      <c r="R1014" s="24" t="s">
        <v>193</v>
      </c>
      <c r="S1014" s="24" t="s">
        <v>193</v>
      </c>
      <c r="T1014" s="24" t="s">
        <v>193</v>
      </c>
      <c r="U1014" s="24" t="s">
        <v>1764</v>
      </c>
      <c r="V1014" s="24" t="s">
        <v>193</v>
      </c>
      <c r="W1014" s="24" t="s">
        <v>1764</v>
      </c>
      <c r="X1014" s="24" t="s">
        <v>77</v>
      </c>
      <c r="Y1014" s="24" t="s">
        <v>1764</v>
      </c>
      <c r="Z1014" s="24" t="s">
        <v>77</v>
      </c>
      <c r="AA1014" s="24" t="s">
        <v>77</v>
      </c>
      <c r="AB1014" s="24" t="s">
        <v>193</v>
      </c>
      <c r="AC1014" s="24" t="s">
        <v>193</v>
      </c>
      <c r="AD1014" s="24" t="s">
        <v>193</v>
      </c>
      <c r="AE1014" s="24" t="s">
        <v>193</v>
      </c>
      <c r="AF1014" s="24" t="s">
        <v>1764</v>
      </c>
      <c r="AG1014" s="24">
        <v>45800</v>
      </c>
      <c r="AH1014" s="24" t="s">
        <v>193</v>
      </c>
      <c r="AI1014" s="24" t="s">
        <v>193</v>
      </c>
      <c r="AJ1014" s="24" t="s">
        <v>193</v>
      </c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>
        <v>45813</v>
      </c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  <c r="CR1014" s="25"/>
      <c r="CS1014" s="25"/>
    </row>
    <row r="1015" spans="1:134" ht="13" x14ac:dyDescent="0.35">
      <c r="A1015" s="44" t="s">
        <v>1402</v>
      </c>
      <c r="B1015" s="21" t="s">
        <v>1401</v>
      </c>
      <c r="C1015" s="44" t="s">
        <v>1402</v>
      </c>
      <c r="D1015" s="21" t="s">
        <v>3139</v>
      </c>
      <c r="E1015" s="21" t="s">
        <v>549</v>
      </c>
      <c r="F1015" s="21" t="s">
        <v>549</v>
      </c>
      <c r="G1015" s="24">
        <v>45800</v>
      </c>
      <c r="H1015" s="24">
        <v>45866</v>
      </c>
      <c r="I1015" s="40" t="s">
        <v>77</v>
      </c>
      <c r="J1015" s="24">
        <v>45801</v>
      </c>
      <c r="K1015" s="24">
        <v>45801</v>
      </c>
      <c r="L1015" s="40" t="s">
        <v>77</v>
      </c>
      <c r="M1015" s="24">
        <v>45801</v>
      </c>
      <c r="N1015" s="24" t="s">
        <v>193</v>
      </c>
      <c r="O1015" s="24" t="s">
        <v>193</v>
      </c>
      <c r="P1015" s="24" t="s">
        <v>1764</v>
      </c>
      <c r="Q1015" s="24" t="s">
        <v>193</v>
      </c>
      <c r="R1015" s="24" t="s">
        <v>193</v>
      </c>
      <c r="S1015" s="24" t="s">
        <v>193</v>
      </c>
      <c r="T1015" s="24" t="s">
        <v>193</v>
      </c>
      <c r="U1015" s="24" t="s">
        <v>1764</v>
      </c>
      <c r="V1015" s="24" t="s">
        <v>193</v>
      </c>
      <c r="W1015" s="24" t="s">
        <v>1764</v>
      </c>
      <c r="X1015" s="24" t="s">
        <v>77</v>
      </c>
      <c r="Y1015" s="24" t="s">
        <v>1764</v>
      </c>
      <c r="Z1015" s="24" t="s">
        <v>77</v>
      </c>
      <c r="AA1015" s="24" t="s">
        <v>77</v>
      </c>
      <c r="AB1015" s="24" t="s">
        <v>193</v>
      </c>
      <c r="AC1015" s="24">
        <v>45848</v>
      </c>
      <c r="AD1015" s="24" t="s">
        <v>193</v>
      </c>
      <c r="AE1015" s="24" t="s">
        <v>193</v>
      </c>
      <c r="AF1015" s="24" t="s">
        <v>1764</v>
      </c>
      <c r="AG1015" s="24">
        <v>45800</v>
      </c>
      <c r="AH1015" s="24" t="s">
        <v>193</v>
      </c>
      <c r="AI1015" s="24" t="s">
        <v>193</v>
      </c>
      <c r="AJ1015" s="24" t="s">
        <v>193</v>
      </c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>
        <v>45813</v>
      </c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  <c r="CR1015" s="25"/>
      <c r="CS1015" s="25"/>
    </row>
    <row r="1016" spans="1:134" ht="13" x14ac:dyDescent="0.35">
      <c r="A1016" s="44" t="s">
        <v>1404</v>
      </c>
      <c r="B1016" s="21" t="s">
        <v>1403</v>
      </c>
      <c r="C1016" s="44" t="s">
        <v>1404</v>
      </c>
      <c r="D1016" s="21" t="s">
        <v>3139</v>
      </c>
      <c r="E1016" s="21" t="s">
        <v>549</v>
      </c>
      <c r="F1016" s="21" t="s">
        <v>549</v>
      </c>
      <c r="G1016" s="24">
        <v>45800</v>
      </c>
      <c r="H1016" s="24">
        <v>45866</v>
      </c>
      <c r="I1016" s="40" t="s">
        <v>77</v>
      </c>
      <c r="J1016" s="24">
        <v>45801</v>
      </c>
      <c r="K1016" s="24">
        <v>45801</v>
      </c>
      <c r="L1016" s="40" t="s">
        <v>77</v>
      </c>
      <c r="M1016" s="24">
        <v>45801</v>
      </c>
      <c r="N1016" s="24" t="s">
        <v>193</v>
      </c>
      <c r="O1016" s="24" t="s">
        <v>193</v>
      </c>
      <c r="P1016" s="24" t="s">
        <v>1764</v>
      </c>
      <c r="Q1016" s="24" t="s">
        <v>193</v>
      </c>
      <c r="R1016" s="24" t="s">
        <v>193</v>
      </c>
      <c r="S1016" s="24" t="s">
        <v>193</v>
      </c>
      <c r="T1016" s="24" t="s">
        <v>193</v>
      </c>
      <c r="U1016" s="24" t="s">
        <v>1764</v>
      </c>
      <c r="V1016" s="24" t="s">
        <v>193</v>
      </c>
      <c r="W1016" s="24" t="s">
        <v>1764</v>
      </c>
      <c r="X1016" s="24" t="s">
        <v>77</v>
      </c>
      <c r="Y1016" s="24" t="s">
        <v>1764</v>
      </c>
      <c r="Z1016" s="24" t="s">
        <v>77</v>
      </c>
      <c r="AA1016" s="24" t="s">
        <v>77</v>
      </c>
      <c r="AB1016" s="24" t="s">
        <v>193</v>
      </c>
      <c r="AC1016" s="24" t="s">
        <v>193</v>
      </c>
      <c r="AD1016" s="24" t="s">
        <v>193</v>
      </c>
      <c r="AE1016" s="24" t="s">
        <v>193</v>
      </c>
      <c r="AF1016" s="24" t="s">
        <v>1764</v>
      </c>
      <c r="AG1016" s="24">
        <v>45800</v>
      </c>
      <c r="AH1016" s="24" t="s">
        <v>193</v>
      </c>
      <c r="AI1016" s="24" t="s">
        <v>193</v>
      </c>
      <c r="AJ1016" s="24" t="s">
        <v>193</v>
      </c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>
        <v>45813</v>
      </c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  <c r="CR1016" s="25"/>
      <c r="CS1016" s="25"/>
    </row>
    <row r="1017" spans="1:134" ht="13" x14ac:dyDescent="0.35">
      <c r="A1017" s="44" t="s">
        <v>1406</v>
      </c>
      <c r="B1017" s="21" t="s">
        <v>1405</v>
      </c>
      <c r="C1017" s="44" t="s">
        <v>1406</v>
      </c>
      <c r="D1017" s="21" t="s">
        <v>3138</v>
      </c>
      <c r="E1017" s="21" t="s">
        <v>549</v>
      </c>
      <c r="F1017" s="21" t="s">
        <v>549</v>
      </c>
      <c r="G1017" s="24">
        <v>45802</v>
      </c>
      <c r="H1017" s="24" t="s">
        <v>193</v>
      </c>
      <c r="I1017" s="40" t="s">
        <v>77</v>
      </c>
      <c r="J1017" s="24" t="s">
        <v>193</v>
      </c>
      <c r="K1017" s="24" t="s">
        <v>193</v>
      </c>
      <c r="L1017" s="40" t="s">
        <v>77</v>
      </c>
      <c r="M1017" s="24" t="s">
        <v>193</v>
      </c>
      <c r="N1017" s="24" t="s">
        <v>193</v>
      </c>
      <c r="O1017" s="24" t="s">
        <v>193</v>
      </c>
      <c r="P1017" s="24" t="s">
        <v>1764</v>
      </c>
      <c r="Q1017" s="24" t="s">
        <v>193</v>
      </c>
      <c r="R1017" s="24" t="s">
        <v>193</v>
      </c>
      <c r="S1017" s="24" t="s">
        <v>193</v>
      </c>
      <c r="T1017" s="24" t="s">
        <v>193</v>
      </c>
      <c r="U1017" s="24" t="s">
        <v>1764</v>
      </c>
      <c r="V1017" s="24" t="s">
        <v>193</v>
      </c>
      <c r="W1017" s="24" t="s">
        <v>1764</v>
      </c>
      <c r="X1017" s="24" t="s">
        <v>77</v>
      </c>
      <c r="Y1017" s="24" t="s">
        <v>1764</v>
      </c>
      <c r="Z1017" s="24" t="s">
        <v>77</v>
      </c>
      <c r="AA1017" s="24" t="s">
        <v>77</v>
      </c>
      <c r="AB1017" s="24">
        <v>45935</v>
      </c>
      <c r="AC1017" s="24">
        <v>45935</v>
      </c>
      <c r="AD1017" s="24">
        <v>45935</v>
      </c>
      <c r="AE1017" s="24">
        <v>45935</v>
      </c>
      <c r="AF1017" s="24">
        <v>45894</v>
      </c>
      <c r="AG1017" s="24">
        <v>45802</v>
      </c>
      <c r="AH1017" s="24">
        <v>45938</v>
      </c>
      <c r="AI1017" s="24" t="s">
        <v>193</v>
      </c>
      <c r="AJ1017" s="24" t="s">
        <v>193</v>
      </c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</row>
    <row r="1018" spans="1:134" ht="13" x14ac:dyDescent="0.35">
      <c r="A1018" s="44" t="s">
        <v>1408</v>
      </c>
      <c r="B1018" s="21" t="s">
        <v>1407</v>
      </c>
      <c r="C1018" s="44" t="s">
        <v>1408</v>
      </c>
      <c r="D1018" s="21" t="s">
        <v>137</v>
      </c>
      <c r="E1018" s="21" t="s">
        <v>83</v>
      </c>
      <c r="F1018" s="21" t="s">
        <v>110</v>
      </c>
      <c r="G1018" s="24">
        <v>45804</v>
      </c>
      <c r="H1018" s="24">
        <v>45803</v>
      </c>
      <c r="I1018" s="40" t="s">
        <v>77</v>
      </c>
      <c r="J1018" s="24">
        <v>45803</v>
      </c>
      <c r="K1018" s="24">
        <v>45805</v>
      </c>
      <c r="L1018" s="40" t="s">
        <v>77</v>
      </c>
      <c r="M1018" s="24">
        <v>45803</v>
      </c>
      <c r="N1018" s="24" t="s">
        <v>1764</v>
      </c>
      <c r="O1018" s="24" t="s">
        <v>77</v>
      </c>
      <c r="P1018" s="24" t="s">
        <v>1764</v>
      </c>
      <c r="Q1018" s="24" t="s">
        <v>1764</v>
      </c>
      <c r="R1018" s="24" t="s">
        <v>1764</v>
      </c>
      <c r="S1018" s="24" t="s">
        <v>193</v>
      </c>
      <c r="T1018" s="24" t="s">
        <v>77</v>
      </c>
      <c r="U1018" s="24" t="s">
        <v>1764</v>
      </c>
      <c r="V1018" s="24" t="s">
        <v>1764</v>
      </c>
      <c r="W1018" s="24" t="s">
        <v>1764</v>
      </c>
      <c r="X1018" s="24" t="s">
        <v>1764</v>
      </c>
      <c r="Y1018" s="24" t="s">
        <v>1764</v>
      </c>
      <c r="Z1018" s="24" t="s">
        <v>77</v>
      </c>
      <c r="AA1018" s="24" t="s">
        <v>77</v>
      </c>
      <c r="AB1018" s="24" t="s">
        <v>193</v>
      </c>
      <c r="AC1018" s="24">
        <v>45914</v>
      </c>
      <c r="AD1018" s="24" t="s">
        <v>193</v>
      </c>
      <c r="AE1018" s="24" t="s">
        <v>193</v>
      </c>
      <c r="AF1018" s="24" t="s">
        <v>193</v>
      </c>
      <c r="AG1018" s="24">
        <v>45804</v>
      </c>
      <c r="AH1018" s="24" t="s">
        <v>193</v>
      </c>
      <c r="AI1018" s="24" t="s">
        <v>1764</v>
      </c>
      <c r="AJ1018" s="24" t="s">
        <v>1764</v>
      </c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>
        <v>45813</v>
      </c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  <c r="CR1018" s="25"/>
      <c r="CS1018" s="25"/>
    </row>
    <row r="1019" spans="1:134" ht="13" x14ac:dyDescent="0.35">
      <c r="A1019" s="44" t="s">
        <v>1410</v>
      </c>
      <c r="B1019" s="21" t="s">
        <v>1409</v>
      </c>
      <c r="C1019" s="44" t="s">
        <v>1410</v>
      </c>
      <c r="D1019" s="21" t="s">
        <v>3138</v>
      </c>
      <c r="E1019" s="21" t="s">
        <v>549</v>
      </c>
      <c r="F1019" s="21" t="s">
        <v>549</v>
      </c>
      <c r="G1019" s="24">
        <v>45804</v>
      </c>
      <c r="H1019" s="24">
        <v>45803</v>
      </c>
      <c r="I1019" s="40" t="s">
        <v>77</v>
      </c>
      <c r="J1019" s="24">
        <v>45803</v>
      </c>
      <c r="K1019" s="24">
        <v>45803</v>
      </c>
      <c r="L1019" s="40" t="s">
        <v>77</v>
      </c>
      <c r="M1019" s="24">
        <v>45803</v>
      </c>
      <c r="N1019" s="24" t="s">
        <v>193</v>
      </c>
      <c r="O1019" s="24" t="s">
        <v>193</v>
      </c>
      <c r="P1019" s="24" t="s">
        <v>1764</v>
      </c>
      <c r="Q1019" s="24" t="s">
        <v>193</v>
      </c>
      <c r="R1019" s="24" t="s">
        <v>193</v>
      </c>
      <c r="S1019" s="24" t="s">
        <v>193</v>
      </c>
      <c r="T1019" s="24" t="s">
        <v>193</v>
      </c>
      <c r="U1019" s="24" t="s">
        <v>1764</v>
      </c>
      <c r="V1019" s="24" t="s">
        <v>193</v>
      </c>
      <c r="W1019" s="24" t="s">
        <v>1764</v>
      </c>
      <c r="X1019" s="24" t="s">
        <v>77</v>
      </c>
      <c r="Y1019" s="24" t="s">
        <v>1764</v>
      </c>
      <c r="Z1019" s="24">
        <v>45804</v>
      </c>
      <c r="AA1019" s="24" t="s">
        <v>77</v>
      </c>
      <c r="AB1019" s="24" t="s">
        <v>193</v>
      </c>
      <c r="AC1019" s="24" t="s">
        <v>193</v>
      </c>
      <c r="AD1019" s="24" t="s">
        <v>193</v>
      </c>
      <c r="AE1019" s="24" t="s">
        <v>193</v>
      </c>
      <c r="AF1019" s="24" t="s">
        <v>1764</v>
      </c>
      <c r="AG1019" s="24">
        <v>45804</v>
      </c>
      <c r="AH1019" s="24" t="s">
        <v>193</v>
      </c>
      <c r="AI1019" s="24" t="s">
        <v>193</v>
      </c>
      <c r="AJ1019" s="24" t="s">
        <v>193</v>
      </c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>
        <v>45837</v>
      </c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  <c r="CR1019" s="25"/>
      <c r="CS1019" s="25"/>
    </row>
    <row r="1020" spans="1:134" ht="13" x14ac:dyDescent="0.35">
      <c r="A1020" s="44" t="s">
        <v>1412</v>
      </c>
      <c r="B1020" s="21" t="s">
        <v>1411</v>
      </c>
      <c r="C1020" s="44" t="s">
        <v>1412</v>
      </c>
      <c r="D1020" s="21" t="s">
        <v>137</v>
      </c>
      <c r="E1020" s="21" t="s">
        <v>2612</v>
      </c>
      <c r="F1020" s="21" t="s">
        <v>309</v>
      </c>
      <c r="G1020" s="24">
        <v>45804</v>
      </c>
      <c r="H1020" s="24">
        <v>45805</v>
      </c>
      <c r="I1020" s="40" t="s">
        <v>77</v>
      </c>
      <c r="J1020" s="24">
        <v>45805</v>
      </c>
      <c r="K1020" s="24">
        <v>45805</v>
      </c>
      <c r="L1020" s="40" t="s">
        <v>77</v>
      </c>
      <c r="M1020" s="24">
        <v>45805</v>
      </c>
      <c r="N1020" s="24">
        <v>45849</v>
      </c>
      <c r="O1020" s="24" t="s">
        <v>77</v>
      </c>
      <c r="P1020" s="24" t="s">
        <v>1764</v>
      </c>
      <c r="Q1020" s="24" t="s">
        <v>1764</v>
      </c>
      <c r="R1020" s="24">
        <v>45926</v>
      </c>
      <c r="S1020" s="24">
        <v>45926</v>
      </c>
      <c r="T1020" s="24" t="s">
        <v>77</v>
      </c>
      <c r="U1020" s="24" t="s">
        <v>1764</v>
      </c>
      <c r="V1020" s="24">
        <v>45907</v>
      </c>
      <c r="W1020" s="24" t="s">
        <v>1764</v>
      </c>
      <c r="X1020" s="24" t="s">
        <v>1764</v>
      </c>
      <c r="Y1020" s="24" t="s">
        <v>1764</v>
      </c>
      <c r="Z1020" s="24">
        <v>45804</v>
      </c>
      <c r="AA1020" s="24" t="s">
        <v>77</v>
      </c>
      <c r="AB1020" s="24" t="s">
        <v>1764</v>
      </c>
      <c r="AC1020" s="24" t="s">
        <v>1764</v>
      </c>
      <c r="AD1020" s="24" t="s">
        <v>1764</v>
      </c>
      <c r="AE1020" s="24" t="s">
        <v>1764</v>
      </c>
      <c r="AF1020" s="24" t="s">
        <v>1764</v>
      </c>
      <c r="AG1020" s="24">
        <v>45804</v>
      </c>
      <c r="AH1020" s="24">
        <v>45879</v>
      </c>
      <c r="AI1020" s="24" t="s">
        <v>1764</v>
      </c>
      <c r="AJ1020" s="24" t="s">
        <v>1764</v>
      </c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4">
        <v>45817</v>
      </c>
      <c r="CG1020" s="25"/>
      <c r="CH1020" s="25"/>
      <c r="CI1020" s="25"/>
      <c r="CJ1020" s="25"/>
      <c r="CK1020" s="24">
        <v>45823</v>
      </c>
      <c r="CL1020" s="24"/>
      <c r="CM1020" s="24"/>
      <c r="CN1020" s="24"/>
      <c r="CO1020" s="24"/>
      <c r="CP1020" s="25"/>
      <c r="CQ1020" s="25"/>
      <c r="CR1020" s="25"/>
      <c r="CS1020" s="25">
        <v>45928</v>
      </c>
    </row>
    <row r="1021" spans="1:134" ht="13" x14ac:dyDescent="0.35">
      <c r="A1021" s="44" t="s">
        <v>1414</v>
      </c>
      <c r="B1021" s="21" t="s">
        <v>1413</v>
      </c>
      <c r="C1021" s="44" t="s">
        <v>1414</v>
      </c>
      <c r="D1021" s="17" t="s">
        <v>481</v>
      </c>
      <c r="E1021" s="21" t="s">
        <v>479</v>
      </c>
      <c r="F1021" s="21" t="s">
        <v>236</v>
      </c>
      <c r="G1021" s="24">
        <v>45804</v>
      </c>
      <c r="H1021" s="24">
        <v>45807</v>
      </c>
      <c r="I1021" s="40">
        <v>45808</v>
      </c>
      <c r="J1021" s="24">
        <v>45807</v>
      </c>
      <c r="K1021" s="24">
        <v>45807</v>
      </c>
      <c r="L1021" s="40" t="s">
        <v>77</v>
      </c>
      <c r="M1021" s="24">
        <v>45805</v>
      </c>
      <c r="N1021" s="24">
        <v>45892</v>
      </c>
      <c r="O1021" s="24" t="s">
        <v>193</v>
      </c>
      <c r="P1021" s="24" t="s">
        <v>1764</v>
      </c>
      <c r="Q1021" s="24">
        <v>45929</v>
      </c>
      <c r="R1021" s="24" t="s">
        <v>193</v>
      </c>
      <c r="S1021" s="24">
        <v>45932</v>
      </c>
      <c r="T1021" s="24" t="s">
        <v>77</v>
      </c>
      <c r="U1021" s="24" t="s">
        <v>1764</v>
      </c>
      <c r="V1021" s="24">
        <v>45930</v>
      </c>
      <c r="W1021" s="24">
        <v>45935</v>
      </c>
      <c r="X1021" s="24">
        <v>45935</v>
      </c>
      <c r="Y1021" s="24">
        <v>45928</v>
      </c>
      <c r="Z1021" s="24">
        <v>45804</v>
      </c>
      <c r="AA1021" s="24" t="s">
        <v>77</v>
      </c>
      <c r="AB1021" s="24" t="s">
        <v>193</v>
      </c>
      <c r="AC1021" s="24" t="s">
        <v>193</v>
      </c>
      <c r="AD1021" s="24" t="s">
        <v>193</v>
      </c>
      <c r="AE1021" s="24" t="s">
        <v>193</v>
      </c>
      <c r="AF1021" s="24" t="s">
        <v>1764</v>
      </c>
      <c r="AG1021" s="24">
        <v>45804</v>
      </c>
      <c r="AH1021" s="24">
        <v>45931</v>
      </c>
      <c r="AI1021" s="24" t="s">
        <v>1764</v>
      </c>
      <c r="AJ1021" s="25">
        <v>45939</v>
      </c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4">
        <v>45818</v>
      </c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  <c r="CR1021" s="25"/>
      <c r="CS1021" s="25"/>
    </row>
    <row r="1022" spans="1:134" ht="13.4" customHeight="1" x14ac:dyDescent="0.35">
      <c r="A1022" s="44" t="s">
        <v>1415</v>
      </c>
      <c r="B1022" s="21" t="s">
        <v>3808</v>
      </c>
      <c r="C1022" s="44" t="s">
        <v>1415</v>
      </c>
      <c r="D1022" s="17" t="s">
        <v>3218</v>
      </c>
      <c r="E1022" s="15" t="s">
        <v>3218</v>
      </c>
      <c r="F1022" s="21" t="s">
        <v>192</v>
      </c>
      <c r="G1022" s="24">
        <v>45804</v>
      </c>
      <c r="H1022" s="24">
        <v>45805</v>
      </c>
      <c r="I1022" s="40" t="s">
        <v>77</v>
      </c>
      <c r="J1022" s="24">
        <v>45805</v>
      </c>
      <c r="K1022" s="24">
        <v>45805</v>
      </c>
      <c r="L1022" s="40" t="s">
        <v>77</v>
      </c>
      <c r="M1022" s="24">
        <v>45805</v>
      </c>
      <c r="N1022" s="24">
        <v>45921</v>
      </c>
      <c r="O1022" s="24" t="s">
        <v>193</v>
      </c>
      <c r="P1022" s="24" t="s">
        <v>1764</v>
      </c>
      <c r="Q1022" s="24">
        <v>45930</v>
      </c>
      <c r="R1022" s="24">
        <v>45926</v>
      </c>
      <c r="S1022" s="24">
        <v>45921</v>
      </c>
      <c r="T1022" s="24" t="s">
        <v>77</v>
      </c>
      <c r="U1022" s="24" t="s">
        <v>1764</v>
      </c>
      <c r="V1022" s="24">
        <v>45893</v>
      </c>
      <c r="W1022" s="24" t="s">
        <v>1764</v>
      </c>
      <c r="X1022" s="24">
        <v>45814</v>
      </c>
      <c r="Y1022" s="24" t="s">
        <v>193</v>
      </c>
      <c r="Z1022" s="24" t="s">
        <v>77</v>
      </c>
      <c r="AA1022" s="24" t="s">
        <v>77</v>
      </c>
      <c r="AB1022" s="24">
        <v>45812</v>
      </c>
      <c r="AC1022" s="24" t="s">
        <v>193</v>
      </c>
      <c r="AD1022" s="24" t="s">
        <v>193</v>
      </c>
      <c r="AE1022" s="24">
        <v>45921</v>
      </c>
      <c r="AF1022" s="24" t="s">
        <v>1764</v>
      </c>
      <c r="AG1022" s="24">
        <v>45804</v>
      </c>
      <c r="AH1022" s="24" t="s">
        <v>193</v>
      </c>
      <c r="AI1022" s="24">
        <v>45933</v>
      </c>
      <c r="AJ1022" s="24" t="s">
        <v>1764</v>
      </c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>
        <v>45890</v>
      </c>
      <c r="AU1022" s="25"/>
      <c r="AV1022" s="25"/>
      <c r="AW1022" s="25"/>
      <c r="AX1022" s="25"/>
      <c r="AY1022" s="25"/>
      <c r="AZ1022" s="25"/>
      <c r="BA1022" s="25"/>
      <c r="BB1022" s="25"/>
      <c r="BC1022" s="25">
        <v>45896</v>
      </c>
      <c r="BD1022" s="25"/>
      <c r="BE1022" s="25"/>
      <c r="BF1022" s="25"/>
      <c r="BG1022" s="25"/>
      <c r="BH1022" s="25"/>
      <c r="BI1022" s="25"/>
      <c r="BJ1022" s="25"/>
      <c r="BK1022" s="25">
        <v>45919</v>
      </c>
      <c r="BL1022" s="25">
        <v>45926</v>
      </c>
      <c r="BM1022" s="25"/>
      <c r="BN1022" s="25"/>
      <c r="BO1022" s="25"/>
      <c r="BP1022" s="25"/>
      <c r="BQ1022" s="25">
        <v>45902</v>
      </c>
      <c r="BR1022" s="25">
        <v>45864</v>
      </c>
      <c r="BS1022" s="25"/>
      <c r="BT1022" s="25"/>
      <c r="BU1022" s="25"/>
      <c r="BV1022" s="25"/>
      <c r="BW1022" s="25"/>
      <c r="BX1022" s="25"/>
      <c r="BY1022" s="25"/>
      <c r="BZ1022" s="24">
        <v>45814</v>
      </c>
      <c r="CA1022" s="25">
        <v>45891</v>
      </c>
      <c r="CB1022" s="25"/>
      <c r="CC1022" s="25">
        <v>45892</v>
      </c>
      <c r="CD1022" s="25"/>
      <c r="CE1022" s="25"/>
      <c r="CF1022" s="25"/>
      <c r="CG1022" s="24">
        <v>45922</v>
      </c>
      <c r="CH1022" s="24"/>
      <c r="CI1022" s="25"/>
      <c r="CJ1022" s="25"/>
      <c r="CK1022" s="24">
        <v>45823</v>
      </c>
      <c r="CL1022" s="24"/>
      <c r="CM1022" s="24"/>
      <c r="CN1022" s="24"/>
      <c r="CO1022" s="24"/>
      <c r="CP1022" s="25"/>
      <c r="CQ1022" s="24"/>
      <c r="CR1022" s="24"/>
      <c r="CS1022" s="25"/>
    </row>
    <row r="1023" spans="1:134" ht="13" x14ac:dyDescent="0.35">
      <c r="A1023" s="120" t="s">
        <v>2241</v>
      </c>
      <c r="B1023" s="21" t="s">
        <v>3809</v>
      </c>
      <c r="C1023" s="120" t="s">
        <v>2241</v>
      </c>
      <c r="D1023" s="17" t="s">
        <v>288</v>
      </c>
      <c r="E1023" s="21" t="s">
        <v>278</v>
      </c>
      <c r="F1023" s="21" t="s">
        <v>165</v>
      </c>
      <c r="G1023" s="24">
        <v>45861</v>
      </c>
      <c r="H1023" s="24">
        <v>45860</v>
      </c>
      <c r="I1023" s="40" t="s">
        <v>77</v>
      </c>
      <c r="J1023" s="24">
        <v>45862</v>
      </c>
      <c r="K1023" s="24">
        <v>45862</v>
      </c>
      <c r="L1023" s="40" t="s">
        <v>77</v>
      </c>
      <c r="M1023" s="24">
        <v>45860</v>
      </c>
      <c r="N1023" s="24" t="s">
        <v>1764</v>
      </c>
      <c r="O1023" s="24" t="s">
        <v>193</v>
      </c>
      <c r="P1023" s="24" t="s">
        <v>1764</v>
      </c>
      <c r="Q1023" s="24" t="s">
        <v>193</v>
      </c>
      <c r="R1023" s="24" t="s">
        <v>193</v>
      </c>
      <c r="S1023" s="24" t="s">
        <v>193</v>
      </c>
      <c r="T1023" s="24" t="s">
        <v>77</v>
      </c>
      <c r="U1023" s="24" t="s">
        <v>1764</v>
      </c>
      <c r="V1023" s="24" t="s">
        <v>1764</v>
      </c>
      <c r="W1023" s="24" t="s">
        <v>1764</v>
      </c>
      <c r="X1023" s="24" t="s">
        <v>1764</v>
      </c>
      <c r="Y1023" s="24" t="s">
        <v>1764</v>
      </c>
      <c r="Z1023" s="24">
        <v>45861</v>
      </c>
      <c r="AA1023" s="24" t="s">
        <v>77</v>
      </c>
      <c r="AB1023" s="24" t="s">
        <v>193</v>
      </c>
      <c r="AC1023" s="24" t="s">
        <v>193</v>
      </c>
      <c r="AD1023" s="24">
        <v>45921</v>
      </c>
      <c r="AE1023" s="24" t="s">
        <v>193</v>
      </c>
      <c r="AF1023" s="24" t="s">
        <v>1764</v>
      </c>
      <c r="AG1023" s="24">
        <v>45861</v>
      </c>
      <c r="AH1023" s="24">
        <v>45921</v>
      </c>
      <c r="AI1023" s="24">
        <v>45921</v>
      </c>
      <c r="AJ1023" s="24" t="s">
        <v>193</v>
      </c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>
        <v>45950</v>
      </c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  <c r="CR1023" s="25"/>
      <c r="CS1023" s="25"/>
    </row>
    <row r="1024" spans="1:134" ht="13" x14ac:dyDescent="0.35">
      <c r="A1024" s="44" t="s">
        <v>1418</v>
      </c>
      <c r="B1024" s="21" t="s">
        <v>1417</v>
      </c>
      <c r="C1024" s="44" t="s">
        <v>1418</v>
      </c>
      <c r="D1024" s="17" t="s">
        <v>481</v>
      </c>
      <c r="E1024" s="21" t="s">
        <v>479</v>
      </c>
      <c r="F1024" s="21" t="s">
        <v>236</v>
      </c>
      <c r="G1024" s="24">
        <v>45804</v>
      </c>
      <c r="H1024" s="24">
        <v>45805</v>
      </c>
      <c r="I1024" s="40">
        <v>45808</v>
      </c>
      <c r="J1024" s="24">
        <v>45805</v>
      </c>
      <c r="K1024" s="24">
        <v>45805</v>
      </c>
      <c r="L1024" s="40" t="s">
        <v>77</v>
      </c>
      <c r="M1024" s="24">
        <v>45805</v>
      </c>
      <c r="N1024" s="24">
        <v>45892</v>
      </c>
      <c r="O1024" s="24" t="s">
        <v>193</v>
      </c>
      <c r="P1024" s="24" t="s">
        <v>1764</v>
      </c>
      <c r="Q1024" s="24">
        <v>45929</v>
      </c>
      <c r="R1024" s="24" t="s">
        <v>193</v>
      </c>
      <c r="S1024" s="24">
        <v>45932</v>
      </c>
      <c r="T1024" s="24" t="s">
        <v>77</v>
      </c>
      <c r="U1024" s="24" t="s">
        <v>1764</v>
      </c>
      <c r="V1024" s="24">
        <v>45930</v>
      </c>
      <c r="W1024" s="24">
        <v>45935</v>
      </c>
      <c r="X1024" s="24">
        <v>45935</v>
      </c>
      <c r="Y1024" s="24">
        <v>45928</v>
      </c>
      <c r="Z1024" s="24" t="s">
        <v>77</v>
      </c>
      <c r="AA1024" s="24" t="s">
        <v>77</v>
      </c>
      <c r="AB1024" s="24" t="s">
        <v>193</v>
      </c>
      <c r="AC1024" s="24">
        <v>45848</v>
      </c>
      <c r="AD1024" s="24" t="s">
        <v>193</v>
      </c>
      <c r="AE1024" s="24" t="s">
        <v>193</v>
      </c>
      <c r="AF1024" s="24" t="s">
        <v>1764</v>
      </c>
      <c r="AG1024" s="24">
        <v>45804</v>
      </c>
      <c r="AH1024" s="24">
        <v>45931</v>
      </c>
      <c r="AI1024" s="24" t="s">
        <v>1764</v>
      </c>
      <c r="AJ1024" s="25">
        <v>45939</v>
      </c>
      <c r="AK1024" s="24"/>
      <c r="AL1024" s="24"/>
      <c r="AM1024" s="24"/>
      <c r="AN1024" s="24"/>
      <c r="AO1024" s="24"/>
      <c r="AP1024" s="24"/>
      <c r="AQ1024" s="24">
        <v>45738</v>
      </c>
      <c r="AR1024" s="24"/>
      <c r="AS1024" s="24"/>
      <c r="AT1024" s="24"/>
      <c r="AU1024" s="24">
        <v>45813</v>
      </c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4">
        <v>45818</v>
      </c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4"/>
      <c r="CR1024" s="24"/>
      <c r="CS1024" s="25"/>
      <c r="CT1024" s="16"/>
      <c r="CU1024" s="16"/>
      <c r="CV1024" s="16"/>
      <c r="CW1024" s="16"/>
      <c r="CX1024" s="16"/>
      <c r="CY1024" s="16"/>
      <c r="CZ1024" s="16"/>
      <c r="DA1024" s="16"/>
      <c r="DB1024" s="16"/>
      <c r="DC1024" s="16"/>
      <c r="DD1024" s="16"/>
      <c r="DE1024" s="16"/>
      <c r="DF1024" s="16"/>
      <c r="DG1024" s="16"/>
      <c r="DH1024" s="16"/>
      <c r="DI1024" s="16"/>
      <c r="DJ1024" s="16"/>
      <c r="DK1024" s="16"/>
      <c r="DL1024" s="16"/>
      <c r="DM1024" s="16"/>
      <c r="DN1024" s="16"/>
      <c r="DO1024" s="16"/>
      <c r="DP1024" s="16"/>
      <c r="DQ1024" s="16"/>
      <c r="DR1024" s="16"/>
      <c r="DS1024" s="16"/>
      <c r="DT1024" s="16"/>
      <c r="DU1024" s="16"/>
      <c r="DV1024" s="16"/>
      <c r="DW1024" s="16"/>
      <c r="DX1024" s="16"/>
      <c r="DY1024" s="16"/>
      <c r="DZ1024" s="16"/>
      <c r="EA1024" s="16"/>
      <c r="EB1024" s="16"/>
      <c r="EC1024" s="16"/>
      <c r="ED1024" s="16"/>
    </row>
    <row r="1025" spans="1:97" ht="13" x14ac:dyDescent="0.35">
      <c r="A1025" s="44" t="s">
        <v>1420</v>
      </c>
      <c r="B1025" s="21" t="s">
        <v>1419</v>
      </c>
      <c r="C1025" s="44" t="s">
        <v>1420</v>
      </c>
      <c r="D1025" s="21" t="s">
        <v>1071</v>
      </c>
      <c r="E1025" s="21" t="s">
        <v>549</v>
      </c>
      <c r="F1025" s="21" t="s">
        <v>549</v>
      </c>
      <c r="G1025" s="24">
        <v>45804</v>
      </c>
      <c r="H1025" s="24">
        <v>45803</v>
      </c>
      <c r="I1025" s="40" t="s">
        <v>77</v>
      </c>
      <c r="J1025" s="24">
        <v>45803</v>
      </c>
      <c r="K1025" s="24">
        <v>45804</v>
      </c>
      <c r="L1025" s="40" t="s">
        <v>77</v>
      </c>
      <c r="M1025" s="24">
        <v>45803</v>
      </c>
      <c r="N1025" s="24" t="s">
        <v>193</v>
      </c>
      <c r="O1025" s="24" t="s">
        <v>193</v>
      </c>
      <c r="P1025" s="24" t="s">
        <v>1764</v>
      </c>
      <c r="Q1025" s="24" t="s">
        <v>193</v>
      </c>
      <c r="R1025" s="24" t="s">
        <v>193</v>
      </c>
      <c r="S1025" s="24" t="s">
        <v>193</v>
      </c>
      <c r="T1025" s="24" t="s">
        <v>193</v>
      </c>
      <c r="U1025" s="24" t="s">
        <v>1764</v>
      </c>
      <c r="V1025" s="24" t="s">
        <v>193</v>
      </c>
      <c r="W1025" s="24" t="s">
        <v>1764</v>
      </c>
      <c r="X1025" s="24" t="s">
        <v>77</v>
      </c>
      <c r="Y1025" s="24" t="s">
        <v>1764</v>
      </c>
      <c r="Z1025" s="24">
        <v>45804</v>
      </c>
      <c r="AA1025" s="24" t="s">
        <v>77</v>
      </c>
      <c r="AB1025" s="24" t="s">
        <v>193</v>
      </c>
      <c r="AC1025" s="24" t="s">
        <v>193</v>
      </c>
      <c r="AD1025" s="24" t="s">
        <v>193</v>
      </c>
      <c r="AE1025" s="24" t="s">
        <v>193</v>
      </c>
      <c r="AF1025" s="24" t="s">
        <v>1764</v>
      </c>
      <c r="AG1025" s="24">
        <v>45804</v>
      </c>
      <c r="AH1025" s="24" t="s">
        <v>193</v>
      </c>
      <c r="AI1025" s="24" t="s">
        <v>193</v>
      </c>
      <c r="AJ1025" s="24" t="s">
        <v>193</v>
      </c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  <c r="CR1025" s="25"/>
      <c r="CS1025" s="25"/>
    </row>
    <row r="1026" spans="1:97" ht="13" x14ac:dyDescent="0.35">
      <c r="A1026" s="44" t="s">
        <v>1422</v>
      </c>
      <c r="B1026" s="21" t="s">
        <v>1421</v>
      </c>
      <c r="C1026" s="44" t="s">
        <v>1422</v>
      </c>
      <c r="D1026" s="17" t="s">
        <v>933</v>
      </c>
      <c r="E1026" s="15" t="s">
        <v>933</v>
      </c>
      <c r="F1026" s="21" t="s">
        <v>192</v>
      </c>
      <c r="G1026" s="24">
        <v>45804</v>
      </c>
      <c r="H1026" s="24">
        <v>45805</v>
      </c>
      <c r="I1026" s="40" t="s">
        <v>77</v>
      </c>
      <c r="J1026" s="24">
        <v>45805</v>
      </c>
      <c r="K1026" s="24">
        <v>45805</v>
      </c>
      <c r="L1026" s="40" t="s">
        <v>77</v>
      </c>
      <c r="M1026" s="24">
        <v>45805</v>
      </c>
      <c r="N1026" s="24" t="s">
        <v>1764</v>
      </c>
      <c r="O1026" s="24">
        <v>45820</v>
      </c>
      <c r="P1026" s="24" t="s">
        <v>1764</v>
      </c>
      <c r="Q1026" s="24">
        <v>45929</v>
      </c>
      <c r="R1026" s="24">
        <v>45869</v>
      </c>
      <c r="S1026" s="24">
        <v>45922</v>
      </c>
      <c r="T1026" s="24">
        <v>45922</v>
      </c>
      <c r="U1026" s="24" t="s">
        <v>1764</v>
      </c>
      <c r="V1026" s="72">
        <v>45854</v>
      </c>
      <c r="W1026" s="24" t="s">
        <v>1764</v>
      </c>
      <c r="X1026" s="24" t="s">
        <v>1764</v>
      </c>
      <c r="Y1026" s="24">
        <v>45877</v>
      </c>
      <c r="Z1026" s="24" t="s">
        <v>77</v>
      </c>
      <c r="AA1026" s="24" t="s">
        <v>77</v>
      </c>
      <c r="AB1026" s="25">
        <v>45853</v>
      </c>
      <c r="AC1026" s="24" t="s">
        <v>193</v>
      </c>
      <c r="AD1026" s="24">
        <v>45928</v>
      </c>
      <c r="AE1026" s="24">
        <v>45940</v>
      </c>
      <c r="AF1026" s="24" t="s">
        <v>1764</v>
      </c>
      <c r="AG1026" s="24">
        <v>45804</v>
      </c>
      <c r="AH1026" s="24" t="s">
        <v>193</v>
      </c>
      <c r="AI1026" s="24" t="s">
        <v>1764</v>
      </c>
      <c r="AJ1026" s="24" t="s">
        <v>1764</v>
      </c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>
        <v>45813</v>
      </c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>
        <v>45892</v>
      </c>
      <c r="CD1026" s="25"/>
      <c r="CE1026" s="25"/>
      <c r="CF1026" s="24">
        <v>45825</v>
      </c>
      <c r="CG1026" s="25">
        <v>45849</v>
      </c>
      <c r="CH1026" s="25"/>
      <c r="CI1026" s="25"/>
      <c r="CJ1026" s="25"/>
      <c r="CK1026" s="25"/>
      <c r="CL1026" s="25"/>
      <c r="CM1026" s="25"/>
      <c r="CN1026" s="25"/>
      <c r="CO1026" s="25"/>
      <c r="CP1026" s="25">
        <v>45852</v>
      </c>
      <c r="CQ1026" s="25"/>
      <c r="CR1026" s="25"/>
      <c r="CS1026" s="25"/>
    </row>
    <row r="1027" spans="1:97" ht="13" x14ac:dyDescent="0.35">
      <c r="A1027" s="44" t="s">
        <v>1424</v>
      </c>
      <c r="B1027" s="21" t="s">
        <v>1423</v>
      </c>
      <c r="C1027" s="44" t="s">
        <v>1424</v>
      </c>
      <c r="D1027" s="17" t="s">
        <v>1425</v>
      </c>
      <c r="E1027" s="21" t="s">
        <v>147</v>
      </c>
      <c r="F1027" s="21" t="s">
        <v>192</v>
      </c>
      <c r="G1027" s="24">
        <v>45804</v>
      </c>
      <c r="H1027" s="24">
        <v>45805</v>
      </c>
      <c r="I1027" s="40" t="s">
        <v>77</v>
      </c>
      <c r="J1027" s="24">
        <v>45805</v>
      </c>
      <c r="K1027" s="24">
        <v>45805</v>
      </c>
      <c r="L1027" s="40" t="s">
        <v>77</v>
      </c>
      <c r="M1027" s="24">
        <v>45805</v>
      </c>
      <c r="N1027" s="24" t="s">
        <v>193</v>
      </c>
      <c r="O1027" s="24" t="s">
        <v>193</v>
      </c>
      <c r="P1027" s="24">
        <v>45900</v>
      </c>
      <c r="Q1027" s="24">
        <v>45908</v>
      </c>
      <c r="R1027" s="24" t="s">
        <v>193</v>
      </c>
      <c r="S1027" s="24" t="s">
        <v>193</v>
      </c>
      <c r="T1027" s="24">
        <v>45814</v>
      </c>
      <c r="U1027" s="24" t="s">
        <v>1764</v>
      </c>
      <c r="V1027" s="24">
        <v>45906</v>
      </c>
      <c r="W1027" s="24" t="s">
        <v>193</v>
      </c>
      <c r="X1027" s="24" t="s">
        <v>193</v>
      </c>
      <c r="Y1027" s="24" t="s">
        <v>193</v>
      </c>
      <c r="Z1027" s="24">
        <v>45804</v>
      </c>
      <c r="AA1027" s="24" t="s">
        <v>77</v>
      </c>
      <c r="AB1027" s="24" t="s">
        <v>193</v>
      </c>
      <c r="AC1027" s="24">
        <v>45825</v>
      </c>
      <c r="AD1027" s="24" t="s">
        <v>193</v>
      </c>
      <c r="AE1027" s="24">
        <v>45880</v>
      </c>
      <c r="AF1027" s="24">
        <v>45852</v>
      </c>
      <c r="AG1027" s="24">
        <v>45804</v>
      </c>
      <c r="AH1027" s="24">
        <v>45825</v>
      </c>
      <c r="AI1027" s="24" t="s">
        <v>193</v>
      </c>
      <c r="AJ1027" s="25">
        <v>45900</v>
      </c>
      <c r="AK1027" s="24"/>
      <c r="AL1027" s="24"/>
      <c r="AM1027" s="24"/>
      <c r="AN1027" s="24"/>
      <c r="AO1027" s="24"/>
      <c r="AP1027" s="24"/>
      <c r="AQ1027" s="24"/>
      <c r="AR1027" s="24"/>
      <c r="AS1027" s="24">
        <v>45819</v>
      </c>
      <c r="AT1027" s="24">
        <v>45819</v>
      </c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>
        <v>45840</v>
      </c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>
        <v>45908</v>
      </c>
      <c r="CB1027" s="25">
        <v>45899</v>
      </c>
      <c r="CC1027" s="25"/>
      <c r="CD1027" s="25"/>
      <c r="CE1027" s="25"/>
      <c r="CF1027" s="25"/>
      <c r="CG1027" s="25"/>
      <c r="CH1027" s="25"/>
      <c r="CI1027" s="25">
        <v>45879</v>
      </c>
      <c r="CJ1027" s="25"/>
      <c r="CK1027" s="25"/>
      <c r="CL1027" s="25"/>
      <c r="CM1027" s="25"/>
      <c r="CN1027" s="25"/>
      <c r="CO1027" s="25"/>
      <c r="CP1027" s="25">
        <v>45907</v>
      </c>
      <c r="CQ1027" s="25"/>
      <c r="CR1027" s="25"/>
      <c r="CS1027" s="25"/>
    </row>
    <row r="1028" spans="1:97" ht="13" x14ac:dyDescent="0.35">
      <c r="A1028" s="44" t="s">
        <v>1427</v>
      </c>
      <c r="B1028" s="21" t="s">
        <v>1426</v>
      </c>
      <c r="C1028" s="44" t="s">
        <v>1427</v>
      </c>
      <c r="D1028" s="17" t="s">
        <v>495</v>
      </c>
      <c r="E1028" s="21" t="s">
        <v>491</v>
      </c>
      <c r="F1028" s="21" t="s">
        <v>309</v>
      </c>
      <c r="G1028" s="24">
        <v>45804</v>
      </c>
      <c r="H1028" s="24">
        <v>45807</v>
      </c>
      <c r="I1028" s="40" t="s">
        <v>77</v>
      </c>
      <c r="J1028" s="24">
        <v>45807</v>
      </c>
      <c r="K1028" s="24">
        <v>45807</v>
      </c>
      <c r="L1028" s="40" t="s">
        <v>77</v>
      </c>
      <c r="M1028" s="24">
        <v>45805</v>
      </c>
      <c r="N1028" s="24">
        <v>45844</v>
      </c>
      <c r="O1028" s="24">
        <v>45820</v>
      </c>
      <c r="P1028" s="24" t="s">
        <v>1764</v>
      </c>
      <c r="Q1028" s="24">
        <v>45913</v>
      </c>
      <c r="R1028" s="24">
        <v>45924</v>
      </c>
      <c r="S1028" s="24">
        <v>45921</v>
      </c>
      <c r="T1028" s="24" t="s">
        <v>77</v>
      </c>
      <c r="U1028" s="24" t="s">
        <v>1764</v>
      </c>
      <c r="V1028" s="24">
        <v>45906</v>
      </c>
      <c r="W1028" s="24" t="s">
        <v>1764</v>
      </c>
      <c r="X1028" s="24">
        <v>45813</v>
      </c>
      <c r="Y1028" s="24" t="s">
        <v>1764</v>
      </c>
      <c r="Z1028" s="24">
        <v>45804</v>
      </c>
      <c r="AA1028" s="24" t="s">
        <v>77</v>
      </c>
      <c r="AB1028" s="24">
        <v>45817</v>
      </c>
      <c r="AC1028" s="24">
        <v>45931</v>
      </c>
      <c r="AD1028" s="24" t="s">
        <v>193</v>
      </c>
      <c r="AE1028" s="24">
        <v>45892</v>
      </c>
      <c r="AF1028" s="24" t="s">
        <v>1764</v>
      </c>
      <c r="AG1028" s="24">
        <v>45804</v>
      </c>
      <c r="AH1028" s="24">
        <v>45825</v>
      </c>
      <c r="AI1028" s="24" t="s">
        <v>1764</v>
      </c>
      <c r="AJ1028" s="24">
        <v>45815</v>
      </c>
      <c r="AK1028" s="24"/>
      <c r="AL1028" s="24"/>
      <c r="AM1028" s="24"/>
      <c r="AN1028" s="24"/>
      <c r="AO1028" s="24"/>
      <c r="AP1028" s="24"/>
      <c r="AQ1028" s="24"/>
      <c r="AR1028" s="24"/>
      <c r="AS1028" s="24">
        <v>45819</v>
      </c>
      <c r="AT1028" s="24">
        <v>45818</v>
      </c>
      <c r="AU1028" s="24">
        <v>45813</v>
      </c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4">
        <v>45840</v>
      </c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>
        <v>45908</v>
      </c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>
        <v>45907</v>
      </c>
      <c r="CQ1028" s="25"/>
      <c r="CR1028" s="25"/>
      <c r="CS1028" s="25">
        <v>45852</v>
      </c>
    </row>
    <row r="1029" spans="1:97" ht="13" customHeight="1" x14ac:dyDescent="0.35">
      <c r="A1029" s="44" t="s">
        <v>1429</v>
      </c>
      <c r="B1029" s="21" t="s">
        <v>1428</v>
      </c>
      <c r="C1029" s="44" t="s">
        <v>1429</v>
      </c>
      <c r="D1029" s="17" t="s">
        <v>502</v>
      </c>
      <c r="E1029" s="21" t="s">
        <v>491</v>
      </c>
      <c r="F1029" s="21" t="s">
        <v>309</v>
      </c>
      <c r="G1029" s="24">
        <v>45804</v>
      </c>
      <c r="H1029" s="24">
        <v>45807</v>
      </c>
      <c r="I1029" s="40" t="s">
        <v>77</v>
      </c>
      <c r="J1029" s="24">
        <v>45807</v>
      </c>
      <c r="K1029" s="24">
        <v>45807</v>
      </c>
      <c r="L1029" s="40" t="s">
        <v>77</v>
      </c>
      <c r="M1029" s="24">
        <v>45805</v>
      </c>
      <c r="N1029" s="24">
        <v>45873</v>
      </c>
      <c r="O1029" s="24">
        <v>45820</v>
      </c>
      <c r="P1029" s="24" t="s">
        <v>1764</v>
      </c>
      <c r="Q1029" s="24">
        <v>45896</v>
      </c>
      <c r="R1029" s="24">
        <v>45928</v>
      </c>
      <c r="S1029" s="24">
        <v>45921</v>
      </c>
      <c r="T1029" s="24" t="s">
        <v>77</v>
      </c>
      <c r="U1029" s="24" t="s">
        <v>1764</v>
      </c>
      <c r="V1029" s="24">
        <v>45897</v>
      </c>
      <c r="W1029" s="24" t="s">
        <v>1764</v>
      </c>
      <c r="X1029" s="24" t="s">
        <v>1764</v>
      </c>
      <c r="Y1029" s="24">
        <v>45822</v>
      </c>
      <c r="Z1029" s="24">
        <v>45804</v>
      </c>
      <c r="AA1029" s="24" t="s">
        <v>77</v>
      </c>
      <c r="AB1029" s="24">
        <v>45817</v>
      </c>
      <c r="AC1029" s="24">
        <v>45931</v>
      </c>
      <c r="AD1029" s="24" t="s">
        <v>193</v>
      </c>
      <c r="AE1029" s="24" t="s">
        <v>193</v>
      </c>
      <c r="AF1029" s="24" t="s">
        <v>1764</v>
      </c>
      <c r="AG1029" s="24">
        <v>45804</v>
      </c>
      <c r="AH1029" s="24" t="s">
        <v>193</v>
      </c>
      <c r="AI1029" s="24" t="s">
        <v>1764</v>
      </c>
      <c r="AJ1029" s="24" t="s">
        <v>193</v>
      </c>
      <c r="AK1029" s="24"/>
      <c r="AL1029" s="24"/>
      <c r="AM1029" s="24"/>
      <c r="AN1029" s="24"/>
      <c r="AO1029" s="24"/>
      <c r="AP1029" s="24"/>
      <c r="AQ1029" s="24"/>
      <c r="AR1029" s="24"/>
      <c r="AS1029" s="24">
        <v>45888</v>
      </c>
      <c r="AT1029" s="24"/>
      <c r="AU1029" s="24">
        <v>45813</v>
      </c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>
        <v>45835</v>
      </c>
      <c r="BS1029" s="25"/>
      <c r="BT1029" s="25"/>
      <c r="BU1029" s="24">
        <v>45872</v>
      </c>
      <c r="BV1029" s="24"/>
      <c r="BW1029" s="24"/>
      <c r="BX1029" s="24"/>
      <c r="BY1029" s="25"/>
      <c r="BZ1029" s="25"/>
      <c r="CA1029" s="25"/>
      <c r="CB1029" s="25"/>
      <c r="CC1029" s="25"/>
      <c r="CD1029" s="25"/>
      <c r="CE1029" s="25"/>
      <c r="CF1029" s="24">
        <v>45896</v>
      </c>
      <c r="CG1029" s="25">
        <v>45836</v>
      </c>
      <c r="CH1029" s="25"/>
      <c r="CI1029" s="25"/>
      <c r="CJ1029" s="25"/>
      <c r="CK1029" s="25"/>
      <c r="CL1029" s="25"/>
      <c r="CM1029" s="25">
        <v>45859</v>
      </c>
      <c r="CN1029" s="25"/>
      <c r="CO1029" s="25">
        <v>45849</v>
      </c>
      <c r="CP1029" s="25">
        <v>45851</v>
      </c>
      <c r="CQ1029" s="25"/>
      <c r="CR1029" s="25"/>
      <c r="CS1029" s="25">
        <v>45907</v>
      </c>
    </row>
    <row r="1030" spans="1:97" ht="13" customHeight="1" x14ac:dyDescent="0.35">
      <c r="A1030" s="44" t="s">
        <v>1431</v>
      </c>
      <c r="B1030" s="21" t="s">
        <v>1430</v>
      </c>
      <c r="C1030" s="44" t="s">
        <v>1431</v>
      </c>
      <c r="D1030" s="17" t="s">
        <v>495</v>
      </c>
      <c r="E1030" s="21" t="s">
        <v>491</v>
      </c>
      <c r="F1030" s="21" t="s">
        <v>309</v>
      </c>
      <c r="G1030" s="24">
        <v>45804</v>
      </c>
      <c r="H1030" s="24">
        <v>45807</v>
      </c>
      <c r="I1030" s="40" t="s">
        <v>77</v>
      </c>
      <c r="J1030" s="24">
        <v>45807</v>
      </c>
      <c r="K1030" s="24">
        <v>45807</v>
      </c>
      <c r="L1030" s="40" t="s">
        <v>77</v>
      </c>
      <c r="M1030" s="24">
        <v>45805</v>
      </c>
      <c r="N1030" s="24" t="s">
        <v>77</v>
      </c>
      <c r="O1030" s="24" t="s">
        <v>193</v>
      </c>
      <c r="P1030" s="24" t="s">
        <v>1764</v>
      </c>
      <c r="Q1030" s="24">
        <v>45896</v>
      </c>
      <c r="R1030" s="24">
        <v>45863</v>
      </c>
      <c r="S1030" s="24">
        <v>45921</v>
      </c>
      <c r="T1030" s="24" t="s">
        <v>77</v>
      </c>
      <c r="U1030" s="24" t="s">
        <v>1764</v>
      </c>
      <c r="V1030" s="24">
        <v>45825</v>
      </c>
      <c r="W1030" s="24" t="s">
        <v>1764</v>
      </c>
      <c r="X1030" s="24" t="s">
        <v>1764</v>
      </c>
      <c r="Y1030" s="24">
        <v>45911</v>
      </c>
      <c r="Z1030" s="24">
        <v>45804</v>
      </c>
      <c r="AA1030" s="24" t="s">
        <v>77</v>
      </c>
      <c r="AB1030" s="24" t="s">
        <v>193</v>
      </c>
      <c r="AC1030" s="24">
        <v>45921</v>
      </c>
      <c r="AD1030" s="24">
        <v>45928</v>
      </c>
      <c r="AE1030" s="24" t="s">
        <v>193</v>
      </c>
      <c r="AF1030" s="24" t="s">
        <v>1764</v>
      </c>
      <c r="AG1030" s="24">
        <v>45804</v>
      </c>
      <c r="AH1030" s="24" t="s">
        <v>193</v>
      </c>
      <c r="AI1030" s="24" t="s">
        <v>1764</v>
      </c>
      <c r="AJ1030" s="24" t="s">
        <v>193</v>
      </c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>
        <v>45902</v>
      </c>
      <c r="BR1030" s="24">
        <v>45864</v>
      </c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4">
        <v>45820</v>
      </c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>
        <v>45907</v>
      </c>
    </row>
    <row r="1031" spans="1:97" ht="13.4" customHeight="1" x14ac:dyDescent="0.35">
      <c r="A1031" s="45" t="s">
        <v>1432</v>
      </c>
      <c r="B1031" s="18" t="s">
        <v>3810</v>
      </c>
      <c r="C1031" s="45" t="s">
        <v>1432</v>
      </c>
      <c r="D1031" s="17" t="s">
        <v>1947</v>
      </c>
      <c r="E1031" s="17" t="s">
        <v>1947</v>
      </c>
      <c r="F1031" s="18" t="s">
        <v>192</v>
      </c>
      <c r="G1031" s="24">
        <v>45847</v>
      </c>
      <c r="H1031" s="24">
        <v>45846</v>
      </c>
      <c r="I1031" s="40" t="s">
        <v>77</v>
      </c>
      <c r="J1031" s="24">
        <v>45846</v>
      </c>
      <c r="K1031" s="24">
        <v>45846</v>
      </c>
      <c r="L1031" s="40" t="s">
        <v>77</v>
      </c>
      <c r="M1031" s="24">
        <v>45846</v>
      </c>
      <c r="N1031" s="24">
        <v>45883</v>
      </c>
      <c r="O1031" s="24" t="s">
        <v>193</v>
      </c>
      <c r="P1031" s="24">
        <v>45879</v>
      </c>
      <c r="Q1031" s="24">
        <v>45897</v>
      </c>
      <c r="R1031" s="24" t="s">
        <v>193</v>
      </c>
      <c r="S1031" s="24">
        <v>45921</v>
      </c>
      <c r="T1031" s="24">
        <v>45894</v>
      </c>
      <c r="U1031" s="24" t="s">
        <v>1764</v>
      </c>
      <c r="V1031" s="24">
        <v>45895</v>
      </c>
      <c r="W1031" s="24">
        <v>45888</v>
      </c>
      <c r="X1031" s="24" t="s">
        <v>1764</v>
      </c>
      <c r="Y1031" s="24">
        <v>45890</v>
      </c>
      <c r="Z1031" s="24" t="s">
        <v>77</v>
      </c>
      <c r="AA1031" s="24" t="s">
        <v>77</v>
      </c>
      <c r="AB1031" s="24">
        <v>45880</v>
      </c>
      <c r="AC1031" s="24" t="s">
        <v>193</v>
      </c>
      <c r="AD1031" s="24">
        <v>45943</v>
      </c>
      <c r="AE1031" s="24" t="s">
        <v>193</v>
      </c>
      <c r="AF1031" s="24">
        <v>45882</v>
      </c>
      <c r="AG1031" s="24">
        <v>45847</v>
      </c>
      <c r="AH1031" s="24">
        <v>45893</v>
      </c>
      <c r="AI1031" s="24">
        <v>45854</v>
      </c>
      <c r="AJ1031" s="25">
        <v>45854</v>
      </c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>
        <v>45887</v>
      </c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>
        <v>45868</v>
      </c>
      <c r="BQ1031" s="25">
        <v>45890</v>
      </c>
      <c r="BR1031" s="25"/>
      <c r="BS1031" s="25"/>
      <c r="BT1031" s="25"/>
      <c r="BU1031" s="25"/>
      <c r="BV1031" s="25"/>
      <c r="BW1031" s="25"/>
      <c r="BX1031" s="25"/>
      <c r="BY1031" s="25"/>
      <c r="BZ1031" s="25">
        <v>45850</v>
      </c>
      <c r="CA1031" s="25">
        <v>45889</v>
      </c>
      <c r="CB1031" s="25"/>
      <c r="CC1031" s="25">
        <v>45892</v>
      </c>
      <c r="CD1031" s="25"/>
      <c r="CE1031" s="25"/>
      <c r="CF1031" s="25">
        <v>45918</v>
      </c>
      <c r="CG1031" s="25"/>
      <c r="CH1031" s="25"/>
      <c r="CI1031" s="25"/>
      <c r="CJ1031" s="25"/>
      <c r="CK1031" s="25"/>
      <c r="CL1031" s="25"/>
      <c r="CM1031" s="25">
        <v>45859</v>
      </c>
      <c r="CN1031" s="25"/>
      <c r="CO1031" s="25">
        <v>45849</v>
      </c>
      <c r="CP1031" s="25"/>
      <c r="CQ1031" s="25"/>
      <c r="CR1031" s="25">
        <v>45849</v>
      </c>
      <c r="CS1031" s="25">
        <v>45851</v>
      </c>
    </row>
    <row r="1032" spans="1:97" ht="13" x14ac:dyDescent="0.35">
      <c r="A1032" s="44" t="s">
        <v>1434</v>
      </c>
      <c r="B1032" s="21" t="s">
        <v>1433</v>
      </c>
      <c r="C1032" s="44" t="s">
        <v>1434</v>
      </c>
      <c r="D1032" s="21" t="s">
        <v>1071</v>
      </c>
      <c r="E1032" s="21" t="s">
        <v>549</v>
      </c>
      <c r="F1032" s="21" t="s">
        <v>549</v>
      </c>
      <c r="G1032" s="24">
        <v>45804</v>
      </c>
      <c r="H1032" s="24">
        <v>45803</v>
      </c>
      <c r="I1032" s="40" t="s">
        <v>77</v>
      </c>
      <c r="J1032" s="24">
        <v>45803</v>
      </c>
      <c r="K1032" s="24">
        <v>45804</v>
      </c>
      <c r="L1032" s="40" t="s">
        <v>77</v>
      </c>
      <c r="M1032" s="24">
        <v>45803</v>
      </c>
      <c r="N1032" s="24" t="s">
        <v>193</v>
      </c>
      <c r="O1032" s="24" t="s">
        <v>193</v>
      </c>
      <c r="P1032" s="24" t="s">
        <v>1764</v>
      </c>
      <c r="Q1032" s="24" t="s">
        <v>193</v>
      </c>
      <c r="R1032" s="24" t="s">
        <v>193</v>
      </c>
      <c r="S1032" s="24" t="s">
        <v>193</v>
      </c>
      <c r="T1032" s="24" t="s">
        <v>193</v>
      </c>
      <c r="U1032" s="24" t="s">
        <v>1764</v>
      </c>
      <c r="V1032" s="24" t="s">
        <v>193</v>
      </c>
      <c r="W1032" s="24" t="s">
        <v>1764</v>
      </c>
      <c r="X1032" s="24" t="s">
        <v>77</v>
      </c>
      <c r="Y1032" s="24" t="s">
        <v>1764</v>
      </c>
      <c r="Z1032" s="24">
        <v>45804</v>
      </c>
      <c r="AA1032" s="24" t="s">
        <v>77</v>
      </c>
      <c r="AB1032" s="24" t="s">
        <v>193</v>
      </c>
      <c r="AC1032" s="24" t="s">
        <v>193</v>
      </c>
      <c r="AD1032" s="24" t="s">
        <v>193</v>
      </c>
      <c r="AE1032" s="24" t="s">
        <v>193</v>
      </c>
      <c r="AF1032" s="24" t="s">
        <v>1764</v>
      </c>
      <c r="AG1032" s="24">
        <v>45804</v>
      </c>
      <c r="AH1032" s="24" t="s">
        <v>193</v>
      </c>
      <c r="AI1032" s="24" t="s">
        <v>193</v>
      </c>
      <c r="AJ1032" s="24" t="s">
        <v>193</v>
      </c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  <c r="CR1032" s="25"/>
      <c r="CS1032" s="25"/>
    </row>
    <row r="1033" spans="1:97" ht="13" x14ac:dyDescent="0.35">
      <c r="A1033" s="44" t="s">
        <v>1436</v>
      </c>
      <c r="B1033" s="21" t="s">
        <v>1435</v>
      </c>
      <c r="C1033" s="44" t="s">
        <v>1436</v>
      </c>
      <c r="D1033" s="17" t="s">
        <v>172</v>
      </c>
      <c r="E1033" s="21" t="s">
        <v>172</v>
      </c>
      <c r="F1033" s="21" t="s">
        <v>86</v>
      </c>
      <c r="G1033" s="24">
        <v>45804</v>
      </c>
      <c r="H1033" s="24">
        <v>45805</v>
      </c>
      <c r="I1033" s="40" t="s">
        <v>77</v>
      </c>
      <c r="J1033" s="24">
        <v>45805</v>
      </c>
      <c r="K1033" s="24">
        <v>45805</v>
      </c>
      <c r="L1033" s="40" t="s">
        <v>77</v>
      </c>
      <c r="M1033" s="24">
        <v>45805</v>
      </c>
      <c r="N1033" s="24" t="s">
        <v>77</v>
      </c>
      <c r="O1033" s="24" t="s">
        <v>193</v>
      </c>
      <c r="P1033" s="24" t="s">
        <v>1764</v>
      </c>
      <c r="Q1033" s="24" t="s">
        <v>193</v>
      </c>
      <c r="R1033" s="24" t="s">
        <v>193</v>
      </c>
      <c r="S1033" s="24" t="s">
        <v>193</v>
      </c>
      <c r="T1033" s="24" t="s">
        <v>77</v>
      </c>
      <c r="U1033" s="24" t="s">
        <v>1764</v>
      </c>
      <c r="V1033" s="24" t="s">
        <v>193</v>
      </c>
      <c r="W1033" s="24" t="s">
        <v>193</v>
      </c>
      <c r="X1033" s="24" t="s">
        <v>193</v>
      </c>
      <c r="Y1033" s="24" t="s">
        <v>1764</v>
      </c>
      <c r="Z1033" s="24" t="s">
        <v>77</v>
      </c>
      <c r="AA1033" s="24" t="s">
        <v>77</v>
      </c>
      <c r="AB1033" s="24">
        <v>45817</v>
      </c>
      <c r="AC1033" s="24">
        <v>45858</v>
      </c>
      <c r="AD1033" s="24" t="s">
        <v>193</v>
      </c>
      <c r="AE1033" s="24" t="s">
        <v>193</v>
      </c>
      <c r="AF1033" s="24">
        <v>45920</v>
      </c>
      <c r="AG1033" s="24">
        <v>45804</v>
      </c>
      <c r="AH1033" s="24">
        <v>45892</v>
      </c>
      <c r="AI1033" s="24">
        <v>45920</v>
      </c>
      <c r="AJ1033" s="24" t="s">
        <v>193</v>
      </c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4">
        <v>45816</v>
      </c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  <c r="CR1033" s="25">
        <v>45849</v>
      </c>
      <c r="CS1033" s="25"/>
    </row>
    <row r="1034" spans="1:97" ht="13" x14ac:dyDescent="0.35">
      <c r="A1034" s="44" t="s">
        <v>1439</v>
      </c>
      <c r="B1034" s="21" t="s">
        <v>1438</v>
      </c>
      <c r="C1034" s="44" t="s">
        <v>1439</v>
      </c>
      <c r="D1034" s="17" t="s">
        <v>124</v>
      </c>
      <c r="E1034" s="21" t="s">
        <v>124</v>
      </c>
      <c r="F1034" s="21" t="s">
        <v>309</v>
      </c>
      <c r="G1034" s="24">
        <v>45804</v>
      </c>
      <c r="H1034" s="24">
        <v>45805</v>
      </c>
      <c r="I1034" s="40" t="s">
        <v>77</v>
      </c>
      <c r="J1034" s="24">
        <v>45805</v>
      </c>
      <c r="K1034" s="24">
        <v>45805</v>
      </c>
      <c r="L1034" s="40" t="s">
        <v>77</v>
      </c>
      <c r="M1034" s="24">
        <v>45805</v>
      </c>
      <c r="N1034" s="24">
        <v>45877</v>
      </c>
      <c r="O1034" s="24">
        <v>45936</v>
      </c>
      <c r="P1034" s="24" t="s">
        <v>1764</v>
      </c>
      <c r="Q1034" s="24">
        <v>45811</v>
      </c>
      <c r="R1034" s="24" t="s">
        <v>193</v>
      </c>
      <c r="S1034" s="24" t="s">
        <v>1764</v>
      </c>
      <c r="T1034" s="24" t="s">
        <v>77</v>
      </c>
      <c r="U1034" s="24" t="s">
        <v>1764</v>
      </c>
      <c r="V1034" s="24" t="s">
        <v>1764</v>
      </c>
      <c r="W1034" s="24" t="s">
        <v>1764</v>
      </c>
      <c r="X1034" s="24">
        <v>45814</v>
      </c>
      <c r="Y1034" s="24">
        <v>45822</v>
      </c>
      <c r="Z1034" s="24" t="s">
        <v>77</v>
      </c>
      <c r="AA1034" s="24" t="s">
        <v>77</v>
      </c>
      <c r="AB1034" s="24">
        <v>45812</v>
      </c>
      <c r="AC1034" s="24" t="s">
        <v>1764</v>
      </c>
      <c r="AD1034" s="24" t="s">
        <v>1764</v>
      </c>
      <c r="AE1034" s="24" t="s">
        <v>1764</v>
      </c>
      <c r="AF1034" s="24" t="s">
        <v>1764</v>
      </c>
      <c r="AG1034" s="24">
        <v>45804</v>
      </c>
      <c r="AH1034" s="24" t="s">
        <v>1764</v>
      </c>
      <c r="AI1034" s="24">
        <v>45844</v>
      </c>
      <c r="AJ1034" s="25">
        <v>45879</v>
      </c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>
        <v>45813</v>
      </c>
      <c r="AV1034" s="25">
        <v>45857</v>
      </c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4">
        <v>45830</v>
      </c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4">
        <v>45845</v>
      </c>
      <c r="CG1034" s="24">
        <v>45826</v>
      </c>
      <c r="CH1034" s="24"/>
      <c r="CI1034" s="25"/>
      <c r="CJ1034" s="25"/>
      <c r="CK1034" s="24">
        <v>45823</v>
      </c>
      <c r="CL1034" s="24"/>
      <c r="CM1034" s="24"/>
      <c r="CN1034" s="24"/>
      <c r="CO1034" s="24"/>
      <c r="CP1034" s="25">
        <v>45852</v>
      </c>
      <c r="CQ1034" s="25"/>
      <c r="CR1034" s="25"/>
      <c r="CS1034" s="25"/>
    </row>
    <row r="1035" spans="1:97" ht="13" x14ac:dyDescent="0.35">
      <c r="A1035" s="44" t="s">
        <v>1441</v>
      </c>
      <c r="B1035" s="21" t="s">
        <v>1440</v>
      </c>
      <c r="C1035" s="44" t="s">
        <v>1441</v>
      </c>
      <c r="D1035" s="17" t="s">
        <v>172</v>
      </c>
      <c r="E1035" s="21" t="s">
        <v>172</v>
      </c>
      <c r="F1035" s="21" t="s">
        <v>86</v>
      </c>
      <c r="G1035" s="24">
        <v>45804</v>
      </c>
      <c r="H1035" s="24">
        <v>45805</v>
      </c>
      <c r="I1035" s="40" t="s">
        <v>77</v>
      </c>
      <c r="J1035" s="24">
        <v>45805</v>
      </c>
      <c r="K1035" s="24">
        <v>45805</v>
      </c>
      <c r="L1035" s="40" t="s">
        <v>77</v>
      </c>
      <c r="M1035" s="24">
        <v>45805</v>
      </c>
      <c r="N1035" s="24" t="s">
        <v>77</v>
      </c>
      <c r="O1035" s="24" t="s">
        <v>193</v>
      </c>
      <c r="P1035" s="24" t="s">
        <v>1764</v>
      </c>
      <c r="Q1035" s="24" t="s">
        <v>193</v>
      </c>
      <c r="R1035" s="24" t="s">
        <v>193</v>
      </c>
      <c r="S1035" s="24" t="s">
        <v>193</v>
      </c>
      <c r="T1035" s="24" t="s">
        <v>77</v>
      </c>
      <c r="U1035" s="24" t="s">
        <v>1764</v>
      </c>
      <c r="V1035" s="24" t="s">
        <v>193</v>
      </c>
      <c r="W1035" s="24" t="s">
        <v>193</v>
      </c>
      <c r="X1035" s="24" t="s">
        <v>193</v>
      </c>
      <c r="Y1035" s="24" t="s">
        <v>1764</v>
      </c>
      <c r="Z1035" s="24" t="s">
        <v>77</v>
      </c>
      <c r="AA1035" s="24">
        <v>45867</v>
      </c>
      <c r="AB1035" s="24">
        <v>45926</v>
      </c>
      <c r="AC1035" s="24" t="s">
        <v>193</v>
      </c>
      <c r="AD1035" s="24" t="s">
        <v>193</v>
      </c>
      <c r="AE1035" s="24">
        <v>45832</v>
      </c>
      <c r="AF1035" s="24" t="s">
        <v>1764</v>
      </c>
      <c r="AG1035" s="24">
        <v>45804</v>
      </c>
      <c r="AH1035" s="24" t="s">
        <v>193</v>
      </c>
      <c r="AI1035" s="24">
        <v>45809</v>
      </c>
      <c r="AJ1035" s="24" t="s">
        <v>193</v>
      </c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4">
        <v>45819</v>
      </c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  <c r="CR1035" s="25"/>
      <c r="CS1035" s="25"/>
    </row>
    <row r="1036" spans="1:97" ht="13" x14ac:dyDescent="0.35">
      <c r="A1036" s="44" t="s">
        <v>1443</v>
      </c>
      <c r="B1036" s="21" t="s">
        <v>1442</v>
      </c>
      <c r="C1036" s="44" t="s">
        <v>1443</v>
      </c>
      <c r="D1036" s="17" t="s">
        <v>124</v>
      </c>
      <c r="E1036" s="21" t="s">
        <v>124</v>
      </c>
      <c r="F1036" s="21" t="s">
        <v>309</v>
      </c>
      <c r="G1036" s="24">
        <v>45804</v>
      </c>
      <c r="H1036" s="24">
        <v>45805</v>
      </c>
      <c r="I1036" s="40" t="s">
        <v>77</v>
      </c>
      <c r="J1036" s="24">
        <v>45805</v>
      </c>
      <c r="K1036" s="24">
        <v>45805</v>
      </c>
      <c r="L1036" s="40" t="s">
        <v>77</v>
      </c>
      <c r="M1036" s="24">
        <v>45805</v>
      </c>
      <c r="N1036" s="24">
        <v>45877</v>
      </c>
      <c r="O1036" s="24" t="s">
        <v>1764</v>
      </c>
      <c r="P1036" s="24" t="s">
        <v>1764</v>
      </c>
      <c r="Q1036" s="24">
        <v>45811</v>
      </c>
      <c r="R1036" s="24">
        <v>45926</v>
      </c>
      <c r="S1036" s="24">
        <v>45926</v>
      </c>
      <c r="T1036" s="24" t="s">
        <v>77</v>
      </c>
      <c r="U1036" s="24" t="s">
        <v>1764</v>
      </c>
      <c r="V1036" s="24">
        <v>45907</v>
      </c>
      <c r="W1036" s="24" t="s">
        <v>1764</v>
      </c>
      <c r="X1036" s="24">
        <v>45814</v>
      </c>
      <c r="Y1036" s="24">
        <v>45846</v>
      </c>
      <c r="Z1036" s="24" t="s">
        <v>77</v>
      </c>
      <c r="AA1036" s="24" t="s">
        <v>77</v>
      </c>
      <c r="AB1036" s="24">
        <v>45812</v>
      </c>
      <c r="AC1036" s="24" t="s">
        <v>1764</v>
      </c>
      <c r="AD1036" s="24" t="s">
        <v>1764</v>
      </c>
      <c r="AE1036" s="24" t="s">
        <v>1764</v>
      </c>
      <c r="AF1036" s="24" t="s">
        <v>1764</v>
      </c>
      <c r="AG1036" s="24">
        <v>45804</v>
      </c>
      <c r="AH1036" s="24">
        <v>45879</v>
      </c>
      <c r="AI1036" s="24">
        <v>45813</v>
      </c>
      <c r="AJ1036" s="24" t="s">
        <v>1764</v>
      </c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>
        <v>45887</v>
      </c>
      <c r="AU1036" s="24">
        <v>45813</v>
      </c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4">
        <v>45817</v>
      </c>
      <c r="CG1036" s="25"/>
      <c r="CH1036" s="25"/>
      <c r="CI1036" s="25"/>
      <c r="CJ1036" s="25"/>
      <c r="CK1036" s="24">
        <v>45823</v>
      </c>
      <c r="CL1036" s="24"/>
      <c r="CM1036" s="24"/>
      <c r="CN1036" s="24"/>
      <c r="CO1036" s="24"/>
      <c r="CP1036" s="25">
        <v>45848</v>
      </c>
      <c r="CQ1036" s="24"/>
      <c r="CR1036" s="24"/>
      <c r="CS1036" s="25">
        <v>45852</v>
      </c>
    </row>
    <row r="1037" spans="1:97" ht="13.4" customHeight="1" x14ac:dyDescent="0.35">
      <c r="A1037" s="44" t="s">
        <v>1445</v>
      </c>
      <c r="B1037" s="21" t="s">
        <v>1444</v>
      </c>
      <c r="C1037" s="44" t="s">
        <v>1445</v>
      </c>
      <c r="D1037" s="17" t="s">
        <v>931</v>
      </c>
      <c r="E1037" s="21" t="s">
        <v>491</v>
      </c>
      <c r="F1037" s="21" t="s">
        <v>309</v>
      </c>
      <c r="G1037" s="24">
        <v>45804</v>
      </c>
      <c r="H1037" s="24">
        <v>45807</v>
      </c>
      <c r="I1037" s="40" t="s">
        <v>77</v>
      </c>
      <c r="J1037" s="24">
        <v>45807</v>
      </c>
      <c r="K1037" s="24">
        <v>45807</v>
      </c>
      <c r="L1037" s="40" t="s">
        <v>77</v>
      </c>
      <c r="M1037" s="24">
        <v>45805</v>
      </c>
      <c r="N1037" s="24">
        <v>45878</v>
      </c>
      <c r="O1037" s="24" t="s">
        <v>193</v>
      </c>
      <c r="P1037" s="24" t="s">
        <v>1764</v>
      </c>
      <c r="Q1037" s="24">
        <v>45840</v>
      </c>
      <c r="R1037" s="24">
        <v>45865</v>
      </c>
      <c r="S1037" s="24">
        <v>45921</v>
      </c>
      <c r="T1037" s="24" t="s">
        <v>77</v>
      </c>
      <c r="U1037" s="24" t="s">
        <v>1764</v>
      </c>
      <c r="V1037" s="24" t="s">
        <v>1764</v>
      </c>
      <c r="W1037" s="24" t="s">
        <v>1764</v>
      </c>
      <c r="X1037" s="24">
        <v>45813</v>
      </c>
      <c r="Y1037" s="24">
        <v>45847</v>
      </c>
      <c r="Z1037" s="24">
        <v>45804</v>
      </c>
      <c r="AA1037" s="24" t="s">
        <v>77</v>
      </c>
      <c r="AB1037" s="24">
        <v>45928</v>
      </c>
      <c r="AC1037" s="24">
        <v>45928</v>
      </c>
      <c r="AD1037" s="24" t="s">
        <v>193</v>
      </c>
      <c r="AE1037" s="24" t="s">
        <v>193</v>
      </c>
      <c r="AF1037" s="24" t="s">
        <v>1764</v>
      </c>
      <c r="AG1037" s="24">
        <v>45804</v>
      </c>
      <c r="AH1037" s="24">
        <v>45891</v>
      </c>
      <c r="AI1037" s="24">
        <v>45891</v>
      </c>
      <c r="AJ1037" s="25">
        <v>45843</v>
      </c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>
        <v>45813</v>
      </c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>
        <v>45844</v>
      </c>
      <c r="BQ1037" s="25"/>
      <c r="BR1037" s="25">
        <v>45835</v>
      </c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>
        <v>45845</v>
      </c>
      <c r="CG1037" s="25">
        <v>45836</v>
      </c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</row>
    <row r="1038" spans="1:97" ht="13" x14ac:dyDescent="0.35">
      <c r="A1038" s="44" t="s">
        <v>1447</v>
      </c>
      <c r="B1038" s="21" t="s">
        <v>1446</v>
      </c>
      <c r="C1038" s="44" t="s">
        <v>1447</v>
      </c>
      <c r="D1038" s="17" t="s">
        <v>3150</v>
      </c>
      <c r="E1038" s="21" t="s">
        <v>491</v>
      </c>
      <c r="F1038" s="21" t="s">
        <v>76</v>
      </c>
      <c r="G1038" s="24">
        <v>45804</v>
      </c>
      <c r="H1038" s="24">
        <v>45807</v>
      </c>
      <c r="I1038" s="40" t="s">
        <v>77</v>
      </c>
      <c r="J1038" s="24">
        <v>45807</v>
      </c>
      <c r="K1038" s="24">
        <v>45807</v>
      </c>
      <c r="L1038" s="40" t="s">
        <v>77</v>
      </c>
      <c r="M1038" s="24">
        <v>45805</v>
      </c>
      <c r="N1038" s="24" t="s">
        <v>77</v>
      </c>
      <c r="O1038" s="24" t="s">
        <v>193</v>
      </c>
      <c r="P1038" s="24" t="s">
        <v>1764</v>
      </c>
      <c r="Q1038" s="24">
        <v>45900</v>
      </c>
      <c r="R1038" s="24">
        <v>45921</v>
      </c>
      <c r="S1038" s="24" t="s">
        <v>193</v>
      </c>
      <c r="T1038" s="24" t="s">
        <v>77</v>
      </c>
      <c r="U1038" s="24" t="s">
        <v>1764</v>
      </c>
      <c r="V1038" s="24" t="s">
        <v>193</v>
      </c>
      <c r="W1038" s="24" t="s">
        <v>1764</v>
      </c>
      <c r="X1038" s="24" t="s">
        <v>1764</v>
      </c>
      <c r="Y1038" s="24" t="s">
        <v>1764</v>
      </c>
      <c r="Z1038" s="24">
        <v>45804</v>
      </c>
      <c r="AA1038" s="24" t="s">
        <v>77</v>
      </c>
      <c r="AB1038" s="24" t="s">
        <v>193</v>
      </c>
      <c r="AC1038" s="24">
        <v>45931</v>
      </c>
      <c r="AD1038" s="24" t="s">
        <v>193</v>
      </c>
      <c r="AE1038" s="24" t="s">
        <v>193</v>
      </c>
      <c r="AF1038" s="24" t="s">
        <v>1764</v>
      </c>
      <c r="AG1038" s="24">
        <v>45804</v>
      </c>
      <c r="AH1038" s="24">
        <v>45949</v>
      </c>
      <c r="AI1038" s="24">
        <v>45931</v>
      </c>
      <c r="AJ1038" s="24" t="s">
        <v>193</v>
      </c>
      <c r="AK1038" s="24">
        <v>45824</v>
      </c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>
        <v>45824</v>
      </c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4">
        <v>45820</v>
      </c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>
        <v>45894</v>
      </c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>
        <v>45900</v>
      </c>
      <c r="CQ1038" s="24"/>
      <c r="CR1038" s="24"/>
      <c r="CS1038" s="25">
        <v>45848</v>
      </c>
    </row>
    <row r="1039" spans="1:97" ht="13.4" customHeight="1" x14ac:dyDescent="0.35">
      <c r="A1039" s="44" t="s">
        <v>1449</v>
      </c>
      <c r="B1039" s="21" t="s">
        <v>1448</v>
      </c>
      <c r="C1039" s="44" t="s">
        <v>1449</v>
      </c>
      <c r="D1039" s="21" t="s">
        <v>137</v>
      </c>
      <c r="E1039" s="21" t="s">
        <v>83</v>
      </c>
      <c r="F1039" s="21" t="s">
        <v>110</v>
      </c>
      <c r="G1039" s="24">
        <v>45806</v>
      </c>
      <c r="H1039" s="24">
        <v>45865</v>
      </c>
      <c r="I1039" s="40" t="s">
        <v>77</v>
      </c>
      <c r="J1039" s="24">
        <v>45807</v>
      </c>
      <c r="K1039" s="24">
        <v>45807</v>
      </c>
      <c r="L1039" s="40" t="s">
        <v>77</v>
      </c>
      <c r="M1039" s="24">
        <v>45807</v>
      </c>
      <c r="N1039" s="24" t="s">
        <v>1764</v>
      </c>
      <c r="O1039" s="24" t="s">
        <v>77</v>
      </c>
      <c r="P1039" s="24" t="s">
        <v>1764</v>
      </c>
      <c r="Q1039" s="24" t="s">
        <v>1764</v>
      </c>
      <c r="R1039" s="24" t="s">
        <v>1764</v>
      </c>
      <c r="S1039" s="24" t="s">
        <v>193</v>
      </c>
      <c r="T1039" s="24" t="s">
        <v>77</v>
      </c>
      <c r="U1039" s="24" t="s">
        <v>1764</v>
      </c>
      <c r="V1039" s="24" t="s">
        <v>1764</v>
      </c>
      <c r="W1039" s="24" t="s">
        <v>1764</v>
      </c>
      <c r="X1039" s="24" t="s">
        <v>1764</v>
      </c>
      <c r="Y1039" s="24" t="s">
        <v>1764</v>
      </c>
      <c r="Z1039" s="24">
        <v>45806</v>
      </c>
      <c r="AA1039" s="24" t="s">
        <v>77</v>
      </c>
      <c r="AB1039" s="24">
        <v>45928</v>
      </c>
      <c r="AC1039" s="24" t="s">
        <v>193</v>
      </c>
      <c r="AD1039" s="24" t="s">
        <v>193</v>
      </c>
      <c r="AE1039" s="24" t="s">
        <v>193</v>
      </c>
      <c r="AF1039" s="24" t="s">
        <v>193</v>
      </c>
      <c r="AG1039" s="24">
        <v>45806</v>
      </c>
      <c r="AH1039" s="24" t="s">
        <v>193</v>
      </c>
      <c r="AI1039" s="24" t="s">
        <v>1764</v>
      </c>
      <c r="AJ1039" s="24" t="s">
        <v>1764</v>
      </c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  <c r="CR1039" s="25"/>
      <c r="CS1039" s="25"/>
    </row>
    <row r="1040" spans="1:97" ht="13" x14ac:dyDescent="0.35">
      <c r="A1040" s="44" t="s">
        <v>1451</v>
      </c>
      <c r="B1040" s="16" t="s">
        <v>1450</v>
      </c>
      <c r="C1040" s="44" t="s">
        <v>1451</v>
      </c>
      <c r="D1040" s="17" t="s">
        <v>158</v>
      </c>
      <c r="E1040" s="21" t="s">
        <v>83</v>
      </c>
      <c r="F1040" s="21" t="s">
        <v>142</v>
      </c>
      <c r="G1040" s="24">
        <v>45806</v>
      </c>
      <c r="H1040" s="24">
        <v>45807</v>
      </c>
      <c r="I1040" s="40" t="s">
        <v>77</v>
      </c>
      <c r="J1040" s="24">
        <v>45807</v>
      </c>
      <c r="K1040" s="24">
        <v>45807</v>
      </c>
      <c r="L1040" s="40" t="s">
        <v>77</v>
      </c>
      <c r="M1040" s="24">
        <v>45807</v>
      </c>
      <c r="N1040" s="24" t="s">
        <v>1764</v>
      </c>
      <c r="O1040" s="24">
        <v>45820</v>
      </c>
      <c r="P1040" s="24" t="s">
        <v>1764</v>
      </c>
      <c r="Q1040" s="24" t="s">
        <v>1764</v>
      </c>
      <c r="R1040" s="24" t="s">
        <v>1764</v>
      </c>
      <c r="S1040" s="24" t="s">
        <v>193</v>
      </c>
      <c r="T1040" s="24" t="s">
        <v>77</v>
      </c>
      <c r="U1040" s="24" t="s">
        <v>1764</v>
      </c>
      <c r="V1040" s="24" t="s">
        <v>1764</v>
      </c>
      <c r="W1040" s="24" t="s">
        <v>1764</v>
      </c>
      <c r="X1040" s="24" t="s">
        <v>1764</v>
      </c>
      <c r="Y1040" s="24" t="s">
        <v>1764</v>
      </c>
      <c r="Z1040" s="24">
        <v>45806</v>
      </c>
      <c r="AA1040" s="24" t="s">
        <v>77</v>
      </c>
      <c r="AB1040" s="24" t="s">
        <v>193</v>
      </c>
      <c r="AC1040" s="24" t="s">
        <v>193</v>
      </c>
      <c r="AD1040" s="24" t="s">
        <v>193</v>
      </c>
      <c r="AE1040" s="24">
        <v>45813</v>
      </c>
      <c r="AF1040" s="24" t="s">
        <v>193</v>
      </c>
      <c r="AG1040" s="24">
        <v>45806</v>
      </c>
      <c r="AH1040" s="24" t="s">
        <v>193</v>
      </c>
      <c r="AI1040" s="24">
        <v>45870</v>
      </c>
      <c r="AJ1040" s="25">
        <v>45818</v>
      </c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>
        <v>45815</v>
      </c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>
        <v>45893</v>
      </c>
      <c r="CD1040" s="25"/>
      <c r="CE1040" s="25"/>
      <c r="CF1040" s="24">
        <v>45818</v>
      </c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  <c r="CR1040" s="25"/>
      <c r="CS1040" s="25">
        <v>45900</v>
      </c>
    </row>
    <row r="1041" spans="1:97" ht="13" x14ac:dyDescent="0.35">
      <c r="A1041" s="44" t="s">
        <v>1453</v>
      </c>
      <c r="B1041" s="21" t="s">
        <v>1452</v>
      </c>
      <c r="C1041" s="44" t="s">
        <v>1453</v>
      </c>
      <c r="D1041" s="21" t="s">
        <v>1071</v>
      </c>
      <c r="E1041" s="21" t="s">
        <v>549</v>
      </c>
      <c r="F1041" s="21" t="s">
        <v>549</v>
      </c>
      <c r="G1041" s="24">
        <v>45806</v>
      </c>
      <c r="H1041" s="24">
        <v>45805</v>
      </c>
      <c r="I1041" s="40" t="s">
        <v>77</v>
      </c>
      <c r="J1041" s="24">
        <v>45805</v>
      </c>
      <c r="K1041" s="24">
        <v>45805</v>
      </c>
      <c r="L1041" s="40" t="s">
        <v>77</v>
      </c>
      <c r="M1041" s="24">
        <v>45805</v>
      </c>
      <c r="N1041" s="24" t="s">
        <v>193</v>
      </c>
      <c r="O1041" s="24" t="s">
        <v>193</v>
      </c>
      <c r="P1041" s="24" t="s">
        <v>1764</v>
      </c>
      <c r="Q1041" s="24" t="s">
        <v>193</v>
      </c>
      <c r="R1041" s="24" t="s">
        <v>193</v>
      </c>
      <c r="S1041" s="24" t="s">
        <v>193</v>
      </c>
      <c r="T1041" s="24" t="s">
        <v>193</v>
      </c>
      <c r="U1041" s="24" t="s">
        <v>1764</v>
      </c>
      <c r="V1041" s="24" t="s">
        <v>193</v>
      </c>
      <c r="W1041" s="24" t="s">
        <v>1764</v>
      </c>
      <c r="X1041" s="24" t="s">
        <v>77</v>
      </c>
      <c r="Y1041" s="24" t="s">
        <v>1764</v>
      </c>
      <c r="Z1041" s="24">
        <v>45806</v>
      </c>
      <c r="AA1041" s="24" t="s">
        <v>77</v>
      </c>
      <c r="AB1041" s="24" t="s">
        <v>193</v>
      </c>
      <c r="AC1041" s="24" t="s">
        <v>193</v>
      </c>
      <c r="AD1041" s="24">
        <v>45887</v>
      </c>
      <c r="AE1041" s="24" t="s">
        <v>193</v>
      </c>
      <c r="AF1041" s="24" t="s">
        <v>1764</v>
      </c>
      <c r="AG1041" s="24">
        <v>45806</v>
      </c>
      <c r="AH1041" s="24" t="s">
        <v>193</v>
      </c>
      <c r="AI1041" s="24" t="s">
        <v>193</v>
      </c>
      <c r="AJ1041" s="24" t="s">
        <v>193</v>
      </c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  <c r="CR1041" s="25"/>
      <c r="CS1041" s="25"/>
    </row>
    <row r="1042" spans="1:97" ht="13" x14ac:dyDescent="0.35">
      <c r="A1042" s="44" t="s">
        <v>1455</v>
      </c>
      <c r="B1042" s="21" t="s">
        <v>1454</v>
      </c>
      <c r="C1042" s="44" t="s">
        <v>1455</v>
      </c>
      <c r="D1042" s="21" t="s">
        <v>1071</v>
      </c>
      <c r="E1042" s="21" t="s">
        <v>549</v>
      </c>
      <c r="F1042" s="21" t="s">
        <v>549</v>
      </c>
      <c r="G1042" s="24">
        <v>45806</v>
      </c>
      <c r="H1042" s="24">
        <v>45805</v>
      </c>
      <c r="I1042" s="40" t="s">
        <v>77</v>
      </c>
      <c r="J1042" s="24">
        <v>45805</v>
      </c>
      <c r="K1042" s="24">
        <v>45805</v>
      </c>
      <c r="L1042" s="40" t="s">
        <v>77</v>
      </c>
      <c r="M1042" s="24">
        <v>45805</v>
      </c>
      <c r="N1042" s="24" t="s">
        <v>193</v>
      </c>
      <c r="O1042" s="24" t="s">
        <v>193</v>
      </c>
      <c r="P1042" s="24" t="s">
        <v>1764</v>
      </c>
      <c r="Q1042" s="24" t="s">
        <v>193</v>
      </c>
      <c r="R1042" s="24" t="s">
        <v>193</v>
      </c>
      <c r="S1042" s="24" t="s">
        <v>193</v>
      </c>
      <c r="T1042" s="24" t="s">
        <v>193</v>
      </c>
      <c r="U1042" s="24" t="s">
        <v>1764</v>
      </c>
      <c r="V1042" s="24" t="s">
        <v>193</v>
      </c>
      <c r="W1042" s="24" t="s">
        <v>1764</v>
      </c>
      <c r="X1042" s="24" t="s">
        <v>77</v>
      </c>
      <c r="Y1042" s="24" t="s">
        <v>1764</v>
      </c>
      <c r="Z1042" s="24">
        <v>45806</v>
      </c>
      <c r="AA1042" s="24" t="s">
        <v>77</v>
      </c>
      <c r="AB1042" s="24" t="s">
        <v>193</v>
      </c>
      <c r="AC1042" s="24" t="s">
        <v>193</v>
      </c>
      <c r="AD1042" s="24" t="s">
        <v>193</v>
      </c>
      <c r="AE1042" s="24" t="s">
        <v>193</v>
      </c>
      <c r="AF1042" s="24" t="s">
        <v>1764</v>
      </c>
      <c r="AG1042" s="24">
        <v>45806</v>
      </c>
      <c r="AH1042" s="24" t="s">
        <v>193</v>
      </c>
      <c r="AI1042" s="24" t="s">
        <v>193</v>
      </c>
      <c r="AJ1042" s="24" t="s">
        <v>193</v>
      </c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  <c r="CR1042" s="25"/>
      <c r="CS1042" s="25"/>
    </row>
    <row r="1043" spans="1:97" ht="13" x14ac:dyDescent="0.35">
      <c r="A1043" s="44" t="s">
        <v>1457</v>
      </c>
      <c r="B1043" s="16" t="s">
        <v>1456</v>
      </c>
      <c r="C1043" s="44" t="s">
        <v>1457</v>
      </c>
      <c r="D1043" s="21" t="s">
        <v>1458</v>
      </c>
      <c r="E1043" s="21" t="s">
        <v>1458</v>
      </c>
      <c r="F1043" s="21" t="s">
        <v>778</v>
      </c>
      <c r="G1043" s="24">
        <v>45806</v>
      </c>
      <c r="H1043" s="24">
        <v>45807</v>
      </c>
      <c r="I1043" s="40" t="s">
        <v>77</v>
      </c>
      <c r="J1043" s="24">
        <v>45807</v>
      </c>
      <c r="K1043" s="24">
        <v>45807</v>
      </c>
      <c r="L1043" s="40" t="s">
        <v>77</v>
      </c>
      <c r="M1043" s="24">
        <v>45807</v>
      </c>
      <c r="N1043" s="24">
        <v>45915</v>
      </c>
      <c r="O1043" s="24">
        <v>45935</v>
      </c>
      <c r="P1043" s="24" t="s">
        <v>1764</v>
      </c>
      <c r="Q1043" s="24">
        <v>45907</v>
      </c>
      <c r="R1043" s="24">
        <v>45935</v>
      </c>
      <c r="S1043" s="24">
        <v>45935</v>
      </c>
      <c r="T1043" s="24" t="s">
        <v>77</v>
      </c>
      <c r="U1043" s="24" t="s">
        <v>1764</v>
      </c>
      <c r="V1043" s="24">
        <v>45908</v>
      </c>
      <c r="W1043" s="24">
        <v>45935</v>
      </c>
      <c r="X1043" s="24" t="s">
        <v>1764</v>
      </c>
      <c r="Y1043" s="24">
        <v>45906</v>
      </c>
      <c r="Z1043" s="24" t="s">
        <v>77</v>
      </c>
      <c r="AA1043" s="24" t="s">
        <v>77</v>
      </c>
      <c r="AB1043" s="24" t="s">
        <v>193</v>
      </c>
      <c r="AC1043" s="24">
        <v>45932</v>
      </c>
      <c r="AD1043" s="24" t="s">
        <v>193</v>
      </c>
      <c r="AE1043" s="24" t="s">
        <v>193</v>
      </c>
      <c r="AF1043" s="24" t="s">
        <v>1764</v>
      </c>
      <c r="AG1043" s="24">
        <v>45806</v>
      </c>
      <c r="AH1043" s="24" t="s">
        <v>193</v>
      </c>
      <c r="AI1043" s="24" t="s">
        <v>1764</v>
      </c>
      <c r="AJ1043" s="24" t="s">
        <v>1764</v>
      </c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4">
        <v>45818</v>
      </c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  <c r="CR1043" s="25"/>
      <c r="CS1043" s="25"/>
    </row>
    <row r="1044" spans="1:97" ht="13" x14ac:dyDescent="0.35">
      <c r="A1044" s="44" t="s">
        <v>1459</v>
      </c>
      <c r="B1044" s="21" t="s">
        <v>3811</v>
      </c>
      <c r="C1044" s="44" t="s">
        <v>1459</v>
      </c>
      <c r="D1044" s="21" t="s">
        <v>553</v>
      </c>
      <c r="E1044" s="21" t="s">
        <v>549</v>
      </c>
      <c r="F1044" s="21" t="s">
        <v>549</v>
      </c>
      <c r="G1044" s="24">
        <v>45806</v>
      </c>
      <c r="H1044" s="24" t="s">
        <v>193</v>
      </c>
      <c r="I1044" s="40" t="s">
        <v>77</v>
      </c>
      <c r="J1044" s="24" t="s">
        <v>193</v>
      </c>
      <c r="K1044" s="24" t="s">
        <v>193</v>
      </c>
      <c r="L1044" s="40" t="s">
        <v>77</v>
      </c>
      <c r="M1044" s="24" t="s">
        <v>193</v>
      </c>
      <c r="N1044" s="24" t="s">
        <v>193</v>
      </c>
      <c r="O1044" s="24" t="s">
        <v>193</v>
      </c>
      <c r="P1044" s="24" t="s">
        <v>1764</v>
      </c>
      <c r="Q1044" s="24" t="s">
        <v>193</v>
      </c>
      <c r="R1044" s="24" t="s">
        <v>193</v>
      </c>
      <c r="S1044" s="24" t="s">
        <v>193</v>
      </c>
      <c r="T1044" s="24" t="s">
        <v>193</v>
      </c>
      <c r="U1044" s="24" t="s">
        <v>1764</v>
      </c>
      <c r="V1044" s="24" t="s">
        <v>193</v>
      </c>
      <c r="W1044" s="24" t="s">
        <v>1764</v>
      </c>
      <c r="X1044" s="24" t="s">
        <v>77</v>
      </c>
      <c r="Y1044" s="24" t="s">
        <v>1764</v>
      </c>
      <c r="Z1044" s="24">
        <v>45824</v>
      </c>
      <c r="AA1044" s="24" t="s">
        <v>77</v>
      </c>
      <c r="AB1044" s="24" t="s">
        <v>193</v>
      </c>
      <c r="AC1044" s="24" t="s">
        <v>193</v>
      </c>
      <c r="AD1044" s="24" t="s">
        <v>193</v>
      </c>
      <c r="AE1044" s="24" t="s">
        <v>193</v>
      </c>
      <c r="AF1044" s="24" t="s">
        <v>1764</v>
      </c>
      <c r="AG1044" s="24">
        <v>45806</v>
      </c>
      <c r="AH1044" s="24" t="s">
        <v>193</v>
      </c>
      <c r="AI1044" s="24" t="s">
        <v>193</v>
      </c>
      <c r="AJ1044" s="24" t="s">
        <v>193</v>
      </c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  <c r="CR1044" s="25"/>
      <c r="CS1044" s="25"/>
    </row>
    <row r="1045" spans="1:97" ht="13" x14ac:dyDescent="0.35">
      <c r="A1045" s="44" t="s">
        <v>1461</v>
      </c>
      <c r="B1045" s="16" t="s">
        <v>1460</v>
      </c>
      <c r="C1045" s="44" t="s">
        <v>1461</v>
      </c>
      <c r="D1045" s="17" t="s">
        <v>933</v>
      </c>
      <c r="E1045" s="15" t="s">
        <v>933</v>
      </c>
      <c r="F1045" s="21" t="s">
        <v>192</v>
      </c>
      <c r="G1045" s="24">
        <v>45806</v>
      </c>
      <c r="H1045" s="24">
        <v>45805</v>
      </c>
      <c r="I1045" s="40" t="s">
        <v>77</v>
      </c>
      <c r="J1045" s="24">
        <v>45805</v>
      </c>
      <c r="K1045" s="24">
        <v>45805</v>
      </c>
      <c r="L1045" s="40" t="s">
        <v>77</v>
      </c>
      <c r="M1045" s="24">
        <v>45805</v>
      </c>
      <c r="N1045" s="24">
        <v>45877</v>
      </c>
      <c r="O1045" s="24">
        <v>45820</v>
      </c>
      <c r="P1045" s="24">
        <v>45879</v>
      </c>
      <c r="Q1045" s="24">
        <v>45897</v>
      </c>
      <c r="R1045" s="24" t="s">
        <v>193</v>
      </c>
      <c r="S1045" s="24" t="s">
        <v>193</v>
      </c>
      <c r="T1045" s="24">
        <v>45894</v>
      </c>
      <c r="U1045" s="24" t="s">
        <v>1764</v>
      </c>
      <c r="V1045" s="24">
        <v>45901</v>
      </c>
      <c r="W1045" s="24" t="s">
        <v>1764</v>
      </c>
      <c r="X1045" s="24" t="s">
        <v>1764</v>
      </c>
      <c r="Y1045" s="24">
        <v>45890</v>
      </c>
      <c r="Z1045" s="24" t="s">
        <v>77</v>
      </c>
      <c r="AA1045" s="24" t="s">
        <v>77</v>
      </c>
      <c r="AB1045" s="24">
        <v>45880</v>
      </c>
      <c r="AC1045" s="24" t="s">
        <v>193</v>
      </c>
      <c r="AD1045" s="24" t="s">
        <v>193</v>
      </c>
      <c r="AE1045" s="24" t="s">
        <v>193</v>
      </c>
      <c r="AF1045" s="24">
        <v>45882</v>
      </c>
      <c r="AG1045" s="24">
        <v>45806</v>
      </c>
      <c r="AH1045" s="24">
        <v>45893</v>
      </c>
      <c r="AI1045" s="24" t="s">
        <v>1764</v>
      </c>
      <c r="AJ1045" s="25">
        <v>45854</v>
      </c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>
        <v>45813</v>
      </c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>
        <v>45872</v>
      </c>
      <c r="BR1045" s="25">
        <v>45838</v>
      </c>
      <c r="BS1045" s="25"/>
      <c r="BT1045" s="25"/>
      <c r="BU1045" s="25"/>
      <c r="BV1045" s="25"/>
      <c r="BW1045" s="25"/>
      <c r="BX1045" s="25"/>
      <c r="BY1045" s="25"/>
      <c r="BZ1045" s="25">
        <v>45850</v>
      </c>
      <c r="CA1045" s="25"/>
      <c r="CB1045" s="25"/>
      <c r="CC1045" s="25"/>
      <c r="CD1045" s="25">
        <v>45891</v>
      </c>
      <c r="CE1045" s="25"/>
      <c r="CF1045" s="24">
        <v>45918</v>
      </c>
      <c r="CG1045" s="25">
        <v>45898</v>
      </c>
      <c r="CH1045" s="25"/>
      <c r="CI1045" s="25"/>
      <c r="CJ1045" s="25"/>
      <c r="CK1045" s="25"/>
      <c r="CL1045" s="25"/>
      <c r="CM1045" s="25">
        <v>45859</v>
      </c>
      <c r="CN1045" s="25"/>
      <c r="CO1045" s="25"/>
      <c r="CP1045" s="25">
        <v>45851</v>
      </c>
      <c r="CQ1045" s="25"/>
      <c r="CR1045" s="25"/>
      <c r="CS1045" s="25"/>
    </row>
    <row r="1046" spans="1:97" ht="13" x14ac:dyDescent="0.35">
      <c r="A1046" s="44" t="s">
        <v>1463</v>
      </c>
      <c r="B1046" s="21" t="s">
        <v>1462</v>
      </c>
      <c r="C1046" s="44" t="s">
        <v>1463</v>
      </c>
      <c r="D1046" s="17" t="s">
        <v>495</v>
      </c>
      <c r="E1046" s="21" t="s">
        <v>491</v>
      </c>
      <c r="F1046" s="21" t="s">
        <v>309</v>
      </c>
      <c r="G1046" s="24">
        <v>45806</v>
      </c>
      <c r="H1046" s="24">
        <v>45807</v>
      </c>
      <c r="I1046" s="40" t="s">
        <v>77</v>
      </c>
      <c r="J1046" s="24">
        <v>45807</v>
      </c>
      <c r="K1046" s="24">
        <v>45807</v>
      </c>
      <c r="L1046" s="40" t="s">
        <v>77</v>
      </c>
      <c r="M1046" s="24">
        <v>45805</v>
      </c>
      <c r="N1046" s="24">
        <v>45823</v>
      </c>
      <c r="O1046" s="24" t="s">
        <v>193</v>
      </c>
      <c r="P1046" s="24" t="s">
        <v>1764</v>
      </c>
      <c r="Q1046" s="24">
        <v>45899</v>
      </c>
      <c r="R1046" s="24">
        <v>45862</v>
      </c>
      <c r="S1046" s="24">
        <v>45845</v>
      </c>
      <c r="T1046" s="24" t="s">
        <v>77</v>
      </c>
      <c r="U1046" s="24" t="s">
        <v>1764</v>
      </c>
      <c r="V1046" s="24">
        <v>45895</v>
      </c>
      <c r="W1046" s="24" t="s">
        <v>1764</v>
      </c>
      <c r="X1046" s="24" t="s">
        <v>1764</v>
      </c>
      <c r="Y1046" s="24" t="s">
        <v>1764</v>
      </c>
      <c r="Z1046" s="24">
        <v>45804</v>
      </c>
      <c r="AA1046" s="24" t="s">
        <v>77</v>
      </c>
      <c r="AB1046" s="24" t="s">
        <v>193</v>
      </c>
      <c r="AC1046" s="24" t="s">
        <v>193</v>
      </c>
      <c r="AD1046" s="24">
        <v>45845</v>
      </c>
      <c r="AE1046" s="24" t="s">
        <v>193</v>
      </c>
      <c r="AF1046" s="24" t="s">
        <v>1764</v>
      </c>
      <c r="AG1046" s="24">
        <v>45806</v>
      </c>
      <c r="AH1046" s="24" t="s">
        <v>193</v>
      </c>
      <c r="AI1046" s="24" t="s">
        <v>1764</v>
      </c>
      <c r="AJ1046" s="25">
        <v>45879</v>
      </c>
      <c r="AK1046" s="24"/>
      <c r="AL1046" s="24"/>
      <c r="AM1046" s="24"/>
      <c r="AN1046" s="24"/>
      <c r="AO1046" s="24"/>
      <c r="AP1046" s="24"/>
      <c r="AQ1046" s="24"/>
      <c r="AR1046" s="24"/>
      <c r="AS1046" s="24">
        <v>45819</v>
      </c>
      <c r="AT1046" s="24">
        <v>45818</v>
      </c>
      <c r="AU1046" s="24">
        <v>45813</v>
      </c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4">
        <v>45819</v>
      </c>
      <c r="BQ1046" s="25"/>
      <c r="BR1046" s="25">
        <v>45864</v>
      </c>
      <c r="BS1046" s="25"/>
      <c r="BT1046" s="25"/>
      <c r="BU1046" s="24">
        <v>45872</v>
      </c>
      <c r="BV1046" s="24"/>
      <c r="BW1046" s="24"/>
      <c r="BX1046" s="24"/>
      <c r="BY1046" s="25"/>
      <c r="BZ1046" s="25"/>
      <c r="CA1046" s="25">
        <v>45863</v>
      </c>
      <c r="CB1046" s="25"/>
      <c r="CC1046" s="25"/>
      <c r="CD1046" s="25"/>
      <c r="CE1046" s="25"/>
      <c r="CF1046" s="25"/>
      <c r="CG1046" s="25"/>
      <c r="CH1046" s="25"/>
      <c r="CI1046" s="24"/>
      <c r="CJ1046" s="24"/>
      <c r="CK1046" s="25"/>
      <c r="CL1046" s="25"/>
      <c r="CM1046" s="25"/>
      <c r="CN1046" s="25"/>
      <c r="CO1046" s="25"/>
      <c r="CP1046" s="25">
        <v>45852</v>
      </c>
      <c r="CQ1046" s="25"/>
      <c r="CR1046" s="25"/>
      <c r="CS1046" s="25"/>
    </row>
    <row r="1047" spans="1:97" ht="13" x14ac:dyDescent="0.35">
      <c r="A1047" s="44" t="s">
        <v>1465</v>
      </c>
      <c r="B1047" s="21" t="s">
        <v>1464</v>
      </c>
      <c r="C1047" s="44" t="s">
        <v>1465</v>
      </c>
      <c r="D1047" s="17" t="s">
        <v>495</v>
      </c>
      <c r="E1047" s="21" t="s">
        <v>491</v>
      </c>
      <c r="F1047" s="21" t="s">
        <v>309</v>
      </c>
      <c r="G1047" s="24">
        <v>45806</v>
      </c>
      <c r="H1047" s="24">
        <v>45807</v>
      </c>
      <c r="I1047" s="40" t="s">
        <v>77</v>
      </c>
      <c r="J1047" s="24">
        <v>45807</v>
      </c>
      <c r="K1047" s="24">
        <v>45807</v>
      </c>
      <c r="L1047" s="40" t="s">
        <v>77</v>
      </c>
      <c r="M1047" s="24">
        <v>45805</v>
      </c>
      <c r="N1047" s="24">
        <v>45823</v>
      </c>
      <c r="O1047" s="24" t="s">
        <v>193</v>
      </c>
      <c r="P1047" s="24">
        <v>45879</v>
      </c>
      <c r="Q1047" s="24">
        <v>45899</v>
      </c>
      <c r="R1047" s="24">
        <v>45870</v>
      </c>
      <c r="S1047" s="24">
        <v>45845</v>
      </c>
      <c r="T1047" s="24" t="s">
        <v>77</v>
      </c>
      <c r="U1047" s="24">
        <v>45873</v>
      </c>
      <c r="V1047" s="24">
        <v>45876</v>
      </c>
      <c r="W1047" s="24" t="s">
        <v>1764</v>
      </c>
      <c r="X1047" s="24" t="s">
        <v>1764</v>
      </c>
      <c r="Y1047" s="24">
        <v>45881</v>
      </c>
      <c r="Z1047" s="24">
        <v>45804</v>
      </c>
      <c r="AA1047" s="24" t="s">
        <v>77</v>
      </c>
      <c r="AB1047" s="24">
        <v>45880</v>
      </c>
      <c r="AC1047" s="24" t="s">
        <v>193</v>
      </c>
      <c r="AD1047" s="24">
        <v>45845</v>
      </c>
      <c r="AE1047" s="24">
        <v>45937</v>
      </c>
      <c r="AF1047" s="24">
        <v>45882</v>
      </c>
      <c r="AG1047" s="24">
        <v>45806</v>
      </c>
      <c r="AH1047" s="24" t="s">
        <v>193</v>
      </c>
      <c r="AI1047" s="24" t="s">
        <v>1764</v>
      </c>
      <c r="AJ1047" s="24">
        <v>45854</v>
      </c>
      <c r="AK1047" s="24"/>
      <c r="AL1047" s="24"/>
      <c r="AM1047" s="24"/>
      <c r="AN1047" s="24"/>
      <c r="AO1047" s="24"/>
      <c r="AP1047" s="24"/>
      <c r="AQ1047" s="24"/>
      <c r="AR1047" s="24"/>
      <c r="AS1047" s="24">
        <v>45819</v>
      </c>
      <c r="AT1047" s="24">
        <v>45818</v>
      </c>
      <c r="AU1047" s="24">
        <v>45813</v>
      </c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4">
        <v>45819</v>
      </c>
      <c r="BQ1047" s="25"/>
      <c r="BR1047" s="25"/>
      <c r="BS1047" s="25"/>
      <c r="BT1047" s="25"/>
      <c r="BU1047" s="25">
        <v>45875</v>
      </c>
      <c r="BV1047" s="25"/>
      <c r="BW1047" s="25"/>
      <c r="BX1047" s="25"/>
      <c r="BY1047" s="25"/>
      <c r="BZ1047" s="25">
        <v>45850</v>
      </c>
      <c r="CA1047" s="25"/>
      <c r="CB1047" s="25"/>
      <c r="CC1047" s="25">
        <v>45893</v>
      </c>
      <c r="CD1047" s="25"/>
      <c r="CE1047" s="25"/>
      <c r="CF1047" s="25"/>
      <c r="CG1047" s="25"/>
      <c r="CH1047" s="25"/>
      <c r="CI1047" s="24"/>
      <c r="CJ1047" s="24"/>
      <c r="CK1047" s="25"/>
      <c r="CL1047" s="25"/>
      <c r="CM1047" s="25"/>
      <c r="CN1047" s="25"/>
      <c r="CO1047" s="25"/>
      <c r="CP1047" s="25">
        <v>45866</v>
      </c>
      <c r="CQ1047" s="25"/>
      <c r="CR1047" s="25"/>
      <c r="CS1047" s="25">
        <v>45851</v>
      </c>
    </row>
    <row r="1048" spans="1:97" ht="13" x14ac:dyDescent="0.35">
      <c r="A1048" s="44" t="s">
        <v>1467</v>
      </c>
      <c r="B1048" s="21" t="s">
        <v>1466</v>
      </c>
      <c r="C1048" s="44" t="s">
        <v>1467</v>
      </c>
      <c r="D1048" s="17" t="s">
        <v>217</v>
      </c>
      <c r="E1048" s="21" t="s">
        <v>147</v>
      </c>
      <c r="F1048" s="21" t="s">
        <v>76</v>
      </c>
      <c r="G1048" s="24">
        <v>45806</v>
      </c>
      <c r="H1048" s="24">
        <v>45807</v>
      </c>
      <c r="I1048" s="40" t="s">
        <v>77</v>
      </c>
      <c r="J1048" s="24">
        <v>45807</v>
      </c>
      <c r="K1048" s="24">
        <v>45807</v>
      </c>
      <c r="L1048" s="40" t="s">
        <v>77</v>
      </c>
      <c r="M1048" s="24">
        <v>45807</v>
      </c>
      <c r="N1048" s="24" t="s">
        <v>193</v>
      </c>
      <c r="O1048" s="24" t="s">
        <v>193</v>
      </c>
      <c r="P1048" s="24">
        <v>45853</v>
      </c>
      <c r="Q1048" s="24" t="s">
        <v>193</v>
      </c>
      <c r="R1048" s="24">
        <v>45934</v>
      </c>
      <c r="S1048" s="24">
        <v>45934</v>
      </c>
      <c r="T1048" s="24" t="s">
        <v>193</v>
      </c>
      <c r="U1048" s="24" t="s">
        <v>1764</v>
      </c>
      <c r="V1048" s="24" t="s">
        <v>193</v>
      </c>
      <c r="W1048" s="24" t="s">
        <v>193</v>
      </c>
      <c r="X1048" s="24" t="s">
        <v>193</v>
      </c>
      <c r="Y1048" s="24" t="s">
        <v>193</v>
      </c>
      <c r="Z1048" s="24" t="s">
        <v>77</v>
      </c>
      <c r="AA1048" s="24" t="s">
        <v>77</v>
      </c>
      <c r="AB1048" s="24" t="s">
        <v>193</v>
      </c>
      <c r="AC1048" s="24">
        <v>45931</v>
      </c>
      <c r="AD1048" s="24" t="s">
        <v>193</v>
      </c>
      <c r="AE1048" s="24" t="s">
        <v>193</v>
      </c>
      <c r="AF1048" s="24" t="s">
        <v>1764</v>
      </c>
      <c r="AG1048" s="24">
        <v>45806</v>
      </c>
      <c r="AH1048" s="24">
        <v>45851</v>
      </c>
      <c r="AI1048" s="24" t="s">
        <v>193</v>
      </c>
      <c r="AJ1048" s="24" t="s">
        <v>193</v>
      </c>
      <c r="AK1048" s="24">
        <v>45879</v>
      </c>
      <c r="AL1048" s="24"/>
      <c r="AM1048" s="24"/>
      <c r="AN1048" s="24"/>
      <c r="AO1048" s="24"/>
      <c r="AP1048" s="24"/>
      <c r="AQ1048" s="24"/>
      <c r="AR1048" s="24"/>
      <c r="AS1048" s="24"/>
      <c r="AT1048" s="24">
        <v>45949</v>
      </c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>
        <v>45852</v>
      </c>
    </row>
    <row r="1049" spans="1:97" ht="13" x14ac:dyDescent="0.35">
      <c r="A1049" s="44" t="s">
        <v>1469</v>
      </c>
      <c r="B1049" s="21" t="s">
        <v>1468</v>
      </c>
      <c r="C1049" s="44" t="s">
        <v>1469</v>
      </c>
      <c r="D1049" s="17" t="s">
        <v>495</v>
      </c>
      <c r="E1049" s="21" t="s">
        <v>491</v>
      </c>
      <c r="F1049" s="21" t="s">
        <v>309</v>
      </c>
      <c r="G1049" s="24">
        <v>45806</v>
      </c>
      <c r="H1049" s="24">
        <v>45807</v>
      </c>
      <c r="I1049" s="40" t="s">
        <v>77</v>
      </c>
      <c r="J1049" s="24">
        <v>45807</v>
      </c>
      <c r="K1049" s="24">
        <v>45807</v>
      </c>
      <c r="L1049" s="40" t="s">
        <v>77</v>
      </c>
      <c r="M1049" s="24">
        <v>45807</v>
      </c>
      <c r="N1049" s="24">
        <v>45823</v>
      </c>
      <c r="O1049" s="24" t="s">
        <v>193</v>
      </c>
      <c r="P1049" s="24" t="s">
        <v>1764</v>
      </c>
      <c r="Q1049" s="24">
        <v>45899</v>
      </c>
      <c r="R1049" s="24">
        <v>45862</v>
      </c>
      <c r="S1049" s="24">
        <v>45845</v>
      </c>
      <c r="T1049" s="24" t="s">
        <v>77</v>
      </c>
      <c r="U1049" s="24" t="s">
        <v>1764</v>
      </c>
      <c r="V1049" s="24">
        <v>45895</v>
      </c>
      <c r="W1049" s="24" t="s">
        <v>1764</v>
      </c>
      <c r="X1049" s="24" t="s">
        <v>1764</v>
      </c>
      <c r="Y1049" s="24" t="s">
        <v>1764</v>
      </c>
      <c r="Z1049" s="24">
        <v>45806</v>
      </c>
      <c r="AA1049" s="24" t="s">
        <v>77</v>
      </c>
      <c r="AB1049" s="24">
        <v>45817</v>
      </c>
      <c r="AC1049" s="24" t="s">
        <v>193</v>
      </c>
      <c r="AD1049" s="24">
        <v>45845</v>
      </c>
      <c r="AE1049" s="24">
        <v>45892</v>
      </c>
      <c r="AF1049" s="24" t="s">
        <v>1764</v>
      </c>
      <c r="AG1049" s="24">
        <v>45806</v>
      </c>
      <c r="AH1049" s="24" t="s">
        <v>193</v>
      </c>
      <c r="AI1049" s="24" t="s">
        <v>1764</v>
      </c>
      <c r="AJ1049" s="24">
        <v>45815</v>
      </c>
      <c r="AK1049" s="24"/>
      <c r="AL1049" s="24"/>
      <c r="AM1049" s="24"/>
      <c r="AN1049" s="24"/>
      <c r="AO1049" s="24"/>
      <c r="AP1049" s="24"/>
      <c r="AQ1049" s="24"/>
      <c r="AR1049" s="24"/>
      <c r="AS1049" s="24">
        <v>45819</v>
      </c>
      <c r="AT1049" s="24">
        <v>45818</v>
      </c>
      <c r="AU1049" s="24">
        <v>45813</v>
      </c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4">
        <v>45819</v>
      </c>
      <c r="BQ1049" s="25"/>
      <c r="BR1049" s="25">
        <v>45864</v>
      </c>
      <c r="BS1049" s="25"/>
      <c r="BT1049" s="25"/>
      <c r="BU1049" s="24">
        <v>45872</v>
      </c>
      <c r="BV1049" s="24"/>
      <c r="BW1049" s="24"/>
      <c r="BX1049" s="24"/>
      <c r="BY1049" s="25"/>
      <c r="BZ1049" s="25"/>
      <c r="CA1049" s="25">
        <v>45863</v>
      </c>
      <c r="CB1049" s="25"/>
      <c r="CC1049" s="25">
        <v>45893</v>
      </c>
      <c r="CD1049" s="25"/>
      <c r="CE1049" s="25"/>
      <c r="CF1049" s="25"/>
      <c r="CG1049" s="25"/>
      <c r="CH1049" s="25"/>
      <c r="CI1049" s="24"/>
      <c r="CJ1049" s="24"/>
      <c r="CK1049" s="24">
        <v>45823</v>
      </c>
      <c r="CL1049" s="24"/>
      <c r="CM1049" s="24"/>
      <c r="CN1049" s="24"/>
      <c r="CO1049" s="24"/>
      <c r="CP1049" s="25">
        <v>45900</v>
      </c>
      <c r="CQ1049" s="25">
        <v>45845</v>
      </c>
      <c r="CR1049" s="25"/>
      <c r="CS1049" s="25">
        <v>45866</v>
      </c>
    </row>
    <row r="1050" spans="1:97" ht="13" x14ac:dyDescent="0.35">
      <c r="A1050" s="44" t="s">
        <v>1471</v>
      </c>
      <c r="B1050" s="21" t="s">
        <v>1470</v>
      </c>
      <c r="C1050" s="44" t="s">
        <v>1471</v>
      </c>
      <c r="D1050" s="17" t="s">
        <v>1472</v>
      </c>
      <c r="E1050" s="21" t="s">
        <v>147</v>
      </c>
      <c r="F1050" s="21" t="s">
        <v>192</v>
      </c>
      <c r="G1050" s="24">
        <v>45806</v>
      </c>
      <c r="H1050" s="24">
        <v>45807</v>
      </c>
      <c r="I1050" s="40" t="s">
        <v>77</v>
      </c>
      <c r="J1050" s="24">
        <v>45807</v>
      </c>
      <c r="K1050" s="24">
        <v>45807</v>
      </c>
      <c r="L1050" s="40" t="s">
        <v>77</v>
      </c>
      <c r="M1050" s="24">
        <v>45807</v>
      </c>
      <c r="N1050" s="24">
        <v>45878</v>
      </c>
      <c r="O1050" s="24" t="s">
        <v>193</v>
      </c>
      <c r="P1050" s="24">
        <v>45858</v>
      </c>
      <c r="Q1050" s="24">
        <v>45915</v>
      </c>
      <c r="R1050" s="24" t="s">
        <v>193</v>
      </c>
      <c r="S1050" s="25">
        <v>45920</v>
      </c>
      <c r="T1050" s="24" t="s">
        <v>193</v>
      </c>
      <c r="U1050" s="24" t="s">
        <v>1764</v>
      </c>
      <c r="V1050" s="24">
        <v>45914</v>
      </c>
      <c r="W1050" s="24" t="s">
        <v>193</v>
      </c>
      <c r="X1050" s="24">
        <v>45886</v>
      </c>
      <c r="Y1050" s="24">
        <v>45913</v>
      </c>
      <c r="Z1050" s="24">
        <v>45806</v>
      </c>
      <c r="AA1050" s="24" t="s">
        <v>77</v>
      </c>
      <c r="AB1050" s="25">
        <v>45853</v>
      </c>
      <c r="AC1050" s="24" t="s">
        <v>193</v>
      </c>
      <c r="AD1050" s="24" t="s">
        <v>193</v>
      </c>
      <c r="AE1050" s="24">
        <v>45850</v>
      </c>
      <c r="AF1050" s="24" t="s">
        <v>1764</v>
      </c>
      <c r="AG1050" s="24">
        <v>45806</v>
      </c>
      <c r="AH1050" s="24">
        <v>45878</v>
      </c>
      <c r="AI1050" s="24" t="s">
        <v>193</v>
      </c>
      <c r="AJ1050" s="24" t="s">
        <v>193</v>
      </c>
      <c r="AK1050" s="24"/>
      <c r="AL1050" s="24">
        <v>45907</v>
      </c>
      <c r="AM1050" s="24"/>
      <c r="AN1050" s="24"/>
      <c r="AO1050" s="24"/>
      <c r="AP1050" s="24"/>
      <c r="AQ1050" s="24"/>
      <c r="AR1050" s="24"/>
      <c r="AS1050" s="24"/>
      <c r="AT1050" s="24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>
        <v>45835</v>
      </c>
      <c r="BS1050" s="25"/>
      <c r="BT1050" s="25">
        <v>45912</v>
      </c>
      <c r="BU1050" s="25"/>
      <c r="BV1050" s="25"/>
      <c r="BW1050" s="25"/>
      <c r="BX1050" s="25"/>
      <c r="BY1050" s="25"/>
      <c r="BZ1050" s="25"/>
      <c r="CA1050" s="25">
        <v>45863</v>
      </c>
      <c r="CB1050" s="25">
        <v>45909</v>
      </c>
      <c r="CC1050" s="25">
        <v>45892</v>
      </c>
      <c r="CD1050" s="25"/>
      <c r="CE1050" s="25"/>
      <c r="CF1050" s="24">
        <v>45912</v>
      </c>
      <c r="CG1050" s="25">
        <v>45861</v>
      </c>
      <c r="CH1050" s="25"/>
      <c r="CI1050" s="25">
        <v>45858</v>
      </c>
      <c r="CJ1050" s="25"/>
      <c r="CK1050" s="25"/>
      <c r="CL1050" s="25"/>
      <c r="CM1050" s="25"/>
      <c r="CN1050" s="25"/>
      <c r="CO1050" s="25"/>
      <c r="CP1050" s="25">
        <v>45852</v>
      </c>
      <c r="CQ1050" s="25"/>
      <c r="CR1050" s="25"/>
      <c r="CS1050" s="25"/>
    </row>
    <row r="1051" spans="1:97" ht="13" x14ac:dyDescent="0.35">
      <c r="A1051" s="44" t="s">
        <v>1474</v>
      </c>
      <c r="B1051" s="21" t="s">
        <v>1473</v>
      </c>
      <c r="C1051" s="44" t="s">
        <v>1474</v>
      </c>
      <c r="D1051" s="21" t="s">
        <v>3286</v>
      </c>
      <c r="E1051" s="21" t="s">
        <v>549</v>
      </c>
      <c r="F1051" s="21" t="s">
        <v>549</v>
      </c>
      <c r="G1051" s="24">
        <v>45806</v>
      </c>
      <c r="H1051" s="24">
        <v>45809</v>
      </c>
      <c r="I1051" s="40" t="s">
        <v>77</v>
      </c>
      <c r="J1051" s="24">
        <v>45809</v>
      </c>
      <c r="K1051" s="24">
        <v>45809</v>
      </c>
      <c r="L1051" s="40" t="s">
        <v>77</v>
      </c>
      <c r="M1051" s="24">
        <v>45809</v>
      </c>
      <c r="N1051" s="24" t="s">
        <v>193</v>
      </c>
      <c r="O1051" s="24" t="s">
        <v>193</v>
      </c>
      <c r="P1051" s="24" t="s">
        <v>1764</v>
      </c>
      <c r="Q1051" s="24" t="s">
        <v>193</v>
      </c>
      <c r="R1051" s="24" t="s">
        <v>193</v>
      </c>
      <c r="S1051" s="24" t="s">
        <v>193</v>
      </c>
      <c r="T1051" s="24" t="s">
        <v>193</v>
      </c>
      <c r="U1051" s="24" t="s">
        <v>1764</v>
      </c>
      <c r="V1051" s="24" t="s">
        <v>193</v>
      </c>
      <c r="W1051" s="24" t="s">
        <v>1764</v>
      </c>
      <c r="X1051" s="24" t="s">
        <v>77</v>
      </c>
      <c r="Y1051" s="24" t="s">
        <v>1764</v>
      </c>
      <c r="Z1051" s="24" t="s">
        <v>77</v>
      </c>
      <c r="AA1051" s="24" t="s">
        <v>77</v>
      </c>
      <c r="AB1051" s="24" t="s">
        <v>193</v>
      </c>
      <c r="AC1051" s="24" t="s">
        <v>193</v>
      </c>
      <c r="AD1051" s="24" t="s">
        <v>193</v>
      </c>
      <c r="AE1051" s="24" t="s">
        <v>193</v>
      </c>
      <c r="AF1051" s="24" t="s">
        <v>1764</v>
      </c>
      <c r="AG1051" s="24">
        <v>45806</v>
      </c>
      <c r="AH1051" s="24" t="s">
        <v>193</v>
      </c>
      <c r="AI1051" s="24" t="s">
        <v>193</v>
      </c>
      <c r="AJ1051" s="24" t="s">
        <v>193</v>
      </c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4"/>
      <c r="CR1051" s="24"/>
      <c r="CS1051" s="25">
        <v>45900</v>
      </c>
    </row>
    <row r="1052" spans="1:97" ht="13" customHeight="1" x14ac:dyDescent="0.35">
      <c r="A1052" s="44" t="s">
        <v>1476</v>
      </c>
      <c r="B1052" s="21" t="s">
        <v>1475</v>
      </c>
      <c r="C1052" s="44" t="s">
        <v>1476</v>
      </c>
      <c r="D1052" s="21" t="s">
        <v>3286</v>
      </c>
      <c r="E1052" s="21" t="s">
        <v>549</v>
      </c>
      <c r="F1052" s="21" t="s">
        <v>549</v>
      </c>
      <c r="G1052" s="24">
        <v>45806</v>
      </c>
      <c r="H1052" s="24">
        <v>45809</v>
      </c>
      <c r="I1052" s="40" t="s">
        <v>77</v>
      </c>
      <c r="J1052" s="24">
        <v>45809</v>
      </c>
      <c r="K1052" s="24">
        <v>45809</v>
      </c>
      <c r="L1052" s="40" t="s">
        <v>77</v>
      </c>
      <c r="M1052" s="24">
        <v>45809</v>
      </c>
      <c r="N1052" s="24" t="s">
        <v>193</v>
      </c>
      <c r="O1052" s="24" t="s">
        <v>193</v>
      </c>
      <c r="P1052" s="24" t="s">
        <v>1764</v>
      </c>
      <c r="Q1052" s="24" t="s">
        <v>193</v>
      </c>
      <c r="R1052" s="24" t="s">
        <v>193</v>
      </c>
      <c r="S1052" s="24" t="s">
        <v>193</v>
      </c>
      <c r="T1052" s="24" t="s">
        <v>193</v>
      </c>
      <c r="U1052" s="24" t="s">
        <v>1764</v>
      </c>
      <c r="V1052" s="24" t="s">
        <v>193</v>
      </c>
      <c r="W1052" s="24" t="s">
        <v>1764</v>
      </c>
      <c r="X1052" s="24" t="s">
        <v>77</v>
      </c>
      <c r="Y1052" s="24" t="s">
        <v>1764</v>
      </c>
      <c r="Z1052" s="24" t="s">
        <v>77</v>
      </c>
      <c r="AA1052" s="24" t="s">
        <v>77</v>
      </c>
      <c r="AB1052" s="24" t="s">
        <v>193</v>
      </c>
      <c r="AC1052" s="24" t="s">
        <v>193</v>
      </c>
      <c r="AD1052" s="24" t="s">
        <v>193</v>
      </c>
      <c r="AE1052" s="24" t="s">
        <v>193</v>
      </c>
      <c r="AF1052" s="24" t="s">
        <v>1764</v>
      </c>
      <c r="AG1052" s="24">
        <v>45806</v>
      </c>
      <c r="AH1052" s="24" t="s">
        <v>193</v>
      </c>
      <c r="AI1052" s="24" t="s">
        <v>193</v>
      </c>
      <c r="AJ1052" s="24" t="s">
        <v>193</v>
      </c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>
        <v>45852</v>
      </c>
    </row>
    <row r="1053" spans="1:97" ht="13" customHeight="1" x14ac:dyDescent="0.35">
      <c r="A1053" s="44" t="s">
        <v>1478</v>
      </c>
      <c r="B1053" s="21" t="s">
        <v>1477</v>
      </c>
      <c r="C1053" s="44" t="s">
        <v>1478</v>
      </c>
      <c r="D1053" s="17" t="s">
        <v>1017</v>
      </c>
      <c r="E1053" s="21" t="s">
        <v>147</v>
      </c>
      <c r="F1053" s="21" t="s">
        <v>192</v>
      </c>
      <c r="G1053" s="24">
        <v>45808</v>
      </c>
      <c r="H1053" s="24">
        <v>45807</v>
      </c>
      <c r="I1053" s="40" t="s">
        <v>77</v>
      </c>
      <c r="J1053" s="24">
        <v>45807</v>
      </c>
      <c r="K1053" s="24">
        <v>45807</v>
      </c>
      <c r="L1053" s="40" t="s">
        <v>77</v>
      </c>
      <c r="M1053" s="24">
        <v>45807</v>
      </c>
      <c r="N1053" s="25">
        <v>45907</v>
      </c>
      <c r="O1053" s="24" t="s">
        <v>193</v>
      </c>
      <c r="P1053" s="24">
        <v>45900</v>
      </c>
      <c r="Q1053" s="24">
        <v>45896</v>
      </c>
      <c r="R1053" s="24" t="s">
        <v>193</v>
      </c>
      <c r="S1053" s="24">
        <v>45845</v>
      </c>
      <c r="T1053" s="24" t="s">
        <v>193</v>
      </c>
      <c r="U1053" s="24" t="s">
        <v>1764</v>
      </c>
      <c r="V1053" s="24">
        <v>45863</v>
      </c>
      <c r="W1053" s="24" t="s">
        <v>193</v>
      </c>
      <c r="X1053" s="24" t="s">
        <v>193</v>
      </c>
      <c r="Y1053" s="24">
        <v>45911</v>
      </c>
      <c r="Z1053" s="24">
        <v>45806</v>
      </c>
      <c r="AA1053" s="24" t="s">
        <v>77</v>
      </c>
      <c r="AB1053" s="24">
        <v>45817</v>
      </c>
      <c r="AC1053" s="24" t="s">
        <v>193</v>
      </c>
      <c r="AD1053" s="24">
        <v>45928</v>
      </c>
      <c r="AE1053" s="24">
        <v>45850</v>
      </c>
      <c r="AF1053" s="24" t="s">
        <v>1764</v>
      </c>
      <c r="AG1053" s="24">
        <v>45808</v>
      </c>
      <c r="AH1053" s="24" t="s">
        <v>193</v>
      </c>
      <c r="AI1053" s="24" t="s">
        <v>193</v>
      </c>
      <c r="AJ1053" s="25">
        <v>45930</v>
      </c>
      <c r="AK1053" s="24"/>
      <c r="AL1053" s="24">
        <v>45907</v>
      </c>
      <c r="AM1053" s="24"/>
      <c r="AN1053" s="24"/>
      <c r="AO1053" s="24"/>
      <c r="AP1053" s="24"/>
      <c r="AQ1053" s="24"/>
      <c r="AR1053" s="24"/>
      <c r="AS1053" s="24"/>
      <c r="AT1053" s="24"/>
      <c r="AU1053" s="24">
        <v>45813</v>
      </c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>
        <v>45902</v>
      </c>
      <c r="BR1053" s="25">
        <v>45835</v>
      </c>
      <c r="BS1053" s="25"/>
      <c r="BT1053" s="25"/>
      <c r="BU1053" s="25"/>
      <c r="BV1053" s="25"/>
      <c r="BW1053" s="25"/>
      <c r="BX1053" s="25"/>
      <c r="BY1053" s="25"/>
      <c r="BZ1053" s="25"/>
      <c r="CA1053" s="25">
        <v>45863</v>
      </c>
      <c r="CB1053" s="25">
        <v>45899</v>
      </c>
      <c r="CC1053" s="25"/>
      <c r="CD1053" s="25"/>
      <c r="CE1053" s="25"/>
      <c r="CF1053" s="24">
        <v>45818</v>
      </c>
      <c r="CG1053" s="25">
        <v>45849</v>
      </c>
      <c r="CH1053" s="25"/>
      <c r="CI1053" s="25">
        <v>45879</v>
      </c>
      <c r="CJ1053" s="25"/>
      <c r="CK1053" s="25"/>
      <c r="CL1053" s="25"/>
      <c r="CM1053" s="25"/>
      <c r="CN1053" s="25"/>
      <c r="CO1053" s="25"/>
      <c r="CP1053" s="25">
        <v>45852</v>
      </c>
      <c r="CQ1053" s="25"/>
      <c r="CR1053" s="25"/>
      <c r="CS1053" s="25"/>
    </row>
    <row r="1054" spans="1:97" ht="13" customHeight="1" x14ac:dyDescent="0.35">
      <c r="A1054" s="44" t="s">
        <v>1480</v>
      </c>
      <c r="B1054" s="21" t="s">
        <v>1479</v>
      </c>
      <c r="C1054" s="44" t="s">
        <v>1480</v>
      </c>
      <c r="D1054" s="17" t="s">
        <v>1425</v>
      </c>
      <c r="E1054" s="21" t="s">
        <v>147</v>
      </c>
      <c r="F1054" s="21" t="s">
        <v>192</v>
      </c>
      <c r="G1054" s="24">
        <v>45808</v>
      </c>
      <c r="H1054" s="24">
        <v>45807</v>
      </c>
      <c r="I1054" s="40" t="s">
        <v>77</v>
      </c>
      <c r="J1054" s="24">
        <v>45807</v>
      </c>
      <c r="K1054" s="24">
        <v>45807</v>
      </c>
      <c r="L1054" s="40" t="s">
        <v>77</v>
      </c>
      <c r="M1054" s="24">
        <v>45807</v>
      </c>
      <c r="N1054" s="24">
        <v>45878</v>
      </c>
      <c r="O1054" s="24" t="s">
        <v>193</v>
      </c>
      <c r="P1054" s="24">
        <v>45900</v>
      </c>
      <c r="Q1054" s="24">
        <v>45936</v>
      </c>
      <c r="R1054" s="24">
        <v>45869</v>
      </c>
      <c r="S1054" s="24">
        <v>45921</v>
      </c>
      <c r="T1054" s="24">
        <v>45921</v>
      </c>
      <c r="U1054" s="24" t="s">
        <v>1764</v>
      </c>
      <c r="V1054" s="24">
        <v>45863</v>
      </c>
      <c r="W1054" s="24" t="s">
        <v>193</v>
      </c>
      <c r="X1054" s="24">
        <v>45813</v>
      </c>
      <c r="Y1054" s="24" t="s">
        <v>193</v>
      </c>
      <c r="Z1054" s="24">
        <v>45806</v>
      </c>
      <c r="AA1054" s="24" t="s">
        <v>77</v>
      </c>
      <c r="AB1054" s="25">
        <v>45936</v>
      </c>
      <c r="AC1054" s="24" t="s">
        <v>193</v>
      </c>
      <c r="AD1054" s="24" t="s">
        <v>193</v>
      </c>
      <c r="AE1054" s="24" t="s">
        <v>193</v>
      </c>
      <c r="AF1054" s="24" t="s">
        <v>1764</v>
      </c>
      <c r="AG1054" s="24">
        <v>45808</v>
      </c>
      <c r="AH1054" s="24">
        <v>45902</v>
      </c>
      <c r="AI1054" s="24">
        <v>45844</v>
      </c>
      <c r="AJ1054" s="25">
        <v>45900</v>
      </c>
      <c r="AK1054" s="24"/>
      <c r="AL1054" s="24">
        <v>45907</v>
      </c>
      <c r="AM1054" s="24"/>
      <c r="AN1054" s="24"/>
      <c r="AO1054" s="24"/>
      <c r="AP1054" s="24"/>
      <c r="AQ1054" s="24"/>
      <c r="AR1054" s="24"/>
      <c r="AS1054" s="24">
        <v>45888</v>
      </c>
      <c r="AT1054" s="24">
        <v>45819</v>
      </c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>
        <v>45817</v>
      </c>
      <c r="BK1054" s="25"/>
      <c r="BL1054" s="25"/>
      <c r="BM1054" s="25"/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>
        <v>45899</v>
      </c>
      <c r="CC1054" s="25"/>
      <c r="CD1054" s="25"/>
      <c r="CE1054" s="25"/>
      <c r="CF1054" s="25"/>
      <c r="CG1054" s="25"/>
      <c r="CH1054" s="25"/>
      <c r="CI1054" s="25">
        <v>45879</v>
      </c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</row>
    <row r="1055" spans="1:97" ht="13" x14ac:dyDescent="0.35">
      <c r="A1055" s="44" t="s">
        <v>1482</v>
      </c>
      <c r="B1055" s="21" t="s">
        <v>1481</v>
      </c>
      <c r="C1055" s="44" t="s">
        <v>1482</v>
      </c>
      <c r="D1055" s="17" t="s">
        <v>1472</v>
      </c>
      <c r="E1055" s="21" t="s">
        <v>147</v>
      </c>
      <c r="F1055" s="21" t="s">
        <v>192</v>
      </c>
      <c r="G1055" s="24">
        <v>45808</v>
      </c>
      <c r="H1055" s="24">
        <v>45807</v>
      </c>
      <c r="I1055" s="40" t="s">
        <v>77</v>
      </c>
      <c r="J1055" s="24">
        <v>45807</v>
      </c>
      <c r="K1055" s="24">
        <v>45807</v>
      </c>
      <c r="L1055" s="40" t="s">
        <v>77</v>
      </c>
      <c r="M1055" s="24">
        <v>45807</v>
      </c>
      <c r="N1055" s="24" t="s">
        <v>193</v>
      </c>
      <c r="O1055" s="24" t="s">
        <v>193</v>
      </c>
      <c r="P1055" s="24">
        <v>45858</v>
      </c>
      <c r="Q1055" s="24">
        <v>45811</v>
      </c>
      <c r="R1055" s="24" t="s">
        <v>193</v>
      </c>
      <c r="S1055" s="24">
        <v>45856</v>
      </c>
      <c r="T1055" s="24" t="s">
        <v>193</v>
      </c>
      <c r="U1055" s="24" t="s">
        <v>1764</v>
      </c>
      <c r="V1055" s="24">
        <v>45863</v>
      </c>
      <c r="W1055" s="24" t="s">
        <v>193</v>
      </c>
      <c r="X1055" s="24" t="s">
        <v>193</v>
      </c>
      <c r="Y1055" s="24" t="s">
        <v>193</v>
      </c>
      <c r="Z1055" s="24" t="s">
        <v>77</v>
      </c>
      <c r="AA1055" s="24" t="s">
        <v>77</v>
      </c>
      <c r="AB1055" s="25">
        <v>45853</v>
      </c>
      <c r="AC1055" s="24" t="s">
        <v>193</v>
      </c>
      <c r="AD1055" s="24" t="s">
        <v>193</v>
      </c>
      <c r="AE1055" s="24">
        <v>45850</v>
      </c>
      <c r="AF1055" s="24">
        <v>45885</v>
      </c>
      <c r="AG1055" s="24">
        <v>45808</v>
      </c>
      <c r="AH1055" s="24">
        <v>45884</v>
      </c>
      <c r="AI1055" s="24">
        <v>45828</v>
      </c>
      <c r="AJ1055" s="24" t="s">
        <v>193</v>
      </c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>
        <v>45828</v>
      </c>
      <c r="AU1055" s="25"/>
      <c r="AV1055" s="25">
        <v>45857</v>
      </c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>
        <v>45855</v>
      </c>
      <c r="CB1055" s="25"/>
      <c r="CC1055" s="25">
        <v>45892</v>
      </c>
      <c r="CD1055" s="25"/>
      <c r="CE1055" s="25"/>
      <c r="CF1055" s="25"/>
      <c r="CG1055" s="25">
        <v>45861</v>
      </c>
      <c r="CH1055" s="25"/>
      <c r="CI1055" s="25">
        <v>45858</v>
      </c>
      <c r="CJ1055" s="25"/>
      <c r="CK1055" s="25"/>
      <c r="CL1055" s="25"/>
      <c r="CM1055" s="25"/>
      <c r="CN1055" s="25"/>
      <c r="CO1055" s="25"/>
      <c r="CP1055" s="25">
        <v>45859</v>
      </c>
      <c r="CQ1055" s="25"/>
      <c r="CR1055" s="25"/>
      <c r="CS1055" s="25">
        <v>45852</v>
      </c>
    </row>
    <row r="1056" spans="1:97" ht="13" x14ac:dyDescent="0.35">
      <c r="A1056" s="44" t="s">
        <v>1484</v>
      </c>
      <c r="B1056" s="21" t="s">
        <v>1483</v>
      </c>
      <c r="C1056" s="44" t="s">
        <v>1484</v>
      </c>
      <c r="D1056" s="17" t="s">
        <v>217</v>
      </c>
      <c r="E1056" s="21" t="s">
        <v>147</v>
      </c>
      <c r="F1056" s="21" t="s">
        <v>76</v>
      </c>
      <c r="G1056" s="24">
        <v>45808</v>
      </c>
      <c r="H1056" s="24">
        <v>45807</v>
      </c>
      <c r="I1056" s="40" t="s">
        <v>77</v>
      </c>
      <c r="J1056" s="24">
        <v>45807</v>
      </c>
      <c r="K1056" s="24">
        <v>45934</v>
      </c>
      <c r="L1056" s="40" t="s">
        <v>77</v>
      </c>
      <c r="M1056" s="24">
        <v>45807</v>
      </c>
      <c r="N1056" s="24" t="s">
        <v>193</v>
      </c>
      <c r="O1056" s="24" t="s">
        <v>193</v>
      </c>
      <c r="P1056" s="24">
        <v>45853</v>
      </c>
      <c r="Q1056" s="24">
        <v>45822</v>
      </c>
      <c r="R1056" s="24" t="s">
        <v>193</v>
      </c>
      <c r="S1056" s="24">
        <v>45880</v>
      </c>
      <c r="T1056" s="24" t="s">
        <v>193</v>
      </c>
      <c r="U1056" s="24" t="s">
        <v>1764</v>
      </c>
      <c r="V1056" s="24" t="s">
        <v>193</v>
      </c>
      <c r="W1056" s="24" t="s">
        <v>193</v>
      </c>
      <c r="X1056" s="24" t="s">
        <v>193</v>
      </c>
      <c r="Y1056" s="24" t="s">
        <v>193</v>
      </c>
      <c r="Z1056" s="24" t="s">
        <v>77</v>
      </c>
      <c r="AA1056" s="24" t="s">
        <v>77</v>
      </c>
      <c r="AB1056" s="24" t="s">
        <v>193</v>
      </c>
      <c r="AC1056" s="24" t="s">
        <v>193</v>
      </c>
      <c r="AD1056" s="24" t="s">
        <v>193</v>
      </c>
      <c r="AE1056" s="24" t="s">
        <v>193</v>
      </c>
      <c r="AF1056" s="24" t="s">
        <v>1764</v>
      </c>
      <c r="AG1056" s="24">
        <v>45808</v>
      </c>
      <c r="AH1056" s="24" t="s">
        <v>193</v>
      </c>
      <c r="AI1056" s="24">
        <v>45934</v>
      </c>
      <c r="AJ1056" s="24" t="s">
        <v>193</v>
      </c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>
        <v>45816</v>
      </c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4">
        <v>45819</v>
      </c>
      <c r="BH1056" s="25"/>
      <c r="BI1056" s="25"/>
      <c r="BJ1056" s="25"/>
      <c r="BK1056" s="25"/>
      <c r="BL1056" s="25"/>
      <c r="BM1056" s="25"/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</row>
    <row r="1057" spans="1:97" ht="13" x14ac:dyDescent="0.35">
      <c r="A1057" s="44">
        <v>25843649</v>
      </c>
      <c r="B1057" s="21" t="s">
        <v>1485</v>
      </c>
      <c r="C1057" s="44">
        <v>25843649</v>
      </c>
      <c r="D1057" s="17" t="s">
        <v>127</v>
      </c>
      <c r="E1057" s="21" t="s">
        <v>127</v>
      </c>
      <c r="F1057" s="21" t="s">
        <v>128</v>
      </c>
      <c r="G1057" s="24">
        <v>45810</v>
      </c>
      <c r="H1057" s="24">
        <v>45809</v>
      </c>
      <c r="I1057" s="40">
        <v>45936</v>
      </c>
      <c r="J1057" s="24">
        <v>45809</v>
      </c>
      <c r="K1057" s="24">
        <v>45809</v>
      </c>
      <c r="L1057" s="40" t="s">
        <v>77</v>
      </c>
      <c r="M1057" s="24">
        <v>45809</v>
      </c>
      <c r="N1057" s="24" t="s">
        <v>1764</v>
      </c>
      <c r="O1057" s="24">
        <v>45941</v>
      </c>
      <c r="P1057" s="24" t="s">
        <v>1764</v>
      </c>
      <c r="Q1057" s="24">
        <v>45937</v>
      </c>
      <c r="R1057" s="24">
        <v>45937</v>
      </c>
      <c r="S1057" s="24">
        <v>45935</v>
      </c>
      <c r="T1057" s="24" t="s">
        <v>77</v>
      </c>
      <c r="U1057" s="24" t="s">
        <v>1764</v>
      </c>
      <c r="V1057" s="24">
        <v>45928</v>
      </c>
      <c r="W1057" s="24">
        <v>45935</v>
      </c>
      <c r="X1057" s="24">
        <v>45926</v>
      </c>
      <c r="Y1057" s="24" t="s">
        <v>1764</v>
      </c>
      <c r="Z1057" s="24" t="s">
        <v>77</v>
      </c>
      <c r="AA1057" s="24" t="s">
        <v>77</v>
      </c>
      <c r="AB1057" s="24" t="s">
        <v>193</v>
      </c>
      <c r="AC1057" s="24" t="s">
        <v>193</v>
      </c>
      <c r="AD1057" s="24" t="s">
        <v>193</v>
      </c>
      <c r="AE1057" s="24">
        <v>45937</v>
      </c>
      <c r="AF1057" s="24" t="s">
        <v>1764</v>
      </c>
      <c r="AG1057" s="24">
        <v>45810</v>
      </c>
      <c r="AH1057" s="24">
        <v>45886</v>
      </c>
      <c r="AI1057" s="24" t="s">
        <v>1764</v>
      </c>
      <c r="AJ1057" s="24" t="s">
        <v>1764</v>
      </c>
      <c r="AK1057" s="25">
        <v>45940</v>
      </c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4">
        <v>45814</v>
      </c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>
        <v>45859</v>
      </c>
    </row>
    <row r="1058" spans="1:97" ht="13" x14ac:dyDescent="0.35">
      <c r="A1058" s="44">
        <v>44684789</v>
      </c>
      <c r="B1058" s="21" t="s">
        <v>1486</v>
      </c>
      <c r="C1058" s="44">
        <v>44684789</v>
      </c>
      <c r="D1058" s="17" t="s">
        <v>127</v>
      </c>
      <c r="E1058" s="21" t="s">
        <v>127</v>
      </c>
      <c r="F1058" s="21" t="s">
        <v>128</v>
      </c>
      <c r="G1058" s="24">
        <v>45810</v>
      </c>
      <c r="H1058" s="24">
        <v>45809</v>
      </c>
      <c r="I1058" s="40">
        <v>45936</v>
      </c>
      <c r="J1058" s="24">
        <v>45809</v>
      </c>
      <c r="K1058" s="24">
        <v>45809</v>
      </c>
      <c r="L1058" s="40" t="s">
        <v>77</v>
      </c>
      <c r="M1058" s="24">
        <v>45809</v>
      </c>
      <c r="N1058" s="24" t="s">
        <v>1764</v>
      </c>
      <c r="O1058" s="24">
        <v>45935</v>
      </c>
      <c r="P1058" s="24" t="s">
        <v>1764</v>
      </c>
      <c r="Q1058" s="24">
        <v>45937</v>
      </c>
      <c r="R1058" s="24">
        <v>45937</v>
      </c>
      <c r="S1058" s="24">
        <v>45935</v>
      </c>
      <c r="T1058" s="24" t="s">
        <v>77</v>
      </c>
      <c r="U1058" s="24" t="s">
        <v>1764</v>
      </c>
      <c r="V1058" s="24">
        <v>45928</v>
      </c>
      <c r="W1058" s="24" t="s">
        <v>193</v>
      </c>
      <c r="X1058" s="24">
        <v>45926</v>
      </c>
      <c r="Y1058" s="24" t="s">
        <v>1764</v>
      </c>
      <c r="Z1058" s="24" t="s">
        <v>77</v>
      </c>
      <c r="AA1058" s="24" t="s">
        <v>77</v>
      </c>
      <c r="AB1058" s="24" t="s">
        <v>193</v>
      </c>
      <c r="AC1058" s="24">
        <v>45847</v>
      </c>
      <c r="AD1058" s="24" t="s">
        <v>193</v>
      </c>
      <c r="AE1058" s="24">
        <v>45816</v>
      </c>
      <c r="AF1058" s="24" t="s">
        <v>1764</v>
      </c>
      <c r="AG1058" s="24">
        <v>45810</v>
      </c>
      <c r="AH1058" s="24">
        <v>45886</v>
      </c>
      <c r="AI1058" s="24" t="s">
        <v>1764</v>
      </c>
      <c r="AJ1058" s="24" t="s">
        <v>1764</v>
      </c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  <c r="CR1058" s="25"/>
      <c r="CS1058" s="25"/>
    </row>
    <row r="1059" spans="1:97" ht="13" x14ac:dyDescent="0.35">
      <c r="A1059" s="44">
        <v>27708347</v>
      </c>
      <c r="B1059" s="21" t="s">
        <v>1487</v>
      </c>
      <c r="C1059" s="44">
        <v>27708347</v>
      </c>
      <c r="D1059" s="17" t="s">
        <v>3151</v>
      </c>
      <c r="E1059" s="21" t="s">
        <v>491</v>
      </c>
      <c r="F1059" s="21" t="s">
        <v>309</v>
      </c>
      <c r="G1059" s="24">
        <v>45810</v>
      </c>
      <c r="H1059" s="24">
        <v>45809</v>
      </c>
      <c r="I1059" s="40" t="s">
        <v>77</v>
      </c>
      <c r="J1059" s="24">
        <v>45809</v>
      </c>
      <c r="K1059" s="24">
        <v>45809</v>
      </c>
      <c r="L1059" s="40" t="s">
        <v>77</v>
      </c>
      <c r="M1059" s="24">
        <v>45809</v>
      </c>
      <c r="N1059" s="24">
        <v>45849</v>
      </c>
      <c r="O1059" s="24" t="s">
        <v>193</v>
      </c>
      <c r="P1059" s="24" t="s">
        <v>1764</v>
      </c>
      <c r="Q1059" s="24">
        <v>45856</v>
      </c>
      <c r="R1059" s="24">
        <v>45863</v>
      </c>
      <c r="S1059" s="24" t="s">
        <v>193</v>
      </c>
      <c r="T1059" s="24" t="s">
        <v>77</v>
      </c>
      <c r="U1059" s="24" t="s">
        <v>1764</v>
      </c>
      <c r="V1059" s="24">
        <v>45907</v>
      </c>
      <c r="W1059" s="24" t="s">
        <v>1764</v>
      </c>
      <c r="X1059" s="24">
        <v>45814</v>
      </c>
      <c r="Y1059" s="24" t="s">
        <v>1764</v>
      </c>
      <c r="Z1059" s="24">
        <v>45822</v>
      </c>
      <c r="AA1059" s="24" t="s">
        <v>77</v>
      </c>
      <c r="AB1059" s="24" t="s">
        <v>193</v>
      </c>
      <c r="AC1059" s="24" t="s">
        <v>193</v>
      </c>
      <c r="AD1059" s="24" t="s">
        <v>193</v>
      </c>
      <c r="AE1059" s="24" t="s">
        <v>193</v>
      </c>
      <c r="AF1059" s="24" t="s">
        <v>1764</v>
      </c>
      <c r="AG1059" s="24">
        <v>45810</v>
      </c>
      <c r="AH1059" s="24" t="s">
        <v>193</v>
      </c>
      <c r="AI1059" s="24" t="s">
        <v>1764</v>
      </c>
      <c r="AJ1059" s="25">
        <v>45930</v>
      </c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4">
        <v>45930</v>
      </c>
      <c r="AU1059" s="24">
        <v>45813</v>
      </c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4">
        <v>45826</v>
      </c>
      <c r="CH1059" s="24"/>
      <c r="CI1059" s="25"/>
      <c r="CJ1059" s="25"/>
      <c r="CK1059" s="24">
        <v>45823</v>
      </c>
      <c r="CL1059" s="24"/>
      <c r="CM1059" s="24"/>
      <c r="CN1059" s="24"/>
      <c r="CO1059" s="24"/>
      <c r="CP1059" s="25">
        <v>45848</v>
      </c>
      <c r="CQ1059" s="25">
        <v>45844</v>
      </c>
      <c r="CR1059" s="25"/>
      <c r="CS1059" s="25"/>
    </row>
    <row r="1060" spans="1:97" ht="13" x14ac:dyDescent="0.35">
      <c r="A1060" s="44">
        <v>23476296</v>
      </c>
      <c r="B1060" s="21" t="s">
        <v>1488</v>
      </c>
      <c r="C1060" s="44">
        <v>23476296</v>
      </c>
      <c r="D1060" s="17" t="s">
        <v>788</v>
      </c>
      <c r="E1060" s="21" t="s">
        <v>396</v>
      </c>
      <c r="F1060" s="21" t="s">
        <v>148</v>
      </c>
      <c r="G1060" s="24">
        <v>45808</v>
      </c>
      <c r="H1060" s="24">
        <v>45807</v>
      </c>
      <c r="I1060" s="40" t="s">
        <v>77</v>
      </c>
      <c r="J1060" s="24">
        <v>45807</v>
      </c>
      <c r="K1060" s="24">
        <v>45807</v>
      </c>
      <c r="L1060" s="40" t="s">
        <v>77</v>
      </c>
      <c r="M1060" s="24">
        <v>45807</v>
      </c>
      <c r="N1060" s="24" t="s">
        <v>193</v>
      </c>
      <c r="O1060" s="24" t="s">
        <v>193</v>
      </c>
      <c r="P1060" s="24">
        <v>45850</v>
      </c>
      <c r="Q1060" s="24">
        <v>45936</v>
      </c>
      <c r="R1060" s="24" t="s">
        <v>193</v>
      </c>
      <c r="S1060" s="24" t="s">
        <v>193</v>
      </c>
      <c r="T1060" s="24">
        <v>45871</v>
      </c>
      <c r="U1060" s="24" t="s">
        <v>193</v>
      </c>
      <c r="V1060" s="24" t="s">
        <v>193</v>
      </c>
      <c r="W1060" s="24" t="s">
        <v>193</v>
      </c>
      <c r="X1060" s="24" t="s">
        <v>193</v>
      </c>
      <c r="Y1060" s="24">
        <v>45823</v>
      </c>
      <c r="Z1060" s="24">
        <v>45808</v>
      </c>
      <c r="AA1060" s="24" t="s">
        <v>77</v>
      </c>
      <c r="AB1060" s="24">
        <v>45928</v>
      </c>
      <c r="AC1060" s="24">
        <v>45848</v>
      </c>
      <c r="AD1060" s="24" t="s">
        <v>193</v>
      </c>
      <c r="AE1060" s="24" t="s">
        <v>193</v>
      </c>
      <c r="AF1060" s="24">
        <v>45894</v>
      </c>
      <c r="AG1060" s="24">
        <v>45808</v>
      </c>
      <c r="AH1060" s="24">
        <v>45847</v>
      </c>
      <c r="AI1060" s="24" t="s">
        <v>193</v>
      </c>
      <c r="AJ1060" s="25">
        <v>45854</v>
      </c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>
        <v>45870</v>
      </c>
      <c r="CO1060" s="25"/>
      <c r="CP1060" s="25"/>
      <c r="CQ1060" s="25"/>
      <c r="CR1060" s="25"/>
      <c r="CS1060" s="25"/>
    </row>
    <row r="1061" spans="1:97" ht="13" x14ac:dyDescent="0.35">
      <c r="A1061" s="44">
        <v>24039213</v>
      </c>
      <c r="B1061" s="21" t="s">
        <v>1489</v>
      </c>
      <c r="C1061" s="44">
        <v>24039213</v>
      </c>
      <c r="D1061" s="17" t="s">
        <v>1192</v>
      </c>
      <c r="E1061" s="21" t="s">
        <v>396</v>
      </c>
      <c r="F1061" s="21" t="s">
        <v>192</v>
      </c>
      <c r="G1061" s="24">
        <v>45810</v>
      </c>
      <c r="H1061" s="24">
        <v>45811</v>
      </c>
      <c r="I1061" s="40" t="s">
        <v>77</v>
      </c>
      <c r="J1061" s="24">
        <v>45811</v>
      </c>
      <c r="K1061" s="24">
        <v>45811</v>
      </c>
      <c r="L1061" s="40" t="s">
        <v>77</v>
      </c>
      <c r="M1061" s="24">
        <v>45811</v>
      </c>
      <c r="N1061" s="24">
        <v>45907</v>
      </c>
      <c r="O1061" s="24" t="s">
        <v>193</v>
      </c>
      <c r="P1061" s="24">
        <v>45900</v>
      </c>
      <c r="Q1061" s="25">
        <v>45859</v>
      </c>
      <c r="R1061" s="24" t="s">
        <v>193</v>
      </c>
      <c r="S1061" s="24">
        <v>45845</v>
      </c>
      <c r="T1061" s="24" t="s">
        <v>193</v>
      </c>
      <c r="U1061" s="24" t="s">
        <v>193</v>
      </c>
      <c r="V1061" s="24" t="s">
        <v>193</v>
      </c>
      <c r="W1061" s="24" t="s">
        <v>193</v>
      </c>
      <c r="X1061" s="24">
        <v>45884</v>
      </c>
      <c r="Y1061" s="24">
        <v>45919</v>
      </c>
      <c r="Z1061" s="24">
        <v>45810</v>
      </c>
      <c r="AA1061" s="24" t="s">
        <v>77</v>
      </c>
      <c r="AB1061" s="24" t="s">
        <v>193</v>
      </c>
      <c r="AC1061" s="24" t="s">
        <v>193</v>
      </c>
      <c r="AD1061" s="24">
        <v>45845</v>
      </c>
      <c r="AE1061" s="24">
        <v>45850</v>
      </c>
      <c r="AF1061" s="24" t="s">
        <v>193</v>
      </c>
      <c r="AG1061" s="24">
        <v>45810</v>
      </c>
      <c r="AH1061" s="24">
        <v>45941</v>
      </c>
      <c r="AI1061" s="24">
        <v>45941</v>
      </c>
      <c r="AJ1061" s="25">
        <v>45941</v>
      </c>
      <c r="AK1061" s="25"/>
      <c r="AL1061" s="25">
        <v>45907</v>
      </c>
      <c r="AM1061" s="25"/>
      <c r="AN1061" s="25"/>
      <c r="AO1061" s="25"/>
      <c r="AP1061" s="25"/>
      <c r="AQ1061" s="25"/>
      <c r="AR1061" s="25"/>
      <c r="AS1061" s="24">
        <v>45819</v>
      </c>
      <c r="AT1061" s="24">
        <v>45930</v>
      </c>
      <c r="AU1061" s="24">
        <v>45813</v>
      </c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4">
        <v>45821</v>
      </c>
      <c r="BN1061" s="24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4">
        <v>45818</v>
      </c>
      <c r="CG1061" s="25">
        <v>45849</v>
      </c>
      <c r="CH1061" s="25"/>
      <c r="CI1061" s="25"/>
      <c r="CJ1061" s="25"/>
      <c r="CK1061" s="25"/>
      <c r="CL1061" s="25"/>
      <c r="CM1061" s="25"/>
      <c r="CN1061" s="25"/>
      <c r="CO1061" s="25"/>
      <c r="CP1061" s="25">
        <v>45859</v>
      </c>
      <c r="CQ1061" s="24"/>
      <c r="CR1061" s="24"/>
      <c r="CS1061" s="25">
        <v>45848</v>
      </c>
    </row>
    <row r="1062" spans="1:97" ht="13" x14ac:dyDescent="0.35">
      <c r="A1062" s="44">
        <v>16254520</v>
      </c>
      <c r="B1062" s="21" t="s">
        <v>1490</v>
      </c>
      <c r="C1062" s="44">
        <v>16254520</v>
      </c>
      <c r="D1062" s="17" t="s">
        <v>1491</v>
      </c>
      <c r="E1062" s="21" t="s">
        <v>396</v>
      </c>
      <c r="F1062" s="21" t="s">
        <v>192</v>
      </c>
      <c r="G1062" s="24">
        <v>45810</v>
      </c>
      <c r="H1062" s="24">
        <v>45811</v>
      </c>
      <c r="I1062" s="40" t="s">
        <v>77</v>
      </c>
      <c r="J1062" s="24">
        <v>45811</v>
      </c>
      <c r="K1062" s="24">
        <v>45811</v>
      </c>
      <c r="L1062" s="40" t="s">
        <v>77</v>
      </c>
      <c r="M1062" s="24" t="s">
        <v>193</v>
      </c>
      <c r="N1062" s="24">
        <v>45907</v>
      </c>
      <c r="O1062" s="24" t="s">
        <v>193</v>
      </c>
      <c r="P1062" s="24">
        <v>45900</v>
      </c>
      <c r="Q1062" s="25">
        <v>45852</v>
      </c>
      <c r="R1062" s="24">
        <v>45869</v>
      </c>
      <c r="S1062" s="24">
        <v>45845</v>
      </c>
      <c r="T1062" s="24" t="s">
        <v>193</v>
      </c>
      <c r="U1062" s="24" t="s">
        <v>193</v>
      </c>
      <c r="V1062" s="24">
        <v>45863</v>
      </c>
      <c r="W1062" s="24" t="s">
        <v>193</v>
      </c>
      <c r="X1062" s="24" t="s">
        <v>193</v>
      </c>
      <c r="Y1062" s="24" t="s">
        <v>193</v>
      </c>
      <c r="Z1062" s="24">
        <v>45810</v>
      </c>
      <c r="AA1062" s="24" t="s">
        <v>77</v>
      </c>
      <c r="AB1062" s="25">
        <v>45853</v>
      </c>
      <c r="AC1062" s="24" t="s">
        <v>193</v>
      </c>
      <c r="AD1062" s="24" t="s">
        <v>193</v>
      </c>
      <c r="AE1062" s="24">
        <v>45850</v>
      </c>
      <c r="AF1062" s="24" t="s">
        <v>193</v>
      </c>
      <c r="AG1062" s="24">
        <v>45810</v>
      </c>
      <c r="AH1062" s="24" t="s">
        <v>193</v>
      </c>
      <c r="AI1062" s="24">
        <v>45844</v>
      </c>
      <c r="AJ1062" s="25">
        <v>45900</v>
      </c>
      <c r="AK1062" s="25"/>
      <c r="AL1062" s="25">
        <v>45907</v>
      </c>
      <c r="AM1062" s="25"/>
      <c r="AN1062" s="25"/>
      <c r="AO1062" s="25"/>
      <c r="AP1062" s="25"/>
      <c r="AQ1062" s="25"/>
      <c r="AR1062" s="25"/>
      <c r="AS1062" s="25">
        <v>45888</v>
      </c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>
        <v>45835</v>
      </c>
      <c r="BS1062" s="25"/>
      <c r="BT1062" s="25"/>
      <c r="BU1062" s="25"/>
      <c r="BV1062" s="25"/>
      <c r="BW1062" s="25"/>
      <c r="BX1062" s="25"/>
      <c r="BY1062" s="25"/>
      <c r="BZ1062" s="25"/>
      <c r="CA1062" s="25">
        <v>45863</v>
      </c>
      <c r="CB1062" s="25"/>
      <c r="CC1062" s="25"/>
      <c r="CD1062" s="25"/>
      <c r="CE1062" s="25"/>
      <c r="CF1062" s="24">
        <v>45818</v>
      </c>
      <c r="CG1062" s="25">
        <v>45849</v>
      </c>
      <c r="CH1062" s="25"/>
      <c r="CI1062" s="25"/>
      <c r="CJ1062" s="25"/>
      <c r="CK1062" s="25"/>
      <c r="CL1062" s="25"/>
      <c r="CM1062" s="25"/>
      <c r="CN1062" s="25"/>
      <c r="CO1062" s="25"/>
      <c r="CP1062" s="25">
        <v>45852</v>
      </c>
      <c r="CQ1062" s="25"/>
      <c r="CR1062" s="25"/>
      <c r="CS1062" s="25"/>
    </row>
    <row r="1063" spans="1:97" ht="13" x14ac:dyDescent="0.35">
      <c r="A1063" s="44">
        <v>33269640</v>
      </c>
      <c r="B1063" s="21" t="s">
        <v>1492</v>
      </c>
      <c r="C1063" s="44">
        <v>33269640</v>
      </c>
      <c r="D1063" s="21" t="s">
        <v>75</v>
      </c>
      <c r="E1063" s="21" t="s">
        <v>75</v>
      </c>
      <c r="F1063" s="21" t="s">
        <v>76</v>
      </c>
      <c r="G1063" s="24">
        <v>45808</v>
      </c>
      <c r="H1063" s="24">
        <v>45807</v>
      </c>
      <c r="I1063" s="40" t="s">
        <v>77</v>
      </c>
      <c r="J1063" s="24">
        <v>45807</v>
      </c>
      <c r="K1063" s="24">
        <v>45807</v>
      </c>
      <c r="L1063" s="40" t="s">
        <v>77</v>
      </c>
      <c r="M1063" s="24">
        <v>45807</v>
      </c>
      <c r="N1063" s="24" t="s">
        <v>1764</v>
      </c>
      <c r="O1063" s="24" t="s">
        <v>193</v>
      </c>
      <c r="P1063" s="24" t="s">
        <v>1764</v>
      </c>
      <c r="Q1063" s="24">
        <v>45841</v>
      </c>
      <c r="R1063" s="24" t="s">
        <v>193</v>
      </c>
      <c r="S1063" s="24">
        <v>45926</v>
      </c>
      <c r="T1063" s="24" t="s">
        <v>77</v>
      </c>
      <c r="U1063" s="24" t="s">
        <v>1764</v>
      </c>
      <c r="V1063" s="24" t="s">
        <v>193</v>
      </c>
      <c r="W1063" s="24" t="s">
        <v>1764</v>
      </c>
      <c r="X1063" s="24" t="s">
        <v>1764</v>
      </c>
      <c r="Y1063" s="24" t="s">
        <v>1764</v>
      </c>
      <c r="Z1063" s="24" t="s">
        <v>77</v>
      </c>
      <c r="AA1063" s="24" t="s">
        <v>77</v>
      </c>
      <c r="AB1063" s="24">
        <v>45926</v>
      </c>
      <c r="AC1063" s="24" t="s">
        <v>193</v>
      </c>
      <c r="AD1063" s="24" t="s">
        <v>193</v>
      </c>
      <c r="AE1063" s="24">
        <v>45878</v>
      </c>
      <c r="AF1063" s="24" t="s">
        <v>1764</v>
      </c>
      <c r="AG1063" s="24">
        <v>45808</v>
      </c>
      <c r="AH1063" s="24" t="s">
        <v>193</v>
      </c>
      <c r="AI1063" s="24" t="s">
        <v>1764</v>
      </c>
      <c r="AJ1063" s="24" t="s">
        <v>1764</v>
      </c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4">
        <v>45816</v>
      </c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4">
        <v>45819</v>
      </c>
      <c r="BH1063" s="25"/>
      <c r="BI1063" s="25"/>
      <c r="BJ1063" s="25"/>
      <c r="BK1063" s="25"/>
      <c r="BL1063" s="25"/>
      <c r="BM1063" s="25"/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  <c r="CR1063" s="25"/>
      <c r="CS1063" s="25">
        <v>45859</v>
      </c>
    </row>
    <row r="1064" spans="1:97" ht="13" x14ac:dyDescent="0.35">
      <c r="A1064" s="44">
        <v>44120214</v>
      </c>
      <c r="B1064" s="21" t="s">
        <v>1493</v>
      </c>
      <c r="C1064" s="44">
        <v>44120214</v>
      </c>
      <c r="D1064" s="17" t="s">
        <v>124</v>
      </c>
      <c r="E1064" s="21" t="s">
        <v>124</v>
      </c>
      <c r="F1064" s="21" t="s">
        <v>125</v>
      </c>
      <c r="G1064" s="24">
        <v>45808</v>
      </c>
      <c r="H1064" s="24">
        <v>45807</v>
      </c>
      <c r="I1064" s="40" t="s">
        <v>77</v>
      </c>
      <c r="J1064" s="24">
        <v>45807</v>
      </c>
      <c r="K1064" s="24">
        <v>45807</v>
      </c>
      <c r="L1064" s="40" t="s">
        <v>77</v>
      </c>
      <c r="M1064" s="24">
        <v>45807</v>
      </c>
      <c r="N1064" s="24" t="s">
        <v>1764</v>
      </c>
      <c r="O1064" s="24" t="s">
        <v>77</v>
      </c>
      <c r="P1064" s="24" t="s">
        <v>1764</v>
      </c>
      <c r="Q1064" s="24" t="s">
        <v>193</v>
      </c>
      <c r="R1064" s="24" t="s">
        <v>193</v>
      </c>
      <c r="S1064" s="24" t="s">
        <v>193</v>
      </c>
      <c r="T1064" s="24" t="s">
        <v>77</v>
      </c>
      <c r="U1064" s="24" t="s">
        <v>1764</v>
      </c>
      <c r="V1064" s="24" t="s">
        <v>1764</v>
      </c>
      <c r="W1064" s="24" t="s">
        <v>1764</v>
      </c>
      <c r="X1064" s="24" t="s">
        <v>1764</v>
      </c>
      <c r="Y1064" s="24" t="s">
        <v>1764</v>
      </c>
      <c r="Z1064" s="24" t="s">
        <v>77</v>
      </c>
      <c r="AA1064" s="24">
        <v>45873</v>
      </c>
      <c r="AB1064" s="24">
        <v>45929</v>
      </c>
      <c r="AC1064" s="24" t="s">
        <v>193</v>
      </c>
      <c r="AD1064" s="24" t="s">
        <v>193</v>
      </c>
      <c r="AE1064" s="24" t="s">
        <v>193</v>
      </c>
      <c r="AF1064" s="24" t="s">
        <v>1764</v>
      </c>
      <c r="AG1064" s="24">
        <v>45808</v>
      </c>
      <c r="AH1064" s="24" t="s">
        <v>193</v>
      </c>
      <c r="AI1064" s="24">
        <v>45934</v>
      </c>
      <c r="AJ1064" s="24" t="s">
        <v>1764</v>
      </c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  <c r="BN1064" s="25"/>
      <c r="BO1064" s="25">
        <v>45913</v>
      </c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  <c r="CR1064" s="25"/>
      <c r="CS1064" s="25">
        <v>45852</v>
      </c>
    </row>
    <row r="1065" spans="1:97" ht="13.4" customHeight="1" x14ac:dyDescent="0.35">
      <c r="A1065" s="44">
        <v>23013850</v>
      </c>
      <c r="B1065" s="21" t="s">
        <v>1494</v>
      </c>
      <c r="C1065" s="44">
        <v>23013850</v>
      </c>
      <c r="D1065" s="17" t="s">
        <v>225</v>
      </c>
      <c r="E1065" s="21" t="s">
        <v>226</v>
      </c>
      <c r="F1065" s="21" t="s">
        <v>196</v>
      </c>
      <c r="G1065" s="24">
        <v>45808</v>
      </c>
      <c r="H1065" s="24">
        <v>45807</v>
      </c>
      <c r="I1065" s="40" t="s">
        <v>77</v>
      </c>
      <c r="J1065" s="24">
        <v>45807</v>
      </c>
      <c r="K1065" s="24">
        <v>45807</v>
      </c>
      <c r="L1065" s="40" t="s">
        <v>77</v>
      </c>
      <c r="M1065" s="24">
        <v>45807</v>
      </c>
      <c r="N1065" s="24">
        <v>45846</v>
      </c>
      <c r="O1065" s="24">
        <v>45882</v>
      </c>
      <c r="P1065" s="24" t="s">
        <v>1764</v>
      </c>
      <c r="Q1065" s="24">
        <v>45906</v>
      </c>
      <c r="R1065" s="24" t="s">
        <v>193</v>
      </c>
      <c r="S1065" s="24" t="s">
        <v>193</v>
      </c>
      <c r="T1065" s="24" t="s">
        <v>77</v>
      </c>
      <c r="U1065" s="24" t="s">
        <v>1764</v>
      </c>
      <c r="V1065" s="24" t="s">
        <v>1764</v>
      </c>
      <c r="W1065" s="24">
        <v>45844</v>
      </c>
      <c r="X1065" s="24">
        <v>45876</v>
      </c>
      <c r="Y1065" s="24" t="s">
        <v>1764</v>
      </c>
      <c r="Z1065" s="24">
        <v>45808</v>
      </c>
      <c r="AA1065" s="24" t="s">
        <v>77</v>
      </c>
      <c r="AB1065" s="24" t="s">
        <v>193</v>
      </c>
      <c r="AC1065" s="24" t="s">
        <v>193</v>
      </c>
      <c r="AD1065" s="24" t="s">
        <v>193</v>
      </c>
      <c r="AE1065" s="24" t="s">
        <v>193</v>
      </c>
      <c r="AF1065" s="24" t="s">
        <v>1764</v>
      </c>
      <c r="AG1065" s="24">
        <v>45808</v>
      </c>
      <c r="AH1065" s="24" t="s">
        <v>193</v>
      </c>
      <c r="AI1065" s="24">
        <v>45847</v>
      </c>
      <c r="AJ1065" s="24" t="s">
        <v>1764</v>
      </c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4">
        <v>45831</v>
      </c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</row>
    <row r="1066" spans="1:97" ht="13" x14ac:dyDescent="0.35">
      <c r="A1066" s="44">
        <v>18570177</v>
      </c>
      <c r="B1066" s="21" t="s">
        <v>1495</v>
      </c>
      <c r="C1066" s="44">
        <v>18570177</v>
      </c>
      <c r="D1066" s="17" t="s">
        <v>2177</v>
      </c>
      <c r="E1066" s="21" t="s">
        <v>147</v>
      </c>
      <c r="F1066" s="21" t="s">
        <v>128</v>
      </c>
      <c r="G1066" s="24">
        <v>45810</v>
      </c>
      <c r="H1066" s="24">
        <v>45809</v>
      </c>
      <c r="I1066" s="40" t="s">
        <v>77</v>
      </c>
      <c r="J1066" s="24">
        <v>45809</v>
      </c>
      <c r="K1066" s="24">
        <v>45809</v>
      </c>
      <c r="L1066" s="40" t="s">
        <v>77</v>
      </c>
      <c r="M1066" s="24">
        <v>45809</v>
      </c>
      <c r="N1066" s="24" t="s">
        <v>193</v>
      </c>
      <c r="O1066" s="24">
        <v>45941</v>
      </c>
      <c r="P1066" s="24">
        <v>45847</v>
      </c>
      <c r="Q1066" s="24">
        <v>45937</v>
      </c>
      <c r="R1066" s="24">
        <v>45937</v>
      </c>
      <c r="S1066" s="24">
        <v>45931</v>
      </c>
      <c r="T1066" s="24" t="s">
        <v>193</v>
      </c>
      <c r="U1066" s="24" t="s">
        <v>1764</v>
      </c>
      <c r="V1066" s="24">
        <v>45928</v>
      </c>
      <c r="W1066" s="24" t="s">
        <v>193</v>
      </c>
      <c r="X1066" s="24" t="s">
        <v>193</v>
      </c>
      <c r="Y1066" s="24" t="s">
        <v>193</v>
      </c>
      <c r="Z1066" s="24">
        <v>45808</v>
      </c>
      <c r="AA1066" s="24" t="s">
        <v>77</v>
      </c>
      <c r="AB1066" s="24" t="s">
        <v>193</v>
      </c>
      <c r="AC1066" s="24" t="s">
        <v>193</v>
      </c>
      <c r="AD1066" s="24" t="s">
        <v>193</v>
      </c>
      <c r="AE1066" s="24" t="s">
        <v>193</v>
      </c>
      <c r="AF1066" s="24" t="s">
        <v>1764</v>
      </c>
      <c r="AG1066" s="24">
        <v>45810</v>
      </c>
      <c r="AH1066" s="24">
        <v>45880</v>
      </c>
      <c r="AI1066" s="24" t="s">
        <v>193</v>
      </c>
      <c r="AJ1066" s="24" t="s">
        <v>193</v>
      </c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4">
        <v>45814</v>
      </c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>
        <v>45847</v>
      </c>
      <c r="CJ1066" s="25"/>
      <c r="CK1066" s="25"/>
      <c r="CL1066" s="25"/>
      <c r="CM1066" s="25"/>
      <c r="CN1066" s="25"/>
      <c r="CO1066" s="25"/>
      <c r="CP1066" s="25"/>
      <c r="CQ1066" s="25"/>
      <c r="CR1066" s="25"/>
      <c r="CS1066" s="25"/>
    </row>
    <row r="1067" spans="1:97" ht="13.4" customHeight="1" x14ac:dyDescent="0.35">
      <c r="A1067" s="44">
        <v>22001022</v>
      </c>
      <c r="B1067" s="21" t="s">
        <v>1496</v>
      </c>
      <c r="C1067" s="44">
        <v>22001022</v>
      </c>
      <c r="D1067" s="17" t="s">
        <v>1497</v>
      </c>
      <c r="E1067" s="21" t="s">
        <v>396</v>
      </c>
      <c r="F1067" s="21" t="s">
        <v>192</v>
      </c>
      <c r="G1067" s="24">
        <v>45810</v>
      </c>
      <c r="H1067" s="24">
        <v>45811</v>
      </c>
      <c r="I1067" s="40" t="s">
        <v>77</v>
      </c>
      <c r="J1067" s="24">
        <v>45811</v>
      </c>
      <c r="K1067" s="24">
        <v>45811</v>
      </c>
      <c r="L1067" s="40" t="s">
        <v>77</v>
      </c>
      <c r="M1067" s="24">
        <v>45811</v>
      </c>
      <c r="N1067" s="24">
        <v>45879</v>
      </c>
      <c r="O1067" s="24" t="s">
        <v>193</v>
      </c>
      <c r="P1067" s="24">
        <v>45900</v>
      </c>
      <c r="Q1067" s="24">
        <v>45930</v>
      </c>
      <c r="R1067" s="24" t="s">
        <v>193</v>
      </c>
      <c r="S1067" s="24">
        <v>45845</v>
      </c>
      <c r="T1067" s="24" t="s">
        <v>193</v>
      </c>
      <c r="U1067" s="24" t="s">
        <v>193</v>
      </c>
      <c r="V1067" s="24" t="s">
        <v>193</v>
      </c>
      <c r="W1067" s="24" t="s">
        <v>193</v>
      </c>
      <c r="X1067" s="24">
        <v>45917</v>
      </c>
      <c r="Y1067" s="24" t="s">
        <v>193</v>
      </c>
      <c r="Z1067" s="24">
        <v>45810</v>
      </c>
      <c r="AA1067" s="24" t="s">
        <v>77</v>
      </c>
      <c r="AB1067" s="24" t="s">
        <v>193</v>
      </c>
      <c r="AC1067" s="24">
        <v>45900</v>
      </c>
      <c r="AD1067" s="24" t="s">
        <v>193</v>
      </c>
      <c r="AE1067" s="24" t="s">
        <v>193</v>
      </c>
      <c r="AF1067" s="24" t="s">
        <v>193</v>
      </c>
      <c r="AG1067" s="24">
        <v>45810</v>
      </c>
      <c r="AH1067" s="24" t="s">
        <v>193</v>
      </c>
      <c r="AI1067" s="24">
        <v>45933</v>
      </c>
      <c r="AJ1067" s="25">
        <v>45900</v>
      </c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>
        <v>45817</v>
      </c>
      <c r="BK1067" s="25"/>
      <c r="BL1067" s="25">
        <v>45926</v>
      </c>
      <c r="BM1067" s="25"/>
      <c r="BN1067" s="25"/>
      <c r="BO1067" s="24">
        <v>45917</v>
      </c>
      <c r="BP1067" s="25"/>
      <c r="BQ1067" s="25"/>
      <c r="BR1067" s="24">
        <v>45830</v>
      </c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>
        <v>45911</v>
      </c>
      <c r="CG1067" s="24">
        <v>45827</v>
      </c>
      <c r="CH1067" s="24"/>
      <c r="CI1067" s="25"/>
      <c r="CJ1067" s="25"/>
      <c r="CK1067" s="24">
        <v>45823</v>
      </c>
      <c r="CL1067" s="24"/>
      <c r="CM1067" s="24"/>
      <c r="CN1067" s="24"/>
      <c r="CO1067" s="24"/>
      <c r="CP1067" s="25"/>
      <c r="CQ1067" s="25"/>
      <c r="CR1067" s="25"/>
      <c r="CS1067" s="25"/>
    </row>
    <row r="1068" spans="1:97" ht="13" x14ac:dyDescent="0.35">
      <c r="A1068" s="61">
        <v>29243566</v>
      </c>
      <c r="B1068" s="21" t="s">
        <v>1498</v>
      </c>
      <c r="C1068" s="61">
        <v>29243566</v>
      </c>
      <c r="D1068" s="17" t="s">
        <v>1499</v>
      </c>
      <c r="E1068" s="21" t="s">
        <v>147</v>
      </c>
      <c r="F1068" s="21" t="s">
        <v>378</v>
      </c>
      <c r="G1068" s="24">
        <v>45808</v>
      </c>
      <c r="H1068" s="24">
        <v>45807</v>
      </c>
      <c r="I1068" s="40" t="s">
        <v>77</v>
      </c>
      <c r="J1068" s="24">
        <v>45807</v>
      </c>
      <c r="K1068" s="24">
        <v>45807</v>
      </c>
      <c r="L1068" s="40" t="s">
        <v>77</v>
      </c>
      <c r="M1068" s="24">
        <v>45807</v>
      </c>
      <c r="N1068" s="24" t="s">
        <v>193</v>
      </c>
      <c r="O1068" s="24">
        <v>45820</v>
      </c>
      <c r="P1068" s="24">
        <v>45879</v>
      </c>
      <c r="Q1068" s="24">
        <v>45902</v>
      </c>
      <c r="R1068" s="24">
        <v>45870</v>
      </c>
      <c r="S1068" s="24" t="s">
        <v>193</v>
      </c>
      <c r="T1068" s="24" t="s">
        <v>193</v>
      </c>
      <c r="U1068" s="24" t="s">
        <v>1764</v>
      </c>
      <c r="V1068" s="24">
        <v>45895</v>
      </c>
      <c r="W1068" s="24" t="s">
        <v>193</v>
      </c>
      <c r="X1068" s="24">
        <v>45813</v>
      </c>
      <c r="Y1068" s="24">
        <v>45881</v>
      </c>
      <c r="Z1068" s="24">
        <v>45808</v>
      </c>
      <c r="AA1068" s="24" t="s">
        <v>77</v>
      </c>
      <c r="AB1068" s="24">
        <v>45817</v>
      </c>
      <c r="AC1068" s="24" t="s">
        <v>193</v>
      </c>
      <c r="AD1068" s="24">
        <v>45928</v>
      </c>
      <c r="AE1068" s="24" t="s">
        <v>193</v>
      </c>
      <c r="AF1068" s="24" t="s">
        <v>1764</v>
      </c>
      <c r="AG1068" s="24">
        <v>45808</v>
      </c>
      <c r="AH1068" s="24">
        <v>45893</v>
      </c>
      <c r="AI1068" s="24" t="s">
        <v>193</v>
      </c>
      <c r="AJ1068" s="25">
        <v>45900</v>
      </c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4">
        <v>45813</v>
      </c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>
        <v>45838</v>
      </c>
      <c r="BS1068" s="25"/>
      <c r="BT1068" s="25"/>
      <c r="BU1068" s="25">
        <v>45875</v>
      </c>
      <c r="BV1068" s="25"/>
      <c r="BW1068" s="25"/>
      <c r="BX1068" s="25"/>
      <c r="BY1068" s="25"/>
      <c r="BZ1068" s="25"/>
      <c r="CA1068" s="25"/>
      <c r="CB1068" s="25">
        <v>45899</v>
      </c>
      <c r="CC1068" s="25">
        <v>45892</v>
      </c>
      <c r="CD1068" s="25">
        <v>45902</v>
      </c>
      <c r="CE1068" s="25"/>
      <c r="CF1068" s="24">
        <v>45818</v>
      </c>
      <c r="CG1068" s="25">
        <v>45898</v>
      </c>
      <c r="CH1068" s="25"/>
      <c r="CI1068" s="25">
        <v>45879</v>
      </c>
      <c r="CJ1068" s="25"/>
      <c r="CK1068" s="25"/>
      <c r="CL1068" s="25"/>
      <c r="CM1068" s="25"/>
      <c r="CN1068" s="25"/>
      <c r="CO1068" s="25">
        <v>45849</v>
      </c>
      <c r="CP1068" s="25">
        <v>45902</v>
      </c>
      <c r="CQ1068" s="25"/>
      <c r="CR1068" s="25"/>
      <c r="CS1068" s="25"/>
    </row>
    <row r="1069" spans="1:97" ht="13" x14ac:dyDescent="0.35">
      <c r="A1069" s="44">
        <v>37954671</v>
      </c>
      <c r="B1069" s="21" t="s">
        <v>1500</v>
      </c>
      <c r="C1069" s="44">
        <v>37954671</v>
      </c>
      <c r="D1069" s="17" t="s">
        <v>768</v>
      </c>
      <c r="E1069" s="21" t="s">
        <v>83</v>
      </c>
      <c r="F1069" s="21" t="s">
        <v>152</v>
      </c>
      <c r="G1069" s="24">
        <v>45808</v>
      </c>
      <c r="H1069" s="24">
        <v>45807</v>
      </c>
      <c r="I1069" s="40" t="s">
        <v>77</v>
      </c>
      <c r="J1069" s="24">
        <v>45807</v>
      </c>
      <c r="K1069" s="24">
        <v>45807</v>
      </c>
      <c r="L1069" s="40" t="s">
        <v>77</v>
      </c>
      <c r="M1069" s="24">
        <v>45807</v>
      </c>
      <c r="N1069" s="24" t="s">
        <v>1764</v>
      </c>
      <c r="O1069" s="24" t="s">
        <v>77</v>
      </c>
      <c r="P1069" s="24">
        <v>45858</v>
      </c>
      <c r="Q1069" s="24">
        <v>45912</v>
      </c>
      <c r="R1069" s="24" t="s">
        <v>1764</v>
      </c>
      <c r="S1069" s="24" t="s">
        <v>193</v>
      </c>
      <c r="T1069" s="24">
        <v>45871</v>
      </c>
      <c r="U1069" s="24" t="s">
        <v>1764</v>
      </c>
      <c r="V1069" s="24" t="s">
        <v>1764</v>
      </c>
      <c r="W1069" s="24" t="s">
        <v>1764</v>
      </c>
      <c r="X1069" s="24" t="s">
        <v>1764</v>
      </c>
      <c r="Y1069" s="24" t="s">
        <v>1764</v>
      </c>
      <c r="Z1069" s="24" t="s">
        <v>77</v>
      </c>
      <c r="AA1069" s="24" t="s">
        <v>77</v>
      </c>
      <c r="AB1069" s="24" t="s">
        <v>193</v>
      </c>
      <c r="AC1069" s="24" t="s">
        <v>193</v>
      </c>
      <c r="AD1069" s="24" t="s">
        <v>193</v>
      </c>
      <c r="AE1069" s="24">
        <v>45818</v>
      </c>
      <c r="AF1069" s="24" t="s">
        <v>193</v>
      </c>
      <c r="AG1069" s="24">
        <v>45808</v>
      </c>
      <c r="AH1069" s="24">
        <v>45898</v>
      </c>
      <c r="AI1069" s="24">
        <v>45825</v>
      </c>
      <c r="AJ1069" s="25">
        <v>45914</v>
      </c>
      <c r="AK1069" s="25"/>
      <c r="AL1069" s="25"/>
      <c r="AM1069" s="25"/>
      <c r="AN1069" s="25">
        <v>45914</v>
      </c>
      <c r="AO1069" s="25"/>
      <c r="AP1069" s="25"/>
      <c r="AQ1069" s="25"/>
      <c r="AR1069" s="25"/>
      <c r="AS1069" s="25"/>
      <c r="AT1069" s="25"/>
      <c r="AU1069" s="72">
        <v>45815</v>
      </c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73"/>
      <c r="BL1069" s="73"/>
      <c r="BM1069" s="73"/>
      <c r="BN1069" s="73"/>
      <c r="BO1069" s="73"/>
      <c r="BP1069" s="73"/>
      <c r="BQ1069" s="73"/>
      <c r="BR1069" s="73"/>
      <c r="BS1069" s="73"/>
      <c r="BT1069" s="73"/>
      <c r="BU1069" s="73"/>
      <c r="BV1069" s="73"/>
      <c r="BW1069" s="73"/>
      <c r="BX1069" s="73"/>
      <c r="BY1069" s="73"/>
      <c r="BZ1069" s="73"/>
      <c r="CA1069" s="73"/>
      <c r="CB1069" s="73"/>
      <c r="CC1069" s="73"/>
      <c r="CD1069" s="73"/>
      <c r="CE1069" s="73"/>
      <c r="CF1069" s="72">
        <v>45817</v>
      </c>
      <c r="CG1069" s="25"/>
      <c r="CH1069" s="25"/>
      <c r="CI1069" s="25">
        <v>45858</v>
      </c>
      <c r="CJ1069" s="25"/>
      <c r="CK1069" s="25"/>
      <c r="CL1069" s="25"/>
      <c r="CM1069" s="25"/>
      <c r="CN1069" s="25"/>
      <c r="CO1069" s="25"/>
      <c r="CP1069" s="25"/>
      <c r="CQ1069" s="24"/>
      <c r="CR1069" s="24"/>
      <c r="CS1069" s="25"/>
    </row>
    <row r="1070" spans="1:97" ht="13" x14ac:dyDescent="0.35">
      <c r="A1070" s="44">
        <v>34278679</v>
      </c>
      <c r="B1070" s="21" t="s">
        <v>1501</v>
      </c>
      <c r="C1070" s="44">
        <v>34278679</v>
      </c>
      <c r="D1070" s="17" t="s">
        <v>1502</v>
      </c>
      <c r="E1070" s="21" t="s">
        <v>425</v>
      </c>
      <c r="F1070" s="21" t="s">
        <v>84</v>
      </c>
      <c r="G1070" s="24">
        <v>45812</v>
      </c>
      <c r="H1070" s="24">
        <v>45811</v>
      </c>
      <c r="I1070" s="40" t="s">
        <v>77</v>
      </c>
      <c r="J1070" s="24">
        <v>45811</v>
      </c>
      <c r="K1070" s="24">
        <v>45811</v>
      </c>
      <c r="L1070" s="40" t="s">
        <v>77</v>
      </c>
      <c r="M1070" s="24" t="s">
        <v>1764</v>
      </c>
      <c r="N1070" s="24" t="s">
        <v>1764</v>
      </c>
      <c r="O1070" s="24" t="s">
        <v>1764</v>
      </c>
      <c r="P1070" s="24" t="s">
        <v>1764</v>
      </c>
      <c r="Q1070" s="24" t="s">
        <v>1764</v>
      </c>
      <c r="R1070" s="24">
        <v>45870</v>
      </c>
      <c r="S1070" s="24">
        <v>45845</v>
      </c>
      <c r="T1070" s="24" t="s">
        <v>77</v>
      </c>
      <c r="U1070" s="24" t="s">
        <v>1764</v>
      </c>
      <c r="V1070" s="24">
        <v>45901</v>
      </c>
      <c r="W1070" s="24" t="s">
        <v>1764</v>
      </c>
      <c r="X1070" s="24" t="s">
        <v>1764</v>
      </c>
      <c r="Y1070" s="24">
        <v>45842</v>
      </c>
      <c r="Z1070" s="24" t="s">
        <v>77</v>
      </c>
      <c r="AA1070" s="24" t="s">
        <v>77</v>
      </c>
      <c r="AB1070" s="24">
        <v>45880</v>
      </c>
      <c r="AC1070" s="24" t="s">
        <v>1764</v>
      </c>
      <c r="AD1070" s="24">
        <v>45845</v>
      </c>
      <c r="AE1070" s="24" t="s">
        <v>1764</v>
      </c>
      <c r="AF1070" s="24" t="s">
        <v>1764</v>
      </c>
      <c r="AG1070" s="24">
        <v>45812</v>
      </c>
      <c r="AH1070" s="24" t="s">
        <v>1764</v>
      </c>
      <c r="AI1070" s="24" t="s">
        <v>1764</v>
      </c>
      <c r="AJ1070" s="24" t="s">
        <v>1764</v>
      </c>
      <c r="AK1070" s="25"/>
      <c r="AL1070" s="25"/>
      <c r="AM1070" s="25"/>
      <c r="AN1070" s="25"/>
      <c r="AO1070" s="25"/>
      <c r="AP1070" s="25"/>
      <c r="AQ1070" s="25"/>
      <c r="AR1070" s="25"/>
      <c r="AS1070" s="24">
        <v>45819</v>
      </c>
      <c r="AT1070" s="24">
        <v>45819</v>
      </c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>
        <v>45892</v>
      </c>
      <c r="CD1070" s="25">
        <v>45891</v>
      </c>
      <c r="CE1070" s="25"/>
      <c r="CF1070" s="25">
        <v>45896</v>
      </c>
      <c r="CG1070" s="25">
        <v>45898</v>
      </c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>
        <v>45849</v>
      </c>
      <c r="CS1070" s="25">
        <v>45902</v>
      </c>
    </row>
    <row r="1071" spans="1:97" ht="13" x14ac:dyDescent="0.35">
      <c r="A1071" s="44" t="s">
        <v>1504</v>
      </c>
      <c r="B1071" s="21" t="s">
        <v>1503</v>
      </c>
      <c r="C1071" s="44" t="s">
        <v>1504</v>
      </c>
      <c r="D1071" s="21" t="s">
        <v>3139</v>
      </c>
      <c r="E1071" s="21" t="s">
        <v>549</v>
      </c>
      <c r="F1071" s="21" t="s">
        <v>549</v>
      </c>
      <c r="G1071" s="24">
        <v>45808</v>
      </c>
      <c r="H1071" s="24">
        <v>45866</v>
      </c>
      <c r="I1071" s="40" t="s">
        <v>77</v>
      </c>
      <c r="J1071" s="24">
        <v>45807</v>
      </c>
      <c r="K1071" s="24">
        <v>45807</v>
      </c>
      <c r="L1071" s="40" t="s">
        <v>77</v>
      </c>
      <c r="M1071" s="24">
        <v>45807</v>
      </c>
      <c r="N1071" s="24" t="s">
        <v>193</v>
      </c>
      <c r="O1071" s="24" t="s">
        <v>193</v>
      </c>
      <c r="P1071" s="24" t="s">
        <v>1764</v>
      </c>
      <c r="Q1071" s="24" t="s">
        <v>193</v>
      </c>
      <c r="R1071" s="24" t="s">
        <v>193</v>
      </c>
      <c r="S1071" s="24" t="s">
        <v>193</v>
      </c>
      <c r="T1071" s="24" t="s">
        <v>193</v>
      </c>
      <c r="U1071" s="24" t="s">
        <v>1764</v>
      </c>
      <c r="V1071" s="24" t="s">
        <v>193</v>
      </c>
      <c r="W1071" s="24" t="s">
        <v>1764</v>
      </c>
      <c r="X1071" s="24" t="s">
        <v>77</v>
      </c>
      <c r="Y1071" s="24" t="s">
        <v>1764</v>
      </c>
      <c r="Z1071" s="24" t="s">
        <v>77</v>
      </c>
      <c r="AA1071" s="24" t="s">
        <v>77</v>
      </c>
      <c r="AB1071" s="24" t="s">
        <v>193</v>
      </c>
      <c r="AC1071" s="24" t="s">
        <v>193</v>
      </c>
      <c r="AD1071" s="24" t="s">
        <v>193</v>
      </c>
      <c r="AE1071" s="24" t="s">
        <v>193</v>
      </c>
      <c r="AF1071" s="24" t="s">
        <v>1764</v>
      </c>
      <c r="AG1071" s="24">
        <v>45808</v>
      </c>
      <c r="AH1071" s="24" t="s">
        <v>193</v>
      </c>
      <c r="AI1071" s="24" t="s">
        <v>193</v>
      </c>
      <c r="AJ1071" s="24" t="s">
        <v>193</v>
      </c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</row>
    <row r="1072" spans="1:97" ht="12" customHeight="1" x14ac:dyDescent="0.35">
      <c r="A1072" s="44" t="s">
        <v>1506</v>
      </c>
      <c r="B1072" s="21" t="s">
        <v>1505</v>
      </c>
      <c r="C1072" s="44" t="s">
        <v>1506</v>
      </c>
      <c r="D1072" s="21" t="s">
        <v>3207</v>
      </c>
      <c r="E1072" s="21" t="s">
        <v>549</v>
      </c>
      <c r="F1072" s="21" t="s">
        <v>549</v>
      </c>
      <c r="G1072" s="24">
        <v>45808</v>
      </c>
      <c r="H1072" s="24" t="s">
        <v>193</v>
      </c>
      <c r="I1072" s="40" t="s">
        <v>77</v>
      </c>
      <c r="J1072" s="24" t="s">
        <v>193</v>
      </c>
      <c r="K1072" s="24" t="s">
        <v>193</v>
      </c>
      <c r="L1072" s="40" t="s">
        <v>77</v>
      </c>
      <c r="M1072" s="24" t="s">
        <v>193</v>
      </c>
      <c r="N1072" s="24" t="s">
        <v>193</v>
      </c>
      <c r="O1072" s="24" t="s">
        <v>193</v>
      </c>
      <c r="P1072" s="24" t="s">
        <v>1764</v>
      </c>
      <c r="Q1072" s="24">
        <v>45926</v>
      </c>
      <c r="R1072" s="24" t="s">
        <v>193</v>
      </c>
      <c r="S1072" s="24" t="s">
        <v>193</v>
      </c>
      <c r="T1072" s="24" t="s">
        <v>193</v>
      </c>
      <c r="U1072" s="24" t="s">
        <v>1764</v>
      </c>
      <c r="V1072" s="24" t="s">
        <v>193</v>
      </c>
      <c r="W1072" s="24" t="s">
        <v>1764</v>
      </c>
      <c r="X1072" s="24" t="s">
        <v>77</v>
      </c>
      <c r="Y1072" s="24" t="s">
        <v>1764</v>
      </c>
      <c r="Z1072" s="24">
        <v>45808</v>
      </c>
      <c r="AA1072" s="24" t="s">
        <v>77</v>
      </c>
      <c r="AB1072" s="24" t="s">
        <v>193</v>
      </c>
      <c r="AC1072" s="24" t="s">
        <v>193</v>
      </c>
      <c r="AD1072" s="24" t="s">
        <v>193</v>
      </c>
      <c r="AE1072" s="24" t="s">
        <v>193</v>
      </c>
      <c r="AF1072" s="24" t="s">
        <v>1764</v>
      </c>
      <c r="AG1072" s="24">
        <v>45808</v>
      </c>
      <c r="AH1072" s="24" t="s">
        <v>193</v>
      </c>
      <c r="AI1072" s="24" t="s">
        <v>193</v>
      </c>
      <c r="AJ1072" s="25">
        <v>45858</v>
      </c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  <c r="CR1072" s="25"/>
      <c r="CS1072" s="25"/>
    </row>
    <row r="1073" spans="1:97" ht="13" x14ac:dyDescent="0.35">
      <c r="A1073" s="44" t="s">
        <v>1508</v>
      </c>
      <c r="B1073" s="21" t="s">
        <v>1507</v>
      </c>
      <c r="C1073" s="44" t="s">
        <v>1508</v>
      </c>
      <c r="D1073" s="21" t="s">
        <v>3139</v>
      </c>
      <c r="E1073" s="21" t="s">
        <v>549</v>
      </c>
      <c r="F1073" s="21" t="s">
        <v>549</v>
      </c>
      <c r="G1073" s="24">
        <v>45808</v>
      </c>
      <c r="H1073" s="24">
        <v>45807</v>
      </c>
      <c r="I1073" s="40" t="s">
        <v>77</v>
      </c>
      <c r="J1073" s="24">
        <v>45807</v>
      </c>
      <c r="K1073" s="24">
        <v>45807</v>
      </c>
      <c r="L1073" s="40" t="s">
        <v>77</v>
      </c>
      <c r="M1073" s="24">
        <v>45807</v>
      </c>
      <c r="N1073" s="24" t="s">
        <v>193</v>
      </c>
      <c r="O1073" s="24" t="s">
        <v>193</v>
      </c>
      <c r="P1073" s="24" t="s">
        <v>1764</v>
      </c>
      <c r="Q1073" s="24" t="s">
        <v>193</v>
      </c>
      <c r="R1073" s="24" t="s">
        <v>193</v>
      </c>
      <c r="S1073" s="24" t="s">
        <v>193</v>
      </c>
      <c r="T1073" s="24" t="s">
        <v>193</v>
      </c>
      <c r="U1073" s="24" t="s">
        <v>1764</v>
      </c>
      <c r="V1073" s="24" t="s">
        <v>193</v>
      </c>
      <c r="W1073" s="24" t="s">
        <v>1764</v>
      </c>
      <c r="X1073" s="24" t="s">
        <v>77</v>
      </c>
      <c r="Y1073" s="24" t="s">
        <v>1764</v>
      </c>
      <c r="Z1073" s="24" t="s">
        <v>77</v>
      </c>
      <c r="AA1073" s="24" t="s">
        <v>77</v>
      </c>
      <c r="AB1073" s="24" t="s">
        <v>193</v>
      </c>
      <c r="AC1073" s="24" t="s">
        <v>193</v>
      </c>
      <c r="AD1073" s="24" t="s">
        <v>193</v>
      </c>
      <c r="AE1073" s="24" t="s">
        <v>193</v>
      </c>
      <c r="AF1073" s="24" t="s">
        <v>1764</v>
      </c>
      <c r="AG1073" s="24">
        <v>45808</v>
      </c>
      <c r="AH1073" s="24" t="s">
        <v>193</v>
      </c>
      <c r="AI1073" s="24" t="s">
        <v>193</v>
      </c>
      <c r="AJ1073" s="24" t="s">
        <v>193</v>
      </c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</row>
    <row r="1074" spans="1:97" ht="13" x14ac:dyDescent="0.35">
      <c r="A1074" s="44">
        <v>31767812</v>
      </c>
      <c r="B1074" s="21" t="s">
        <v>1509</v>
      </c>
      <c r="C1074" s="44">
        <v>31767812</v>
      </c>
      <c r="D1074" s="17" t="s">
        <v>1510</v>
      </c>
      <c r="E1074" s="21" t="s">
        <v>147</v>
      </c>
      <c r="F1074" s="21" t="s">
        <v>192</v>
      </c>
      <c r="G1074" s="24">
        <v>45808</v>
      </c>
      <c r="H1074" s="24">
        <v>45807</v>
      </c>
      <c r="I1074" s="40" t="s">
        <v>77</v>
      </c>
      <c r="J1074" s="24">
        <v>45807</v>
      </c>
      <c r="K1074" s="24">
        <v>45807</v>
      </c>
      <c r="L1074" s="40" t="s">
        <v>77</v>
      </c>
      <c r="M1074" s="24">
        <v>45807</v>
      </c>
      <c r="N1074" s="24" t="s">
        <v>193</v>
      </c>
      <c r="O1074" s="24" t="s">
        <v>193</v>
      </c>
      <c r="P1074" s="24" t="s">
        <v>1764</v>
      </c>
      <c r="Q1074" s="24">
        <v>45899</v>
      </c>
      <c r="R1074" s="24">
        <v>45862</v>
      </c>
      <c r="S1074" s="24">
        <v>45845</v>
      </c>
      <c r="T1074" s="24" t="s">
        <v>193</v>
      </c>
      <c r="U1074" s="24" t="s">
        <v>1764</v>
      </c>
      <c r="V1074" s="72">
        <v>45895</v>
      </c>
      <c r="W1074" s="24" t="s">
        <v>193</v>
      </c>
      <c r="X1074" s="24" t="s">
        <v>193</v>
      </c>
      <c r="Y1074" s="24" t="s">
        <v>193</v>
      </c>
      <c r="Z1074" s="24">
        <v>45808</v>
      </c>
      <c r="AA1074" s="24" t="s">
        <v>77</v>
      </c>
      <c r="AB1074" s="25">
        <v>45853</v>
      </c>
      <c r="AC1074" s="24" t="s">
        <v>193</v>
      </c>
      <c r="AD1074" s="24">
        <v>45845</v>
      </c>
      <c r="AE1074" s="24" t="s">
        <v>193</v>
      </c>
      <c r="AF1074" s="24" t="s">
        <v>1764</v>
      </c>
      <c r="AG1074" s="24">
        <v>45808</v>
      </c>
      <c r="AH1074" s="24" t="s">
        <v>193</v>
      </c>
      <c r="AI1074" s="24" t="s">
        <v>193</v>
      </c>
      <c r="AJ1074" s="25">
        <v>45900</v>
      </c>
      <c r="AK1074" s="25"/>
      <c r="AL1074" s="25"/>
      <c r="AM1074" s="25"/>
      <c r="AN1074" s="25"/>
      <c r="AO1074" s="25"/>
      <c r="AP1074" s="25"/>
      <c r="AQ1074" s="25"/>
      <c r="AR1074" s="25"/>
      <c r="AS1074" s="24">
        <v>45819</v>
      </c>
      <c r="AT1074" s="24">
        <v>45818</v>
      </c>
      <c r="AU1074" s="24">
        <v>45813</v>
      </c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  <c r="BN1074" s="25"/>
      <c r="BO1074" s="25"/>
      <c r="BP1074" s="24">
        <v>45819</v>
      </c>
      <c r="BQ1074" s="25"/>
      <c r="BR1074" s="25"/>
      <c r="BS1074" s="25"/>
      <c r="BT1074" s="25"/>
      <c r="BU1074" s="24">
        <v>45872</v>
      </c>
      <c r="BV1074" s="24"/>
      <c r="BW1074" s="24"/>
      <c r="BX1074" s="24"/>
      <c r="BY1074" s="25"/>
      <c r="BZ1074" s="25"/>
      <c r="CA1074" s="25">
        <v>45855</v>
      </c>
      <c r="CB1074" s="25">
        <v>45899</v>
      </c>
      <c r="CC1074" s="25"/>
      <c r="CD1074" s="25"/>
      <c r="CE1074" s="25"/>
      <c r="CF1074" s="24">
        <v>45818</v>
      </c>
      <c r="CG1074" s="25">
        <v>45861</v>
      </c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  <c r="CR1074" s="25"/>
      <c r="CS1074" s="25"/>
    </row>
    <row r="1075" spans="1:97" ht="13" x14ac:dyDescent="0.35">
      <c r="A1075" s="44" t="s">
        <v>1512</v>
      </c>
      <c r="B1075" s="21" t="s">
        <v>1511</v>
      </c>
      <c r="C1075" s="44" t="s">
        <v>1512</v>
      </c>
      <c r="D1075" s="21" t="s">
        <v>3139</v>
      </c>
      <c r="E1075" s="21" t="s">
        <v>549</v>
      </c>
      <c r="F1075" s="21" t="s">
        <v>549</v>
      </c>
      <c r="G1075" s="24">
        <v>45808</v>
      </c>
      <c r="H1075" s="24">
        <v>45866</v>
      </c>
      <c r="I1075" s="40" t="s">
        <v>77</v>
      </c>
      <c r="J1075" s="24">
        <v>45807</v>
      </c>
      <c r="K1075" s="24">
        <v>45807</v>
      </c>
      <c r="L1075" s="40" t="s">
        <v>77</v>
      </c>
      <c r="M1075" s="24">
        <v>45807</v>
      </c>
      <c r="N1075" s="24" t="s">
        <v>193</v>
      </c>
      <c r="O1075" s="24" t="s">
        <v>193</v>
      </c>
      <c r="P1075" s="24" t="s">
        <v>1764</v>
      </c>
      <c r="Q1075" s="24" t="s">
        <v>193</v>
      </c>
      <c r="R1075" s="24" t="s">
        <v>193</v>
      </c>
      <c r="S1075" s="24" t="s">
        <v>193</v>
      </c>
      <c r="T1075" s="24" t="s">
        <v>193</v>
      </c>
      <c r="U1075" s="24" t="s">
        <v>1764</v>
      </c>
      <c r="V1075" s="24" t="s">
        <v>193</v>
      </c>
      <c r="W1075" s="24" t="s">
        <v>1764</v>
      </c>
      <c r="X1075" s="24" t="s">
        <v>77</v>
      </c>
      <c r="Y1075" s="24" t="s">
        <v>1764</v>
      </c>
      <c r="Z1075" s="24" t="s">
        <v>77</v>
      </c>
      <c r="AA1075" s="24" t="s">
        <v>77</v>
      </c>
      <c r="AB1075" s="24" t="s">
        <v>193</v>
      </c>
      <c r="AC1075" s="24" t="s">
        <v>193</v>
      </c>
      <c r="AD1075" s="24" t="s">
        <v>193</v>
      </c>
      <c r="AE1075" s="24" t="s">
        <v>193</v>
      </c>
      <c r="AF1075" s="24" t="s">
        <v>1764</v>
      </c>
      <c r="AG1075" s="24">
        <v>45808</v>
      </c>
      <c r="AH1075" s="24" t="s">
        <v>193</v>
      </c>
      <c r="AI1075" s="24" t="s">
        <v>193</v>
      </c>
      <c r="AJ1075" s="24" t="s">
        <v>193</v>
      </c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4">
        <v>45813</v>
      </c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  <c r="CR1075" s="25"/>
      <c r="CS1075" s="25"/>
    </row>
    <row r="1076" spans="1:97" ht="13" x14ac:dyDescent="0.35">
      <c r="A1076" s="44" t="s">
        <v>1514</v>
      </c>
      <c r="B1076" s="21" t="s">
        <v>1513</v>
      </c>
      <c r="C1076" s="44" t="s">
        <v>1514</v>
      </c>
      <c r="D1076" s="21" t="s">
        <v>553</v>
      </c>
      <c r="E1076" s="21" t="s">
        <v>549</v>
      </c>
      <c r="F1076" s="21" t="s">
        <v>549</v>
      </c>
      <c r="G1076" s="24">
        <v>45808</v>
      </c>
      <c r="H1076" s="24" t="s">
        <v>193</v>
      </c>
      <c r="I1076" s="40" t="s">
        <v>77</v>
      </c>
      <c r="J1076" s="24" t="s">
        <v>193</v>
      </c>
      <c r="K1076" s="24" t="s">
        <v>193</v>
      </c>
      <c r="L1076" s="40" t="s">
        <v>77</v>
      </c>
      <c r="M1076" s="24" t="s">
        <v>193</v>
      </c>
      <c r="N1076" s="24" t="s">
        <v>193</v>
      </c>
      <c r="O1076" s="24" t="s">
        <v>193</v>
      </c>
      <c r="P1076" s="24" t="s">
        <v>1764</v>
      </c>
      <c r="Q1076" s="24" t="s">
        <v>193</v>
      </c>
      <c r="R1076" s="24" t="s">
        <v>193</v>
      </c>
      <c r="S1076" s="24" t="s">
        <v>193</v>
      </c>
      <c r="T1076" s="24" t="s">
        <v>193</v>
      </c>
      <c r="U1076" s="24" t="s">
        <v>1764</v>
      </c>
      <c r="V1076" s="24" t="s">
        <v>193</v>
      </c>
      <c r="W1076" s="24" t="s">
        <v>1764</v>
      </c>
      <c r="X1076" s="24" t="s">
        <v>77</v>
      </c>
      <c r="Y1076" s="24" t="s">
        <v>1764</v>
      </c>
      <c r="Z1076" s="24">
        <v>45808</v>
      </c>
      <c r="AA1076" s="24" t="s">
        <v>77</v>
      </c>
      <c r="AB1076" s="24" t="s">
        <v>193</v>
      </c>
      <c r="AC1076" s="24" t="s">
        <v>193</v>
      </c>
      <c r="AD1076" s="24" t="s">
        <v>193</v>
      </c>
      <c r="AE1076" s="24" t="s">
        <v>193</v>
      </c>
      <c r="AF1076" s="24" t="s">
        <v>1764</v>
      </c>
      <c r="AG1076" s="24">
        <v>45808</v>
      </c>
      <c r="AH1076" s="24" t="s">
        <v>193</v>
      </c>
      <c r="AI1076" s="24" t="s">
        <v>193</v>
      </c>
      <c r="AJ1076" s="24" t="s">
        <v>193</v>
      </c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  <c r="CR1076" s="25"/>
      <c r="CS1076" s="25"/>
    </row>
    <row r="1077" spans="1:97" ht="13" x14ac:dyDescent="0.35">
      <c r="A1077" s="44" t="s">
        <v>1516</v>
      </c>
      <c r="B1077" s="21" t="s">
        <v>1515</v>
      </c>
      <c r="C1077" s="44" t="s">
        <v>1516</v>
      </c>
      <c r="D1077" s="17" t="s">
        <v>1517</v>
      </c>
      <c r="E1077" s="21" t="s">
        <v>147</v>
      </c>
      <c r="F1077" s="21" t="s">
        <v>180</v>
      </c>
      <c r="G1077" s="24">
        <v>45810</v>
      </c>
      <c r="H1077" s="24">
        <v>45811</v>
      </c>
      <c r="I1077" s="40" t="s">
        <v>77</v>
      </c>
      <c r="J1077" s="24">
        <v>45811</v>
      </c>
      <c r="K1077" s="24">
        <v>45811</v>
      </c>
      <c r="L1077" s="40" t="s">
        <v>77</v>
      </c>
      <c r="M1077" s="24">
        <v>45811</v>
      </c>
      <c r="N1077" s="24" t="s">
        <v>193</v>
      </c>
      <c r="O1077" s="24">
        <v>45820</v>
      </c>
      <c r="P1077" s="24">
        <v>45851</v>
      </c>
      <c r="Q1077" s="24">
        <v>45912</v>
      </c>
      <c r="R1077" s="24" t="s">
        <v>193</v>
      </c>
      <c r="S1077" s="24" t="s">
        <v>193</v>
      </c>
      <c r="T1077" s="24" t="s">
        <v>193</v>
      </c>
      <c r="U1077" s="24" t="s">
        <v>1764</v>
      </c>
      <c r="V1077" s="25">
        <v>45912</v>
      </c>
      <c r="W1077" s="24" t="s">
        <v>193</v>
      </c>
      <c r="X1077" s="24" t="s">
        <v>193</v>
      </c>
      <c r="Y1077" s="24">
        <v>45831</v>
      </c>
      <c r="Z1077" s="24">
        <v>45810</v>
      </c>
      <c r="AA1077" s="24" t="s">
        <v>77</v>
      </c>
      <c r="AB1077" s="24" t="s">
        <v>193</v>
      </c>
      <c r="AC1077" s="24">
        <v>45849</v>
      </c>
      <c r="AD1077" s="24" t="s">
        <v>193</v>
      </c>
      <c r="AE1077" s="24">
        <v>45820</v>
      </c>
      <c r="AF1077" s="24" t="s">
        <v>1764</v>
      </c>
      <c r="AG1077" s="24">
        <v>45810</v>
      </c>
      <c r="AH1077" s="24">
        <v>45840</v>
      </c>
      <c r="AI1077" s="24" t="s">
        <v>193</v>
      </c>
      <c r="AJ1077" s="24" t="s">
        <v>193</v>
      </c>
      <c r="AK1077" s="25"/>
      <c r="AL1077" s="25"/>
      <c r="AM1077" s="25"/>
      <c r="AN1077" s="25"/>
      <c r="AO1077" s="25"/>
      <c r="AP1077" s="25"/>
      <c r="AQ1077" s="25"/>
      <c r="AR1077" s="25"/>
      <c r="AS1077" s="25"/>
      <c r="AT1077" s="25"/>
      <c r="AU1077" s="24">
        <v>45835</v>
      </c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  <c r="BN1077" s="25"/>
      <c r="BO1077" s="25"/>
      <c r="BP1077" s="25"/>
      <c r="BQ1077" s="25"/>
      <c r="BR1077" s="25"/>
      <c r="BS1077" s="25"/>
      <c r="BT1077" s="25"/>
      <c r="BU1077" s="25"/>
      <c r="BV1077" s="25"/>
      <c r="BW1077" s="25"/>
      <c r="BX1077" s="25"/>
      <c r="BY1077" s="25"/>
      <c r="BZ1077" s="25"/>
      <c r="CA1077" s="25"/>
      <c r="CB1077" s="25"/>
      <c r="CC1077" s="25">
        <v>45893</v>
      </c>
      <c r="CD1077" s="25"/>
      <c r="CE1077" s="25"/>
      <c r="CF1077" s="24">
        <v>45908</v>
      </c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25">
        <v>45889</v>
      </c>
      <c r="CQ1077" s="25"/>
      <c r="CR1077" s="25"/>
      <c r="CS1077" s="25"/>
    </row>
    <row r="1078" spans="1:97" ht="13" x14ac:dyDescent="0.35">
      <c r="A1078" s="44" t="s">
        <v>1519</v>
      </c>
      <c r="B1078" s="21" t="s">
        <v>1518</v>
      </c>
      <c r="C1078" s="44" t="s">
        <v>1519</v>
      </c>
      <c r="D1078" s="17" t="s">
        <v>468</v>
      </c>
      <c r="E1078" s="21" t="s">
        <v>469</v>
      </c>
      <c r="F1078" s="21" t="s">
        <v>180</v>
      </c>
      <c r="G1078" s="24">
        <v>45810</v>
      </c>
      <c r="H1078" s="24">
        <v>45811</v>
      </c>
      <c r="I1078" s="40" t="s">
        <v>77</v>
      </c>
      <c r="J1078" s="24">
        <v>45811</v>
      </c>
      <c r="K1078" s="24">
        <v>45811</v>
      </c>
      <c r="L1078" s="40" t="s">
        <v>77</v>
      </c>
      <c r="M1078" s="24">
        <v>45811</v>
      </c>
      <c r="N1078" s="24" t="s">
        <v>193</v>
      </c>
      <c r="O1078" s="24">
        <v>45935</v>
      </c>
      <c r="P1078" s="24" t="s">
        <v>1764</v>
      </c>
      <c r="Q1078" s="24">
        <v>45915</v>
      </c>
      <c r="R1078" s="24">
        <v>45935</v>
      </c>
      <c r="S1078" s="24">
        <v>45935</v>
      </c>
      <c r="T1078" s="24" t="s">
        <v>77</v>
      </c>
      <c r="U1078" s="24">
        <v>45873</v>
      </c>
      <c r="V1078" s="25">
        <v>45908</v>
      </c>
      <c r="W1078" s="24">
        <v>45935</v>
      </c>
      <c r="X1078" s="24" t="s">
        <v>193</v>
      </c>
      <c r="Y1078" s="24">
        <v>45881</v>
      </c>
      <c r="Z1078" s="24">
        <v>45810</v>
      </c>
      <c r="AA1078" s="24" t="s">
        <v>77</v>
      </c>
      <c r="AB1078" s="24" t="s">
        <v>193</v>
      </c>
      <c r="AC1078" s="24" t="s">
        <v>193</v>
      </c>
      <c r="AD1078" s="24" t="s">
        <v>193</v>
      </c>
      <c r="AE1078" s="24" t="s">
        <v>193</v>
      </c>
      <c r="AF1078" s="24" t="s">
        <v>1764</v>
      </c>
      <c r="AG1078" s="24">
        <v>45810</v>
      </c>
      <c r="AH1078" s="24" t="s">
        <v>193</v>
      </c>
      <c r="AI1078" s="24" t="s">
        <v>193</v>
      </c>
      <c r="AJ1078" s="24">
        <v>45818</v>
      </c>
      <c r="AK1078" s="25"/>
      <c r="AL1078" s="25"/>
      <c r="AM1078" s="25"/>
      <c r="AN1078" s="25"/>
      <c r="AO1078" s="25"/>
      <c r="AP1078" s="25"/>
      <c r="AQ1078" s="25"/>
      <c r="AR1078" s="25"/>
      <c r="AS1078" s="25"/>
      <c r="AT1078" s="25"/>
      <c r="AU1078" s="24">
        <v>45815</v>
      </c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>
        <v>45889</v>
      </c>
      <c r="CB1078" s="25"/>
      <c r="CC1078" s="25"/>
      <c r="CD1078" s="25"/>
      <c r="CE1078" s="25"/>
      <c r="CF1078" s="24">
        <v>45818</v>
      </c>
      <c r="CG1078" s="25">
        <v>45898</v>
      </c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  <c r="CR1078" s="25"/>
      <c r="CS1078" s="25"/>
    </row>
    <row r="1079" spans="1:97" ht="13" x14ac:dyDescent="0.35">
      <c r="A1079" s="44" t="s">
        <v>1521</v>
      </c>
      <c r="B1079" s="21" t="s">
        <v>1520</v>
      </c>
      <c r="C1079" s="44" t="s">
        <v>1521</v>
      </c>
      <c r="D1079" s="17" t="s">
        <v>1522</v>
      </c>
      <c r="E1079" s="21" t="s">
        <v>396</v>
      </c>
      <c r="F1079" s="21" t="s">
        <v>192</v>
      </c>
      <c r="G1079" s="24">
        <v>45810</v>
      </c>
      <c r="H1079" s="24">
        <v>45811</v>
      </c>
      <c r="I1079" s="40" t="s">
        <v>77</v>
      </c>
      <c r="J1079" s="24">
        <v>45811</v>
      </c>
      <c r="K1079" s="24">
        <v>45811</v>
      </c>
      <c r="L1079" s="40" t="s">
        <v>77</v>
      </c>
      <c r="M1079" s="24">
        <v>45811</v>
      </c>
      <c r="N1079" s="24" t="s">
        <v>193</v>
      </c>
      <c r="O1079" s="24" t="s">
        <v>193</v>
      </c>
      <c r="P1079" s="24">
        <v>45900</v>
      </c>
      <c r="Q1079" s="24" t="s">
        <v>193</v>
      </c>
      <c r="R1079" s="24" t="s">
        <v>193</v>
      </c>
      <c r="S1079" s="24">
        <v>45845</v>
      </c>
      <c r="T1079" s="24" t="s">
        <v>193</v>
      </c>
      <c r="U1079" s="24" t="s">
        <v>193</v>
      </c>
      <c r="V1079" s="25">
        <v>45851</v>
      </c>
      <c r="W1079" s="24" t="s">
        <v>193</v>
      </c>
      <c r="X1079" s="24" t="s">
        <v>193</v>
      </c>
      <c r="Y1079" s="24" t="s">
        <v>193</v>
      </c>
      <c r="Z1079" s="24">
        <v>45810</v>
      </c>
      <c r="AA1079" s="24" t="s">
        <v>77</v>
      </c>
      <c r="AB1079" s="24" t="s">
        <v>193</v>
      </c>
      <c r="AC1079" s="24" t="s">
        <v>193</v>
      </c>
      <c r="AD1079" s="24" t="s">
        <v>193</v>
      </c>
      <c r="AE1079" s="24" t="s">
        <v>193</v>
      </c>
      <c r="AF1079" s="24" t="s">
        <v>193</v>
      </c>
      <c r="AG1079" s="24">
        <v>45810</v>
      </c>
      <c r="AH1079" s="24" t="s">
        <v>193</v>
      </c>
      <c r="AI1079" s="24" t="s">
        <v>193</v>
      </c>
      <c r="AJ1079" s="25">
        <v>45900</v>
      </c>
      <c r="AK1079" s="25"/>
      <c r="AL1079" s="25">
        <v>45907</v>
      </c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>
        <v>45879</v>
      </c>
      <c r="CJ1079" s="25"/>
      <c r="CK1079" s="25"/>
      <c r="CL1079" s="25"/>
      <c r="CM1079" s="25"/>
      <c r="CN1079" s="25"/>
      <c r="CO1079" s="25"/>
      <c r="CP1079" s="25"/>
      <c r="CQ1079" s="25"/>
      <c r="CR1079" s="25"/>
      <c r="CS1079" s="25">
        <v>45889</v>
      </c>
    </row>
    <row r="1080" spans="1:97" ht="13" x14ac:dyDescent="0.35">
      <c r="A1080" s="44" t="s">
        <v>1523</v>
      </c>
      <c r="B1080" s="21" t="s">
        <v>3361</v>
      </c>
      <c r="C1080" s="44" t="s">
        <v>1523</v>
      </c>
      <c r="D1080" s="17" t="s">
        <v>502</v>
      </c>
      <c r="E1080" s="21" t="s">
        <v>491</v>
      </c>
      <c r="F1080" s="21" t="s">
        <v>309</v>
      </c>
      <c r="G1080" s="24">
        <v>45810</v>
      </c>
      <c r="H1080" s="24">
        <v>45811</v>
      </c>
      <c r="I1080" s="40" t="s">
        <v>77</v>
      </c>
      <c r="J1080" s="24">
        <v>45811</v>
      </c>
      <c r="K1080" s="24">
        <v>45811</v>
      </c>
      <c r="L1080" s="40" t="s">
        <v>77</v>
      </c>
      <c r="M1080" s="24">
        <v>45811</v>
      </c>
      <c r="N1080" s="24">
        <v>45879</v>
      </c>
      <c r="O1080" s="24" t="s">
        <v>193</v>
      </c>
      <c r="P1080" s="24" t="s">
        <v>1764</v>
      </c>
      <c r="Q1080" s="24">
        <v>45844</v>
      </c>
      <c r="R1080" s="24" t="s">
        <v>193</v>
      </c>
      <c r="S1080" s="24" t="s">
        <v>193</v>
      </c>
      <c r="T1080" s="24" t="s">
        <v>77</v>
      </c>
      <c r="U1080" s="24" t="s">
        <v>1764</v>
      </c>
      <c r="V1080" s="25">
        <v>45851</v>
      </c>
      <c r="W1080" s="24" t="s">
        <v>1764</v>
      </c>
      <c r="X1080" s="24" t="s">
        <v>1764</v>
      </c>
      <c r="Y1080" s="24" t="s">
        <v>1764</v>
      </c>
      <c r="Z1080" s="24">
        <v>45810</v>
      </c>
      <c r="AA1080" s="24" t="s">
        <v>77</v>
      </c>
      <c r="AB1080" s="24" t="s">
        <v>193</v>
      </c>
      <c r="AC1080" s="24">
        <v>45921</v>
      </c>
      <c r="AD1080" s="24" t="s">
        <v>193</v>
      </c>
      <c r="AE1080" s="24" t="s">
        <v>193</v>
      </c>
      <c r="AF1080" s="24" t="s">
        <v>1764</v>
      </c>
      <c r="AG1080" s="24">
        <v>45810</v>
      </c>
      <c r="AH1080" s="24" t="s">
        <v>193</v>
      </c>
      <c r="AI1080" s="24" t="s">
        <v>1764</v>
      </c>
      <c r="AJ1080" s="24" t="s">
        <v>193</v>
      </c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>
        <v>45919</v>
      </c>
      <c r="BL1080" s="25"/>
      <c r="BM1080" s="25"/>
      <c r="BN1080" s="25"/>
      <c r="BO1080" s="25"/>
      <c r="BP1080" s="25"/>
      <c r="BQ1080" s="25"/>
      <c r="BR1080" s="25">
        <v>45864</v>
      </c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>
        <v>45892</v>
      </c>
      <c r="CD1080" s="25"/>
      <c r="CE1080" s="25"/>
      <c r="CF1080" s="25">
        <v>45889</v>
      </c>
      <c r="CG1080" s="25">
        <v>45922</v>
      </c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</row>
    <row r="1081" spans="1:97" ht="13" x14ac:dyDescent="0.35">
      <c r="A1081" s="44" t="s">
        <v>1525</v>
      </c>
      <c r="B1081" s="21" t="s">
        <v>1524</v>
      </c>
      <c r="C1081" s="44" t="s">
        <v>1525</v>
      </c>
      <c r="D1081" s="17" t="s">
        <v>1526</v>
      </c>
      <c r="E1081" s="21" t="s">
        <v>338</v>
      </c>
      <c r="F1081" s="21" t="s">
        <v>344</v>
      </c>
      <c r="G1081" s="24">
        <v>45810</v>
      </c>
      <c r="H1081" s="24">
        <v>45811</v>
      </c>
      <c r="I1081" s="40" t="s">
        <v>77</v>
      </c>
      <c r="J1081" s="24">
        <v>45811</v>
      </c>
      <c r="K1081" s="24">
        <v>45811</v>
      </c>
      <c r="L1081" s="40" t="s">
        <v>77</v>
      </c>
      <c r="M1081" s="24">
        <v>45811</v>
      </c>
      <c r="N1081" s="24" t="s">
        <v>1764</v>
      </c>
      <c r="O1081" s="24" t="s">
        <v>193</v>
      </c>
      <c r="P1081" s="24">
        <v>45849</v>
      </c>
      <c r="Q1081" s="24">
        <v>45907</v>
      </c>
      <c r="R1081" s="24">
        <v>45937</v>
      </c>
      <c r="S1081" s="24">
        <v>45937</v>
      </c>
      <c r="T1081" s="24" t="s">
        <v>77</v>
      </c>
      <c r="U1081" s="24" t="s">
        <v>193</v>
      </c>
      <c r="V1081" s="25">
        <v>45906</v>
      </c>
      <c r="W1081" s="24" t="s">
        <v>1764</v>
      </c>
      <c r="X1081" s="24" t="s">
        <v>1764</v>
      </c>
      <c r="Y1081" s="24" t="s">
        <v>1764</v>
      </c>
      <c r="Z1081" s="24">
        <v>45810</v>
      </c>
      <c r="AA1081" s="24" t="s">
        <v>77</v>
      </c>
      <c r="AB1081" s="24" t="s">
        <v>193</v>
      </c>
      <c r="AC1081" s="24" t="s">
        <v>193</v>
      </c>
      <c r="AD1081" s="24" t="s">
        <v>193</v>
      </c>
      <c r="AE1081" s="24" t="s">
        <v>193</v>
      </c>
      <c r="AF1081" s="24" t="s">
        <v>1764</v>
      </c>
      <c r="AG1081" s="24">
        <v>45810</v>
      </c>
      <c r="AH1081" s="24">
        <v>45895</v>
      </c>
      <c r="AI1081" s="24">
        <v>45866</v>
      </c>
      <c r="AJ1081" s="24" t="s">
        <v>1764</v>
      </c>
      <c r="AK1081" s="25"/>
      <c r="AL1081" s="25"/>
      <c r="AM1081" s="25"/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>
        <v>45952</v>
      </c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  <c r="BN1081" s="25"/>
      <c r="BO1081" s="25">
        <v>45873</v>
      </c>
      <c r="BP1081" s="25"/>
      <c r="BQ1081" s="25"/>
      <c r="BR1081" s="25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25"/>
      <c r="CC1081" s="25">
        <v>45894</v>
      </c>
      <c r="CD1081" s="25"/>
      <c r="CE1081" s="25"/>
      <c r="CF1081" s="25"/>
      <c r="CG1081" s="25"/>
      <c r="CH1081" s="25"/>
      <c r="CI1081" s="24">
        <v>45844</v>
      </c>
      <c r="CJ1081" s="24"/>
      <c r="CK1081" s="25"/>
      <c r="CL1081" s="25"/>
      <c r="CM1081" s="25"/>
      <c r="CN1081" s="25"/>
      <c r="CO1081" s="25"/>
      <c r="CP1081" s="25"/>
      <c r="CQ1081" s="25"/>
      <c r="CR1081" s="25"/>
      <c r="CS1081" s="25"/>
    </row>
    <row r="1082" spans="1:97" ht="13" x14ac:dyDescent="0.35">
      <c r="A1082" s="44" t="s">
        <v>1528</v>
      </c>
      <c r="B1082" s="21" t="s">
        <v>1527</v>
      </c>
      <c r="C1082" s="44" t="s">
        <v>1528</v>
      </c>
      <c r="D1082" s="21" t="s">
        <v>3291</v>
      </c>
      <c r="E1082" s="21" t="s">
        <v>549</v>
      </c>
      <c r="F1082" s="21" t="s">
        <v>549</v>
      </c>
      <c r="G1082" s="24">
        <v>45810</v>
      </c>
      <c r="H1082" s="24">
        <v>45811</v>
      </c>
      <c r="I1082" s="40" t="s">
        <v>77</v>
      </c>
      <c r="J1082" s="24">
        <v>45811</v>
      </c>
      <c r="K1082" s="24">
        <v>45811</v>
      </c>
      <c r="L1082" s="40" t="s">
        <v>77</v>
      </c>
      <c r="M1082" s="24">
        <v>45811</v>
      </c>
      <c r="N1082" s="24" t="s">
        <v>193</v>
      </c>
      <c r="O1082" s="24" t="s">
        <v>193</v>
      </c>
      <c r="P1082" s="24" t="s">
        <v>1764</v>
      </c>
      <c r="Q1082" s="24" t="s">
        <v>193</v>
      </c>
      <c r="R1082" s="24" t="s">
        <v>193</v>
      </c>
      <c r="S1082" s="24" t="s">
        <v>193</v>
      </c>
      <c r="T1082" s="24" t="s">
        <v>193</v>
      </c>
      <c r="U1082" s="24" t="s">
        <v>1764</v>
      </c>
      <c r="V1082" s="25">
        <v>45851</v>
      </c>
      <c r="W1082" s="24" t="s">
        <v>1764</v>
      </c>
      <c r="X1082" s="24" t="s">
        <v>77</v>
      </c>
      <c r="Y1082" s="24" t="s">
        <v>1764</v>
      </c>
      <c r="Z1082" s="24">
        <v>45810</v>
      </c>
      <c r="AA1082" s="24" t="s">
        <v>77</v>
      </c>
      <c r="AB1082" s="24" t="s">
        <v>193</v>
      </c>
      <c r="AC1082" s="24" t="s">
        <v>193</v>
      </c>
      <c r="AD1082" s="24" t="s">
        <v>193</v>
      </c>
      <c r="AE1082" s="24" t="s">
        <v>193</v>
      </c>
      <c r="AF1082" s="24" t="s">
        <v>1764</v>
      </c>
      <c r="AG1082" s="24">
        <v>45810</v>
      </c>
      <c r="AH1082" s="24" t="s">
        <v>1764</v>
      </c>
      <c r="AI1082" s="24" t="s">
        <v>1764</v>
      </c>
      <c r="AJ1082" s="24" t="s">
        <v>193</v>
      </c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</row>
    <row r="1083" spans="1:97" ht="13" x14ac:dyDescent="0.35">
      <c r="A1083" s="44" t="s">
        <v>1530</v>
      </c>
      <c r="B1083" s="21" t="s">
        <v>1529</v>
      </c>
      <c r="C1083" s="44" t="s">
        <v>1530</v>
      </c>
      <c r="D1083" s="17" t="s">
        <v>1531</v>
      </c>
      <c r="E1083" s="15" t="s">
        <v>1531</v>
      </c>
      <c r="F1083" s="21" t="s">
        <v>192</v>
      </c>
      <c r="G1083" s="24">
        <v>45810</v>
      </c>
      <c r="H1083" s="24">
        <v>45811</v>
      </c>
      <c r="I1083" s="40" t="s">
        <v>77</v>
      </c>
      <c r="J1083" s="24">
        <v>45811</v>
      </c>
      <c r="K1083" s="24">
        <v>45811</v>
      </c>
      <c r="L1083" s="40" t="s">
        <v>77</v>
      </c>
      <c r="M1083" s="24">
        <v>45811</v>
      </c>
      <c r="N1083" s="24">
        <v>45878</v>
      </c>
      <c r="O1083" s="24">
        <v>45820</v>
      </c>
      <c r="P1083" s="24">
        <v>45950</v>
      </c>
      <c r="Q1083" s="24">
        <v>45913</v>
      </c>
      <c r="R1083" s="24">
        <v>45950</v>
      </c>
      <c r="S1083" s="24">
        <v>45856</v>
      </c>
      <c r="T1083" s="24" t="s">
        <v>77</v>
      </c>
      <c r="U1083" s="24" t="s">
        <v>1764</v>
      </c>
      <c r="V1083" s="24">
        <v>45949</v>
      </c>
      <c r="W1083" s="24" t="s">
        <v>1764</v>
      </c>
      <c r="X1083" s="24" t="s">
        <v>1764</v>
      </c>
      <c r="Y1083" s="24">
        <v>45913</v>
      </c>
      <c r="Z1083" s="26">
        <v>45812</v>
      </c>
      <c r="AA1083" s="24" t="s">
        <v>77</v>
      </c>
      <c r="AB1083" s="25">
        <v>45858</v>
      </c>
      <c r="AC1083" s="24">
        <v>45945</v>
      </c>
      <c r="AD1083" s="24">
        <v>45945</v>
      </c>
      <c r="AE1083" s="24">
        <v>45940</v>
      </c>
      <c r="AF1083" s="24" t="s">
        <v>1764</v>
      </c>
      <c r="AG1083" s="24">
        <v>45810</v>
      </c>
      <c r="AH1083" s="24">
        <v>45857</v>
      </c>
      <c r="AI1083" s="24">
        <v>45828</v>
      </c>
      <c r="AJ1083" s="25">
        <v>45843</v>
      </c>
      <c r="AK1083" s="25"/>
      <c r="AL1083" s="25"/>
      <c r="AM1083" s="25"/>
      <c r="AN1083" s="25"/>
      <c r="AO1083" s="25"/>
      <c r="AP1083" s="25"/>
      <c r="AQ1083" s="25"/>
      <c r="AR1083" s="25"/>
      <c r="AS1083" s="25"/>
      <c r="AT1083" s="24">
        <v>45828</v>
      </c>
      <c r="AU1083" s="25"/>
      <c r="AV1083" s="25">
        <v>45857</v>
      </c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  <c r="BN1083" s="25"/>
      <c r="BO1083" s="25"/>
      <c r="BP1083" s="25"/>
      <c r="BQ1083" s="25"/>
      <c r="BR1083" s="25"/>
      <c r="BS1083" s="25"/>
      <c r="BT1083" s="25"/>
      <c r="BU1083" s="25"/>
      <c r="BV1083" s="25"/>
      <c r="BW1083" s="25"/>
      <c r="BX1083" s="25"/>
      <c r="BY1083" s="25"/>
      <c r="BZ1083" s="25"/>
      <c r="CA1083" s="25">
        <v>45855</v>
      </c>
      <c r="CB1083" s="25"/>
      <c r="CC1083" s="25"/>
      <c r="CD1083" s="25"/>
      <c r="CE1083" s="25"/>
      <c r="CF1083" s="25">
        <v>45845</v>
      </c>
      <c r="CG1083" s="24">
        <v>45861</v>
      </c>
      <c r="CH1083" s="24"/>
      <c r="CI1083" s="25"/>
      <c r="CJ1083" s="25"/>
      <c r="CK1083" s="25"/>
      <c r="CL1083" s="25"/>
      <c r="CM1083" s="25"/>
      <c r="CN1083" s="25"/>
      <c r="CO1083" s="25"/>
      <c r="CP1083" s="25">
        <v>45852</v>
      </c>
      <c r="CQ1083" s="25"/>
      <c r="CR1083" s="25"/>
      <c r="CS1083" s="25"/>
    </row>
    <row r="1084" spans="1:97" ht="13" customHeight="1" x14ac:dyDescent="0.35">
      <c r="A1084" s="44" t="s">
        <v>1533</v>
      </c>
      <c r="B1084" s="21" t="s">
        <v>1532</v>
      </c>
      <c r="C1084" s="44" t="s">
        <v>1533</v>
      </c>
      <c r="D1084" s="17" t="s">
        <v>931</v>
      </c>
      <c r="E1084" s="21" t="s">
        <v>491</v>
      </c>
      <c r="F1084" s="21" t="s">
        <v>309</v>
      </c>
      <c r="G1084" s="24">
        <v>45810</v>
      </c>
      <c r="H1084" s="24">
        <v>45811</v>
      </c>
      <c r="I1084" s="40" t="s">
        <v>77</v>
      </c>
      <c r="J1084" s="24">
        <v>45811</v>
      </c>
      <c r="K1084" s="24">
        <v>45811</v>
      </c>
      <c r="L1084" s="40" t="s">
        <v>77</v>
      </c>
      <c r="M1084" s="24">
        <v>45811</v>
      </c>
      <c r="N1084" s="24" t="s">
        <v>77</v>
      </c>
      <c r="O1084" s="24">
        <v>45820</v>
      </c>
      <c r="P1084" s="24" t="s">
        <v>1764</v>
      </c>
      <c r="Q1084" s="24">
        <v>45914</v>
      </c>
      <c r="R1084" s="24" t="s">
        <v>193</v>
      </c>
      <c r="S1084" s="24" t="s">
        <v>193</v>
      </c>
      <c r="T1084" s="24" t="s">
        <v>77</v>
      </c>
      <c r="U1084" s="24" t="s">
        <v>1764</v>
      </c>
      <c r="V1084" s="24" t="s">
        <v>1764</v>
      </c>
      <c r="W1084" s="24" t="s">
        <v>1764</v>
      </c>
      <c r="X1084" s="24" t="s">
        <v>1764</v>
      </c>
      <c r="Y1084" s="24" t="s">
        <v>1764</v>
      </c>
      <c r="Z1084" s="24">
        <v>45810</v>
      </c>
      <c r="AA1084" s="24" t="s">
        <v>77</v>
      </c>
      <c r="AB1084" s="24">
        <v>45928</v>
      </c>
      <c r="AC1084" s="24">
        <v>45928</v>
      </c>
      <c r="AD1084" s="24" t="s">
        <v>193</v>
      </c>
      <c r="AE1084" s="24" t="s">
        <v>193</v>
      </c>
      <c r="AF1084" s="24" t="s">
        <v>1764</v>
      </c>
      <c r="AG1084" s="24">
        <v>45810</v>
      </c>
      <c r="AH1084" s="24" t="s">
        <v>193</v>
      </c>
      <c r="AI1084" s="24">
        <v>45828</v>
      </c>
      <c r="AJ1084" s="24" t="s">
        <v>193</v>
      </c>
      <c r="AK1084" s="25"/>
      <c r="AL1084" s="25"/>
      <c r="AM1084" s="25"/>
      <c r="AN1084" s="25"/>
      <c r="AO1084" s="25"/>
      <c r="AP1084" s="25"/>
      <c r="AQ1084" s="25"/>
      <c r="AR1084" s="25"/>
      <c r="AS1084" s="25"/>
      <c r="AT1084" s="25"/>
      <c r="AU1084" s="24">
        <v>45813</v>
      </c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  <c r="BN1084" s="25"/>
      <c r="BO1084" s="25"/>
      <c r="BP1084" s="25">
        <v>45844</v>
      </c>
      <c r="BQ1084" s="25"/>
      <c r="BR1084" s="25"/>
      <c r="BS1084" s="25"/>
      <c r="BT1084" s="25"/>
      <c r="BU1084" s="25"/>
      <c r="BV1084" s="25"/>
      <c r="BW1084" s="25"/>
      <c r="BX1084" s="25"/>
      <c r="BY1084" s="25"/>
      <c r="BZ1084" s="25"/>
      <c r="CA1084" s="25"/>
      <c r="CB1084" s="25"/>
      <c r="CC1084" s="25"/>
      <c r="CD1084" s="25"/>
      <c r="CE1084" s="25"/>
      <c r="CF1084" s="25"/>
      <c r="CG1084" s="24">
        <v>45827</v>
      </c>
      <c r="CH1084" s="24"/>
      <c r="CI1084" s="25"/>
      <c r="CJ1084" s="25"/>
      <c r="CK1084" s="25"/>
      <c r="CL1084" s="25"/>
      <c r="CM1084" s="25"/>
      <c r="CN1084" s="25"/>
      <c r="CO1084" s="25"/>
      <c r="CP1084" s="25">
        <v>45888</v>
      </c>
      <c r="CQ1084" s="25"/>
      <c r="CR1084" s="25"/>
      <c r="CS1084" s="25"/>
    </row>
    <row r="1085" spans="1:97" ht="13" x14ac:dyDescent="0.35">
      <c r="A1085" s="44" t="s">
        <v>1535</v>
      </c>
      <c r="B1085" s="21" t="s">
        <v>1534</v>
      </c>
      <c r="C1085" s="44" t="s">
        <v>1535</v>
      </c>
      <c r="D1085" s="17" t="s">
        <v>933</v>
      </c>
      <c r="E1085" s="15" t="s">
        <v>933</v>
      </c>
      <c r="F1085" s="21" t="s">
        <v>192</v>
      </c>
      <c r="G1085" s="24">
        <v>45810</v>
      </c>
      <c r="H1085" s="24">
        <v>45811</v>
      </c>
      <c r="I1085" s="40" t="s">
        <v>77</v>
      </c>
      <c r="J1085" s="24">
        <v>45811</v>
      </c>
      <c r="K1085" s="24">
        <v>45811</v>
      </c>
      <c r="L1085" s="40" t="s">
        <v>77</v>
      </c>
      <c r="M1085" s="24">
        <v>45811</v>
      </c>
      <c r="N1085" s="24" t="s">
        <v>1764</v>
      </c>
      <c r="O1085" s="24">
        <v>45820</v>
      </c>
      <c r="P1085" s="24" t="s">
        <v>1764</v>
      </c>
      <c r="Q1085" s="24">
        <v>45902</v>
      </c>
      <c r="R1085" s="24">
        <v>45890</v>
      </c>
      <c r="S1085" s="24">
        <v>45921</v>
      </c>
      <c r="T1085" s="24" t="s">
        <v>77</v>
      </c>
      <c r="U1085" s="24" t="s">
        <v>1764</v>
      </c>
      <c r="V1085" s="24" t="s">
        <v>193</v>
      </c>
      <c r="W1085" s="24" t="s">
        <v>1764</v>
      </c>
      <c r="X1085" s="24" t="s">
        <v>1764</v>
      </c>
      <c r="Y1085" s="25">
        <v>45839</v>
      </c>
      <c r="Z1085" s="24">
        <v>45812</v>
      </c>
      <c r="AA1085" s="24" t="s">
        <v>77</v>
      </c>
      <c r="AB1085" s="24">
        <v>45880</v>
      </c>
      <c r="AC1085" s="24">
        <v>45949</v>
      </c>
      <c r="AD1085" s="24" t="s">
        <v>193</v>
      </c>
      <c r="AE1085" s="24" t="s">
        <v>193</v>
      </c>
      <c r="AF1085" s="24" t="s">
        <v>1764</v>
      </c>
      <c r="AG1085" s="24">
        <v>45810</v>
      </c>
      <c r="AH1085" s="24">
        <v>45893</v>
      </c>
      <c r="AI1085" s="24" t="s">
        <v>1764</v>
      </c>
      <c r="AJ1085" s="24" t="s">
        <v>1764</v>
      </c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  <c r="BN1085" s="25"/>
      <c r="BO1085" s="25"/>
      <c r="BP1085" s="25">
        <v>45868</v>
      </c>
      <c r="BQ1085" s="25">
        <v>45872</v>
      </c>
      <c r="BR1085" s="25">
        <v>45835</v>
      </c>
      <c r="BS1085" s="25"/>
      <c r="BT1085" s="25"/>
      <c r="BU1085" s="25"/>
      <c r="BV1085" s="25"/>
      <c r="BW1085" s="25"/>
      <c r="BX1085" s="25"/>
      <c r="BY1085" s="25"/>
      <c r="BZ1085" s="25">
        <v>45850</v>
      </c>
      <c r="CA1085" s="25">
        <v>45889</v>
      </c>
      <c r="CB1085" s="25"/>
      <c r="CC1085" s="25">
        <v>45892</v>
      </c>
      <c r="CD1085" s="25">
        <v>45902</v>
      </c>
      <c r="CE1085" s="25"/>
      <c r="CF1085" s="24">
        <v>45845</v>
      </c>
      <c r="CG1085" s="25">
        <v>45898</v>
      </c>
      <c r="CH1085" s="25"/>
      <c r="CI1085" s="25"/>
      <c r="CJ1085" s="25"/>
      <c r="CK1085" s="25"/>
      <c r="CL1085" s="25"/>
      <c r="CM1085" s="25">
        <v>45859</v>
      </c>
      <c r="CN1085" s="25"/>
      <c r="CO1085" s="25">
        <v>45849</v>
      </c>
      <c r="CP1085" s="25">
        <v>45902</v>
      </c>
      <c r="CQ1085" s="25"/>
      <c r="CR1085" s="25"/>
      <c r="CS1085" s="25">
        <v>45852</v>
      </c>
    </row>
    <row r="1086" spans="1:97" ht="13" x14ac:dyDescent="0.35">
      <c r="A1086" s="44" t="s">
        <v>1537</v>
      </c>
      <c r="B1086" s="21" t="s">
        <v>1536</v>
      </c>
      <c r="C1086" s="44" t="s">
        <v>1537</v>
      </c>
      <c r="D1086" s="17" t="s">
        <v>1538</v>
      </c>
      <c r="E1086" s="15" t="s">
        <v>1538</v>
      </c>
      <c r="F1086" s="21" t="s">
        <v>192</v>
      </c>
      <c r="G1086" s="24">
        <v>45810</v>
      </c>
      <c r="H1086" s="24">
        <v>45811</v>
      </c>
      <c r="I1086" s="40" t="s">
        <v>77</v>
      </c>
      <c r="J1086" s="24">
        <v>45811</v>
      </c>
      <c r="K1086" s="24">
        <v>45811</v>
      </c>
      <c r="L1086" s="40" t="s">
        <v>77</v>
      </c>
      <c r="M1086" s="24">
        <v>45811</v>
      </c>
      <c r="N1086" s="24">
        <v>45878</v>
      </c>
      <c r="O1086" s="24" t="s">
        <v>193</v>
      </c>
      <c r="P1086" s="24" t="s">
        <v>1764</v>
      </c>
      <c r="Q1086" s="24">
        <v>45904</v>
      </c>
      <c r="R1086" s="24" t="s">
        <v>193</v>
      </c>
      <c r="S1086" s="24">
        <v>45858</v>
      </c>
      <c r="T1086" s="24">
        <v>45876</v>
      </c>
      <c r="U1086" s="24" t="s">
        <v>1764</v>
      </c>
      <c r="V1086" s="72">
        <v>45854</v>
      </c>
      <c r="W1086" s="24" t="s">
        <v>1764</v>
      </c>
      <c r="X1086" s="24" t="s">
        <v>1764</v>
      </c>
      <c r="Y1086" s="24" t="s">
        <v>193</v>
      </c>
      <c r="Z1086" s="24" t="s">
        <v>77</v>
      </c>
      <c r="AA1086" s="24" t="s">
        <v>77</v>
      </c>
      <c r="AB1086" s="25">
        <v>45858</v>
      </c>
      <c r="AC1086" s="24" t="s">
        <v>193</v>
      </c>
      <c r="AD1086" s="24" t="s">
        <v>193</v>
      </c>
      <c r="AE1086" s="24">
        <v>45882</v>
      </c>
      <c r="AF1086" s="24" t="s">
        <v>1764</v>
      </c>
      <c r="AG1086" s="24">
        <v>45810</v>
      </c>
      <c r="AH1086" s="24">
        <v>45941</v>
      </c>
      <c r="AI1086" s="24">
        <v>45941</v>
      </c>
      <c r="AJ1086" s="24">
        <v>45941</v>
      </c>
      <c r="AK1086" s="25"/>
      <c r="AL1086" s="25"/>
      <c r="AM1086" s="25"/>
      <c r="AN1086" s="25"/>
      <c r="AO1086" s="25"/>
      <c r="AP1086" s="25"/>
      <c r="AQ1086" s="25"/>
      <c r="AR1086" s="25"/>
      <c r="AS1086" s="25"/>
      <c r="AT1086" s="24">
        <v>45828</v>
      </c>
      <c r="AU1086" s="25"/>
      <c r="AV1086" s="25">
        <v>45857</v>
      </c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  <c r="BN1086" s="25"/>
      <c r="BO1086" s="25"/>
      <c r="BP1086" s="25"/>
      <c r="BQ1086" s="25"/>
      <c r="BR1086" s="25"/>
      <c r="BS1086" s="25"/>
      <c r="BT1086" s="25"/>
      <c r="BU1086" s="24">
        <v>45872</v>
      </c>
      <c r="BV1086" s="24"/>
      <c r="BW1086" s="24"/>
      <c r="BX1086" s="24"/>
      <c r="BY1086" s="25"/>
      <c r="BZ1086" s="25"/>
      <c r="CA1086" s="25">
        <v>45855</v>
      </c>
      <c r="CB1086" s="25"/>
      <c r="CC1086" s="25"/>
      <c r="CD1086" s="25"/>
      <c r="CE1086" s="25"/>
      <c r="CF1086" s="25"/>
      <c r="CG1086" s="24">
        <v>45849</v>
      </c>
      <c r="CH1086" s="24"/>
      <c r="CI1086" s="25"/>
      <c r="CJ1086" s="25"/>
      <c r="CK1086" s="25"/>
      <c r="CL1086" s="25"/>
      <c r="CM1086" s="25"/>
      <c r="CN1086" s="25"/>
      <c r="CO1086" s="25"/>
      <c r="CP1086" s="25">
        <v>45900</v>
      </c>
      <c r="CQ1086" s="25"/>
      <c r="CR1086" s="25"/>
      <c r="CS1086" s="25">
        <v>45888</v>
      </c>
    </row>
    <row r="1087" spans="1:97" ht="13" x14ac:dyDescent="0.35">
      <c r="A1087" s="44" t="s">
        <v>1540</v>
      </c>
      <c r="B1087" s="21" t="s">
        <v>1539</v>
      </c>
      <c r="C1087" s="44" t="s">
        <v>1540</v>
      </c>
      <c r="D1087" s="17" t="s">
        <v>1538</v>
      </c>
      <c r="E1087" s="15" t="s">
        <v>1538</v>
      </c>
      <c r="F1087" s="21" t="s">
        <v>192</v>
      </c>
      <c r="G1087" s="24">
        <v>45810</v>
      </c>
      <c r="H1087" s="24">
        <v>45811</v>
      </c>
      <c r="I1087" s="40" t="s">
        <v>77</v>
      </c>
      <c r="J1087" s="24">
        <v>45811</v>
      </c>
      <c r="K1087" s="24">
        <v>45811</v>
      </c>
      <c r="L1087" s="40" t="s">
        <v>77</v>
      </c>
      <c r="M1087" s="24">
        <v>45811</v>
      </c>
      <c r="N1087" s="24">
        <v>45878</v>
      </c>
      <c r="O1087" s="24">
        <v>45820</v>
      </c>
      <c r="P1087" s="24">
        <v>45950</v>
      </c>
      <c r="Q1087" s="24">
        <v>45913</v>
      </c>
      <c r="R1087" s="24">
        <v>45950</v>
      </c>
      <c r="S1087" s="24">
        <v>45858</v>
      </c>
      <c r="T1087" s="24">
        <v>45876</v>
      </c>
      <c r="U1087" s="24" t="s">
        <v>1764</v>
      </c>
      <c r="V1087" s="24">
        <v>45949</v>
      </c>
      <c r="W1087" s="24" t="s">
        <v>1764</v>
      </c>
      <c r="X1087" s="24" t="s">
        <v>1764</v>
      </c>
      <c r="Y1087" s="24">
        <v>45913</v>
      </c>
      <c r="Z1087" s="24" t="s">
        <v>77</v>
      </c>
      <c r="AA1087" s="24" t="s">
        <v>77</v>
      </c>
      <c r="AB1087" s="25">
        <v>45858</v>
      </c>
      <c r="AC1087" s="24">
        <v>45945</v>
      </c>
      <c r="AD1087" s="24">
        <v>45945</v>
      </c>
      <c r="AE1087" s="24">
        <v>45850</v>
      </c>
      <c r="AF1087" s="24" t="s">
        <v>1764</v>
      </c>
      <c r="AG1087" s="24">
        <v>45810</v>
      </c>
      <c r="AH1087" s="24">
        <v>45857</v>
      </c>
      <c r="AI1087" s="24">
        <v>45844</v>
      </c>
      <c r="AJ1087" s="24">
        <v>45843</v>
      </c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4">
        <v>45828</v>
      </c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>
        <v>45855</v>
      </c>
      <c r="CB1087" s="25"/>
      <c r="CC1087" s="25"/>
      <c r="CD1087" s="25"/>
      <c r="CE1087" s="25"/>
      <c r="CF1087" s="25">
        <v>45845</v>
      </c>
      <c r="CG1087" s="24">
        <v>45861</v>
      </c>
      <c r="CH1087" s="24"/>
      <c r="CI1087" s="25"/>
      <c r="CJ1087" s="25"/>
      <c r="CK1087" s="25"/>
      <c r="CL1087" s="25"/>
      <c r="CM1087" s="25"/>
      <c r="CN1087" s="25"/>
      <c r="CO1087" s="25"/>
      <c r="CP1087" s="25">
        <v>45859</v>
      </c>
      <c r="CQ1087" s="25"/>
      <c r="CR1087" s="25">
        <v>45849</v>
      </c>
      <c r="CS1087" s="25">
        <v>45902</v>
      </c>
    </row>
    <row r="1088" spans="1:97" ht="13" x14ac:dyDescent="0.35">
      <c r="A1088" s="44" t="s">
        <v>1542</v>
      </c>
      <c r="B1088" s="21" t="s">
        <v>1541</v>
      </c>
      <c r="C1088" s="44" t="s">
        <v>1542</v>
      </c>
      <c r="D1088" s="17" t="s">
        <v>1538</v>
      </c>
      <c r="E1088" s="15" t="s">
        <v>1538</v>
      </c>
      <c r="F1088" s="21" t="s">
        <v>192</v>
      </c>
      <c r="G1088" s="24">
        <v>45810</v>
      </c>
      <c r="H1088" s="24">
        <v>45811</v>
      </c>
      <c r="I1088" s="40" t="s">
        <v>77</v>
      </c>
      <c r="J1088" s="24">
        <v>45811</v>
      </c>
      <c r="K1088" s="24">
        <v>45811</v>
      </c>
      <c r="L1088" s="40" t="s">
        <v>77</v>
      </c>
      <c r="M1088" s="24">
        <v>45811</v>
      </c>
      <c r="N1088" s="24">
        <v>45878</v>
      </c>
      <c r="O1088" s="24" t="s">
        <v>193</v>
      </c>
      <c r="P1088" s="24">
        <v>45950</v>
      </c>
      <c r="Q1088" s="24">
        <v>45913</v>
      </c>
      <c r="R1088" s="24">
        <v>45950</v>
      </c>
      <c r="S1088" s="24">
        <v>45856</v>
      </c>
      <c r="T1088" s="24">
        <v>45876</v>
      </c>
      <c r="U1088" s="24" t="s">
        <v>1764</v>
      </c>
      <c r="V1088" s="24">
        <v>45949</v>
      </c>
      <c r="W1088" s="24" t="s">
        <v>1764</v>
      </c>
      <c r="X1088" s="24" t="s">
        <v>1764</v>
      </c>
      <c r="Y1088" s="24">
        <v>45913</v>
      </c>
      <c r="Z1088" s="24" t="s">
        <v>77</v>
      </c>
      <c r="AA1088" s="24" t="s">
        <v>77</v>
      </c>
      <c r="AB1088" s="25">
        <v>45858</v>
      </c>
      <c r="AC1088" s="24">
        <v>45945</v>
      </c>
      <c r="AD1088" s="24">
        <v>45945</v>
      </c>
      <c r="AE1088" s="24">
        <v>45850</v>
      </c>
      <c r="AF1088" s="24" t="s">
        <v>1764</v>
      </c>
      <c r="AG1088" s="24">
        <v>45810</v>
      </c>
      <c r="AH1088" s="24">
        <v>45857</v>
      </c>
      <c r="AI1088" s="24" t="s">
        <v>1764</v>
      </c>
      <c r="AJ1088" s="24">
        <v>45843</v>
      </c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>
        <v>45857</v>
      </c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>
        <v>45855</v>
      </c>
      <c r="CB1088" s="25"/>
      <c r="CC1088" s="25"/>
      <c r="CD1088" s="25"/>
      <c r="CE1088" s="25"/>
      <c r="CF1088" s="24">
        <v>45828</v>
      </c>
      <c r="CG1088" s="24">
        <v>45861</v>
      </c>
      <c r="CH1088" s="24"/>
      <c r="CI1088" s="25"/>
      <c r="CJ1088" s="25"/>
      <c r="CK1088" s="25"/>
      <c r="CL1088" s="25"/>
      <c r="CM1088" s="25"/>
      <c r="CN1088" s="25"/>
      <c r="CO1088" s="25"/>
      <c r="CP1088" s="25">
        <v>45859</v>
      </c>
      <c r="CQ1088" s="25"/>
      <c r="CR1088" s="25"/>
      <c r="CS1088" s="25">
        <v>45900</v>
      </c>
    </row>
    <row r="1089" spans="1:97" ht="13" x14ac:dyDescent="0.35">
      <c r="A1089" s="44" t="s">
        <v>1544</v>
      </c>
      <c r="B1089" s="21" t="s">
        <v>1543</v>
      </c>
      <c r="C1089" s="44" t="s">
        <v>1544</v>
      </c>
      <c r="D1089" s="21" t="s">
        <v>1071</v>
      </c>
      <c r="E1089" s="21" t="s">
        <v>549</v>
      </c>
      <c r="F1089" s="21" t="s">
        <v>549</v>
      </c>
      <c r="G1089" s="24">
        <v>45810</v>
      </c>
      <c r="H1089" s="24">
        <v>45811</v>
      </c>
      <c r="I1089" s="40" t="s">
        <v>77</v>
      </c>
      <c r="J1089" s="24">
        <v>45811</v>
      </c>
      <c r="K1089" s="24">
        <v>45811</v>
      </c>
      <c r="L1089" s="40" t="s">
        <v>77</v>
      </c>
      <c r="M1089" s="24">
        <v>45811</v>
      </c>
      <c r="N1089" s="24" t="s">
        <v>193</v>
      </c>
      <c r="O1089" s="24" t="s">
        <v>193</v>
      </c>
      <c r="P1089" s="24" t="s">
        <v>1764</v>
      </c>
      <c r="Q1089" s="24" t="s">
        <v>193</v>
      </c>
      <c r="R1089" s="24" t="s">
        <v>193</v>
      </c>
      <c r="S1089" s="24" t="s">
        <v>193</v>
      </c>
      <c r="T1089" s="24" t="s">
        <v>193</v>
      </c>
      <c r="U1089" s="24" t="s">
        <v>1764</v>
      </c>
      <c r="V1089" s="24" t="s">
        <v>193</v>
      </c>
      <c r="W1089" s="24" t="s">
        <v>1764</v>
      </c>
      <c r="X1089" s="24" t="s">
        <v>77</v>
      </c>
      <c r="Y1089" s="24" t="s">
        <v>1764</v>
      </c>
      <c r="Z1089" s="24">
        <v>45810</v>
      </c>
      <c r="AA1089" s="24" t="s">
        <v>77</v>
      </c>
      <c r="AB1089" s="24" t="s">
        <v>193</v>
      </c>
      <c r="AC1089" s="24" t="s">
        <v>193</v>
      </c>
      <c r="AD1089" s="24" t="s">
        <v>193</v>
      </c>
      <c r="AE1089" s="24" t="s">
        <v>193</v>
      </c>
      <c r="AF1089" s="24" t="s">
        <v>1764</v>
      </c>
      <c r="AG1089" s="24">
        <v>45810</v>
      </c>
      <c r="AH1089" s="24" t="s">
        <v>193</v>
      </c>
      <c r="AI1089" s="24" t="s">
        <v>193</v>
      </c>
      <c r="AJ1089" s="24" t="s">
        <v>193</v>
      </c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  <c r="CR1089" s="25"/>
      <c r="CS1089" s="25">
        <v>45859</v>
      </c>
    </row>
    <row r="1090" spans="1:97" ht="13" customHeight="1" x14ac:dyDescent="0.35">
      <c r="A1090" s="44" t="s">
        <v>1545</v>
      </c>
      <c r="B1090" s="21" t="s">
        <v>3812</v>
      </c>
      <c r="C1090" s="44" t="s">
        <v>1545</v>
      </c>
      <c r="D1090" s="17" t="s">
        <v>172</v>
      </c>
      <c r="E1090" s="21" t="s">
        <v>172</v>
      </c>
      <c r="F1090" s="21" t="s">
        <v>224</v>
      </c>
      <c r="G1090" s="24">
        <v>45902</v>
      </c>
      <c r="H1090" s="24">
        <v>45811</v>
      </c>
      <c r="I1090" s="40" t="s">
        <v>77</v>
      </c>
      <c r="J1090" s="24">
        <v>45811</v>
      </c>
      <c r="K1090" s="24">
        <v>45903</v>
      </c>
      <c r="L1090" s="40" t="s">
        <v>77</v>
      </c>
      <c r="M1090" s="24">
        <v>45811</v>
      </c>
      <c r="N1090" s="24" t="s">
        <v>1764</v>
      </c>
      <c r="O1090" s="24" t="s">
        <v>193</v>
      </c>
      <c r="P1090" s="24" t="s">
        <v>1764</v>
      </c>
      <c r="Q1090" s="24" t="s">
        <v>193</v>
      </c>
      <c r="R1090" s="24" t="s">
        <v>193</v>
      </c>
      <c r="S1090" s="24" t="s">
        <v>193</v>
      </c>
      <c r="T1090" s="24" t="s">
        <v>1764</v>
      </c>
      <c r="U1090" s="24" t="s">
        <v>1764</v>
      </c>
      <c r="V1090" s="24" t="s">
        <v>1764</v>
      </c>
      <c r="W1090" s="24" t="s">
        <v>1764</v>
      </c>
      <c r="X1090" s="24" t="s">
        <v>77</v>
      </c>
      <c r="Y1090" s="24" t="s">
        <v>1764</v>
      </c>
      <c r="Z1090" s="24" t="s">
        <v>77</v>
      </c>
      <c r="AA1090" s="24" t="s">
        <v>77</v>
      </c>
      <c r="AB1090" s="24" t="s">
        <v>193</v>
      </c>
      <c r="AC1090" s="24" t="s">
        <v>193</v>
      </c>
      <c r="AD1090" s="24" t="s">
        <v>193</v>
      </c>
      <c r="AE1090" s="24" t="s">
        <v>193</v>
      </c>
      <c r="AF1090" s="24">
        <v>45920</v>
      </c>
      <c r="AG1090" s="24">
        <v>45903</v>
      </c>
      <c r="AH1090" s="24">
        <v>45902</v>
      </c>
      <c r="AI1090" s="24">
        <v>45920</v>
      </c>
      <c r="AJ1090" s="24" t="s">
        <v>193</v>
      </c>
      <c r="AK1090" s="25"/>
      <c r="AL1090" s="25"/>
      <c r="AM1090" s="25"/>
      <c r="AN1090" s="25"/>
      <c r="AO1090" s="25"/>
      <c r="AP1090" s="25"/>
      <c r="AQ1090" s="25"/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  <c r="BN1090" s="25"/>
      <c r="BO1090" s="25"/>
      <c r="BP1090" s="25"/>
      <c r="BQ1090" s="25"/>
      <c r="BR1090" s="25"/>
      <c r="BS1090" s="25"/>
      <c r="BT1090" s="25"/>
      <c r="BU1090" s="25"/>
      <c r="BV1090" s="25"/>
      <c r="BW1090" s="25"/>
      <c r="BX1090" s="25"/>
      <c r="BY1090" s="25"/>
      <c r="BZ1090" s="25"/>
      <c r="CA1090" s="25"/>
      <c r="CB1090" s="25"/>
      <c r="CC1090" s="25"/>
      <c r="CD1090" s="25"/>
      <c r="CE1090" s="25"/>
      <c r="CF1090" s="25"/>
      <c r="CG1090" s="25"/>
      <c r="CH1090" s="25"/>
      <c r="CI1090" s="25"/>
      <c r="CJ1090" s="25"/>
      <c r="CK1090" s="25"/>
      <c r="CL1090" s="25"/>
      <c r="CM1090" s="25"/>
      <c r="CN1090" s="25"/>
      <c r="CO1090" s="25"/>
      <c r="CP1090" s="25"/>
      <c r="CQ1090" s="25"/>
      <c r="CR1090" s="25"/>
      <c r="CS1090" s="25">
        <v>45859</v>
      </c>
    </row>
    <row r="1091" spans="1:97" ht="13" x14ac:dyDescent="0.35">
      <c r="A1091" s="44" t="s">
        <v>1546</v>
      </c>
      <c r="B1091" s="21" t="s">
        <v>3813</v>
      </c>
      <c r="C1091" s="44" t="s">
        <v>1546</v>
      </c>
      <c r="D1091" s="17" t="s">
        <v>384</v>
      </c>
      <c r="E1091" s="21" t="s">
        <v>338</v>
      </c>
      <c r="F1091" s="21" t="s">
        <v>84</v>
      </c>
      <c r="G1091" s="24">
        <v>45812</v>
      </c>
      <c r="H1091" s="24">
        <v>45811</v>
      </c>
      <c r="I1091" s="40" t="s">
        <v>77</v>
      </c>
      <c r="J1091" s="24">
        <v>45811</v>
      </c>
      <c r="K1091" s="24">
        <v>45811</v>
      </c>
      <c r="L1091" s="40" t="s">
        <v>77</v>
      </c>
      <c r="M1091" s="24">
        <v>45811</v>
      </c>
      <c r="N1091" s="24" t="s">
        <v>1764</v>
      </c>
      <c r="O1091" s="24" t="s">
        <v>193</v>
      </c>
      <c r="P1091" s="24" t="s">
        <v>1764</v>
      </c>
      <c r="Q1091" s="24" t="s">
        <v>1764</v>
      </c>
      <c r="R1091" s="24" t="s">
        <v>1764</v>
      </c>
      <c r="S1091" s="24">
        <v>45845</v>
      </c>
      <c r="T1091" s="24" t="s">
        <v>77</v>
      </c>
      <c r="U1091" s="24" t="s">
        <v>193</v>
      </c>
      <c r="V1091" s="24" t="s">
        <v>1764</v>
      </c>
      <c r="W1091" s="24" t="s">
        <v>1764</v>
      </c>
      <c r="X1091" s="24" t="s">
        <v>1764</v>
      </c>
      <c r="Y1091" s="24" t="s">
        <v>1764</v>
      </c>
      <c r="Z1091" s="24">
        <v>45811</v>
      </c>
      <c r="AA1091" s="24" t="s">
        <v>77</v>
      </c>
      <c r="AB1091" s="24" t="s">
        <v>193</v>
      </c>
      <c r="AC1091" s="24" t="s">
        <v>193</v>
      </c>
      <c r="AD1091" s="24" t="s">
        <v>193</v>
      </c>
      <c r="AE1091" s="24">
        <v>45940</v>
      </c>
      <c r="AF1091" s="24" t="s">
        <v>1764</v>
      </c>
      <c r="AG1091" s="24">
        <v>45812</v>
      </c>
      <c r="AH1091" s="24" t="s">
        <v>193</v>
      </c>
      <c r="AI1091" s="24" t="s">
        <v>1764</v>
      </c>
      <c r="AJ1091" s="24" t="s">
        <v>1764</v>
      </c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  <c r="CR1091" s="25"/>
      <c r="CS1091" s="25"/>
    </row>
    <row r="1092" spans="1:97" ht="13" x14ac:dyDescent="0.35">
      <c r="A1092" s="44" t="s">
        <v>1547</v>
      </c>
      <c r="B1092" s="21" t="s">
        <v>3814</v>
      </c>
      <c r="C1092" s="44" t="s">
        <v>1547</v>
      </c>
      <c r="D1092" s="21" t="s">
        <v>3662</v>
      </c>
      <c r="E1092" s="21" t="s">
        <v>83</v>
      </c>
      <c r="F1092" s="21" t="s">
        <v>136</v>
      </c>
      <c r="G1092" s="24">
        <v>45812</v>
      </c>
      <c r="H1092" s="24">
        <v>45811</v>
      </c>
      <c r="I1092" s="40" t="s">
        <v>77</v>
      </c>
      <c r="J1092" s="24">
        <v>45811</v>
      </c>
      <c r="K1092" s="24">
        <v>45811</v>
      </c>
      <c r="L1092" s="40" t="s">
        <v>77</v>
      </c>
      <c r="M1092" s="24">
        <v>45811</v>
      </c>
      <c r="N1092" s="24" t="s">
        <v>1764</v>
      </c>
      <c r="O1092" s="24" t="s">
        <v>77</v>
      </c>
      <c r="P1092" s="24" t="s">
        <v>1764</v>
      </c>
      <c r="Q1092" s="24">
        <v>45889</v>
      </c>
      <c r="R1092" s="24" t="s">
        <v>1764</v>
      </c>
      <c r="S1092" s="24" t="s">
        <v>193</v>
      </c>
      <c r="T1092" s="24" t="s">
        <v>77</v>
      </c>
      <c r="U1092" s="24" t="s">
        <v>1764</v>
      </c>
      <c r="V1092" s="24" t="s">
        <v>1764</v>
      </c>
      <c r="W1092" s="24" t="s">
        <v>1764</v>
      </c>
      <c r="X1092" s="24" t="s">
        <v>1764</v>
      </c>
      <c r="Y1092" s="24" t="s">
        <v>1764</v>
      </c>
      <c r="Z1092" s="24" t="s">
        <v>77</v>
      </c>
      <c r="AA1092" s="24" t="s">
        <v>77</v>
      </c>
      <c r="AB1092" s="24" t="s">
        <v>193</v>
      </c>
      <c r="AC1092" s="24" t="s">
        <v>193</v>
      </c>
      <c r="AD1092" s="24" t="s">
        <v>193</v>
      </c>
      <c r="AE1092" s="24">
        <v>45935</v>
      </c>
      <c r="AF1092" s="24" t="s">
        <v>193</v>
      </c>
      <c r="AG1092" s="24">
        <v>45812</v>
      </c>
      <c r="AH1092" s="24" t="s">
        <v>193</v>
      </c>
      <c r="AI1092" s="24" t="s">
        <v>1764</v>
      </c>
      <c r="AJ1092" s="24">
        <v>45815</v>
      </c>
      <c r="AK1092" s="25">
        <v>45860</v>
      </c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4">
        <v>45814</v>
      </c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  <c r="BN1092" s="25"/>
      <c r="BO1092" s="25"/>
      <c r="BP1092" s="25"/>
      <c r="BQ1092" s="25">
        <v>45889</v>
      </c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>
        <v>45889</v>
      </c>
      <c r="CQ1092" s="25"/>
      <c r="CR1092" s="25"/>
      <c r="CS1092" s="25"/>
    </row>
    <row r="1093" spans="1:97" ht="13" x14ac:dyDescent="0.35">
      <c r="A1093" s="44" t="s">
        <v>1549</v>
      </c>
      <c r="B1093" s="21" t="s">
        <v>1548</v>
      </c>
      <c r="C1093" s="44" t="s">
        <v>1549</v>
      </c>
      <c r="D1093" s="17" t="s">
        <v>1550</v>
      </c>
      <c r="E1093" s="21" t="s">
        <v>83</v>
      </c>
      <c r="F1093" s="21" t="s">
        <v>84</v>
      </c>
      <c r="G1093" s="24">
        <v>45812</v>
      </c>
      <c r="H1093" s="24">
        <v>45811</v>
      </c>
      <c r="I1093" s="40" t="s">
        <v>77</v>
      </c>
      <c r="J1093" s="24">
        <v>45811</v>
      </c>
      <c r="K1093" s="24">
        <v>45811</v>
      </c>
      <c r="L1093" s="40" t="s">
        <v>77</v>
      </c>
      <c r="M1093" s="24">
        <v>45811</v>
      </c>
      <c r="N1093" s="24" t="s">
        <v>1764</v>
      </c>
      <c r="O1093" s="24" t="s">
        <v>77</v>
      </c>
      <c r="P1093" s="24" t="s">
        <v>1764</v>
      </c>
      <c r="Q1093" s="24" t="s">
        <v>1764</v>
      </c>
      <c r="R1093" s="24" t="s">
        <v>1764</v>
      </c>
      <c r="S1093" s="24" t="s">
        <v>193</v>
      </c>
      <c r="T1093" s="24" t="s">
        <v>77</v>
      </c>
      <c r="U1093" s="24" t="s">
        <v>1764</v>
      </c>
      <c r="V1093" s="24" t="s">
        <v>1764</v>
      </c>
      <c r="W1093" s="24" t="s">
        <v>1764</v>
      </c>
      <c r="X1093" s="24" t="s">
        <v>1764</v>
      </c>
      <c r="Y1093" s="24" t="s">
        <v>1764</v>
      </c>
      <c r="Z1093" s="24" t="s">
        <v>77</v>
      </c>
      <c r="AA1093" s="24" t="s">
        <v>77</v>
      </c>
      <c r="AB1093" s="24" t="s">
        <v>193</v>
      </c>
      <c r="AC1093" s="24" t="s">
        <v>193</v>
      </c>
      <c r="AD1093" s="24" t="s">
        <v>193</v>
      </c>
      <c r="AE1093" s="24">
        <v>45833</v>
      </c>
      <c r="AF1093" s="24">
        <v>45882</v>
      </c>
      <c r="AG1093" s="24">
        <v>45812</v>
      </c>
      <c r="AH1093" s="24">
        <v>45882</v>
      </c>
      <c r="AI1093" s="24" t="s">
        <v>1764</v>
      </c>
      <c r="AJ1093" s="24" t="s">
        <v>1764</v>
      </c>
      <c r="AK1093" s="25"/>
      <c r="AL1093" s="25"/>
      <c r="AM1093" s="25"/>
      <c r="AN1093" s="25"/>
      <c r="AO1093" s="25"/>
      <c r="AP1093" s="25"/>
      <c r="AQ1093" s="25"/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  <c r="BN1093" s="25"/>
      <c r="BO1093" s="25"/>
      <c r="BP1093" s="25"/>
      <c r="BQ1093" s="25"/>
      <c r="BR1093" s="25"/>
      <c r="BS1093" s="25"/>
      <c r="BT1093" s="25"/>
      <c r="BU1093" s="25"/>
      <c r="BV1093" s="25"/>
      <c r="BW1093" s="25"/>
      <c r="BX1093" s="25"/>
      <c r="BY1093" s="25"/>
      <c r="BZ1093" s="25"/>
      <c r="CA1093" s="25"/>
      <c r="CB1093" s="25"/>
      <c r="CC1093" s="25"/>
      <c r="CD1093" s="25"/>
      <c r="CE1093" s="25"/>
      <c r="CF1093" s="25"/>
      <c r="CG1093" s="25"/>
      <c r="CH1093" s="25"/>
      <c r="CI1093" s="25"/>
      <c r="CJ1093" s="25"/>
      <c r="CK1093" s="25"/>
      <c r="CL1093" s="25"/>
      <c r="CM1093" s="25"/>
      <c r="CN1093" s="25"/>
      <c r="CO1093" s="25"/>
      <c r="CP1093" s="25"/>
      <c r="CQ1093" s="25"/>
      <c r="CR1093" s="25"/>
      <c r="CS1093" s="25"/>
    </row>
    <row r="1094" spans="1:97" ht="13.4" customHeight="1" x14ac:dyDescent="0.35">
      <c r="A1094" s="44" t="s">
        <v>1551</v>
      </c>
      <c r="B1094" s="21" t="s">
        <v>3815</v>
      </c>
      <c r="C1094" s="44" t="s">
        <v>1551</v>
      </c>
      <c r="D1094" s="17" t="s">
        <v>1091</v>
      </c>
      <c r="E1094" s="21" t="s">
        <v>540</v>
      </c>
      <c r="F1094" s="21" t="s">
        <v>224</v>
      </c>
      <c r="G1094" s="24">
        <v>45812</v>
      </c>
      <c r="H1094" s="24">
        <v>45811</v>
      </c>
      <c r="I1094" s="40" t="s">
        <v>77</v>
      </c>
      <c r="J1094" s="24">
        <v>45811</v>
      </c>
      <c r="K1094" s="24">
        <v>45811</v>
      </c>
      <c r="L1094" s="40" t="s">
        <v>77</v>
      </c>
      <c r="M1094" s="24">
        <v>45811</v>
      </c>
      <c r="N1094" s="24" t="s">
        <v>77</v>
      </c>
      <c r="O1094" s="24" t="s">
        <v>193</v>
      </c>
      <c r="P1094" s="24" t="s">
        <v>1764</v>
      </c>
      <c r="Q1094" s="25">
        <v>45915</v>
      </c>
      <c r="R1094" s="24" t="s">
        <v>193</v>
      </c>
      <c r="S1094" s="24">
        <v>45824</v>
      </c>
      <c r="T1094" s="24" t="s">
        <v>77</v>
      </c>
      <c r="U1094" s="24" t="s">
        <v>1764</v>
      </c>
      <c r="V1094" s="24">
        <v>45908</v>
      </c>
      <c r="W1094" s="24" t="s">
        <v>1764</v>
      </c>
      <c r="X1094" s="24" t="s">
        <v>1764</v>
      </c>
      <c r="Y1094" s="24" t="s">
        <v>1764</v>
      </c>
      <c r="Z1094" s="24" t="s">
        <v>77</v>
      </c>
      <c r="AA1094" s="24" t="s">
        <v>77</v>
      </c>
      <c r="AB1094" s="24">
        <v>45817</v>
      </c>
      <c r="AC1094" s="24">
        <v>45925</v>
      </c>
      <c r="AD1094" s="24" t="s">
        <v>193</v>
      </c>
      <c r="AE1094" s="24">
        <v>45931</v>
      </c>
      <c r="AF1094" s="24" t="s">
        <v>1764</v>
      </c>
      <c r="AG1094" s="24">
        <v>45812</v>
      </c>
      <c r="AH1094" s="24" t="s">
        <v>193</v>
      </c>
      <c r="AI1094" s="24">
        <v>45870</v>
      </c>
      <c r="AJ1094" s="24">
        <v>45815</v>
      </c>
      <c r="AK1094" s="25">
        <v>45860</v>
      </c>
      <c r="AL1094" s="25"/>
      <c r="AM1094" s="25"/>
      <c r="AN1094" s="25"/>
      <c r="AO1094" s="25"/>
      <c r="AP1094" s="25"/>
      <c r="AQ1094" s="25"/>
      <c r="AR1094" s="25"/>
      <c r="AS1094" s="25"/>
      <c r="AT1094" s="25"/>
      <c r="AU1094" s="24">
        <v>45814</v>
      </c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  <c r="BN1094" s="25"/>
      <c r="BO1094" s="25"/>
      <c r="BP1094" s="25"/>
      <c r="BQ1094" s="25">
        <v>45889</v>
      </c>
      <c r="BR1094" s="25"/>
      <c r="BS1094" s="25"/>
      <c r="BT1094" s="25"/>
      <c r="BU1094" s="25"/>
      <c r="BV1094" s="25"/>
      <c r="BW1094" s="25"/>
      <c r="BX1094" s="25"/>
      <c r="BY1094" s="25"/>
      <c r="BZ1094" s="25"/>
      <c r="CA1094" s="25"/>
      <c r="CB1094" s="25">
        <v>45870</v>
      </c>
      <c r="CC1094" s="25"/>
      <c r="CD1094" s="25"/>
      <c r="CE1094" s="25"/>
      <c r="CF1094" s="24">
        <v>45818</v>
      </c>
      <c r="CG1094" s="25"/>
      <c r="CH1094" s="25"/>
      <c r="CI1094" s="25"/>
      <c r="CJ1094" s="25"/>
      <c r="CK1094" s="25"/>
      <c r="CL1094" s="25"/>
      <c r="CM1094" s="25"/>
      <c r="CN1094" s="25"/>
      <c r="CO1094" s="25"/>
      <c r="CP1094" s="25">
        <v>45932</v>
      </c>
      <c r="CQ1094" s="25"/>
      <c r="CR1094" s="25"/>
      <c r="CS1094" s="25">
        <v>45889</v>
      </c>
    </row>
    <row r="1095" spans="1:97" ht="13" customHeight="1" x14ac:dyDescent="0.35">
      <c r="A1095" s="44" t="s">
        <v>1553</v>
      </c>
      <c r="B1095" s="21" t="s">
        <v>1552</v>
      </c>
      <c r="C1095" s="44" t="s">
        <v>1553</v>
      </c>
      <c r="D1095" s="17" t="s">
        <v>1502</v>
      </c>
      <c r="E1095" s="21" t="s">
        <v>425</v>
      </c>
      <c r="F1095" s="21" t="s">
        <v>84</v>
      </c>
      <c r="G1095" s="24">
        <v>45812</v>
      </c>
      <c r="H1095" s="24">
        <v>45811</v>
      </c>
      <c r="I1095" s="40" t="s">
        <v>77</v>
      </c>
      <c r="J1095" s="24">
        <v>45811</v>
      </c>
      <c r="K1095" s="24">
        <v>45811</v>
      </c>
      <c r="L1095" s="40" t="s">
        <v>77</v>
      </c>
      <c r="M1095" s="24">
        <v>45811</v>
      </c>
      <c r="N1095" s="24" t="s">
        <v>1764</v>
      </c>
      <c r="O1095" s="24" t="s">
        <v>1764</v>
      </c>
      <c r="P1095" s="24" t="s">
        <v>1764</v>
      </c>
      <c r="Q1095" s="24">
        <v>45904</v>
      </c>
      <c r="R1095" s="24">
        <v>45929</v>
      </c>
      <c r="S1095" s="24">
        <v>45926</v>
      </c>
      <c r="T1095" s="24" t="s">
        <v>77</v>
      </c>
      <c r="U1095" s="24" t="s">
        <v>1764</v>
      </c>
      <c r="V1095" s="24" t="s">
        <v>1764</v>
      </c>
      <c r="W1095" s="24">
        <v>45888</v>
      </c>
      <c r="X1095" s="24" t="s">
        <v>1764</v>
      </c>
      <c r="Y1095" s="24">
        <v>45846</v>
      </c>
      <c r="Z1095" s="24" t="s">
        <v>77</v>
      </c>
      <c r="AA1095" s="24" t="s">
        <v>77</v>
      </c>
      <c r="AB1095" s="24" t="s">
        <v>1764</v>
      </c>
      <c r="AC1095" s="24" t="s">
        <v>1764</v>
      </c>
      <c r="AD1095" s="24" t="s">
        <v>1764</v>
      </c>
      <c r="AE1095" s="24">
        <v>45878</v>
      </c>
      <c r="AF1095" s="24" t="s">
        <v>1764</v>
      </c>
      <c r="AG1095" s="24">
        <v>45812</v>
      </c>
      <c r="AH1095" s="24" t="s">
        <v>1764</v>
      </c>
      <c r="AI1095" s="24" t="s">
        <v>1764</v>
      </c>
      <c r="AJ1095" s="24" t="s">
        <v>1764</v>
      </c>
      <c r="AK1095" s="25"/>
      <c r="AL1095" s="25"/>
      <c r="AM1095" s="25"/>
      <c r="AN1095" s="25"/>
      <c r="AO1095" s="25"/>
      <c r="AP1095" s="25"/>
      <c r="AQ1095" s="25"/>
      <c r="AR1095" s="25"/>
      <c r="AS1095" s="24">
        <v>45819</v>
      </c>
      <c r="AT1095" s="24">
        <v>45887</v>
      </c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>
        <v>45822</v>
      </c>
      <c r="BM1095" s="25"/>
      <c r="BN1095" s="25"/>
      <c r="BO1095" s="25"/>
      <c r="BP1095" s="25"/>
      <c r="BQ1095" s="25">
        <v>45885</v>
      </c>
      <c r="BR1095" s="25"/>
      <c r="BS1095" s="25"/>
      <c r="BT1095" s="25"/>
      <c r="BU1095" s="25"/>
      <c r="BV1095" s="25"/>
      <c r="BW1095" s="25"/>
      <c r="BX1095" s="25"/>
      <c r="BY1095" s="25"/>
      <c r="BZ1095" s="25"/>
      <c r="CA1095" s="25">
        <v>45884</v>
      </c>
      <c r="CB1095" s="25"/>
      <c r="CC1095" s="25"/>
      <c r="CD1095" s="25"/>
      <c r="CE1095" s="25"/>
      <c r="CF1095" s="25"/>
      <c r="CG1095" s="25"/>
      <c r="CH1095" s="25"/>
      <c r="CI1095" s="25"/>
      <c r="CJ1095" s="25"/>
      <c r="CK1095" s="25"/>
      <c r="CL1095" s="25"/>
      <c r="CM1095" s="25"/>
      <c r="CN1095" s="25"/>
      <c r="CO1095" s="25"/>
      <c r="CP1095" s="25">
        <v>45886</v>
      </c>
      <c r="CQ1095" s="25"/>
      <c r="CR1095" s="25"/>
      <c r="CS1095" s="25"/>
    </row>
    <row r="1096" spans="1:97" ht="13" customHeight="1" x14ac:dyDescent="0.35">
      <c r="A1096" s="44" t="s">
        <v>1555</v>
      </c>
      <c r="B1096" s="21" t="s">
        <v>1554</v>
      </c>
      <c r="C1096" s="44" t="s">
        <v>1555</v>
      </c>
      <c r="D1096" s="21" t="s">
        <v>3287</v>
      </c>
      <c r="E1096" s="21" t="s">
        <v>549</v>
      </c>
      <c r="F1096" s="21" t="s">
        <v>549</v>
      </c>
      <c r="G1096" s="24">
        <v>45812</v>
      </c>
      <c r="H1096" s="24">
        <v>45817</v>
      </c>
      <c r="I1096" s="40" t="s">
        <v>77</v>
      </c>
      <c r="J1096" s="24">
        <v>45807</v>
      </c>
      <c r="K1096" s="24">
        <v>45807</v>
      </c>
      <c r="L1096" s="40" t="s">
        <v>77</v>
      </c>
      <c r="M1096" s="24">
        <v>45817</v>
      </c>
      <c r="N1096" s="24" t="s">
        <v>193</v>
      </c>
      <c r="O1096" s="24" t="s">
        <v>193</v>
      </c>
      <c r="P1096" s="24" t="s">
        <v>1764</v>
      </c>
      <c r="Q1096" s="24">
        <v>45824</v>
      </c>
      <c r="R1096" s="24" t="s">
        <v>193</v>
      </c>
      <c r="S1096" s="24" t="s">
        <v>193</v>
      </c>
      <c r="T1096" s="24" t="s">
        <v>193</v>
      </c>
      <c r="U1096" s="24" t="s">
        <v>1764</v>
      </c>
      <c r="V1096" s="24" t="s">
        <v>193</v>
      </c>
      <c r="W1096" s="24" t="s">
        <v>1764</v>
      </c>
      <c r="X1096" s="24" t="s">
        <v>77</v>
      </c>
      <c r="Y1096" s="24" t="s">
        <v>1764</v>
      </c>
      <c r="Z1096" s="24" t="s">
        <v>77</v>
      </c>
      <c r="AA1096" s="24" t="s">
        <v>77</v>
      </c>
      <c r="AB1096" s="24" t="s">
        <v>193</v>
      </c>
      <c r="AC1096" s="24" t="s">
        <v>193</v>
      </c>
      <c r="AD1096" s="24" t="s">
        <v>193</v>
      </c>
      <c r="AE1096" s="24" t="s">
        <v>193</v>
      </c>
      <c r="AF1096" s="24" t="s">
        <v>1764</v>
      </c>
      <c r="AG1096" s="24">
        <v>45812</v>
      </c>
      <c r="AH1096" s="24" t="s">
        <v>193</v>
      </c>
      <c r="AI1096" s="24" t="s">
        <v>1764</v>
      </c>
      <c r="AJ1096" s="24" t="s">
        <v>193</v>
      </c>
      <c r="AK1096" s="25"/>
      <c r="AL1096" s="25"/>
      <c r="AM1096" s="25"/>
      <c r="AN1096" s="25"/>
      <c r="AO1096" s="25"/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  <c r="BN1096" s="25"/>
      <c r="BO1096" s="25"/>
      <c r="BP1096" s="25"/>
      <c r="BQ1096" s="25"/>
      <c r="BR1096" s="25"/>
      <c r="BS1096" s="25"/>
      <c r="BT1096" s="25"/>
      <c r="BU1096" s="25"/>
      <c r="BV1096" s="25"/>
      <c r="BW1096" s="25"/>
      <c r="BX1096" s="25"/>
      <c r="BY1096" s="25"/>
      <c r="BZ1096" s="25"/>
      <c r="CA1096" s="25"/>
      <c r="CB1096" s="25"/>
      <c r="CC1096" s="25"/>
      <c r="CD1096" s="25"/>
      <c r="CE1096" s="25"/>
      <c r="CF1096" s="25"/>
      <c r="CG1096" s="24">
        <v>45826</v>
      </c>
      <c r="CH1096" s="24"/>
      <c r="CI1096" s="25"/>
      <c r="CJ1096" s="25"/>
      <c r="CK1096" s="24">
        <v>45823</v>
      </c>
      <c r="CL1096" s="24"/>
      <c r="CM1096" s="24"/>
      <c r="CN1096" s="24"/>
      <c r="CO1096" s="24"/>
      <c r="CP1096" s="25"/>
      <c r="CQ1096" s="25"/>
      <c r="CR1096" s="25"/>
      <c r="CS1096" s="25">
        <v>45932</v>
      </c>
    </row>
    <row r="1097" spans="1:97" ht="13" customHeight="1" x14ac:dyDescent="0.35">
      <c r="A1097" s="44">
        <v>38334170</v>
      </c>
      <c r="B1097" s="21" t="s">
        <v>1556</v>
      </c>
      <c r="C1097" s="44">
        <v>38334170</v>
      </c>
      <c r="D1097" s="21" t="s">
        <v>3287</v>
      </c>
      <c r="E1097" s="21" t="s">
        <v>549</v>
      </c>
      <c r="F1097" s="21" t="s">
        <v>549</v>
      </c>
      <c r="G1097" s="24">
        <v>45812</v>
      </c>
      <c r="H1097" s="24">
        <v>45817</v>
      </c>
      <c r="I1097" s="40" t="s">
        <v>77</v>
      </c>
      <c r="J1097" s="24">
        <v>45807</v>
      </c>
      <c r="K1097" s="24">
        <v>45807</v>
      </c>
      <c r="L1097" s="40" t="s">
        <v>77</v>
      </c>
      <c r="M1097" s="24" t="s">
        <v>193</v>
      </c>
      <c r="N1097" s="24" t="s">
        <v>193</v>
      </c>
      <c r="O1097" s="24" t="s">
        <v>193</v>
      </c>
      <c r="P1097" s="24" t="s">
        <v>1764</v>
      </c>
      <c r="Q1097" s="24" t="s">
        <v>193</v>
      </c>
      <c r="R1097" s="24" t="s">
        <v>193</v>
      </c>
      <c r="S1097" s="24" t="s">
        <v>193</v>
      </c>
      <c r="T1097" s="24" t="s">
        <v>193</v>
      </c>
      <c r="U1097" s="24" t="s">
        <v>1764</v>
      </c>
      <c r="V1097" s="24" t="s">
        <v>193</v>
      </c>
      <c r="W1097" s="24" t="s">
        <v>1764</v>
      </c>
      <c r="X1097" s="24" t="s">
        <v>77</v>
      </c>
      <c r="Y1097" s="24" t="s">
        <v>1764</v>
      </c>
      <c r="Z1097" s="24" t="s">
        <v>77</v>
      </c>
      <c r="AA1097" s="24" t="s">
        <v>77</v>
      </c>
      <c r="AB1097" s="24" t="s">
        <v>193</v>
      </c>
      <c r="AC1097" s="24" t="s">
        <v>193</v>
      </c>
      <c r="AD1097" s="24" t="s">
        <v>193</v>
      </c>
      <c r="AE1097" s="24" t="s">
        <v>193</v>
      </c>
      <c r="AF1097" s="24" t="s">
        <v>1764</v>
      </c>
      <c r="AG1097" s="24">
        <v>45812</v>
      </c>
      <c r="AH1097" s="24" t="s">
        <v>193</v>
      </c>
      <c r="AI1097" s="24" t="s">
        <v>1764</v>
      </c>
      <c r="AJ1097" s="24" t="s">
        <v>193</v>
      </c>
      <c r="AK1097" s="25"/>
      <c r="AL1097" s="25"/>
      <c r="AM1097" s="25"/>
      <c r="AN1097" s="25"/>
      <c r="AO1097" s="25"/>
      <c r="AP1097" s="25"/>
      <c r="AQ1097" s="25"/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  <c r="BN1097" s="25"/>
      <c r="BO1097" s="25"/>
      <c r="BP1097" s="25"/>
      <c r="BQ1097" s="25"/>
      <c r="BR1097" s="25"/>
      <c r="BS1097" s="25"/>
      <c r="BT1097" s="25"/>
      <c r="BU1097" s="25"/>
      <c r="BV1097" s="25"/>
      <c r="BW1097" s="25"/>
      <c r="BX1097" s="25"/>
      <c r="BY1097" s="25"/>
      <c r="BZ1097" s="25"/>
      <c r="CA1097" s="25"/>
      <c r="CB1097" s="25"/>
      <c r="CC1097" s="25"/>
      <c r="CD1097" s="25"/>
      <c r="CE1097" s="25"/>
      <c r="CF1097" s="25"/>
      <c r="CG1097" s="25"/>
      <c r="CH1097" s="25"/>
      <c r="CI1097" s="25"/>
      <c r="CJ1097" s="25"/>
      <c r="CK1097" s="25"/>
      <c r="CL1097" s="25"/>
      <c r="CM1097" s="25"/>
      <c r="CN1097" s="25"/>
      <c r="CO1097" s="25"/>
      <c r="CP1097" s="25"/>
      <c r="CQ1097" s="25"/>
      <c r="CR1097" s="25"/>
      <c r="CS1097" s="25">
        <v>45886</v>
      </c>
    </row>
    <row r="1098" spans="1:97" ht="13" customHeight="1" x14ac:dyDescent="0.35">
      <c r="A1098" s="44" t="s">
        <v>1558</v>
      </c>
      <c r="B1098" s="21" t="s">
        <v>1557</v>
      </c>
      <c r="C1098" s="44" t="s">
        <v>1558</v>
      </c>
      <c r="D1098" s="17" t="s">
        <v>172</v>
      </c>
      <c r="E1098" s="15" t="s">
        <v>172</v>
      </c>
      <c r="F1098" s="21" t="s">
        <v>76</v>
      </c>
      <c r="G1098" s="24">
        <v>45812</v>
      </c>
      <c r="H1098" s="24">
        <v>45811</v>
      </c>
      <c r="I1098" s="40" t="s">
        <v>77</v>
      </c>
      <c r="J1098" s="24">
        <v>45811</v>
      </c>
      <c r="K1098" s="24">
        <v>45811</v>
      </c>
      <c r="L1098" s="40" t="s">
        <v>77</v>
      </c>
      <c r="M1098" s="24">
        <v>45811</v>
      </c>
      <c r="N1098" s="24" t="s">
        <v>1764</v>
      </c>
      <c r="O1098" s="24" t="s">
        <v>193</v>
      </c>
      <c r="P1098" s="24" t="s">
        <v>1764</v>
      </c>
      <c r="Q1098" s="24">
        <v>45882</v>
      </c>
      <c r="R1098" s="24" t="s">
        <v>193</v>
      </c>
      <c r="S1098" s="24" t="s">
        <v>193</v>
      </c>
      <c r="T1098" s="24" t="s">
        <v>77</v>
      </c>
      <c r="U1098" s="24" t="s">
        <v>1764</v>
      </c>
      <c r="V1098" s="24" t="s">
        <v>193</v>
      </c>
      <c r="W1098" s="24" t="s">
        <v>1764</v>
      </c>
      <c r="X1098" s="24" t="s">
        <v>1764</v>
      </c>
      <c r="Y1098" s="24" t="s">
        <v>1764</v>
      </c>
      <c r="Z1098" s="24" t="s">
        <v>77</v>
      </c>
      <c r="AA1098" s="24" t="s">
        <v>77</v>
      </c>
      <c r="AB1098" s="24" t="s">
        <v>193</v>
      </c>
      <c r="AC1098" s="24" t="s">
        <v>193</v>
      </c>
      <c r="AD1098" s="24" t="s">
        <v>193</v>
      </c>
      <c r="AE1098" s="24" t="s">
        <v>193</v>
      </c>
      <c r="AF1098" s="24" t="s">
        <v>1764</v>
      </c>
      <c r="AG1098" s="24">
        <v>45812</v>
      </c>
      <c r="AH1098" s="24" t="s">
        <v>193</v>
      </c>
      <c r="AI1098" s="24">
        <v>45935</v>
      </c>
      <c r="AJ1098" s="24" t="s">
        <v>1764</v>
      </c>
      <c r="AK1098" s="25"/>
      <c r="AL1098" s="25"/>
      <c r="AM1098" s="25"/>
      <c r="AN1098" s="25"/>
      <c r="AO1098" s="25"/>
      <c r="AP1098" s="25"/>
      <c r="AQ1098" s="25"/>
      <c r="AR1098" s="25"/>
      <c r="AS1098" s="25"/>
      <c r="AT1098" s="25"/>
      <c r="AU1098" s="24">
        <v>45815</v>
      </c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  <c r="BN1098" s="25"/>
      <c r="BO1098" s="25"/>
      <c r="BP1098" s="25"/>
      <c r="BQ1098" s="25"/>
      <c r="BR1098" s="25"/>
      <c r="BS1098" s="25"/>
      <c r="BT1098" s="25"/>
      <c r="BU1098" s="25"/>
      <c r="BV1098" s="25"/>
      <c r="BW1098" s="25"/>
      <c r="BX1098" s="25"/>
      <c r="BY1098" s="25"/>
      <c r="BZ1098" s="25"/>
      <c r="CA1098" s="25"/>
      <c r="CB1098" s="25"/>
      <c r="CC1098" s="25"/>
      <c r="CD1098" s="25"/>
      <c r="CE1098" s="25"/>
      <c r="CF1098" s="25"/>
      <c r="CG1098" s="25"/>
      <c r="CH1098" s="25"/>
      <c r="CI1098" s="25"/>
      <c r="CJ1098" s="25"/>
      <c r="CK1098" s="25"/>
      <c r="CL1098" s="25"/>
      <c r="CM1098" s="25"/>
      <c r="CN1098" s="25"/>
      <c r="CO1098" s="25"/>
      <c r="CP1098" s="25"/>
      <c r="CQ1098" s="24"/>
      <c r="CR1098" s="24"/>
      <c r="CS1098" s="25"/>
    </row>
    <row r="1099" spans="1:97" ht="13" customHeight="1" x14ac:dyDescent="0.35">
      <c r="A1099" s="44" t="s">
        <v>1560</v>
      </c>
      <c r="B1099" s="21" t="s">
        <v>1559</v>
      </c>
      <c r="C1099" s="44" t="s">
        <v>1560</v>
      </c>
      <c r="D1099" s="17" t="s">
        <v>172</v>
      </c>
      <c r="E1099" s="15" t="s">
        <v>172</v>
      </c>
      <c r="F1099" s="21" t="s">
        <v>174</v>
      </c>
      <c r="G1099" s="24">
        <v>45812</v>
      </c>
      <c r="H1099" s="24">
        <v>45811</v>
      </c>
      <c r="I1099" s="40" t="s">
        <v>77</v>
      </c>
      <c r="J1099" s="24">
        <v>45811</v>
      </c>
      <c r="K1099" s="24">
        <v>45811</v>
      </c>
      <c r="L1099" s="40" t="s">
        <v>77</v>
      </c>
      <c r="M1099" s="24">
        <v>45811</v>
      </c>
      <c r="N1099" s="24" t="s">
        <v>77</v>
      </c>
      <c r="O1099" s="24" t="s">
        <v>193</v>
      </c>
      <c r="P1099" s="24" t="s">
        <v>1764</v>
      </c>
      <c r="Q1099" s="24">
        <v>45930</v>
      </c>
      <c r="R1099" s="24" t="s">
        <v>193</v>
      </c>
      <c r="S1099" s="24" t="s">
        <v>193</v>
      </c>
      <c r="T1099" s="24" t="s">
        <v>77</v>
      </c>
      <c r="U1099" s="24" t="s">
        <v>1764</v>
      </c>
      <c r="V1099" s="24" t="s">
        <v>193</v>
      </c>
      <c r="W1099" s="24" t="s">
        <v>193</v>
      </c>
      <c r="X1099" s="24" t="s">
        <v>1764</v>
      </c>
      <c r="Y1099" s="24" t="s">
        <v>1764</v>
      </c>
      <c r="Z1099" s="24" t="s">
        <v>77</v>
      </c>
      <c r="AA1099" s="24" t="s">
        <v>77</v>
      </c>
      <c r="AB1099" s="24">
        <v>45817</v>
      </c>
      <c r="AC1099" s="24" t="s">
        <v>193</v>
      </c>
      <c r="AD1099" s="24" t="s">
        <v>193</v>
      </c>
      <c r="AE1099" s="24" t="s">
        <v>193</v>
      </c>
      <c r="AF1099" s="24" t="s">
        <v>1764</v>
      </c>
      <c r="AG1099" s="24">
        <v>45812</v>
      </c>
      <c r="AH1099" s="24" t="s">
        <v>193</v>
      </c>
      <c r="AI1099" s="24" t="s">
        <v>193</v>
      </c>
      <c r="AJ1099" s="25">
        <v>45854</v>
      </c>
      <c r="AK1099" s="25"/>
      <c r="AL1099" s="25"/>
      <c r="AM1099" s="25"/>
      <c r="AN1099" s="25"/>
      <c r="AO1099" s="25"/>
      <c r="AP1099" s="25"/>
      <c r="AQ1099" s="25"/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4"/>
      <c r="BM1099" s="24"/>
      <c r="BN1099" s="24"/>
      <c r="BO1099" s="25"/>
      <c r="BP1099" s="25"/>
      <c r="BQ1099" s="25"/>
      <c r="BR1099" s="25"/>
      <c r="BS1099" s="25"/>
      <c r="BT1099" s="25"/>
      <c r="BU1099" s="25"/>
      <c r="BV1099" s="25"/>
      <c r="BW1099" s="25"/>
      <c r="BX1099" s="25"/>
      <c r="BY1099" s="25"/>
      <c r="BZ1099" s="25"/>
      <c r="CA1099" s="25"/>
      <c r="CB1099" s="25"/>
      <c r="CC1099" s="25"/>
      <c r="CD1099" s="25"/>
      <c r="CE1099" s="25"/>
      <c r="CF1099" s="25"/>
      <c r="CG1099" s="25"/>
      <c r="CH1099" s="25"/>
      <c r="CI1099" s="25"/>
      <c r="CJ1099" s="25"/>
      <c r="CK1099" s="25"/>
      <c r="CL1099" s="25"/>
      <c r="CM1099" s="25"/>
      <c r="CN1099" s="25"/>
      <c r="CO1099" s="25"/>
      <c r="CP1099" s="25"/>
      <c r="CQ1099" s="25"/>
      <c r="CR1099" s="25"/>
      <c r="CS1099" s="25"/>
    </row>
    <row r="1100" spans="1:97" ht="13" customHeight="1" x14ac:dyDescent="0.35">
      <c r="A1100" s="62">
        <v>13948541</v>
      </c>
      <c r="B1100" s="17" t="s">
        <v>1586</v>
      </c>
      <c r="C1100" s="62">
        <v>13948541</v>
      </c>
      <c r="D1100" s="21" t="s">
        <v>421</v>
      </c>
      <c r="E1100" s="21" t="s">
        <v>83</v>
      </c>
      <c r="F1100" s="21" t="s">
        <v>339</v>
      </c>
      <c r="G1100" s="24">
        <v>45812</v>
      </c>
      <c r="H1100" s="24">
        <v>45811</v>
      </c>
      <c r="I1100" s="40" t="s">
        <v>77</v>
      </c>
      <c r="J1100" s="24">
        <v>45811</v>
      </c>
      <c r="K1100" s="24">
        <v>45811</v>
      </c>
      <c r="L1100" s="40" t="s">
        <v>77</v>
      </c>
      <c r="M1100" s="24">
        <v>45811</v>
      </c>
      <c r="N1100" s="24" t="s">
        <v>1764</v>
      </c>
      <c r="O1100" s="24" t="s">
        <v>193</v>
      </c>
      <c r="P1100" s="24" t="s">
        <v>1764</v>
      </c>
      <c r="Q1100" s="24" t="s">
        <v>1764</v>
      </c>
      <c r="R1100" s="24" t="s">
        <v>1764</v>
      </c>
      <c r="S1100" s="24" t="s">
        <v>193</v>
      </c>
      <c r="T1100" s="24" t="s">
        <v>77</v>
      </c>
      <c r="U1100" s="24" t="s">
        <v>1764</v>
      </c>
      <c r="V1100" s="24" t="s">
        <v>1764</v>
      </c>
      <c r="W1100" s="24" t="s">
        <v>1764</v>
      </c>
      <c r="X1100" s="24" t="s">
        <v>1764</v>
      </c>
      <c r="Y1100" s="24" t="s">
        <v>1764</v>
      </c>
      <c r="Z1100" s="24" t="s">
        <v>77</v>
      </c>
      <c r="AA1100" s="24" t="s">
        <v>77</v>
      </c>
      <c r="AB1100" s="24" t="s">
        <v>193</v>
      </c>
      <c r="AC1100" s="24" t="s">
        <v>193</v>
      </c>
      <c r="AD1100" s="24" t="s">
        <v>193</v>
      </c>
      <c r="AE1100" s="24" t="s">
        <v>193</v>
      </c>
      <c r="AF1100" s="24" t="s">
        <v>193</v>
      </c>
      <c r="AG1100" s="24">
        <v>45812</v>
      </c>
      <c r="AH1100" s="24">
        <v>45882</v>
      </c>
      <c r="AI1100" s="24" t="s">
        <v>1764</v>
      </c>
      <c r="AJ1100" s="24" t="s">
        <v>1764</v>
      </c>
      <c r="AK1100" s="25"/>
      <c r="AL1100" s="25"/>
      <c r="AM1100" s="25"/>
      <c r="AN1100" s="25"/>
      <c r="AO1100" s="25"/>
      <c r="AP1100" s="25"/>
      <c r="AQ1100" s="25"/>
      <c r="AR1100" s="25"/>
      <c r="AS1100" s="25"/>
      <c r="AT1100" s="25"/>
      <c r="AU1100" s="24">
        <v>45813</v>
      </c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  <c r="BN1100" s="25"/>
      <c r="BO1100" s="25"/>
      <c r="BP1100" s="25"/>
      <c r="BQ1100" s="25"/>
      <c r="BR1100" s="25"/>
      <c r="BS1100" s="25"/>
      <c r="BT1100" s="25"/>
      <c r="BU1100" s="25"/>
      <c r="BV1100" s="25"/>
      <c r="BW1100" s="25"/>
      <c r="BX1100" s="25"/>
      <c r="BY1100" s="25"/>
      <c r="BZ1100" s="25"/>
      <c r="CA1100" s="25"/>
      <c r="CB1100" s="25"/>
      <c r="CC1100" s="25"/>
      <c r="CD1100" s="25"/>
      <c r="CE1100" s="25"/>
      <c r="CF1100" s="25"/>
      <c r="CG1100" s="25"/>
      <c r="CH1100" s="25"/>
      <c r="CI1100" s="25"/>
      <c r="CJ1100" s="25"/>
      <c r="CK1100" s="25"/>
      <c r="CL1100" s="25"/>
      <c r="CM1100" s="25"/>
      <c r="CN1100" s="25"/>
      <c r="CO1100" s="25"/>
      <c r="CP1100" s="25"/>
      <c r="CQ1100" s="25"/>
      <c r="CR1100" s="25"/>
      <c r="CS1100" s="25"/>
    </row>
    <row r="1101" spans="1:97" ht="13" x14ac:dyDescent="0.35">
      <c r="A1101" s="44" t="s">
        <v>1561</v>
      </c>
      <c r="B1101" s="21" t="s">
        <v>3816</v>
      </c>
      <c r="C1101" s="44" t="s">
        <v>1561</v>
      </c>
      <c r="D1101" s="17" t="s">
        <v>784</v>
      </c>
      <c r="E1101" s="21" t="s">
        <v>396</v>
      </c>
      <c r="F1101" s="21" t="s">
        <v>107</v>
      </c>
      <c r="G1101" s="24">
        <v>45812</v>
      </c>
      <c r="H1101" s="24">
        <v>45811</v>
      </c>
      <c r="I1101" s="40" t="s">
        <v>77</v>
      </c>
      <c r="J1101" s="24">
        <v>45811</v>
      </c>
      <c r="K1101" s="24">
        <v>45811</v>
      </c>
      <c r="L1101" s="40" t="s">
        <v>77</v>
      </c>
      <c r="M1101" s="24">
        <v>45811</v>
      </c>
      <c r="N1101" s="24" t="s">
        <v>193</v>
      </c>
      <c r="O1101" s="24">
        <v>45821</v>
      </c>
      <c r="P1101" s="24" t="s">
        <v>193</v>
      </c>
      <c r="Q1101" s="24" t="s">
        <v>193</v>
      </c>
      <c r="R1101" s="24" t="s">
        <v>193</v>
      </c>
      <c r="S1101" s="24" t="s">
        <v>193</v>
      </c>
      <c r="T1101" s="24" t="s">
        <v>193</v>
      </c>
      <c r="U1101" s="24" t="s">
        <v>193</v>
      </c>
      <c r="V1101" s="24" t="s">
        <v>193</v>
      </c>
      <c r="W1101" s="24" t="s">
        <v>193</v>
      </c>
      <c r="X1101" s="24" t="s">
        <v>193</v>
      </c>
      <c r="Y1101" s="24" t="s">
        <v>193</v>
      </c>
      <c r="Z1101" s="26">
        <v>45812</v>
      </c>
      <c r="AA1101" s="24" t="s">
        <v>77</v>
      </c>
      <c r="AB1101" s="24" t="s">
        <v>193</v>
      </c>
      <c r="AC1101" s="24">
        <v>45941</v>
      </c>
      <c r="AD1101" s="24">
        <v>45941</v>
      </c>
      <c r="AE1101" s="24" t="s">
        <v>193</v>
      </c>
      <c r="AF1101" s="24" t="s">
        <v>193</v>
      </c>
      <c r="AG1101" s="24">
        <v>45812</v>
      </c>
      <c r="AH1101" s="24" t="s">
        <v>193</v>
      </c>
      <c r="AI1101" s="24" t="s">
        <v>193</v>
      </c>
      <c r="AJ1101" s="24" t="s">
        <v>193</v>
      </c>
      <c r="AK1101" s="25"/>
      <c r="AL1101" s="25"/>
      <c r="AM1101" s="25"/>
      <c r="AN1101" s="25"/>
      <c r="AO1101" s="25"/>
      <c r="AP1101" s="25"/>
      <c r="AQ1101" s="25"/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  <c r="BN1101" s="25"/>
      <c r="BO1101" s="25"/>
      <c r="BP1101" s="25"/>
      <c r="BQ1101" s="25"/>
      <c r="BR1101" s="25"/>
      <c r="BS1101" s="25"/>
      <c r="BT1101" s="25"/>
      <c r="BU1101" s="25"/>
      <c r="BV1101" s="25"/>
      <c r="BW1101" s="25"/>
      <c r="BX1101" s="25"/>
      <c r="BY1101" s="25"/>
      <c r="BZ1101" s="25"/>
      <c r="CA1101" s="25"/>
      <c r="CB1101" s="25"/>
      <c r="CC1101" s="25"/>
      <c r="CD1101" s="25"/>
      <c r="CE1101" s="25"/>
      <c r="CF1101" s="25"/>
      <c r="CG1101" s="25"/>
      <c r="CH1101" s="25"/>
      <c r="CI1101" s="25"/>
      <c r="CJ1101" s="25"/>
      <c r="CK1101" s="25"/>
      <c r="CL1101" s="25"/>
      <c r="CM1101" s="25"/>
      <c r="CN1101" s="25"/>
      <c r="CO1101" s="25"/>
      <c r="CP1101" s="25"/>
      <c r="CQ1101" s="25"/>
      <c r="CR1101" s="25"/>
      <c r="CS1101" s="25"/>
    </row>
    <row r="1102" spans="1:97" ht="13" x14ac:dyDescent="0.35">
      <c r="A1102" s="44" t="s">
        <v>1563</v>
      </c>
      <c r="B1102" s="21" t="s">
        <v>1562</v>
      </c>
      <c r="C1102" s="44" t="s">
        <v>1563</v>
      </c>
      <c r="D1102" s="17" t="s">
        <v>172</v>
      </c>
      <c r="E1102" s="21" t="s">
        <v>172</v>
      </c>
      <c r="F1102" s="21" t="s">
        <v>86</v>
      </c>
      <c r="G1102" s="24">
        <v>45812</v>
      </c>
      <c r="H1102" s="24">
        <v>45811</v>
      </c>
      <c r="I1102" s="40" t="s">
        <v>77</v>
      </c>
      <c r="J1102" s="24">
        <v>45811</v>
      </c>
      <c r="K1102" s="24">
        <v>45811</v>
      </c>
      <c r="L1102" s="40" t="s">
        <v>77</v>
      </c>
      <c r="M1102" s="24">
        <v>45811</v>
      </c>
      <c r="N1102" s="24" t="s">
        <v>77</v>
      </c>
      <c r="O1102" s="24" t="s">
        <v>193</v>
      </c>
      <c r="P1102" s="24" t="s">
        <v>1764</v>
      </c>
      <c r="Q1102" s="24">
        <v>45938</v>
      </c>
      <c r="R1102" s="24">
        <v>45938</v>
      </c>
      <c r="S1102" s="24">
        <v>45938</v>
      </c>
      <c r="T1102" s="24" t="s">
        <v>77</v>
      </c>
      <c r="U1102" s="24" t="s">
        <v>1764</v>
      </c>
      <c r="V1102" s="24" t="s">
        <v>193</v>
      </c>
      <c r="W1102" s="24" t="s">
        <v>193</v>
      </c>
      <c r="X1102" s="24" t="s">
        <v>193</v>
      </c>
      <c r="Y1102" s="24" t="s">
        <v>1764</v>
      </c>
      <c r="Z1102" s="24" t="s">
        <v>77</v>
      </c>
      <c r="AA1102" s="24" t="s">
        <v>77</v>
      </c>
      <c r="AB1102" s="24">
        <v>45817</v>
      </c>
      <c r="AC1102" s="24" t="s">
        <v>193</v>
      </c>
      <c r="AD1102" s="24" t="s">
        <v>193</v>
      </c>
      <c r="AE1102" s="24">
        <v>45933</v>
      </c>
      <c r="AF1102" s="24" t="s">
        <v>1764</v>
      </c>
      <c r="AG1102" s="24">
        <v>45812</v>
      </c>
      <c r="AH1102" s="24" t="s">
        <v>193</v>
      </c>
      <c r="AI1102" s="24" t="s">
        <v>193</v>
      </c>
      <c r="AJ1102" s="24">
        <v>45815</v>
      </c>
      <c r="AK1102" s="25"/>
      <c r="AL1102" s="25"/>
      <c r="AM1102" s="24">
        <v>45845</v>
      </c>
      <c r="AN1102" s="25"/>
      <c r="AO1102" s="25"/>
      <c r="AP1102" s="25"/>
      <c r="AQ1102" s="25"/>
      <c r="AR1102" s="25"/>
      <c r="AS1102" s="25"/>
      <c r="AT1102" s="25"/>
      <c r="AU1102" s="24">
        <v>45814</v>
      </c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4">
        <v>45819</v>
      </c>
      <c r="BH1102" s="25"/>
      <c r="BI1102" s="25"/>
      <c r="BJ1102" s="25"/>
      <c r="BK1102" s="25"/>
      <c r="BL1102" s="25"/>
      <c r="BM1102" s="25"/>
      <c r="BN1102" s="25"/>
      <c r="BO1102" s="25"/>
      <c r="BP1102" s="25"/>
      <c r="BQ1102" s="25"/>
      <c r="BR1102" s="25"/>
      <c r="BS1102" s="25"/>
      <c r="BT1102" s="25"/>
      <c r="BU1102" s="25"/>
      <c r="BV1102" s="25"/>
      <c r="BW1102" s="25"/>
      <c r="BX1102" s="25"/>
      <c r="BY1102" s="25"/>
      <c r="BZ1102" s="25"/>
      <c r="CA1102" s="25"/>
      <c r="CB1102" s="25"/>
      <c r="CC1102" s="25"/>
      <c r="CD1102" s="25"/>
      <c r="CE1102" s="25"/>
      <c r="CF1102" s="25"/>
      <c r="CG1102" s="25"/>
      <c r="CH1102" s="25"/>
      <c r="CI1102" s="25">
        <v>45843</v>
      </c>
      <c r="CJ1102" s="25"/>
      <c r="CK1102" s="25"/>
      <c r="CL1102" s="25"/>
      <c r="CM1102" s="25"/>
      <c r="CN1102" s="25">
        <v>45872</v>
      </c>
      <c r="CO1102" s="25"/>
      <c r="CP1102" s="25"/>
      <c r="CQ1102" s="25"/>
      <c r="CR1102" s="25"/>
      <c r="CS1102" s="25"/>
    </row>
    <row r="1103" spans="1:97" ht="13" x14ac:dyDescent="0.35">
      <c r="A1103" s="44" t="s">
        <v>1565</v>
      </c>
      <c r="B1103" s="21" t="s">
        <v>1564</v>
      </c>
      <c r="C1103" s="44" t="s">
        <v>1565</v>
      </c>
      <c r="D1103" s="21" t="s">
        <v>1071</v>
      </c>
      <c r="E1103" s="21" t="s">
        <v>549</v>
      </c>
      <c r="F1103" s="21" t="s">
        <v>549</v>
      </c>
      <c r="G1103" s="24">
        <v>45812</v>
      </c>
      <c r="H1103" s="24">
        <v>45813</v>
      </c>
      <c r="I1103" s="40" t="s">
        <v>77</v>
      </c>
      <c r="J1103" s="24">
        <v>45813</v>
      </c>
      <c r="K1103" s="24">
        <v>45813</v>
      </c>
      <c r="L1103" s="40" t="s">
        <v>77</v>
      </c>
      <c r="M1103" s="24">
        <v>45813</v>
      </c>
      <c r="N1103" s="24">
        <v>45916</v>
      </c>
      <c r="O1103" s="24" t="s">
        <v>193</v>
      </c>
      <c r="P1103" s="24" t="s">
        <v>1764</v>
      </c>
      <c r="Q1103" s="24">
        <v>45922</v>
      </c>
      <c r="R1103" s="24" t="s">
        <v>193</v>
      </c>
      <c r="S1103" s="24" t="s">
        <v>193</v>
      </c>
      <c r="T1103" s="24" t="s">
        <v>193</v>
      </c>
      <c r="U1103" s="24" t="s">
        <v>1764</v>
      </c>
      <c r="V1103" s="24" t="s">
        <v>193</v>
      </c>
      <c r="W1103" s="24" t="s">
        <v>1764</v>
      </c>
      <c r="X1103" s="24" t="s">
        <v>77</v>
      </c>
      <c r="Y1103" s="24" t="s">
        <v>1764</v>
      </c>
      <c r="Z1103" s="26">
        <v>45812</v>
      </c>
      <c r="AA1103" s="24" t="s">
        <v>77</v>
      </c>
      <c r="AB1103" s="24" t="s">
        <v>193</v>
      </c>
      <c r="AC1103" s="24" t="s">
        <v>193</v>
      </c>
      <c r="AD1103" s="24" t="s">
        <v>193</v>
      </c>
      <c r="AE1103" s="24" t="s">
        <v>193</v>
      </c>
      <c r="AF1103" s="24" t="s">
        <v>1764</v>
      </c>
      <c r="AG1103" s="24">
        <v>45812</v>
      </c>
      <c r="AH1103" s="24" t="s">
        <v>193</v>
      </c>
      <c r="AI1103" s="24" t="s">
        <v>193</v>
      </c>
      <c r="AJ1103" s="24" t="s">
        <v>193</v>
      </c>
      <c r="AK1103" s="25"/>
      <c r="AL1103" s="25"/>
      <c r="AM1103" s="25"/>
      <c r="AN1103" s="25"/>
      <c r="AO1103" s="25"/>
      <c r="AP1103" s="25"/>
      <c r="AQ1103" s="25"/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  <c r="BN1103" s="25"/>
      <c r="BO1103" s="25"/>
      <c r="BP1103" s="25"/>
      <c r="BQ1103" s="25"/>
      <c r="BR1103" s="25"/>
      <c r="BS1103" s="25"/>
      <c r="BT1103" s="25"/>
      <c r="BU1103" s="25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25"/>
      <c r="CK1103" s="25"/>
      <c r="CL1103" s="25"/>
      <c r="CM1103" s="25"/>
      <c r="CN1103" s="25"/>
      <c r="CO1103" s="25"/>
      <c r="CP1103" s="25"/>
      <c r="CQ1103" s="25"/>
      <c r="CR1103" s="25"/>
      <c r="CS1103" s="25"/>
    </row>
    <row r="1104" spans="1:97" ht="13" x14ac:dyDescent="0.35">
      <c r="A1104" s="44" t="s">
        <v>1567</v>
      </c>
      <c r="B1104" s="21" t="s">
        <v>1566</v>
      </c>
      <c r="C1104" s="44" t="s">
        <v>1567</v>
      </c>
      <c r="D1104" s="21" t="s">
        <v>1071</v>
      </c>
      <c r="E1104" s="21" t="s">
        <v>549</v>
      </c>
      <c r="F1104" s="21" t="s">
        <v>549</v>
      </c>
      <c r="G1104" s="24">
        <v>45812</v>
      </c>
      <c r="H1104" s="24">
        <v>45813</v>
      </c>
      <c r="I1104" s="40" t="s">
        <v>77</v>
      </c>
      <c r="J1104" s="24">
        <v>45813</v>
      </c>
      <c r="K1104" s="24">
        <v>45813</v>
      </c>
      <c r="L1104" s="40" t="s">
        <v>77</v>
      </c>
      <c r="M1104" s="24">
        <v>45813</v>
      </c>
      <c r="N1104" s="24" t="s">
        <v>193</v>
      </c>
      <c r="O1104" s="24" t="s">
        <v>193</v>
      </c>
      <c r="P1104" s="24" t="s">
        <v>1764</v>
      </c>
      <c r="Q1104" s="24" t="s">
        <v>193</v>
      </c>
      <c r="R1104" s="24" t="s">
        <v>193</v>
      </c>
      <c r="S1104" s="24" t="s">
        <v>193</v>
      </c>
      <c r="T1104" s="24" t="s">
        <v>193</v>
      </c>
      <c r="U1104" s="24" t="s">
        <v>1764</v>
      </c>
      <c r="V1104" s="24" t="s">
        <v>193</v>
      </c>
      <c r="W1104" s="24" t="s">
        <v>1764</v>
      </c>
      <c r="X1104" s="24" t="s">
        <v>77</v>
      </c>
      <c r="Y1104" s="24" t="s">
        <v>1764</v>
      </c>
      <c r="Z1104" s="26">
        <v>45812</v>
      </c>
      <c r="AA1104" s="24" t="s">
        <v>77</v>
      </c>
      <c r="AB1104" s="24" t="s">
        <v>193</v>
      </c>
      <c r="AC1104" s="24" t="s">
        <v>193</v>
      </c>
      <c r="AD1104" s="24" t="s">
        <v>193</v>
      </c>
      <c r="AE1104" s="24" t="s">
        <v>193</v>
      </c>
      <c r="AF1104" s="24" t="s">
        <v>1764</v>
      </c>
      <c r="AG1104" s="24">
        <v>45812</v>
      </c>
      <c r="AH1104" s="24" t="s">
        <v>193</v>
      </c>
      <c r="AI1104" s="24" t="s">
        <v>193</v>
      </c>
      <c r="AJ1104" s="24" t="s">
        <v>193</v>
      </c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>
        <v>45892</v>
      </c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  <c r="CR1104" s="25"/>
      <c r="CS1104" s="25"/>
    </row>
    <row r="1105" spans="1:97" ht="13.4" customHeight="1" x14ac:dyDescent="0.35">
      <c r="A1105" s="44" t="s">
        <v>1569</v>
      </c>
      <c r="B1105" s="21" t="s">
        <v>1568</v>
      </c>
      <c r="C1105" s="44" t="s">
        <v>1569</v>
      </c>
      <c r="D1105" s="21" t="s">
        <v>2132</v>
      </c>
      <c r="E1105" s="21" t="s">
        <v>549</v>
      </c>
      <c r="F1105" s="21" t="s">
        <v>549</v>
      </c>
      <c r="G1105" s="24">
        <v>45812</v>
      </c>
      <c r="H1105" s="24">
        <v>45811</v>
      </c>
      <c r="I1105" s="40" t="s">
        <v>77</v>
      </c>
      <c r="J1105" s="24">
        <v>45811</v>
      </c>
      <c r="K1105" s="24">
        <v>45811</v>
      </c>
      <c r="L1105" s="40" t="s">
        <v>77</v>
      </c>
      <c r="M1105" s="24">
        <v>45811</v>
      </c>
      <c r="N1105" s="24" t="s">
        <v>193</v>
      </c>
      <c r="O1105" s="24" t="s">
        <v>193</v>
      </c>
      <c r="P1105" s="24" t="s">
        <v>1764</v>
      </c>
      <c r="Q1105" s="24">
        <v>45912</v>
      </c>
      <c r="R1105" s="24" t="s">
        <v>193</v>
      </c>
      <c r="S1105" s="24">
        <v>45930</v>
      </c>
      <c r="T1105" s="24" t="s">
        <v>193</v>
      </c>
      <c r="U1105" s="24" t="s">
        <v>1764</v>
      </c>
      <c r="V1105" s="24">
        <v>45912</v>
      </c>
      <c r="W1105" s="24" t="s">
        <v>1764</v>
      </c>
      <c r="X1105" s="24" t="s">
        <v>77</v>
      </c>
      <c r="Y1105" s="24" t="s">
        <v>1764</v>
      </c>
      <c r="Z1105" s="24" t="s">
        <v>77</v>
      </c>
      <c r="AA1105" s="24" t="s">
        <v>77</v>
      </c>
      <c r="AB1105" s="24" t="s">
        <v>193</v>
      </c>
      <c r="AC1105" s="24" t="s">
        <v>193</v>
      </c>
      <c r="AD1105" s="24" t="s">
        <v>193</v>
      </c>
      <c r="AE1105" s="24" t="s">
        <v>193</v>
      </c>
      <c r="AF1105" s="24" t="s">
        <v>1764</v>
      </c>
      <c r="AG1105" s="24">
        <v>45812</v>
      </c>
      <c r="AH1105" s="24" t="s">
        <v>193</v>
      </c>
      <c r="AI1105" s="24">
        <v>45870</v>
      </c>
      <c r="AJ1105" s="24" t="s">
        <v>193</v>
      </c>
      <c r="AK1105" s="25"/>
      <c r="AL1105" s="25"/>
      <c r="AM1105" s="25"/>
      <c r="AN1105" s="25"/>
      <c r="AO1105" s="25"/>
      <c r="AP1105" s="25"/>
      <c r="AQ1105" s="25"/>
      <c r="AR1105" s="25"/>
      <c r="AS1105" s="25"/>
      <c r="AT1105" s="25"/>
      <c r="AU1105" s="24">
        <v>45815</v>
      </c>
      <c r="AV1105" s="25"/>
      <c r="AW1105" s="25"/>
      <c r="AX1105" s="25"/>
      <c r="AY1105" s="25"/>
      <c r="AZ1105" s="25"/>
      <c r="BA1105" s="25"/>
      <c r="BB1105" s="25"/>
      <c r="BC1105" s="25">
        <v>45871</v>
      </c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  <c r="BN1105" s="25"/>
      <c r="BO1105" s="25"/>
      <c r="BP1105" s="25"/>
      <c r="BQ1105" s="25"/>
      <c r="BR1105" s="25"/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  <c r="CP1105" s="25"/>
      <c r="CQ1105" s="25"/>
      <c r="CR1105" s="25"/>
      <c r="CS1105" s="25"/>
    </row>
    <row r="1106" spans="1:97" ht="13" x14ac:dyDescent="0.35">
      <c r="A1106" s="44" t="s">
        <v>1571</v>
      </c>
      <c r="B1106" s="21" t="s">
        <v>1570</v>
      </c>
      <c r="C1106" s="44" t="s">
        <v>1571</v>
      </c>
      <c r="D1106" s="21" t="s">
        <v>475</v>
      </c>
      <c r="E1106" s="15" t="s">
        <v>475</v>
      </c>
      <c r="F1106" s="21" t="s">
        <v>180</v>
      </c>
      <c r="G1106" s="24">
        <v>45812</v>
      </c>
      <c r="H1106" s="24">
        <v>45811</v>
      </c>
      <c r="I1106" s="40" t="s">
        <v>77</v>
      </c>
      <c r="J1106" s="24">
        <v>45811</v>
      </c>
      <c r="K1106" s="24">
        <v>45811</v>
      </c>
      <c r="L1106" s="40" t="s">
        <v>77</v>
      </c>
      <c r="M1106" s="24">
        <v>45811</v>
      </c>
      <c r="N1106" s="24" t="s">
        <v>193</v>
      </c>
      <c r="O1106" s="24">
        <v>45820</v>
      </c>
      <c r="P1106" s="24" t="s">
        <v>1764</v>
      </c>
      <c r="Q1106" s="24">
        <v>45930</v>
      </c>
      <c r="R1106" s="24" t="s">
        <v>193</v>
      </c>
      <c r="S1106" s="24">
        <v>45930</v>
      </c>
      <c r="T1106" s="24" t="s">
        <v>77</v>
      </c>
      <c r="U1106" s="24" t="s">
        <v>1764</v>
      </c>
      <c r="V1106" s="24">
        <v>45930</v>
      </c>
      <c r="W1106" s="24" t="s">
        <v>193</v>
      </c>
      <c r="X1106" s="24" t="s">
        <v>193</v>
      </c>
      <c r="Y1106" s="24">
        <v>45831</v>
      </c>
      <c r="Z1106" s="24" t="s">
        <v>77</v>
      </c>
      <c r="AA1106" s="24" t="s">
        <v>77</v>
      </c>
      <c r="AB1106" s="24" t="s">
        <v>193</v>
      </c>
      <c r="AC1106" s="24">
        <v>45912</v>
      </c>
      <c r="AD1106" s="24" t="s">
        <v>193</v>
      </c>
      <c r="AE1106" s="24">
        <v>45827</v>
      </c>
      <c r="AF1106" s="24" t="s">
        <v>1764</v>
      </c>
      <c r="AG1106" s="24">
        <v>45812</v>
      </c>
      <c r="AH1106" s="24" t="s">
        <v>193</v>
      </c>
      <c r="AI1106" s="24">
        <v>45870</v>
      </c>
      <c r="AJ1106" s="24">
        <v>45818</v>
      </c>
      <c r="AK1106" s="25"/>
      <c r="AL1106" s="25"/>
      <c r="AM1106" s="25"/>
      <c r="AN1106" s="25"/>
      <c r="AO1106" s="25"/>
      <c r="AP1106" s="25"/>
      <c r="AQ1106" s="25"/>
      <c r="AR1106" s="25"/>
      <c r="AS1106" s="25"/>
      <c r="AT1106" s="25"/>
      <c r="AU1106" s="24">
        <v>45815</v>
      </c>
      <c r="AV1106" s="25"/>
      <c r="AW1106" s="25"/>
      <c r="AX1106" s="25"/>
      <c r="AY1106" s="25">
        <v>45937</v>
      </c>
      <c r="AZ1106" s="25"/>
      <c r="BA1106" s="25"/>
      <c r="BB1106" s="25"/>
      <c r="BC1106" s="25">
        <v>45871</v>
      </c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  <c r="BN1106" s="25"/>
      <c r="BO1106" s="25">
        <v>45853</v>
      </c>
      <c r="BP1106" s="25"/>
      <c r="BQ1106" s="25">
        <v>45903</v>
      </c>
      <c r="BR1106" s="25"/>
      <c r="BS1106" s="25"/>
      <c r="BT1106" s="25"/>
      <c r="BU1106" s="25"/>
      <c r="BV1106" s="25"/>
      <c r="BW1106" s="25"/>
      <c r="BX1106" s="25"/>
      <c r="BY1106" s="25"/>
      <c r="BZ1106" s="25"/>
      <c r="CA1106" s="25"/>
      <c r="CB1106" s="25"/>
      <c r="CC1106" s="25"/>
      <c r="CD1106" s="25"/>
      <c r="CE1106" s="25"/>
      <c r="CF1106" s="24">
        <v>45818</v>
      </c>
      <c r="CG1106" s="25"/>
      <c r="CH1106" s="25"/>
      <c r="CI1106" s="25"/>
      <c r="CJ1106" s="25"/>
      <c r="CK1106" s="25"/>
      <c r="CL1106" s="25"/>
      <c r="CM1106" s="25"/>
      <c r="CN1106" s="25">
        <v>45871</v>
      </c>
      <c r="CO1106" s="25"/>
      <c r="CP1106" s="25">
        <v>45889</v>
      </c>
      <c r="CQ1106" s="25"/>
      <c r="CR1106" s="25"/>
      <c r="CS1106" s="25"/>
    </row>
    <row r="1107" spans="1:97" ht="13.4" customHeight="1" x14ac:dyDescent="0.35">
      <c r="A1107" s="44" t="s">
        <v>1573</v>
      </c>
      <c r="B1107" s="21" t="s">
        <v>1572</v>
      </c>
      <c r="C1107" s="44" t="s">
        <v>1573</v>
      </c>
      <c r="D1107" s="21" t="s">
        <v>1071</v>
      </c>
      <c r="E1107" s="21" t="s">
        <v>549</v>
      </c>
      <c r="F1107" s="21" t="s">
        <v>549</v>
      </c>
      <c r="G1107" s="24">
        <v>45812</v>
      </c>
      <c r="H1107" s="24">
        <v>45813</v>
      </c>
      <c r="I1107" s="40" t="s">
        <v>77</v>
      </c>
      <c r="J1107" s="24">
        <v>45813</v>
      </c>
      <c r="K1107" s="24">
        <v>45813</v>
      </c>
      <c r="L1107" s="40" t="s">
        <v>77</v>
      </c>
      <c r="M1107" s="24">
        <v>45813</v>
      </c>
      <c r="N1107" s="24" t="s">
        <v>193</v>
      </c>
      <c r="O1107" s="24" t="s">
        <v>193</v>
      </c>
      <c r="P1107" s="24" t="s">
        <v>1764</v>
      </c>
      <c r="Q1107" s="24" t="s">
        <v>193</v>
      </c>
      <c r="R1107" s="24" t="s">
        <v>193</v>
      </c>
      <c r="S1107" s="24" t="s">
        <v>193</v>
      </c>
      <c r="T1107" s="24" t="s">
        <v>193</v>
      </c>
      <c r="U1107" s="24" t="s">
        <v>1764</v>
      </c>
      <c r="V1107" s="24" t="s">
        <v>193</v>
      </c>
      <c r="W1107" s="24" t="s">
        <v>1764</v>
      </c>
      <c r="X1107" s="24" t="s">
        <v>77</v>
      </c>
      <c r="Y1107" s="24" t="s">
        <v>1764</v>
      </c>
      <c r="Z1107" s="26">
        <v>45812</v>
      </c>
      <c r="AA1107" s="24" t="s">
        <v>77</v>
      </c>
      <c r="AB1107" s="24" t="s">
        <v>193</v>
      </c>
      <c r="AC1107" s="24" t="s">
        <v>193</v>
      </c>
      <c r="AD1107" s="24" t="s">
        <v>193</v>
      </c>
      <c r="AE1107" s="24" t="s">
        <v>193</v>
      </c>
      <c r="AF1107" s="24" t="s">
        <v>1764</v>
      </c>
      <c r="AG1107" s="24">
        <v>45812</v>
      </c>
      <c r="AH1107" s="24" t="s">
        <v>193</v>
      </c>
      <c r="AI1107" s="24" t="s">
        <v>193</v>
      </c>
      <c r="AJ1107" s="24" t="s">
        <v>193</v>
      </c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  <c r="CR1107" s="25"/>
      <c r="CS1107" s="25"/>
    </row>
    <row r="1108" spans="1:97" ht="13" x14ac:dyDescent="0.35">
      <c r="A1108" s="44">
        <v>44120307</v>
      </c>
      <c r="B1108" s="21" t="s">
        <v>3817</v>
      </c>
      <c r="C1108" s="44">
        <v>44120307</v>
      </c>
      <c r="D1108" s="17" t="s">
        <v>172</v>
      </c>
      <c r="E1108" s="15" t="s">
        <v>172</v>
      </c>
      <c r="F1108" s="21" t="s">
        <v>180</v>
      </c>
      <c r="G1108" s="24">
        <v>45812</v>
      </c>
      <c r="H1108" s="24">
        <v>45811</v>
      </c>
      <c r="I1108" s="40" t="s">
        <v>77</v>
      </c>
      <c r="J1108" s="24">
        <v>45811</v>
      </c>
      <c r="K1108" s="24">
        <v>45811</v>
      </c>
      <c r="L1108" s="40" t="s">
        <v>77</v>
      </c>
      <c r="M1108" s="24">
        <v>45811</v>
      </c>
      <c r="N1108" s="24" t="s">
        <v>193</v>
      </c>
      <c r="O1108" s="24">
        <v>45820</v>
      </c>
      <c r="P1108" s="24" t="s">
        <v>1764</v>
      </c>
      <c r="Q1108" s="24">
        <v>45912</v>
      </c>
      <c r="R1108" s="24" t="s">
        <v>193</v>
      </c>
      <c r="S1108" s="24">
        <v>45930</v>
      </c>
      <c r="T1108" s="24" t="s">
        <v>77</v>
      </c>
      <c r="U1108" s="24" t="s">
        <v>1764</v>
      </c>
      <c r="V1108" s="24">
        <v>45912</v>
      </c>
      <c r="W1108" s="24" t="s">
        <v>193</v>
      </c>
      <c r="X1108" s="24" t="s">
        <v>193</v>
      </c>
      <c r="Y1108" s="24">
        <v>45831</v>
      </c>
      <c r="Z1108" s="24" t="s">
        <v>77</v>
      </c>
      <c r="AA1108" s="24" t="s">
        <v>77</v>
      </c>
      <c r="AB1108" s="24" t="s">
        <v>193</v>
      </c>
      <c r="AC1108" s="24" t="s">
        <v>193</v>
      </c>
      <c r="AD1108" s="24" t="s">
        <v>193</v>
      </c>
      <c r="AE1108" s="24">
        <v>45943</v>
      </c>
      <c r="AF1108" s="24" t="s">
        <v>1764</v>
      </c>
      <c r="AG1108" s="24">
        <v>45812</v>
      </c>
      <c r="AH1108" s="24" t="s">
        <v>193</v>
      </c>
      <c r="AI1108" s="24">
        <v>45870</v>
      </c>
      <c r="AJ1108" s="24">
        <v>45818</v>
      </c>
      <c r="AK1108" s="25"/>
      <c r="AL1108" s="25"/>
      <c r="AM1108" s="25"/>
      <c r="AN1108" s="25"/>
      <c r="AO1108" s="25"/>
      <c r="AP1108" s="25"/>
      <c r="AQ1108" s="25"/>
      <c r="AR1108" s="25"/>
      <c r="AS1108" s="25"/>
      <c r="AT1108" s="25"/>
      <c r="AU1108" s="24">
        <v>45815</v>
      </c>
      <c r="AV1108" s="25"/>
      <c r="AW1108" s="25"/>
      <c r="AX1108" s="25"/>
      <c r="AY1108" s="25">
        <v>45937</v>
      </c>
      <c r="AZ1108" s="25"/>
      <c r="BA1108" s="25"/>
      <c r="BB1108" s="25"/>
      <c r="BC1108" s="25">
        <v>45871</v>
      </c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  <c r="BN1108" s="25"/>
      <c r="BO1108" s="25">
        <v>45853</v>
      </c>
      <c r="BP1108" s="25"/>
      <c r="BQ1108" s="25">
        <v>45903</v>
      </c>
      <c r="BR1108" s="25"/>
      <c r="BS1108" s="25"/>
      <c r="BT1108" s="25"/>
      <c r="BU1108" s="25"/>
      <c r="BV1108" s="25"/>
      <c r="BW1108" s="25"/>
      <c r="BX1108" s="25"/>
      <c r="BY1108" s="25"/>
      <c r="BZ1108" s="25"/>
      <c r="CA1108" s="25"/>
      <c r="CB1108" s="25"/>
      <c r="CC1108" s="25"/>
      <c r="CD1108" s="25"/>
      <c r="CE1108" s="25"/>
      <c r="CF1108" s="24">
        <v>45818</v>
      </c>
      <c r="CG1108" s="25"/>
      <c r="CH1108" s="25"/>
      <c r="CI1108" s="25"/>
      <c r="CJ1108" s="25"/>
      <c r="CK1108" s="25"/>
      <c r="CL1108" s="25"/>
      <c r="CM1108" s="25"/>
      <c r="CN1108" s="25"/>
      <c r="CO1108" s="25"/>
      <c r="CP1108" s="25">
        <v>45889</v>
      </c>
      <c r="CQ1108" s="25"/>
      <c r="CR1108" s="25"/>
      <c r="CS1108" s="25">
        <v>45889</v>
      </c>
    </row>
    <row r="1109" spans="1:97" ht="13" x14ac:dyDescent="0.35">
      <c r="A1109" s="44" t="s">
        <v>1575</v>
      </c>
      <c r="B1109" s="21" t="s">
        <v>1574</v>
      </c>
      <c r="C1109" s="44" t="s">
        <v>1575</v>
      </c>
      <c r="D1109" s="21" t="s">
        <v>3132</v>
      </c>
      <c r="E1109" s="21" t="s">
        <v>549</v>
      </c>
      <c r="F1109" s="21" t="s">
        <v>549</v>
      </c>
      <c r="G1109" s="24">
        <v>45812</v>
      </c>
      <c r="H1109" s="24" t="s">
        <v>193</v>
      </c>
      <c r="I1109" s="40" t="s">
        <v>77</v>
      </c>
      <c r="J1109" s="24" t="s">
        <v>193</v>
      </c>
      <c r="K1109" s="24" t="s">
        <v>193</v>
      </c>
      <c r="L1109" s="40" t="s">
        <v>77</v>
      </c>
      <c r="M1109" s="24" t="s">
        <v>193</v>
      </c>
      <c r="N1109" s="24" t="s">
        <v>193</v>
      </c>
      <c r="O1109" s="24" t="s">
        <v>193</v>
      </c>
      <c r="P1109" s="24" t="s">
        <v>1764</v>
      </c>
      <c r="Q1109" s="24" t="s">
        <v>193</v>
      </c>
      <c r="R1109" s="24" t="s">
        <v>193</v>
      </c>
      <c r="S1109" s="24" t="s">
        <v>193</v>
      </c>
      <c r="T1109" s="24" t="s">
        <v>193</v>
      </c>
      <c r="U1109" s="24" t="s">
        <v>1764</v>
      </c>
      <c r="V1109" s="24" t="s">
        <v>193</v>
      </c>
      <c r="W1109" s="24" t="s">
        <v>1764</v>
      </c>
      <c r="X1109" s="24" t="s">
        <v>77</v>
      </c>
      <c r="Y1109" s="24" t="s">
        <v>1764</v>
      </c>
      <c r="Z1109" s="26">
        <v>45812</v>
      </c>
      <c r="AA1109" s="24" t="s">
        <v>77</v>
      </c>
      <c r="AB1109" s="24" t="s">
        <v>193</v>
      </c>
      <c r="AC1109" s="24" t="s">
        <v>193</v>
      </c>
      <c r="AD1109" s="24" t="s">
        <v>193</v>
      </c>
      <c r="AE1109" s="24" t="s">
        <v>193</v>
      </c>
      <c r="AF1109" s="24" t="s">
        <v>1764</v>
      </c>
      <c r="AG1109" s="24">
        <v>45855</v>
      </c>
      <c r="AH1109" s="24" t="s">
        <v>193</v>
      </c>
      <c r="AI1109" s="24" t="s">
        <v>193</v>
      </c>
      <c r="AJ1109" s="24" t="s">
        <v>193</v>
      </c>
      <c r="AK1109" s="25"/>
      <c r="AL1109" s="25"/>
      <c r="AM1109" s="25"/>
      <c r="AN1109" s="25"/>
      <c r="AO1109" s="25"/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  <c r="BN1109" s="25"/>
      <c r="BO1109" s="25"/>
      <c r="BP1109" s="25"/>
      <c r="BQ1109" s="25"/>
      <c r="BR1109" s="25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  <c r="CP1109" s="25"/>
      <c r="CQ1109" s="25"/>
      <c r="CR1109" s="25"/>
      <c r="CS1109" s="25"/>
    </row>
    <row r="1110" spans="1:97" ht="13" x14ac:dyDescent="0.35">
      <c r="A1110" s="44">
        <v>42848277</v>
      </c>
      <c r="B1110" s="21" t="s">
        <v>1576</v>
      </c>
      <c r="C1110" s="44">
        <v>42848277</v>
      </c>
      <c r="D1110" s="21" t="s">
        <v>3291</v>
      </c>
      <c r="E1110" s="21" t="s">
        <v>549</v>
      </c>
      <c r="F1110" s="21" t="s">
        <v>549</v>
      </c>
      <c r="G1110" s="24" t="s">
        <v>193</v>
      </c>
      <c r="H1110" s="24">
        <v>45813</v>
      </c>
      <c r="I1110" s="40" t="s">
        <v>77</v>
      </c>
      <c r="J1110" s="24">
        <v>45813</v>
      </c>
      <c r="K1110" s="24">
        <v>45813</v>
      </c>
      <c r="L1110" s="40" t="s">
        <v>77</v>
      </c>
      <c r="M1110" s="24">
        <v>45813</v>
      </c>
      <c r="N1110" s="24" t="s">
        <v>193</v>
      </c>
      <c r="O1110" s="24" t="s">
        <v>193</v>
      </c>
      <c r="P1110" s="24" t="s">
        <v>1764</v>
      </c>
      <c r="Q1110" s="24" t="s">
        <v>193</v>
      </c>
      <c r="R1110" s="24" t="s">
        <v>193</v>
      </c>
      <c r="S1110" s="24" t="s">
        <v>193</v>
      </c>
      <c r="T1110" s="24" t="s">
        <v>193</v>
      </c>
      <c r="U1110" s="24" t="s">
        <v>1764</v>
      </c>
      <c r="V1110" s="24" t="s">
        <v>193</v>
      </c>
      <c r="W1110" s="24" t="s">
        <v>1764</v>
      </c>
      <c r="X1110" s="24" t="s">
        <v>77</v>
      </c>
      <c r="Y1110" s="24" t="s">
        <v>1764</v>
      </c>
      <c r="Z1110" s="26">
        <v>45812</v>
      </c>
      <c r="AA1110" s="24" t="s">
        <v>77</v>
      </c>
      <c r="AB1110" s="24" t="s">
        <v>193</v>
      </c>
      <c r="AC1110" s="24" t="s">
        <v>193</v>
      </c>
      <c r="AD1110" s="24" t="s">
        <v>193</v>
      </c>
      <c r="AE1110" s="24" t="s">
        <v>193</v>
      </c>
      <c r="AF1110" s="24" t="s">
        <v>1764</v>
      </c>
      <c r="AG1110" s="24" t="s">
        <v>193</v>
      </c>
      <c r="AH1110" s="24" t="s">
        <v>1764</v>
      </c>
      <c r="AI1110" s="24" t="s">
        <v>1764</v>
      </c>
      <c r="AJ1110" s="24" t="s">
        <v>193</v>
      </c>
      <c r="AK1110" s="25"/>
      <c r="AL1110" s="25"/>
      <c r="AM1110" s="25"/>
      <c r="AN1110" s="25"/>
      <c r="AO1110" s="25"/>
      <c r="AP1110" s="25"/>
      <c r="AQ1110" s="25"/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  <c r="BN1110" s="25"/>
      <c r="BO1110" s="25"/>
      <c r="BP1110" s="25"/>
      <c r="BQ1110" s="25"/>
      <c r="BR1110" s="25"/>
      <c r="BS1110" s="25"/>
      <c r="BT1110" s="25"/>
      <c r="BU1110" s="25"/>
      <c r="BV1110" s="25"/>
      <c r="BW1110" s="25"/>
      <c r="BX1110" s="25"/>
      <c r="BY1110" s="25"/>
      <c r="BZ1110" s="25"/>
      <c r="CA1110" s="25"/>
      <c r="CB1110" s="25"/>
      <c r="CC1110" s="25"/>
      <c r="CD1110" s="25"/>
      <c r="CE1110" s="25"/>
      <c r="CF1110" s="25"/>
      <c r="CG1110" s="25"/>
      <c r="CH1110" s="25"/>
      <c r="CI1110" s="25"/>
      <c r="CJ1110" s="25"/>
      <c r="CK1110" s="25"/>
      <c r="CL1110" s="25"/>
      <c r="CM1110" s="25"/>
      <c r="CN1110" s="25"/>
      <c r="CO1110" s="25"/>
      <c r="CP1110" s="25"/>
      <c r="CQ1110" s="25"/>
      <c r="CR1110" s="25"/>
      <c r="CS1110" s="25">
        <v>45889</v>
      </c>
    </row>
    <row r="1111" spans="1:97" ht="13.4" customHeight="1" x14ac:dyDescent="0.35">
      <c r="A1111" s="44" t="s">
        <v>1578</v>
      </c>
      <c r="B1111" s="21" t="s">
        <v>1577</v>
      </c>
      <c r="C1111" s="44" t="s">
        <v>1578</v>
      </c>
      <c r="D1111" s="17" t="s">
        <v>112</v>
      </c>
      <c r="E1111" s="21" t="s">
        <v>83</v>
      </c>
      <c r="F1111" s="21" t="s">
        <v>113</v>
      </c>
      <c r="G1111" s="24">
        <v>45814</v>
      </c>
      <c r="H1111" s="24">
        <v>45813</v>
      </c>
      <c r="I1111" s="40" t="s">
        <v>77</v>
      </c>
      <c r="J1111" s="24" t="s">
        <v>1764</v>
      </c>
      <c r="K1111" s="24" t="s">
        <v>1764</v>
      </c>
      <c r="L1111" s="40" t="s">
        <v>77</v>
      </c>
      <c r="M1111" s="24">
        <v>45813</v>
      </c>
      <c r="N1111" s="24" t="s">
        <v>1764</v>
      </c>
      <c r="O1111" s="24" t="s">
        <v>77</v>
      </c>
      <c r="P1111" s="24" t="s">
        <v>1764</v>
      </c>
      <c r="Q1111" s="24" t="s">
        <v>1764</v>
      </c>
      <c r="R1111" s="24" t="s">
        <v>1764</v>
      </c>
      <c r="S1111" s="24" t="s">
        <v>193</v>
      </c>
      <c r="T1111" s="24" t="s">
        <v>77</v>
      </c>
      <c r="U1111" s="24" t="s">
        <v>1764</v>
      </c>
      <c r="V1111" s="24" t="s">
        <v>1764</v>
      </c>
      <c r="W1111" s="24" t="s">
        <v>1764</v>
      </c>
      <c r="X1111" s="24" t="s">
        <v>1764</v>
      </c>
      <c r="Y1111" s="24" t="s">
        <v>1764</v>
      </c>
      <c r="Z1111" s="24" t="s">
        <v>77</v>
      </c>
      <c r="AA1111" s="24" t="s">
        <v>77</v>
      </c>
      <c r="AB1111" s="24" t="s">
        <v>193</v>
      </c>
      <c r="AC1111" s="24" t="s">
        <v>193</v>
      </c>
      <c r="AD1111" s="24" t="s">
        <v>193</v>
      </c>
      <c r="AE1111" s="24">
        <v>45937</v>
      </c>
      <c r="AF1111" s="24">
        <v>45884</v>
      </c>
      <c r="AG1111" s="24">
        <v>45814</v>
      </c>
      <c r="AH1111" s="24">
        <v>45884</v>
      </c>
      <c r="AI1111" s="24" t="s">
        <v>1764</v>
      </c>
      <c r="AJ1111" s="24" t="s">
        <v>1764</v>
      </c>
      <c r="AK1111" s="25"/>
      <c r="AL1111" s="25"/>
      <c r="AM1111" s="25"/>
      <c r="AN1111" s="25"/>
      <c r="AO1111" s="25"/>
      <c r="AP1111" s="25"/>
      <c r="AQ1111" s="25"/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  <c r="BN1111" s="25"/>
      <c r="BO1111" s="25"/>
      <c r="BP1111" s="25"/>
      <c r="BQ1111" s="25"/>
      <c r="BR1111" s="25"/>
      <c r="BS1111" s="25"/>
      <c r="BT1111" s="25"/>
      <c r="BU1111" s="25"/>
      <c r="BV1111" s="25"/>
      <c r="BW1111" s="25"/>
      <c r="BX1111" s="25"/>
      <c r="BY1111" s="25"/>
      <c r="BZ1111" s="25"/>
      <c r="CA1111" s="25"/>
      <c r="CB1111" s="25"/>
      <c r="CC1111" s="25"/>
      <c r="CD1111" s="25"/>
      <c r="CE1111" s="25"/>
      <c r="CF1111" s="25"/>
      <c r="CG1111" s="25"/>
      <c r="CH1111" s="25"/>
      <c r="CI1111" s="25"/>
      <c r="CJ1111" s="25"/>
      <c r="CK1111" s="25"/>
      <c r="CL1111" s="25"/>
      <c r="CM1111" s="25"/>
      <c r="CN1111" s="25"/>
      <c r="CO1111" s="25"/>
      <c r="CP1111" s="25"/>
      <c r="CQ1111" s="25"/>
      <c r="CR1111" s="25"/>
      <c r="CS1111" s="25"/>
    </row>
    <row r="1112" spans="1:97" ht="13" x14ac:dyDescent="0.3">
      <c r="A1112" s="57" t="s">
        <v>1579</v>
      </c>
      <c r="B1112" s="21" t="s">
        <v>3818</v>
      </c>
      <c r="C1112" s="57" t="s">
        <v>1579</v>
      </c>
      <c r="D1112" s="21" t="s">
        <v>830</v>
      </c>
      <c r="E1112" s="21" t="s">
        <v>830</v>
      </c>
      <c r="F1112" s="32" t="s">
        <v>830</v>
      </c>
      <c r="G1112" s="24">
        <v>45814</v>
      </c>
      <c r="H1112" s="24">
        <v>45813</v>
      </c>
      <c r="I1112" s="40" t="s">
        <v>77</v>
      </c>
      <c r="J1112" s="24">
        <v>45813</v>
      </c>
      <c r="K1112" s="24">
        <v>45813</v>
      </c>
      <c r="L1112" s="40" t="s">
        <v>77</v>
      </c>
      <c r="M1112" s="24">
        <v>45813</v>
      </c>
      <c r="N1112" s="24" t="s">
        <v>1764</v>
      </c>
      <c r="O1112" s="24" t="s">
        <v>1764</v>
      </c>
      <c r="P1112" s="24" t="s">
        <v>1764</v>
      </c>
      <c r="Q1112" s="24" t="s">
        <v>1764</v>
      </c>
      <c r="R1112" s="24" t="s">
        <v>1764</v>
      </c>
      <c r="S1112" s="24" t="s">
        <v>1764</v>
      </c>
      <c r="T1112" s="24" t="s">
        <v>77</v>
      </c>
      <c r="U1112" s="24" t="s">
        <v>1764</v>
      </c>
      <c r="V1112" s="24">
        <v>45930</v>
      </c>
      <c r="W1112" s="24" t="s">
        <v>1764</v>
      </c>
      <c r="X1112" s="24" t="s">
        <v>1764</v>
      </c>
      <c r="Y1112" s="24">
        <v>45831</v>
      </c>
      <c r="Z1112" s="24">
        <v>45814</v>
      </c>
      <c r="AA1112" s="24" t="s">
        <v>77</v>
      </c>
      <c r="AB1112" s="24" t="s">
        <v>1764</v>
      </c>
      <c r="AC1112" s="24" t="s">
        <v>1764</v>
      </c>
      <c r="AD1112" s="24" t="s">
        <v>1764</v>
      </c>
      <c r="AE1112" s="24" t="s">
        <v>1764</v>
      </c>
      <c r="AF1112" s="24" t="s">
        <v>1764</v>
      </c>
      <c r="AG1112" s="24">
        <v>45814</v>
      </c>
      <c r="AH1112" s="24">
        <v>45892</v>
      </c>
      <c r="AI1112" s="24">
        <v>45868</v>
      </c>
      <c r="AJ1112" s="24">
        <v>45818</v>
      </c>
      <c r="AK1112" s="25"/>
      <c r="AL1112" s="25"/>
      <c r="AM1112" s="25"/>
      <c r="AN1112" s="25"/>
      <c r="AO1112" s="25"/>
      <c r="AP1112" s="25"/>
      <c r="AQ1112" s="25"/>
      <c r="AR1112" s="25"/>
      <c r="AS1112" s="25"/>
      <c r="AT1112" s="25"/>
      <c r="AU1112" s="24">
        <v>45815</v>
      </c>
      <c r="AV1112" s="25"/>
      <c r="AW1112" s="25"/>
      <c r="AX1112" s="25"/>
      <c r="AY1112" s="25">
        <v>45937</v>
      </c>
      <c r="AZ1112" s="25"/>
      <c r="BA1112" s="25"/>
      <c r="BB1112" s="25"/>
      <c r="BC1112" s="25">
        <v>45871</v>
      </c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  <c r="BN1112" s="25"/>
      <c r="BO1112" s="25"/>
      <c r="BP1112" s="25"/>
      <c r="BQ1112" s="25"/>
      <c r="BR1112" s="25"/>
      <c r="BS1112" s="25"/>
      <c r="BT1112" s="25"/>
      <c r="BU1112" s="25"/>
      <c r="BV1112" s="25"/>
      <c r="BW1112" s="25"/>
      <c r="BX1112" s="25"/>
      <c r="BY1112" s="25"/>
      <c r="BZ1112" s="25"/>
      <c r="CA1112" s="25"/>
      <c r="CB1112" s="25"/>
      <c r="CC1112" s="25">
        <v>45893</v>
      </c>
      <c r="CD1112" s="25"/>
      <c r="CE1112" s="25"/>
      <c r="CF1112" s="24">
        <v>45818</v>
      </c>
      <c r="CG1112" s="25"/>
      <c r="CH1112" s="25"/>
      <c r="CI1112" s="25"/>
      <c r="CJ1112" s="25"/>
      <c r="CK1112" s="25"/>
      <c r="CL1112" s="25"/>
      <c r="CM1112" s="25"/>
      <c r="CN1112" s="25"/>
      <c r="CO1112" s="25"/>
      <c r="CP1112" s="25"/>
      <c r="CQ1112" s="25"/>
      <c r="CR1112" s="25"/>
      <c r="CS1112" s="25"/>
    </row>
    <row r="1113" spans="1:97" ht="13" x14ac:dyDescent="0.35">
      <c r="A1113" s="44" t="s">
        <v>1581</v>
      </c>
      <c r="B1113" s="21" t="s">
        <v>1580</v>
      </c>
      <c r="C1113" s="44" t="s">
        <v>1581</v>
      </c>
      <c r="D1113" s="17" t="s">
        <v>537</v>
      </c>
      <c r="E1113" s="21" t="s">
        <v>491</v>
      </c>
      <c r="F1113" s="21" t="s">
        <v>165</v>
      </c>
      <c r="G1113" s="24">
        <v>45814</v>
      </c>
      <c r="H1113" s="24">
        <v>45813</v>
      </c>
      <c r="I1113" s="40" t="s">
        <v>77</v>
      </c>
      <c r="J1113" s="24">
        <v>45813</v>
      </c>
      <c r="K1113" s="24">
        <v>45813</v>
      </c>
      <c r="L1113" s="40" t="s">
        <v>77</v>
      </c>
      <c r="M1113" s="24">
        <v>45813</v>
      </c>
      <c r="N1113" s="24" t="s">
        <v>77</v>
      </c>
      <c r="O1113" s="24" t="s">
        <v>193</v>
      </c>
      <c r="P1113" s="24" t="s">
        <v>1764</v>
      </c>
      <c r="Q1113" s="24">
        <v>45855</v>
      </c>
      <c r="R1113" s="24">
        <v>45926</v>
      </c>
      <c r="S1113" s="24" t="s">
        <v>193</v>
      </c>
      <c r="T1113" s="24" t="s">
        <v>77</v>
      </c>
      <c r="U1113" s="24" t="s">
        <v>1764</v>
      </c>
      <c r="V1113" s="24" t="s">
        <v>1764</v>
      </c>
      <c r="W1113" s="24" t="s">
        <v>1764</v>
      </c>
      <c r="X1113" s="24" t="s">
        <v>1764</v>
      </c>
      <c r="Y1113" s="24" t="s">
        <v>1764</v>
      </c>
      <c r="Z1113" s="24">
        <v>45814</v>
      </c>
      <c r="AA1113" s="24" t="s">
        <v>77</v>
      </c>
      <c r="AB1113" s="24">
        <v>45817</v>
      </c>
      <c r="AC1113" s="24" t="s">
        <v>193</v>
      </c>
      <c r="AD1113" s="24" t="s">
        <v>193</v>
      </c>
      <c r="AE1113" s="24" t="s">
        <v>193</v>
      </c>
      <c r="AF1113" s="24" t="s">
        <v>1764</v>
      </c>
      <c r="AG1113" s="24">
        <v>45814</v>
      </c>
      <c r="AH1113" s="24" t="s">
        <v>193</v>
      </c>
      <c r="AI1113" s="24">
        <v>45933</v>
      </c>
      <c r="AJ1113" s="24" t="s">
        <v>193</v>
      </c>
      <c r="AK1113" s="25"/>
      <c r="AL1113" s="25"/>
      <c r="AM1113" s="25"/>
      <c r="AN1113" s="25"/>
      <c r="AO1113" s="25"/>
      <c r="AP1113" s="25"/>
      <c r="AQ1113" s="25"/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>
        <v>45926</v>
      </c>
      <c r="BM1113" s="24"/>
      <c r="BN1113" s="24"/>
      <c r="BO1113" s="25"/>
      <c r="BP1113" s="25"/>
      <c r="BQ1113" s="25"/>
      <c r="BR1113" s="25"/>
      <c r="BS1113" s="25"/>
      <c r="BT1113" s="25"/>
      <c r="BU1113" s="25"/>
      <c r="BV1113" s="25"/>
      <c r="BW1113" s="25"/>
      <c r="BX1113" s="25"/>
      <c r="BY1113" s="25"/>
      <c r="BZ1113" s="25"/>
      <c r="CA1113" s="25"/>
      <c r="CB1113" s="25"/>
      <c r="CC1113" s="25"/>
      <c r="CD1113" s="25"/>
      <c r="CE1113" s="25"/>
      <c r="CF1113" s="25"/>
      <c r="CG1113" s="25"/>
      <c r="CH1113" s="25"/>
      <c r="CI1113" s="25"/>
      <c r="CJ1113" s="25"/>
      <c r="CK1113" s="25"/>
      <c r="CL1113" s="25"/>
      <c r="CM1113" s="25"/>
      <c r="CN1113" s="25"/>
      <c r="CO1113" s="25"/>
      <c r="CP1113" s="25"/>
      <c r="CQ1113" s="25"/>
      <c r="CR1113" s="25"/>
      <c r="CS1113" s="25"/>
    </row>
    <row r="1114" spans="1:97" ht="13.4" customHeight="1" x14ac:dyDescent="0.35">
      <c r="A1114" s="44" t="s">
        <v>1583</v>
      </c>
      <c r="B1114" s="21" t="s">
        <v>1582</v>
      </c>
      <c r="C1114" s="44" t="s">
        <v>1583</v>
      </c>
      <c r="D1114" s="17" t="s">
        <v>1526</v>
      </c>
      <c r="E1114" s="21" t="s">
        <v>396</v>
      </c>
      <c r="F1114" s="21" t="s">
        <v>192</v>
      </c>
      <c r="G1114" s="24">
        <v>45814</v>
      </c>
      <c r="H1114" s="24" t="s">
        <v>193</v>
      </c>
      <c r="I1114" s="40" t="s">
        <v>77</v>
      </c>
      <c r="J1114" s="24">
        <v>45813</v>
      </c>
      <c r="K1114" s="24">
        <v>45813</v>
      </c>
      <c r="L1114" s="40" t="s">
        <v>77</v>
      </c>
      <c r="M1114" s="24">
        <v>45813</v>
      </c>
      <c r="N1114" s="24">
        <v>45921</v>
      </c>
      <c r="O1114" s="24" t="s">
        <v>193</v>
      </c>
      <c r="P1114" s="24">
        <v>45900</v>
      </c>
      <c r="Q1114" s="24">
        <v>45904</v>
      </c>
      <c r="R1114" s="24" t="s">
        <v>193</v>
      </c>
      <c r="S1114" s="24">
        <v>45845</v>
      </c>
      <c r="T1114" s="24">
        <v>45876</v>
      </c>
      <c r="U1114" s="24" t="s">
        <v>193</v>
      </c>
      <c r="V1114" s="25">
        <v>45854</v>
      </c>
      <c r="W1114" s="24" t="s">
        <v>193</v>
      </c>
      <c r="X1114" s="24" t="s">
        <v>193</v>
      </c>
      <c r="Y1114" s="24" t="s">
        <v>193</v>
      </c>
      <c r="Z1114" s="24" t="s">
        <v>77</v>
      </c>
      <c r="AA1114" s="24" t="s">
        <v>77</v>
      </c>
      <c r="AB1114" s="25">
        <v>45853</v>
      </c>
      <c r="AC1114" s="24">
        <v>45918</v>
      </c>
      <c r="AD1114" s="24" t="s">
        <v>193</v>
      </c>
      <c r="AE1114" s="24" t="s">
        <v>193</v>
      </c>
      <c r="AF1114" s="24" t="s">
        <v>193</v>
      </c>
      <c r="AG1114" s="24">
        <v>45814</v>
      </c>
      <c r="AH1114" s="24" t="s">
        <v>193</v>
      </c>
      <c r="AI1114" s="24">
        <v>45919</v>
      </c>
      <c r="AJ1114" s="25">
        <v>45900</v>
      </c>
      <c r="AK1114" s="25"/>
      <c r="AL1114" s="25">
        <v>45907</v>
      </c>
      <c r="AM1114" s="25"/>
      <c r="AN1114" s="25"/>
      <c r="AO1114" s="25"/>
      <c r="AP1114" s="25"/>
      <c r="AQ1114" s="25"/>
      <c r="AR1114" s="25"/>
      <c r="AS1114" s="25"/>
      <c r="AT1114" s="25">
        <v>45886</v>
      </c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  <c r="BN1114" s="25"/>
      <c r="BO1114" s="25"/>
      <c r="BP1114" s="25"/>
      <c r="BQ1114" s="25"/>
      <c r="BR1114" s="25">
        <v>45838</v>
      </c>
      <c r="BS1114" s="25"/>
      <c r="BT1114" s="25"/>
      <c r="BU1114" s="25"/>
      <c r="BV1114" s="25"/>
      <c r="BW1114" s="25"/>
      <c r="BX1114" s="25"/>
      <c r="BY1114" s="25"/>
      <c r="BZ1114" s="25"/>
      <c r="CA1114" s="25"/>
      <c r="CB1114" s="25"/>
      <c r="CC1114" s="25">
        <v>45892</v>
      </c>
      <c r="CD1114" s="25"/>
      <c r="CE1114" s="25"/>
      <c r="CF1114" s="24">
        <v>45818</v>
      </c>
      <c r="CG1114" s="25"/>
      <c r="CH1114" s="25"/>
      <c r="CI1114" s="25"/>
      <c r="CJ1114" s="25"/>
      <c r="CK1114" s="25"/>
      <c r="CL1114" s="25"/>
      <c r="CM1114" s="25"/>
      <c r="CN1114" s="25"/>
      <c r="CO1114" s="25"/>
      <c r="CP1114" s="25"/>
      <c r="CQ1114" s="25"/>
      <c r="CR1114" s="25"/>
      <c r="CS1114" s="25"/>
    </row>
    <row r="1115" spans="1:97" ht="13" x14ac:dyDescent="0.35">
      <c r="A1115" s="44">
        <v>38259061</v>
      </c>
      <c r="B1115" s="21" t="s">
        <v>1584</v>
      </c>
      <c r="C1115" s="44">
        <v>38259061</v>
      </c>
      <c r="D1115" s="17" t="s">
        <v>1585</v>
      </c>
      <c r="E1115" s="21" t="s">
        <v>83</v>
      </c>
      <c r="F1115" s="21" t="s">
        <v>409</v>
      </c>
      <c r="G1115" s="24" t="s">
        <v>193</v>
      </c>
      <c r="H1115" s="24" t="s">
        <v>1764</v>
      </c>
      <c r="I1115" s="40" t="s">
        <v>77</v>
      </c>
      <c r="J1115" s="24" t="s">
        <v>1764</v>
      </c>
      <c r="K1115" s="24" t="s">
        <v>1764</v>
      </c>
      <c r="L1115" s="40" t="s">
        <v>77</v>
      </c>
      <c r="M1115" s="24" t="s">
        <v>1764</v>
      </c>
      <c r="N1115" s="24" t="s">
        <v>1764</v>
      </c>
      <c r="O1115" s="24" t="s">
        <v>77</v>
      </c>
      <c r="P1115" s="24" t="s">
        <v>1764</v>
      </c>
      <c r="Q1115" s="24" t="s">
        <v>1764</v>
      </c>
      <c r="R1115" s="24" t="s">
        <v>1764</v>
      </c>
      <c r="S1115" s="24" t="s">
        <v>193</v>
      </c>
      <c r="T1115" s="24" t="s">
        <v>77</v>
      </c>
      <c r="U1115" s="24" t="s">
        <v>1764</v>
      </c>
      <c r="V1115" s="24" t="s">
        <v>1764</v>
      </c>
      <c r="W1115" s="24" t="s">
        <v>1764</v>
      </c>
      <c r="X1115" s="24" t="s">
        <v>1764</v>
      </c>
      <c r="Y1115" s="24" t="s">
        <v>1764</v>
      </c>
      <c r="Z1115" s="24" t="s">
        <v>77</v>
      </c>
      <c r="AA1115" s="24" t="s">
        <v>77</v>
      </c>
      <c r="AB1115" s="24" t="s">
        <v>193</v>
      </c>
      <c r="AC1115" s="24" t="s">
        <v>193</v>
      </c>
      <c r="AD1115" s="24" t="s">
        <v>193</v>
      </c>
      <c r="AE1115" s="24" t="s">
        <v>193</v>
      </c>
      <c r="AF1115" s="24" t="s">
        <v>193</v>
      </c>
      <c r="AG1115" s="24" t="s">
        <v>193</v>
      </c>
      <c r="AH1115" s="24" t="s">
        <v>193</v>
      </c>
      <c r="AI1115" s="24" t="s">
        <v>1764</v>
      </c>
      <c r="AJ1115" s="24" t="s">
        <v>1764</v>
      </c>
      <c r="AK1115" s="25"/>
      <c r="AL1115" s="25"/>
      <c r="AM1115" s="25"/>
      <c r="AN1115" s="25"/>
      <c r="AO1115" s="25"/>
      <c r="AP1115" s="25"/>
      <c r="AQ1115" s="25"/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  <c r="BN1115" s="25"/>
      <c r="BO1115" s="25"/>
      <c r="BP1115" s="25"/>
      <c r="BQ1115" s="25"/>
      <c r="BR1115" s="25"/>
      <c r="BS1115" s="25"/>
      <c r="BT1115" s="25"/>
      <c r="BU1115" s="25"/>
      <c r="BV1115" s="25"/>
      <c r="BW1115" s="25"/>
      <c r="BX1115" s="25"/>
      <c r="BY1115" s="25"/>
      <c r="BZ1115" s="25"/>
      <c r="CA1115" s="25"/>
      <c r="CB1115" s="25"/>
      <c r="CC1115" s="25"/>
      <c r="CD1115" s="25"/>
      <c r="CE1115" s="25"/>
      <c r="CF1115" s="25"/>
      <c r="CG1115" s="25"/>
      <c r="CH1115" s="25"/>
      <c r="CI1115" s="25"/>
      <c r="CJ1115" s="25"/>
      <c r="CK1115" s="25"/>
      <c r="CL1115" s="25"/>
      <c r="CM1115" s="25"/>
      <c r="CN1115" s="25"/>
      <c r="CO1115" s="25"/>
      <c r="CP1115" s="25"/>
      <c r="CQ1115" s="25"/>
      <c r="CR1115" s="25"/>
      <c r="CS1115" s="25"/>
    </row>
    <row r="1116" spans="1:97" ht="13" x14ac:dyDescent="0.35">
      <c r="A1116" s="44">
        <v>13104734</v>
      </c>
      <c r="B1116" s="21" t="s">
        <v>1587</v>
      </c>
      <c r="C1116" s="44">
        <v>13104734</v>
      </c>
      <c r="D1116" s="17" t="s">
        <v>1499</v>
      </c>
      <c r="E1116" s="21" t="s">
        <v>147</v>
      </c>
      <c r="F1116" s="21" t="s">
        <v>192</v>
      </c>
      <c r="G1116" s="24">
        <v>45816</v>
      </c>
      <c r="H1116" s="24">
        <v>45815</v>
      </c>
      <c r="I1116" s="40" t="s">
        <v>77</v>
      </c>
      <c r="J1116" s="24">
        <v>45815</v>
      </c>
      <c r="K1116" s="24">
        <v>45815</v>
      </c>
      <c r="L1116" s="40" t="s">
        <v>77</v>
      </c>
      <c r="M1116" s="24">
        <v>45815</v>
      </c>
      <c r="N1116" s="24" t="s">
        <v>193</v>
      </c>
      <c r="O1116" s="24" t="s">
        <v>193</v>
      </c>
      <c r="P1116" s="24">
        <v>45900</v>
      </c>
      <c r="Q1116" s="24">
        <v>45913</v>
      </c>
      <c r="R1116" s="24">
        <v>45870</v>
      </c>
      <c r="S1116" s="24">
        <v>45845</v>
      </c>
      <c r="T1116" s="24" t="s">
        <v>193</v>
      </c>
      <c r="U1116" s="24" t="s">
        <v>1764</v>
      </c>
      <c r="V1116" s="24">
        <v>45913</v>
      </c>
      <c r="W1116" s="24">
        <v>45888</v>
      </c>
      <c r="X1116" s="24" t="s">
        <v>193</v>
      </c>
      <c r="Y1116" s="24">
        <v>45913</v>
      </c>
      <c r="Z1116" s="24">
        <v>45816</v>
      </c>
      <c r="AA1116" s="24" t="s">
        <v>77</v>
      </c>
      <c r="AB1116" s="25">
        <v>45853</v>
      </c>
      <c r="AC1116" s="24">
        <v>45900</v>
      </c>
      <c r="AD1116" s="24">
        <v>45943</v>
      </c>
      <c r="AE1116" s="24" t="s">
        <v>193</v>
      </c>
      <c r="AF1116" s="24" t="s">
        <v>1764</v>
      </c>
      <c r="AG1116" s="24">
        <v>45816</v>
      </c>
      <c r="AH1116" s="24" t="s">
        <v>193</v>
      </c>
      <c r="AI1116" s="24">
        <v>45913</v>
      </c>
      <c r="AJ1116" s="25">
        <v>45913</v>
      </c>
      <c r="AK1116" s="25"/>
      <c r="AL1116" s="25"/>
      <c r="AM1116" s="25"/>
      <c r="AN1116" s="25"/>
      <c r="AO1116" s="25"/>
      <c r="AP1116" s="25"/>
      <c r="AQ1116" s="25"/>
      <c r="AR1116" s="25"/>
      <c r="AS1116" s="25"/>
      <c r="AT1116" s="25">
        <v>45887</v>
      </c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  <c r="BN1116" s="25"/>
      <c r="BO1116" s="25"/>
      <c r="BP1116" s="25"/>
      <c r="BQ1116" s="25"/>
      <c r="BR1116" s="25"/>
      <c r="BS1116" s="25"/>
      <c r="BT1116" s="25"/>
      <c r="BU1116" s="25">
        <v>45875</v>
      </c>
      <c r="BV1116" s="25"/>
      <c r="BW1116" s="25"/>
      <c r="BX1116" s="25"/>
      <c r="BY1116" s="25"/>
      <c r="BZ1116" s="25">
        <v>45860</v>
      </c>
      <c r="CA1116" s="25"/>
      <c r="CB1116" s="25">
        <v>45899</v>
      </c>
      <c r="CC1116" s="25"/>
      <c r="CD1116" s="25"/>
      <c r="CE1116" s="25"/>
      <c r="CF1116" s="24">
        <v>45896</v>
      </c>
      <c r="CG1116" s="24">
        <v>45898</v>
      </c>
      <c r="CH1116" s="24"/>
      <c r="CI1116" s="25"/>
      <c r="CJ1116" s="25"/>
      <c r="CK1116" s="25"/>
      <c r="CL1116" s="25"/>
      <c r="CM1116" s="25"/>
      <c r="CN1116" s="25"/>
      <c r="CO1116" s="25">
        <v>45849</v>
      </c>
      <c r="CP1116" s="25">
        <v>45886</v>
      </c>
      <c r="CQ1116" s="25"/>
      <c r="CR1116" s="25"/>
      <c r="CS1116" s="25"/>
    </row>
    <row r="1117" spans="1:97" ht="13" x14ac:dyDescent="0.35">
      <c r="A1117" s="44">
        <v>26390643</v>
      </c>
      <c r="B1117" s="21" t="s">
        <v>1588</v>
      </c>
      <c r="C1117" s="44">
        <v>26390643</v>
      </c>
      <c r="D1117" s="17" t="s">
        <v>1538</v>
      </c>
      <c r="E1117" s="21" t="s">
        <v>1538</v>
      </c>
      <c r="F1117" s="21" t="s">
        <v>192</v>
      </c>
      <c r="G1117" s="24">
        <v>45814</v>
      </c>
      <c r="H1117" s="24" t="s">
        <v>1764</v>
      </c>
      <c r="I1117" s="40" t="s">
        <v>77</v>
      </c>
      <c r="J1117" s="24">
        <v>45813</v>
      </c>
      <c r="K1117" s="24">
        <v>45813</v>
      </c>
      <c r="L1117" s="40" t="s">
        <v>77</v>
      </c>
      <c r="M1117" s="24">
        <v>45813</v>
      </c>
      <c r="N1117" s="24" t="s">
        <v>1764</v>
      </c>
      <c r="O1117" s="24">
        <v>45820</v>
      </c>
      <c r="P1117" s="24">
        <v>45950</v>
      </c>
      <c r="Q1117" s="24">
        <v>45913</v>
      </c>
      <c r="R1117" s="24">
        <v>45950</v>
      </c>
      <c r="S1117" s="24">
        <v>45856</v>
      </c>
      <c r="T1117" s="24" t="s">
        <v>77</v>
      </c>
      <c r="U1117" s="24" t="s">
        <v>1764</v>
      </c>
      <c r="V1117" s="24">
        <v>45949</v>
      </c>
      <c r="W1117" s="24" t="s">
        <v>1764</v>
      </c>
      <c r="X1117" s="24" t="s">
        <v>1764</v>
      </c>
      <c r="Y1117" s="24">
        <v>45913</v>
      </c>
      <c r="Z1117" s="24" t="s">
        <v>77</v>
      </c>
      <c r="AA1117" s="24" t="s">
        <v>77</v>
      </c>
      <c r="AB1117" s="25">
        <v>45858</v>
      </c>
      <c r="AC1117" s="24">
        <v>45945</v>
      </c>
      <c r="AD1117" s="24">
        <v>45945</v>
      </c>
      <c r="AE1117" s="24">
        <v>45850</v>
      </c>
      <c r="AF1117" s="24" t="s">
        <v>1764</v>
      </c>
      <c r="AG1117" s="24">
        <v>45814</v>
      </c>
      <c r="AH1117" s="24">
        <v>45857</v>
      </c>
      <c r="AI1117" s="24">
        <v>45828</v>
      </c>
      <c r="AJ1117" s="25">
        <v>45843</v>
      </c>
      <c r="AK1117" s="25"/>
      <c r="AL1117" s="25"/>
      <c r="AM1117" s="25"/>
      <c r="AN1117" s="25"/>
      <c r="AO1117" s="25"/>
      <c r="AP1117" s="25"/>
      <c r="AQ1117" s="25"/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  <c r="BN1117" s="25"/>
      <c r="BO1117" s="25"/>
      <c r="BP1117" s="25"/>
      <c r="BQ1117" s="25"/>
      <c r="BR1117" s="25"/>
      <c r="BS1117" s="25"/>
      <c r="BT1117" s="25"/>
      <c r="BU1117" s="25"/>
      <c r="BV1117" s="25"/>
      <c r="BW1117" s="25"/>
      <c r="BX1117" s="25"/>
      <c r="BY1117" s="25"/>
      <c r="BZ1117" s="25"/>
      <c r="CA1117" s="25">
        <v>45855</v>
      </c>
      <c r="CB1117" s="25"/>
      <c r="CC1117" s="25"/>
      <c r="CD1117" s="25"/>
      <c r="CE1117" s="25"/>
      <c r="CF1117" s="24">
        <v>45845</v>
      </c>
      <c r="CG1117" s="24">
        <v>45861</v>
      </c>
      <c r="CH1117" s="24"/>
      <c r="CI1117" s="25"/>
      <c r="CJ1117" s="25"/>
      <c r="CK1117" s="25"/>
      <c r="CL1117" s="25"/>
      <c r="CM1117" s="25"/>
      <c r="CN1117" s="25"/>
      <c r="CO1117" s="25"/>
      <c r="CP1117" s="25">
        <v>45859</v>
      </c>
      <c r="CQ1117" s="25"/>
      <c r="CR1117" s="25"/>
      <c r="CS1117" s="25"/>
    </row>
    <row r="1118" spans="1:97" ht="13" x14ac:dyDescent="0.35">
      <c r="A1118" s="44">
        <v>25372087</v>
      </c>
      <c r="B1118" s="21" t="s">
        <v>1589</v>
      </c>
      <c r="C1118" s="44">
        <v>25372087</v>
      </c>
      <c r="D1118" s="17" t="s">
        <v>221</v>
      </c>
      <c r="E1118" s="21" t="s">
        <v>147</v>
      </c>
      <c r="F1118" s="21" t="s">
        <v>192</v>
      </c>
      <c r="G1118" s="24">
        <v>45814</v>
      </c>
      <c r="H1118" s="24">
        <v>45815</v>
      </c>
      <c r="I1118" s="40" t="s">
        <v>77</v>
      </c>
      <c r="J1118" s="24">
        <v>45815</v>
      </c>
      <c r="K1118" s="24">
        <v>45815</v>
      </c>
      <c r="L1118" s="40" t="s">
        <v>77</v>
      </c>
      <c r="M1118" s="24">
        <v>45815</v>
      </c>
      <c r="N1118" s="24">
        <v>45921</v>
      </c>
      <c r="O1118" s="24" t="s">
        <v>193</v>
      </c>
      <c r="P1118" s="24">
        <v>45950</v>
      </c>
      <c r="Q1118" s="24">
        <v>45913</v>
      </c>
      <c r="R1118" s="24">
        <v>45950</v>
      </c>
      <c r="S1118" s="24" t="s">
        <v>193</v>
      </c>
      <c r="T1118" s="24" t="s">
        <v>193</v>
      </c>
      <c r="U1118" s="24" t="s">
        <v>1764</v>
      </c>
      <c r="V1118" s="24">
        <v>45949</v>
      </c>
      <c r="W1118" s="24" t="s">
        <v>193</v>
      </c>
      <c r="X1118" s="24" t="s">
        <v>193</v>
      </c>
      <c r="Y1118" s="25">
        <v>45913</v>
      </c>
      <c r="Z1118" s="24">
        <v>45816</v>
      </c>
      <c r="AA1118" s="24" t="s">
        <v>77</v>
      </c>
      <c r="AB1118" s="25">
        <v>45858</v>
      </c>
      <c r="AC1118" s="24">
        <v>45945</v>
      </c>
      <c r="AD1118" s="24">
        <v>45945</v>
      </c>
      <c r="AE1118" s="24" t="s">
        <v>193</v>
      </c>
      <c r="AF1118" s="24" t="s">
        <v>1764</v>
      </c>
      <c r="AG1118" s="24">
        <v>45814</v>
      </c>
      <c r="AH1118" s="24" t="s">
        <v>193</v>
      </c>
      <c r="AI1118" s="24">
        <v>45919</v>
      </c>
      <c r="AJ1118" s="24" t="s">
        <v>193</v>
      </c>
      <c r="AK1118" s="25"/>
      <c r="AL1118" s="25"/>
      <c r="AM1118" s="25"/>
      <c r="AN1118" s="25"/>
      <c r="AO1118" s="25"/>
      <c r="AP1118" s="25"/>
      <c r="AQ1118" s="25"/>
      <c r="AR1118" s="25"/>
      <c r="AS1118" s="25"/>
      <c r="AT1118" s="25">
        <v>45886</v>
      </c>
      <c r="AU1118" s="25"/>
      <c r="AV1118" s="25">
        <v>45857</v>
      </c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>
        <v>45919</v>
      </c>
      <c r="BL1118" s="25"/>
      <c r="BM1118" s="25"/>
      <c r="BN1118" s="25"/>
      <c r="BO1118" s="25"/>
      <c r="BP1118" s="25"/>
      <c r="BQ1118" s="25"/>
      <c r="BR1118" s="25">
        <v>45838</v>
      </c>
      <c r="BS1118" s="25"/>
      <c r="BT1118" s="25"/>
      <c r="BU1118" s="25"/>
      <c r="BV1118" s="25"/>
      <c r="BW1118" s="25"/>
      <c r="BX1118" s="25"/>
      <c r="BY1118" s="25"/>
      <c r="BZ1118" s="25"/>
      <c r="CA1118" s="25">
        <v>45855</v>
      </c>
      <c r="CB1118" s="25"/>
      <c r="CC1118" s="25">
        <v>45892</v>
      </c>
      <c r="CD1118" s="25"/>
      <c r="CE1118" s="25"/>
      <c r="CF1118" s="24">
        <v>45818</v>
      </c>
      <c r="CG1118" s="24">
        <v>45861</v>
      </c>
      <c r="CH1118" s="24"/>
      <c r="CI1118" s="25"/>
      <c r="CJ1118" s="25"/>
      <c r="CK1118" s="25"/>
      <c r="CL1118" s="25"/>
      <c r="CM1118" s="25"/>
      <c r="CN1118" s="25"/>
      <c r="CO1118" s="25"/>
      <c r="CP1118" s="25"/>
      <c r="CQ1118" s="25"/>
      <c r="CR1118" s="25">
        <v>45849</v>
      </c>
      <c r="CS1118" s="25">
        <v>45886</v>
      </c>
    </row>
    <row r="1119" spans="1:97" ht="13.4" customHeight="1" x14ac:dyDescent="0.35">
      <c r="A1119" s="44">
        <v>27341715</v>
      </c>
      <c r="B1119" s="21" t="s">
        <v>1590</v>
      </c>
      <c r="C1119" s="44">
        <v>27341715</v>
      </c>
      <c r="D1119" s="17" t="s">
        <v>784</v>
      </c>
      <c r="E1119" s="21" t="s">
        <v>396</v>
      </c>
      <c r="F1119" s="21" t="s">
        <v>107</v>
      </c>
      <c r="G1119" s="24">
        <v>45814</v>
      </c>
      <c r="H1119" s="24">
        <v>45814</v>
      </c>
      <c r="I1119" s="40" t="s">
        <v>77</v>
      </c>
      <c r="J1119" s="24">
        <v>45814</v>
      </c>
      <c r="K1119" s="24">
        <v>45814</v>
      </c>
      <c r="L1119" s="40" t="s">
        <v>77</v>
      </c>
      <c r="M1119" s="24">
        <v>45814</v>
      </c>
      <c r="N1119" s="24" t="s">
        <v>193</v>
      </c>
      <c r="O1119" s="24">
        <v>45821</v>
      </c>
      <c r="P1119" s="24">
        <v>45897</v>
      </c>
      <c r="Q1119" s="24" t="s">
        <v>193</v>
      </c>
      <c r="R1119" s="24" t="s">
        <v>193</v>
      </c>
      <c r="S1119" s="24" t="s">
        <v>193</v>
      </c>
      <c r="T1119" s="24" t="s">
        <v>193</v>
      </c>
      <c r="U1119" s="24" t="s">
        <v>193</v>
      </c>
      <c r="V1119" s="24" t="s">
        <v>193</v>
      </c>
      <c r="W1119" s="24" t="s">
        <v>193</v>
      </c>
      <c r="X1119" s="24" t="s">
        <v>193</v>
      </c>
      <c r="Y1119" s="24" t="s">
        <v>193</v>
      </c>
      <c r="Z1119" s="24">
        <v>45814</v>
      </c>
      <c r="AA1119" s="24" t="s">
        <v>77</v>
      </c>
      <c r="AB1119" s="24" t="s">
        <v>193</v>
      </c>
      <c r="AC1119" s="24" t="s">
        <v>193</v>
      </c>
      <c r="AD1119" s="24" t="s">
        <v>193</v>
      </c>
      <c r="AE1119" s="24" t="s">
        <v>193</v>
      </c>
      <c r="AF1119" s="24">
        <v>45882</v>
      </c>
      <c r="AG1119" s="24">
        <v>45814</v>
      </c>
      <c r="AH1119" s="24">
        <v>45908</v>
      </c>
      <c r="AI1119" s="24" t="s">
        <v>193</v>
      </c>
      <c r="AJ1119" s="24" t="s">
        <v>193</v>
      </c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  <c r="CR1119" s="25"/>
      <c r="CS1119" s="25">
        <v>45859</v>
      </c>
    </row>
    <row r="1120" spans="1:97" ht="13" x14ac:dyDescent="0.35">
      <c r="A1120" s="44">
        <v>19016727</v>
      </c>
      <c r="B1120" s="21" t="s">
        <v>1591</v>
      </c>
      <c r="C1120" s="44">
        <v>19016727</v>
      </c>
      <c r="D1120" s="17" t="s">
        <v>784</v>
      </c>
      <c r="E1120" s="21" t="s">
        <v>396</v>
      </c>
      <c r="F1120" s="21" t="s">
        <v>107</v>
      </c>
      <c r="G1120" s="24">
        <v>45814</v>
      </c>
      <c r="H1120" s="24">
        <v>45814</v>
      </c>
      <c r="I1120" s="40">
        <v>45854</v>
      </c>
      <c r="J1120" s="24">
        <v>45814</v>
      </c>
      <c r="K1120" s="24">
        <v>45814</v>
      </c>
      <c r="L1120" s="40" t="s">
        <v>77</v>
      </c>
      <c r="M1120" s="24">
        <v>45814</v>
      </c>
      <c r="N1120" s="24">
        <v>45834</v>
      </c>
      <c r="O1120" s="24">
        <v>45821</v>
      </c>
      <c r="P1120" s="24">
        <v>45897</v>
      </c>
      <c r="Q1120" s="24" t="s">
        <v>193</v>
      </c>
      <c r="R1120" s="24" t="s">
        <v>193</v>
      </c>
      <c r="S1120" s="24">
        <v>45874</v>
      </c>
      <c r="T1120" s="24" t="s">
        <v>193</v>
      </c>
      <c r="U1120" s="24" t="s">
        <v>193</v>
      </c>
      <c r="V1120" s="24" t="s">
        <v>193</v>
      </c>
      <c r="W1120" s="24" t="s">
        <v>193</v>
      </c>
      <c r="X1120" s="24" t="s">
        <v>193</v>
      </c>
      <c r="Y1120" s="24" t="s">
        <v>193</v>
      </c>
      <c r="Z1120" s="24">
        <v>45814</v>
      </c>
      <c r="AA1120" s="24" t="s">
        <v>77</v>
      </c>
      <c r="AB1120" s="24" t="s">
        <v>193</v>
      </c>
      <c r="AC1120" s="24">
        <v>45932</v>
      </c>
      <c r="AD1120" s="24" t="s">
        <v>193</v>
      </c>
      <c r="AE1120" s="24">
        <v>45941</v>
      </c>
      <c r="AF1120" s="24">
        <v>45882</v>
      </c>
      <c r="AG1120" s="24">
        <v>45814</v>
      </c>
      <c r="AH1120" s="24">
        <v>45884</v>
      </c>
      <c r="AI1120" s="24">
        <v>45936</v>
      </c>
      <c r="AJ1120" s="24" t="s">
        <v>193</v>
      </c>
      <c r="AK1120" s="25"/>
      <c r="AL1120" s="25"/>
      <c r="AM1120" s="25"/>
      <c r="AN1120" s="25"/>
      <c r="AO1120" s="25"/>
      <c r="AP1120" s="25"/>
      <c r="AQ1120" s="25"/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  <c r="BN1120" s="25"/>
      <c r="BO1120" s="25"/>
      <c r="BP1120" s="25"/>
      <c r="BQ1120" s="25">
        <v>45854</v>
      </c>
      <c r="BR1120" s="25"/>
      <c r="BS1120" s="25"/>
      <c r="BT1120" s="25"/>
      <c r="BU1120" s="25"/>
      <c r="BV1120" s="25"/>
      <c r="BW1120" s="25"/>
      <c r="BX1120" s="25"/>
      <c r="BY1120" s="25"/>
      <c r="BZ1120" s="25"/>
      <c r="CA1120" s="25"/>
      <c r="CB1120" s="25"/>
      <c r="CC1120" s="25"/>
      <c r="CD1120" s="25"/>
      <c r="CE1120" s="25"/>
      <c r="CF1120" s="25"/>
      <c r="CG1120" s="25"/>
      <c r="CH1120" s="25"/>
      <c r="CI1120" s="25"/>
      <c r="CJ1120" s="25"/>
      <c r="CK1120" s="25"/>
      <c r="CL1120" s="25"/>
      <c r="CM1120" s="25"/>
      <c r="CN1120" s="25"/>
      <c r="CO1120" s="25"/>
      <c r="CP1120" s="25"/>
      <c r="CQ1120" s="25"/>
      <c r="CR1120" s="25"/>
      <c r="CS1120" s="25"/>
    </row>
    <row r="1121" spans="1:97" ht="13" x14ac:dyDescent="0.35">
      <c r="A1121" s="44">
        <v>22728702</v>
      </c>
      <c r="B1121" s="21" t="s">
        <v>1592</v>
      </c>
      <c r="C1121" s="44">
        <v>22728702</v>
      </c>
      <c r="D1121" s="17" t="s">
        <v>1502</v>
      </c>
      <c r="E1121" s="21" t="s">
        <v>425</v>
      </c>
      <c r="F1121" s="21" t="s">
        <v>84</v>
      </c>
      <c r="G1121" s="24">
        <v>45818</v>
      </c>
      <c r="H1121" s="24">
        <v>45817</v>
      </c>
      <c r="I1121" s="40" t="s">
        <v>77</v>
      </c>
      <c r="J1121" s="24">
        <v>45817</v>
      </c>
      <c r="K1121" s="24">
        <v>45817</v>
      </c>
      <c r="L1121" s="40" t="s">
        <v>77</v>
      </c>
      <c r="M1121" s="24">
        <v>45817</v>
      </c>
      <c r="N1121" s="24">
        <v>45878</v>
      </c>
      <c r="O1121" s="24" t="s">
        <v>1764</v>
      </c>
      <c r="P1121" s="24" t="s">
        <v>1764</v>
      </c>
      <c r="Q1121" s="24">
        <v>45915</v>
      </c>
      <c r="R1121" s="24">
        <v>45870</v>
      </c>
      <c r="S1121" s="24" t="s">
        <v>1764</v>
      </c>
      <c r="T1121" s="24">
        <v>45941</v>
      </c>
      <c r="U1121" s="24" t="s">
        <v>1764</v>
      </c>
      <c r="V1121" s="24">
        <v>45914</v>
      </c>
      <c r="W1121" s="24" t="s">
        <v>1764</v>
      </c>
      <c r="X1121" s="24">
        <v>45884</v>
      </c>
      <c r="Y1121" s="24">
        <v>45911</v>
      </c>
      <c r="Z1121" s="24">
        <v>45818</v>
      </c>
      <c r="AA1121" s="24" t="s">
        <v>77</v>
      </c>
      <c r="AB1121" s="24" t="s">
        <v>1764</v>
      </c>
      <c r="AC1121" s="24" t="s">
        <v>1764</v>
      </c>
      <c r="AD1121" s="24" t="s">
        <v>1764</v>
      </c>
      <c r="AE1121" s="24" t="s">
        <v>1764</v>
      </c>
      <c r="AF1121" s="24" t="s">
        <v>1764</v>
      </c>
      <c r="AG1121" s="24">
        <v>45818</v>
      </c>
      <c r="AH1121" s="24">
        <v>45860</v>
      </c>
      <c r="AI1121" s="24">
        <v>45854</v>
      </c>
      <c r="AJ1121" s="24" t="s">
        <v>1764</v>
      </c>
      <c r="AK1121" s="25"/>
      <c r="AL1121" s="25"/>
      <c r="AM1121" s="25"/>
      <c r="AN1121" s="25"/>
      <c r="AO1121" s="25"/>
      <c r="AP1121" s="25"/>
      <c r="AQ1121" s="25"/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  <c r="BN1121" s="25"/>
      <c r="BO1121" s="25"/>
      <c r="BP1121" s="25"/>
      <c r="BQ1121" s="25">
        <v>45902</v>
      </c>
      <c r="BR1121" s="25"/>
      <c r="BS1121" s="25"/>
      <c r="BT1121" s="25"/>
      <c r="BU1121" s="25"/>
      <c r="BV1121" s="25"/>
      <c r="BW1121" s="25"/>
      <c r="BX1121" s="25"/>
      <c r="BY1121" s="25"/>
      <c r="BZ1121" s="25"/>
      <c r="CA1121" s="25"/>
      <c r="CB1121" s="25"/>
      <c r="CC1121" s="25"/>
      <c r="CD1121" s="25"/>
      <c r="CE1121" s="25"/>
      <c r="CF1121" s="25"/>
      <c r="CG1121" s="25"/>
      <c r="CH1121" s="25"/>
      <c r="CI1121" s="25"/>
      <c r="CJ1121" s="25"/>
      <c r="CK1121" s="25"/>
      <c r="CL1121" s="25"/>
      <c r="CM1121" s="25"/>
      <c r="CN1121" s="25"/>
      <c r="CO1121" s="25"/>
      <c r="CP1121" s="25">
        <v>45859</v>
      </c>
      <c r="CQ1121" s="25"/>
      <c r="CR1121" s="25"/>
      <c r="CS1121" s="25"/>
    </row>
    <row r="1122" spans="1:97" ht="13" x14ac:dyDescent="0.35">
      <c r="A1122" s="44">
        <v>24765864</v>
      </c>
      <c r="B1122" s="21" t="s">
        <v>1593</v>
      </c>
      <c r="C1122" s="44">
        <v>24765864</v>
      </c>
      <c r="D1122" s="17" t="s">
        <v>361</v>
      </c>
      <c r="E1122" s="21" t="s">
        <v>83</v>
      </c>
      <c r="F1122" s="21" t="s">
        <v>165</v>
      </c>
      <c r="G1122" s="24">
        <v>45818</v>
      </c>
      <c r="H1122" s="24">
        <v>45819</v>
      </c>
      <c r="I1122" s="40" t="s">
        <v>77</v>
      </c>
      <c r="J1122" s="24">
        <v>45817</v>
      </c>
      <c r="K1122" s="24">
        <v>45817</v>
      </c>
      <c r="L1122" s="40" t="s">
        <v>77</v>
      </c>
      <c r="M1122" s="24">
        <v>45817</v>
      </c>
      <c r="N1122" s="24" t="s">
        <v>1764</v>
      </c>
      <c r="O1122" s="24" t="s">
        <v>77</v>
      </c>
      <c r="P1122" s="24">
        <v>45851</v>
      </c>
      <c r="Q1122" s="24" t="s">
        <v>1764</v>
      </c>
      <c r="R1122" s="24" t="s">
        <v>1764</v>
      </c>
      <c r="S1122" s="24" t="s">
        <v>193</v>
      </c>
      <c r="T1122" s="24" t="s">
        <v>77</v>
      </c>
      <c r="U1122" s="24" t="s">
        <v>1764</v>
      </c>
      <c r="V1122" s="24" t="s">
        <v>1764</v>
      </c>
      <c r="W1122" s="24" t="s">
        <v>1764</v>
      </c>
      <c r="X1122" s="24" t="s">
        <v>1764</v>
      </c>
      <c r="Y1122" s="24" t="s">
        <v>1764</v>
      </c>
      <c r="Z1122" s="24">
        <v>45818</v>
      </c>
      <c r="AA1122" s="24" t="s">
        <v>77</v>
      </c>
      <c r="AB1122" s="24" t="s">
        <v>193</v>
      </c>
      <c r="AC1122" s="24" t="s">
        <v>193</v>
      </c>
      <c r="AD1122" s="24" t="s">
        <v>193</v>
      </c>
      <c r="AE1122" s="24">
        <v>45880</v>
      </c>
      <c r="AF1122" s="24">
        <v>45894</v>
      </c>
      <c r="AG1122" s="24">
        <v>45818</v>
      </c>
      <c r="AH1122" s="24" t="s">
        <v>193</v>
      </c>
      <c r="AI1122" s="24" t="s">
        <v>1764</v>
      </c>
      <c r="AJ1122" s="24" t="s">
        <v>1764</v>
      </c>
      <c r="AK1122" s="25"/>
      <c r="AL1122" s="25"/>
      <c r="AM1122" s="25"/>
      <c r="AN1122" s="25"/>
      <c r="AO1122" s="25"/>
      <c r="AP1122" s="25"/>
      <c r="AQ1122" s="25"/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  <c r="BN1122" s="25"/>
      <c r="BO1122" s="25"/>
      <c r="BP1122" s="25"/>
      <c r="BQ1122" s="25"/>
      <c r="BR1122" s="25"/>
      <c r="BS1122" s="25"/>
      <c r="BT1122" s="25"/>
      <c r="BU1122" s="25"/>
      <c r="BV1122" s="25"/>
      <c r="BW1122" s="25"/>
      <c r="BX1122" s="25"/>
      <c r="BY1122" s="25"/>
      <c r="BZ1122" s="25"/>
      <c r="CA1122" s="25"/>
      <c r="CB1122" s="25"/>
      <c r="CC1122" s="25"/>
      <c r="CD1122" s="25"/>
      <c r="CE1122" s="25"/>
      <c r="CF1122" s="25"/>
      <c r="CG1122" s="25"/>
      <c r="CH1122" s="25"/>
      <c r="CI1122" s="25">
        <v>45851</v>
      </c>
      <c r="CJ1122" s="25"/>
      <c r="CK1122" s="25"/>
      <c r="CL1122" s="25"/>
      <c r="CM1122" s="25"/>
      <c r="CN1122" s="25"/>
      <c r="CO1122" s="25"/>
      <c r="CP1122" s="25"/>
      <c r="CQ1122" s="25"/>
      <c r="CR1122" s="25"/>
      <c r="CS1122" s="25"/>
    </row>
    <row r="1123" spans="1:97" ht="13" x14ac:dyDescent="0.35">
      <c r="A1123" s="44" t="s">
        <v>1595</v>
      </c>
      <c r="B1123" s="21" t="s">
        <v>1594</v>
      </c>
      <c r="C1123" s="44" t="s">
        <v>1595</v>
      </c>
      <c r="D1123" s="43" t="s">
        <v>1596</v>
      </c>
      <c r="E1123" s="21" t="s">
        <v>549</v>
      </c>
      <c r="F1123" s="21" t="s">
        <v>549</v>
      </c>
      <c r="G1123" s="24">
        <v>45814</v>
      </c>
      <c r="H1123" s="24" t="s">
        <v>193</v>
      </c>
      <c r="I1123" s="40" t="s">
        <v>77</v>
      </c>
      <c r="J1123" s="24" t="s">
        <v>193</v>
      </c>
      <c r="K1123" s="24" t="s">
        <v>193</v>
      </c>
      <c r="L1123" s="40" t="s">
        <v>77</v>
      </c>
      <c r="M1123" s="24" t="s">
        <v>193</v>
      </c>
      <c r="N1123" s="24" t="s">
        <v>193</v>
      </c>
      <c r="O1123" s="24" t="s">
        <v>193</v>
      </c>
      <c r="P1123" s="24" t="s">
        <v>1764</v>
      </c>
      <c r="Q1123" s="24" t="s">
        <v>193</v>
      </c>
      <c r="R1123" s="24" t="s">
        <v>193</v>
      </c>
      <c r="S1123" s="24" t="s">
        <v>193</v>
      </c>
      <c r="T1123" s="24" t="s">
        <v>193</v>
      </c>
      <c r="U1123" s="24" t="s">
        <v>1764</v>
      </c>
      <c r="V1123" s="24" t="s">
        <v>193</v>
      </c>
      <c r="W1123" s="24" t="s">
        <v>1764</v>
      </c>
      <c r="X1123" s="24" t="s">
        <v>77</v>
      </c>
      <c r="Y1123" s="24" t="s">
        <v>1764</v>
      </c>
      <c r="Z1123" s="24">
        <v>45814</v>
      </c>
      <c r="AA1123" s="24" t="s">
        <v>77</v>
      </c>
      <c r="AB1123" s="24" t="s">
        <v>193</v>
      </c>
      <c r="AC1123" s="24" t="s">
        <v>193</v>
      </c>
      <c r="AD1123" s="24" t="s">
        <v>193</v>
      </c>
      <c r="AE1123" s="24" t="s">
        <v>193</v>
      </c>
      <c r="AF1123" s="24" t="s">
        <v>1764</v>
      </c>
      <c r="AG1123" s="24">
        <v>45814</v>
      </c>
      <c r="AH1123" s="24" t="s">
        <v>193</v>
      </c>
      <c r="AI1123" s="24" t="s">
        <v>193</v>
      </c>
      <c r="AJ1123" s="24" t="s">
        <v>193</v>
      </c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  <c r="CR1123" s="25"/>
      <c r="CS1123" s="25">
        <v>45859</v>
      </c>
    </row>
    <row r="1124" spans="1:97" ht="13" x14ac:dyDescent="0.35">
      <c r="A1124" s="44" t="s">
        <v>1598</v>
      </c>
      <c r="B1124" s="21" t="s">
        <v>1597</v>
      </c>
      <c r="C1124" s="44" t="s">
        <v>1598</v>
      </c>
      <c r="D1124" s="43" t="s">
        <v>1596</v>
      </c>
      <c r="E1124" s="21" t="s">
        <v>549</v>
      </c>
      <c r="F1124" s="21" t="s">
        <v>549</v>
      </c>
      <c r="G1124" s="24">
        <v>45814</v>
      </c>
      <c r="H1124" s="24" t="s">
        <v>193</v>
      </c>
      <c r="I1124" s="40" t="s">
        <v>77</v>
      </c>
      <c r="J1124" s="24" t="s">
        <v>193</v>
      </c>
      <c r="K1124" s="24" t="s">
        <v>193</v>
      </c>
      <c r="L1124" s="40" t="s">
        <v>77</v>
      </c>
      <c r="M1124" s="24" t="s">
        <v>193</v>
      </c>
      <c r="N1124" s="24" t="s">
        <v>193</v>
      </c>
      <c r="O1124" s="24" t="s">
        <v>193</v>
      </c>
      <c r="P1124" s="24" t="s">
        <v>1764</v>
      </c>
      <c r="Q1124" s="24" t="s">
        <v>193</v>
      </c>
      <c r="R1124" s="24" t="s">
        <v>193</v>
      </c>
      <c r="S1124" s="24" t="s">
        <v>193</v>
      </c>
      <c r="T1124" s="24" t="s">
        <v>193</v>
      </c>
      <c r="U1124" s="24" t="s">
        <v>1764</v>
      </c>
      <c r="V1124" s="24" t="s">
        <v>193</v>
      </c>
      <c r="W1124" s="24" t="s">
        <v>1764</v>
      </c>
      <c r="X1124" s="24" t="s">
        <v>77</v>
      </c>
      <c r="Y1124" s="24" t="s">
        <v>1764</v>
      </c>
      <c r="Z1124" s="24">
        <v>45814</v>
      </c>
      <c r="AA1124" s="24" t="s">
        <v>77</v>
      </c>
      <c r="AB1124" s="24" t="s">
        <v>193</v>
      </c>
      <c r="AC1124" s="24" t="s">
        <v>193</v>
      </c>
      <c r="AD1124" s="24" t="s">
        <v>193</v>
      </c>
      <c r="AE1124" s="24" t="s">
        <v>193</v>
      </c>
      <c r="AF1124" s="24" t="s">
        <v>1764</v>
      </c>
      <c r="AG1124" s="24">
        <v>45814</v>
      </c>
      <c r="AH1124" s="24" t="s">
        <v>193</v>
      </c>
      <c r="AI1124" s="24" t="s">
        <v>193</v>
      </c>
      <c r="AJ1124" s="24" t="s">
        <v>193</v>
      </c>
      <c r="AK1124" s="25"/>
      <c r="AL1124" s="25"/>
      <c r="AM1124" s="25"/>
      <c r="AN1124" s="25"/>
      <c r="AO1124" s="25"/>
      <c r="AP1124" s="25"/>
      <c r="AQ1124" s="25"/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  <c r="BN1124" s="25"/>
      <c r="BO1124" s="25"/>
      <c r="BP1124" s="25"/>
      <c r="BQ1124" s="25"/>
      <c r="BR1124" s="25"/>
      <c r="BS1124" s="25"/>
      <c r="BT1124" s="25"/>
      <c r="BU1124" s="25"/>
      <c r="BV1124" s="25"/>
      <c r="BW1124" s="25"/>
      <c r="BX1124" s="25"/>
      <c r="BY1124" s="25"/>
      <c r="BZ1124" s="25"/>
      <c r="CA1124" s="25"/>
      <c r="CB1124" s="25"/>
      <c r="CC1124" s="25"/>
      <c r="CD1124" s="25"/>
      <c r="CE1124" s="25"/>
      <c r="CF1124" s="25"/>
      <c r="CG1124" s="25"/>
      <c r="CH1124" s="25"/>
      <c r="CI1124" s="25"/>
      <c r="CJ1124" s="25"/>
      <c r="CK1124" s="25"/>
      <c r="CL1124" s="25"/>
      <c r="CM1124" s="25"/>
      <c r="CN1124" s="25"/>
      <c r="CO1124" s="25"/>
      <c r="CP1124" s="25"/>
      <c r="CQ1124" s="25"/>
      <c r="CR1124" s="25"/>
      <c r="CS1124" s="25"/>
    </row>
    <row r="1125" spans="1:97" ht="13" x14ac:dyDescent="0.35">
      <c r="A1125" s="44" t="s">
        <v>1600</v>
      </c>
      <c r="B1125" s="21" t="s">
        <v>1599</v>
      </c>
      <c r="C1125" s="44" t="s">
        <v>1600</v>
      </c>
      <c r="D1125" s="43" t="s">
        <v>1596</v>
      </c>
      <c r="E1125" s="21" t="s">
        <v>549</v>
      </c>
      <c r="F1125" s="21" t="s">
        <v>549</v>
      </c>
      <c r="G1125" s="24">
        <v>45814</v>
      </c>
      <c r="H1125" s="24" t="s">
        <v>193</v>
      </c>
      <c r="I1125" s="40" t="s">
        <v>77</v>
      </c>
      <c r="J1125" s="24" t="s">
        <v>193</v>
      </c>
      <c r="K1125" s="24" t="s">
        <v>193</v>
      </c>
      <c r="L1125" s="40" t="s">
        <v>77</v>
      </c>
      <c r="M1125" s="24" t="s">
        <v>193</v>
      </c>
      <c r="N1125" s="24" t="s">
        <v>193</v>
      </c>
      <c r="O1125" s="24" t="s">
        <v>193</v>
      </c>
      <c r="P1125" s="24" t="s">
        <v>1764</v>
      </c>
      <c r="Q1125" s="24">
        <v>45841</v>
      </c>
      <c r="R1125" s="24" t="s">
        <v>193</v>
      </c>
      <c r="S1125" s="24" t="s">
        <v>193</v>
      </c>
      <c r="T1125" s="24" t="s">
        <v>193</v>
      </c>
      <c r="U1125" s="24" t="s">
        <v>1764</v>
      </c>
      <c r="V1125" s="24" t="s">
        <v>193</v>
      </c>
      <c r="W1125" s="24" t="s">
        <v>1764</v>
      </c>
      <c r="X1125" s="24" t="s">
        <v>77</v>
      </c>
      <c r="Y1125" s="24" t="s">
        <v>1764</v>
      </c>
      <c r="Z1125" s="24">
        <v>45814</v>
      </c>
      <c r="AA1125" s="24" t="s">
        <v>77</v>
      </c>
      <c r="AB1125" s="24" t="s">
        <v>193</v>
      </c>
      <c r="AC1125" s="24" t="s">
        <v>193</v>
      </c>
      <c r="AD1125" s="24" t="s">
        <v>193</v>
      </c>
      <c r="AE1125" s="24" t="s">
        <v>193</v>
      </c>
      <c r="AF1125" s="24" t="s">
        <v>1764</v>
      </c>
      <c r="AG1125" s="24">
        <v>45814</v>
      </c>
      <c r="AH1125" s="24" t="s">
        <v>193</v>
      </c>
      <c r="AI1125" s="24" t="s">
        <v>193</v>
      </c>
      <c r="AJ1125" s="24" t="s">
        <v>193</v>
      </c>
      <c r="AK1125" s="25"/>
      <c r="AL1125" s="25"/>
      <c r="AM1125" s="25"/>
      <c r="AN1125" s="25"/>
      <c r="AO1125" s="25"/>
      <c r="AP1125" s="25"/>
      <c r="AQ1125" s="25"/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  <c r="BN1125" s="25"/>
      <c r="BO1125" s="25"/>
      <c r="BP1125" s="25"/>
      <c r="BQ1125" s="25"/>
      <c r="BR1125" s="25"/>
      <c r="BS1125" s="25"/>
      <c r="BT1125" s="25"/>
      <c r="BU1125" s="25"/>
      <c r="BV1125" s="25"/>
      <c r="BW1125" s="25"/>
      <c r="BX1125" s="25"/>
      <c r="BY1125" s="25"/>
      <c r="BZ1125" s="25"/>
      <c r="CA1125" s="25"/>
      <c r="CB1125" s="25"/>
      <c r="CC1125" s="25"/>
      <c r="CD1125" s="25"/>
      <c r="CE1125" s="25"/>
      <c r="CF1125" s="25"/>
      <c r="CG1125" s="25"/>
      <c r="CH1125" s="25"/>
      <c r="CI1125" s="25"/>
      <c r="CJ1125" s="25"/>
      <c r="CK1125" s="25"/>
      <c r="CL1125" s="25"/>
      <c r="CM1125" s="25"/>
      <c r="CN1125" s="25"/>
      <c r="CO1125" s="25"/>
      <c r="CP1125" s="25"/>
      <c r="CQ1125" s="25"/>
      <c r="CR1125" s="25"/>
      <c r="CS1125" s="25"/>
    </row>
    <row r="1126" spans="1:97" ht="13" x14ac:dyDescent="0.35">
      <c r="A1126" s="44" t="s">
        <v>1602</v>
      </c>
      <c r="B1126" s="21" t="s">
        <v>1601</v>
      </c>
      <c r="C1126" s="44" t="s">
        <v>1602</v>
      </c>
      <c r="D1126" s="43" t="s">
        <v>1596</v>
      </c>
      <c r="E1126" s="21" t="s">
        <v>549</v>
      </c>
      <c r="F1126" s="21" t="s">
        <v>549</v>
      </c>
      <c r="G1126" s="24">
        <v>45814</v>
      </c>
      <c r="H1126" s="24" t="s">
        <v>193</v>
      </c>
      <c r="I1126" s="40" t="s">
        <v>77</v>
      </c>
      <c r="J1126" s="24" t="s">
        <v>193</v>
      </c>
      <c r="K1126" s="24" t="s">
        <v>193</v>
      </c>
      <c r="L1126" s="40" t="s">
        <v>77</v>
      </c>
      <c r="M1126" s="24" t="s">
        <v>193</v>
      </c>
      <c r="N1126" s="24" t="s">
        <v>193</v>
      </c>
      <c r="O1126" s="24" t="s">
        <v>193</v>
      </c>
      <c r="P1126" s="24" t="s">
        <v>1764</v>
      </c>
      <c r="Q1126" s="24" t="s">
        <v>193</v>
      </c>
      <c r="R1126" s="24" t="s">
        <v>193</v>
      </c>
      <c r="S1126" s="24" t="s">
        <v>193</v>
      </c>
      <c r="T1126" s="24" t="s">
        <v>193</v>
      </c>
      <c r="U1126" s="24" t="s">
        <v>1764</v>
      </c>
      <c r="V1126" s="24" t="s">
        <v>193</v>
      </c>
      <c r="W1126" s="24" t="s">
        <v>1764</v>
      </c>
      <c r="X1126" s="24" t="s">
        <v>77</v>
      </c>
      <c r="Y1126" s="24" t="s">
        <v>1764</v>
      </c>
      <c r="Z1126" s="24">
        <v>45814</v>
      </c>
      <c r="AA1126" s="24" t="s">
        <v>77</v>
      </c>
      <c r="AB1126" s="24" t="s">
        <v>193</v>
      </c>
      <c r="AC1126" s="24" t="s">
        <v>193</v>
      </c>
      <c r="AD1126" s="24" t="s">
        <v>193</v>
      </c>
      <c r="AE1126" s="24" t="s">
        <v>193</v>
      </c>
      <c r="AF1126" s="24" t="s">
        <v>1764</v>
      </c>
      <c r="AG1126" s="24">
        <v>45814</v>
      </c>
      <c r="AH1126" s="24" t="s">
        <v>193</v>
      </c>
      <c r="AI1126" s="24" t="s">
        <v>193</v>
      </c>
      <c r="AJ1126" s="24" t="s">
        <v>193</v>
      </c>
      <c r="AK1126" s="25"/>
      <c r="AL1126" s="25"/>
      <c r="AM1126" s="25"/>
      <c r="AN1126" s="25"/>
      <c r="AO1126" s="25"/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  <c r="BN1126" s="25"/>
      <c r="BO1126" s="25"/>
      <c r="BP1126" s="25"/>
      <c r="BQ1126" s="25"/>
      <c r="BR1126" s="25"/>
      <c r="BS1126" s="25"/>
      <c r="BT1126" s="25"/>
      <c r="BU1126" s="25"/>
      <c r="BV1126" s="25"/>
      <c r="BW1126" s="25"/>
      <c r="BX1126" s="25"/>
      <c r="BY1126" s="25"/>
      <c r="BZ1126" s="25"/>
      <c r="CA1126" s="25"/>
      <c r="CB1126" s="25"/>
      <c r="CC1126" s="25"/>
      <c r="CD1126" s="25"/>
      <c r="CE1126" s="25"/>
      <c r="CF1126" s="25"/>
      <c r="CG1126" s="25"/>
      <c r="CH1126" s="25"/>
      <c r="CI1126" s="25"/>
      <c r="CJ1126" s="25"/>
      <c r="CK1126" s="25"/>
      <c r="CL1126" s="25"/>
      <c r="CM1126" s="25"/>
      <c r="CN1126" s="25"/>
      <c r="CO1126" s="25"/>
      <c r="CP1126" s="25"/>
      <c r="CQ1126" s="25"/>
      <c r="CR1126" s="25"/>
      <c r="CS1126" s="25"/>
    </row>
    <row r="1127" spans="1:97" ht="13" x14ac:dyDescent="0.35">
      <c r="A1127" s="44" t="s">
        <v>1604</v>
      </c>
      <c r="B1127" s="21" t="s">
        <v>1603</v>
      </c>
      <c r="C1127" s="44" t="s">
        <v>1604</v>
      </c>
      <c r="D1127" s="43" t="s">
        <v>1596</v>
      </c>
      <c r="E1127" s="21" t="s">
        <v>549</v>
      </c>
      <c r="F1127" s="21" t="s">
        <v>549</v>
      </c>
      <c r="G1127" s="24">
        <v>45814</v>
      </c>
      <c r="H1127" s="24" t="s">
        <v>193</v>
      </c>
      <c r="I1127" s="40" t="s">
        <v>77</v>
      </c>
      <c r="J1127" s="24" t="s">
        <v>193</v>
      </c>
      <c r="K1127" s="24" t="s">
        <v>193</v>
      </c>
      <c r="L1127" s="40" t="s">
        <v>77</v>
      </c>
      <c r="M1127" s="24" t="s">
        <v>193</v>
      </c>
      <c r="N1127" s="24" t="s">
        <v>193</v>
      </c>
      <c r="O1127" s="24" t="s">
        <v>193</v>
      </c>
      <c r="P1127" s="24" t="s">
        <v>1764</v>
      </c>
      <c r="Q1127" s="24" t="s">
        <v>193</v>
      </c>
      <c r="R1127" s="24" t="s">
        <v>193</v>
      </c>
      <c r="S1127" s="24" t="s">
        <v>193</v>
      </c>
      <c r="T1127" s="24" t="s">
        <v>193</v>
      </c>
      <c r="U1127" s="24" t="s">
        <v>1764</v>
      </c>
      <c r="V1127" s="24" t="s">
        <v>193</v>
      </c>
      <c r="W1127" s="24" t="s">
        <v>1764</v>
      </c>
      <c r="X1127" s="24" t="s">
        <v>77</v>
      </c>
      <c r="Y1127" s="24" t="s">
        <v>1764</v>
      </c>
      <c r="Z1127" s="24">
        <v>45814</v>
      </c>
      <c r="AA1127" s="24" t="s">
        <v>77</v>
      </c>
      <c r="AB1127" s="24" t="s">
        <v>193</v>
      </c>
      <c r="AC1127" s="24" t="s">
        <v>193</v>
      </c>
      <c r="AD1127" s="24" t="s">
        <v>193</v>
      </c>
      <c r="AE1127" s="24" t="s">
        <v>193</v>
      </c>
      <c r="AF1127" s="24" t="s">
        <v>1764</v>
      </c>
      <c r="AG1127" s="24">
        <v>45814</v>
      </c>
      <c r="AH1127" s="24" t="s">
        <v>193</v>
      </c>
      <c r="AI1127" s="24" t="s">
        <v>193</v>
      </c>
      <c r="AJ1127" s="24" t="s">
        <v>193</v>
      </c>
      <c r="AK1127" s="25"/>
      <c r="AL1127" s="25"/>
      <c r="AM1127" s="25"/>
      <c r="AN1127" s="25"/>
      <c r="AO1127" s="25"/>
      <c r="AP1127" s="25"/>
      <c r="AQ1127" s="25"/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  <c r="BN1127" s="25"/>
      <c r="BO1127" s="25"/>
      <c r="BP1127" s="25"/>
      <c r="BQ1127" s="25"/>
      <c r="BR1127" s="25"/>
      <c r="BS1127" s="25"/>
      <c r="BT1127" s="25"/>
      <c r="BU1127" s="25"/>
      <c r="BV1127" s="25"/>
      <c r="BW1127" s="25"/>
      <c r="BX1127" s="25"/>
      <c r="BY1127" s="25"/>
      <c r="BZ1127" s="25"/>
      <c r="CA1127" s="25"/>
      <c r="CB1127" s="25"/>
      <c r="CC1127" s="25"/>
      <c r="CD1127" s="25"/>
      <c r="CE1127" s="25"/>
      <c r="CF1127" s="25"/>
      <c r="CG1127" s="25"/>
      <c r="CH1127" s="25"/>
      <c r="CI1127" s="25"/>
      <c r="CJ1127" s="25"/>
      <c r="CK1127" s="25"/>
      <c r="CL1127" s="25"/>
      <c r="CM1127" s="25"/>
      <c r="CN1127" s="25"/>
      <c r="CO1127" s="25"/>
      <c r="CP1127" s="25"/>
      <c r="CQ1127" s="25"/>
      <c r="CR1127" s="25"/>
      <c r="CS1127" s="25"/>
    </row>
    <row r="1128" spans="1:97" ht="13" x14ac:dyDescent="0.35">
      <c r="A1128" s="44" t="s">
        <v>1606</v>
      </c>
      <c r="B1128" s="21" t="s">
        <v>1605</v>
      </c>
      <c r="C1128" s="44" t="s">
        <v>1606</v>
      </c>
      <c r="D1128" s="43" t="s">
        <v>1596</v>
      </c>
      <c r="E1128" s="21" t="s">
        <v>549</v>
      </c>
      <c r="F1128" s="21" t="s">
        <v>549</v>
      </c>
      <c r="G1128" s="24">
        <v>45814</v>
      </c>
      <c r="H1128" s="24" t="s">
        <v>193</v>
      </c>
      <c r="I1128" s="40" t="s">
        <v>77</v>
      </c>
      <c r="J1128" s="24" t="s">
        <v>193</v>
      </c>
      <c r="K1128" s="24" t="s">
        <v>193</v>
      </c>
      <c r="L1128" s="40" t="s">
        <v>77</v>
      </c>
      <c r="M1128" s="24" t="s">
        <v>193</v>
      </c>
      <c r="N1128" s="24" t="s">
        <v>193</v>
      </c>
      <c r="O1128" s="24" t="s">
        <v>193</v>
      </c>
      <c r="P1128" s="24" t="s">
        <v>1764</v>
      </c>
      <c r="Q1128" s="24" t="s">
        <v>193</v>
      </c>
      <c r="R1128" s="24" t="s">
        <v>193</v>
      </c>
      <c r="S1128" s="24" t="s">
        <v>193</v>
      </c>
      <c r="T1128" s="24" t="s">
        <v>193</v>
      </c>
      <c r="U1128" s="24" t="s">
        <v>1764</v>
      </c>
      <c r="V1128" s="24" t="s">
        <v>193</v>
      </c>
      <c r="W1128" s="24" t="s">
        <v>1764</v>
      </c>
      <c r="X1128" s="24" t="s">
        <v>77</v>
      </c>
      <c r="Y1128" s="24" t="s">
        <v>1764</v>
      </c>
      <c r="Z1128" s="24">
        <v>45814</v>
      </c>
      <c r="AA1128" s="24" t="s">
        <v>77</v>
      </c>
      <c r="AB1128" s="24" t="s">
        <v>193</v>
      </c>
      <c r="AC1128" s="24" t="s">
        <v>193</v>
      </c>
      <c r="AD1128" s="24" t="s">
        <v>193</v>
      </c>
      <c r="AE1128" s="24" t="s">
        <v>193</v>
      </c>
      <c r="AF1128" s="24" t="s">
        <v>1764</v>
      </c>
      <c r="AG1128" s="24">
        <v>45814</v>
      </c>
      <c r="AH1128" s="24" t="s">
        <v>193</v>
      </c>
      <c r="AI1128" s="24" t="s">
        <v>193</v>
      </c>
      <c r="AJ1128" s="24" t="s">
        <v>193</v>
      </c>
      <c r="AK1128" s="25"/>
      <c r="AL1128" s="25"/>
      <c r="AM1128" s="25"/>
      <c r="AN1128" s="25"/>
      <c r="AO1128" s="25"/>
      <c r="AP1128" s="25"/>
      <c r="AQ1128" s="25"/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  <c r="BN1128" s="25"/>
      <c r="BO1128" s="25"/>
      <c r="BP1128" s="25"/>
      <c r="BQ1128" s="25"/>
      <c r="BR1128" s="25"/>
      <c r="BS1128" s="25"/>
      <c r="BT1128" s="25"/>
      <c r="BU1128" s="25"/>
      <c r="BV1128" s="25"/>
      <c r="BW1128" s="25"/>
      <c r="BX1128" s="25"/>
      <c r="BY1128" s="25"/>
      <c r="BZ1128" s="25"/>
      <c r="CA1128" s="25"/>
      <c r="CB1128" s="25"/>
      <c r="CC1128" s="25"/>
      <c r="CD1128" s="25"/>
      <c r="CE1128" s="25"/>
      <c r="CF1128" s="25"/>
      <c r="CG1128" s="25"/>
      <c r="CH1128" s="25"/>
      <c r="CI1128" s="25"/>
      <c r="CJ1128" s="25"/>
      <c r="CK1128" s="25"/>
      <c r="CL1128" s="25"/>
      <c r="CM1128" s="25"/>
      <c r="CN1128" s="25"/>
      <c r="CO1128" s="25"/>
      <c r="CP1128" s="25"/>
      <c r="CQ1128" s="25"/>
      <c r="CR1128" s="25"/>
      <c r="CS1128" s="25"/>
    </row>
    <row r="1129" spans="1:97" ht="13" x14ac:dyDescent="0.35">
      <c r="A1129" s="44" t="s">
        <v>1608</v>
      </c>
      <c r="B1129" s="21" t="s">
        <v>1607</v>
      </c>
      <c r="C1129" s="44" t="s">
        <v>1608</v>
      </c>
      <c r="D1129" s="43" t="s">
        <v>1596</v>
      </c>
      <c r="E1129" s="21" t="s">
        <v>549</v>
      </c>
      <c r="F1129" s="21" t="s">
        <v>549</v>
      </c>
      <c r="G1129" s="24">
        <v>45814</v>
      </c>
      <c r="H1129" s="24" t="s">
        <v>193</v>
      </c>
      <c r="I1129" s="40" t="s">
        <v>77</v>
      </c>
      <c r="J1129" s="24" t="s">
        <v>193</v>
      </c>
      <c r="K1129" s="24" t="s">
        <v>193</v>
      </c>
      <c r="L1129" s="40" t="s">
        <v>77</v>
      </c>
      <c r="M1129" s="24" t="s">
        <v>193</v>
      </c>
      <c r="N1129" s="24" t="s">
        <v>193</v>
      </c>
      <c r="O1129" s="24" t="s">
        <v>193</v>
      </c>
      <c r="P1129" s="24" t="s">
        <v>1764</v>
      </c>
      <c r="Q1129" s="24" t="s">
        <v>193</v>
      </c>
      <c r="R1129" s="24" t="s">
        <v>193</v>
      </c>
      <c r="S1129" s="24" t="s">
        <v>193</v>
      </c>
      <c r="T1129" s="24" t="s">
        <v>193</v>
      </c>
      <c r="U1129" s="24" t="s">
        <v>1764</v>
      </c>
      <c r="V1129" s="24" t="s">
        <v>193</v>
      </c>
      <c r="W1129" s="24" t="s">
        <v>1764</v>
      </c>
      <c r="X1129" s="24" t="s">
        <v>77</v>
      </c>
      <c r="Y1129" s="24" t="s">
        <v>1764</v>
      </c>
      <c r="Z1129" s="24" t="s">
        <v>77</v>
      </c>
      <c r="AA1129" s="24" t="s">
        <v>77</v>
      </c>
      <c r="AB1129" s="24" t="s">
        <v>193</v>
      </c>
      <c r="AC1129" s="24" t="s">
        <v>193</v>
      </c>
      <c r="AD1129" s="24" t="s">
        <v>193</v>
      </c>
      <c r="AE1129" s="24" t="s">
        <v>193</v>
      </c>
      <c r="AF1129" s="24" t="s">
        <v>1764</v>
      </c>
      <c r="AG1129" s="24">
        <v>45814</v>
      </c>
      <c r="AH1129" s="24" t="s">
        <v>193</v>
      </c>
      <c r="AI1129" s="24" t="s">
        <v>193</v>
      </c>
      <c r="AJ1129" s="24" t="s">
        <v>193</v>
      </c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  <c r="CR1129" s="25"/>
      <c r="CS1129" s="25"/>
    </row>
    <row r="1130" spans="1:97" ht="13" x14ac:dyDescent="0.35">
      <c r="A1130" s="44" t="s">
        <v>1610</v>
      </c>
      <c r="B1130" s="21" t="s">
        <v>1609</v>
      </c>
      <c r="C1130" s="44" t="s">
        <v>1610</v>
      </c>
      <c r="D1130" s="43" t="s">
        <v>1596</v>
      </c>
      <c r="E1130" s="21" t="s">
        <v>549</v>
      </c>
      <c r="F1130" s="21" t="s">
        <v>549</v>
      </c>
      <c r="G1130" s="24">
        <v>45814</v>
      </c>
      <c r="H1130" s="24" t="s">
        <v>193</v>
      </c>
      <c r="I1130" s="40" t="s">
        <v>77</v>
      </c>
      <c r="J1130" s="24" t="s">
        <v>193</v>
      </c>
      <c r="K1130" s="24" t="s">
        <v>193</v>
      </c>
      <c r="L1130" s="40" t="s">
        <v>77</v>
      </c>
      <c r="M1130" s="24" t="s">
        <v>193</v>
      </c>
      <c r="N1130" s="24" t="s">
        <v>193</v>
      </c>
      <c r="O1130" s="24" t="s">
        <v>193</v>
      </c>
      <c r="P1130" s="24" t="s">
        <v>1764</v>
      </c>
      <c r="Q1130" s="24" t="s">
        <v>193</v>
      </c>
      <c r="R1130" s="24" t="s">
        <v>193</v>
      </c>
      <c r="S1130" s="24" t="s">
        <v>193</v>
      </c>
      <c r="T1130" s="24" t="s">
        <v>193</v>
      </c>
      <c r="U1130" s="24" t="s">
        <v>1764</v>
      </c>
      <c r="V1130" s="24" t="s">
        <v>193</v>
      </c>
      <c r="W1130" s="24" t="s">
        <v>1764</v>
      </c>
      <c r="X1130" s="24" t="s">
        <v>77</v>
      </c>
      <c r="Y1130" s="24" t="s">
        <v>1764</v>
      </c>
      <c r="Z1130" s="24" t="s">
        <v>77</v>
      </c>
      <c r="AA1130" s="24" t="s">
        <v>77</v>
      </c>
      <c r="AB1130" s="24" t="s">
        <v>193</v>
      </c>
      <c r="AC1130" s="24" t="s">
        <v>193</v>
      </c>
      <c r="AD1130" s="24" t="s">
        <v>193</v>
      </c>
      <c r="AE1130" s="24" t="s">
        <v>193</v>
      </c>
      <c r="AF1130" s="24" t="s">
        <v>1764</v>
      </c>
      <c r="AG1130" s="24">
        <v>45814</v>
      </c>
      <c r="AH1130" s="24" t="s">
        <v>193</v>
      </c>
      <c r="AI1130" s="24" t="s">
        <v>193</v>
      </c>
      <c r="AJ1130" s="24" t="s">
        <v>193</v>
      </c>
      <c r="AK1130" s="25"/>
      <c r="AL1130" s="25"/>
      <c r="AM1130" s="25"/>
      <c r="AN1130" s="25"/>
      <c r="AO1130" s="25"/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  <c r="BN1130" s="25"/>
      <c r="BO1130" s="25"/>
      <c r="BP1130" s="25"/>
      <c r="BQ1130" s="25"/>
      <c r="BR1130" s="25"/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25"/>
      <c r="CC1130" s="25"/>
      <c r="CD1130" s="25"/>
      <c r="CE1130" s="25"/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  <c r="CP1130" s="25"/>
      <c r="CQ1130" s="25"/>
      <c r="CR1130" s="25"/>
      <c r="CS1130" s="25"/>
    </row>
    <row r="1131" spans="1:97" ht="13" x14ac:dyDescent="0.35">
      <c r="A1131" s="44" t="s">
        <v>1612</v>
      </c>
      <c r="B1131" s="21" t="s">
        <v>1611</v>
      </c>
      <c r="C1131" s="44" t="s">
        <v>1612</v>
      </c>
      <c r="D1131" s="21" t="s">
        <v>3291</v>
      </c>
      <c r="E1131" s="21" t="s">
        <v>549</v>
      </c>
      <c r="F1131" s="21" t="s">
        <v>549</v>
      </c>
      <c r="G1131" s="24">
        <v>45814</v>
      </c>
      <c r="H1131" s="24">
        <v>45815</v>
      </c>
      <c r="I1131" s="40" t="s">
        <v>77</v>
      </c>
      <c r="J1131" s="24">
        <v>45815</v>
      </c>
      <c r="K1131" s="24">
        <v>45815</v>
      </c>
      <c r="L1131" s="40" t="s">
        <v>77</v>
      </c>
      <c r="M1131" s="24">
        <v>45815</v>
      </c>
      <c r="N1131" s="24" t="s">
        <v>193</v>
      </c>
      <c r="O1131" s="24" t="s">
        <v>193</v>
      </c>
      <c r="P1131" s="24" t="s">
        <v>1764</v>
      </c>
      <c r="Q1131" s="24" t="s">
        <v>193</v>
      </c>
      <c r="R1131" s="24" t="s">
        <v>193</v>
      </c>
      <c r="S1131" s="24" t="s">
        <v>193</v>
      </c>
      <c r="T1131" s="24" t="s">
        <v>193</v>
      </c>
      <c r="U1131" s="24" t="s">
        <v>1764</v>
      </c>
      <c r="V1131" s="24" t="s">
        <v>193</v>
      </c>
      <c r="W1131" s="24" t="s">
        <v>1764</v>
      </c>
      <c r="X1131" s="24" t="s">
        <v>77</v>
      </c>
      <c r="Y1131" s="24" t="s">
        <v>1764</v>
      </c>
      <c r="Z1131" s="24">
        <v>45814</v>
      </c>
      <c r="AA1131" s="24" t="s">
        <v>77</v>
      </c>
      <c r="AB1131" s="24" t="s">
        <v>193</v>
      </c>
      <c r="AC1131" s="24" t="s">
        <v>193</v>
      </c>
      <c r="AD1131" s="24" t="s">
        <v>193</v>
      </c>
      <c r="AE1131" s="24" t="s">
        <v>193</v>
      </c>
      <c r="AF1131" s="24" t="s">
        <v>1764</v>
      </c>
      <c r="AG1131" s="24">
        <v>45814</v>
      </c>
      <c r="AH1131" s="24" t="s">
        <v>1764</v>
      </c>
      <c r="AI1131" s="24" t="s">
        <v>1764</v>
      </c>
      <c r="AJ1131" s="24" t="s">
        <v>193</v>
      </c>
      <c r="AK1131" s="25"/>
      <c r="AL1131" s="25"/>
      <c r="AM1131" s="25"/>
      <c r="AN1131" s="25"/>
      <c r="AO1131" s="25"/>
      <c r="AP1131" s="25"/>
      <c r="AQ1131" s="25"/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  <c r="BN1131" s="25"/>
      <c r="BO1131" s="25"/>
      <c r="BP1131" s="25"/>
      <c r="BQ1131" s="25"/>
      <c r="BR1131" s="25"/>
      <c r="BS1131" s="25"/>
      <c r="BT1131" s="25"/>
      <c r="BU1131" s="25"/>
      <c r="BV1131" s="25"/>
      <c r="BW1131" s="25"/>
      <c r="BX1131" s="25"/>
      <c r="BY1131" s="25"/>
      <c r="BZ1131" s="25"/>
      <c r="CA1131" s="25"/>
      <c r="CB1131" s="25"/>
      <c r="CC1131" s="25"/>
      <c r="CD1131" s="25"/>
      <c r="CE1131" s="25"/>
      <c r="CF1131" s="25"/>
      <c r="CG1131" s="25"/>
      <c r="CH1131" s="25"/>
      <c r="CI1131" s="25"/>
      <c r="CJ1131" s="25"/>
      <c r="CK1131" s="25"/>
      <c r="CL1131" s="25"/>
      <c r="CM1131" s="25"/>
      <c r="CN1131" s="25"/>
      <c r="CO1131" s="25"/>
      <c r="CP1131" s="25"/>
      <c r="CQ1131" s="25"/>
      <c r="CR1131" s="25"/>
      <c r="CS1131" s="25"/>
    </row>
    <row r="1132" spans="1:97" ht="13" customHeight="1" x14ac:dyDescent="0.35">
      <c r="A1132" s="44" t="s">
        <v>1614</v>
      </c>
      <c r="B1132" s="21" t="s">
        <v>1613</v>
      </c>
      <c r="C1132" s="44" t="s">
        <v>1614</v>
      </c>
      <c r="D1132" s="43" t="s">
        <v>1596</v>
      </c>
      <c r="E1132" s="21" t="s">
        <v>549</v>
      </c>
      <c r="F1132" s="21" t="s">
        <v>549</v>
      </c>
      <c r="G1132" s="24">
        <v>45814</v>
      </c>
      <c r="H1132" s="24" t="s">
        <v>193</v>
      </c>
      <c r="I1132" s="40" t="s">
        <v>77</v>
      </c>
      <c r="J1132" s="24" t="s">
        <v>193</v>
      </c>
      <c r="K1132" s="24" t="s">
        <v>193</v>
      </c>
      <c r="L1132" s="40" t="s">
        <v>77</v>
      </c>
      <c r="M1132" s="24" t="s">
        <v>193</v>
      </c>
      <c r="N1132" s="24" t="s">
        <v>193</v>
      </c>
      <c r="O1132" s="24" t="s">
        <v>193</v>
      </c>
      <c r="P1132" s="24" t="s">
        <v>1764</v>
      </c>
      <c r="Q1132" s="24" t="s">
        <v>193</v>
      </c>
      <c r="R1132" s="24" t="s">
        <v>193</v>
      </c>
      <c r="S1132" s="24" t="s">
        <v>193</v>
      </c>
      <c r="T1132" s="24" t="s">
        <v>193</v>
      </c>
      <c r="U1132" s="24" t="s">
        <v>1764</v>
      </c>
      <c r="V1132" s="24" t="s">
        <v>193</v>
      </c>
      <c r="W1132" s="24" t="s">
        <v>1764</v>
      </c>
      <c r="X1132" s="24" t="s">
        <v>77</v>
      </c>
      <c r="Y1132" s="24" t="s">
        <v>1764</v>
      </c>
      <c r="Z1132" s="24">
        <v>45814</v>
      </c>
      <c r="AA1132" s="24" t="s">
        <v>77</v>
      </c>
      <c r="AB1132" s="24" t="s">
        <v>193</v>
      </c>
      <c r="AC1132" s="24" t="s">
        <v>193</v>
      </c>
      <c r="AD1132" s="24" t="s">
        <v>193</v>
      </c>
      <c r="AE1132" s="24" t="s">
        <v>193</v>
      </c>
      <c r="AF1132" s="24" t="s">
        <v>1764</v>
      </c>
      <c r="AG1132" s="24">
        <v>45814</v>
      </c>
      <c r="AH1132" s="24" t="s">
        <v>193</v>
      </c>
      <c r="AI1132" s="24" t="s">
        <v>193</v>
      </c>
      <c r="AJ1132" s="24" t="s">
        <v>193</v>
      </c>
      <c r="AK1132" s="25"/>
      <c r="AL1132" s="25"/>
      <c r="AM1132" s="25"/>
      <c r="AN1132" s="25"/>
      <c r="AO1132" s="25"/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  <c r="BN1132" s="25"/>
      <c r="BO1132" s="25"/>
      <c r="BP1132" s="25"/>
      <c r="BQ1132" s="25"/>
      <c r="BR1132" s="25"/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25"/>
      <c r="CC1132" s="25"/>
      <c r="CD1132" s="25"/>
      <c r="CE1132" s="25"/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  <c r="CP1132" s="25"/>
      <c r="CQ1132" s="25"/>
      <c r="CR1132" s="25"/>
      <c r="CS1132" s="25"/>
    </row>
    <row r="1133" spans="1:97" ht="13" x14ac:dyDescent="0.35">
      <c r="A1133" s="44" t="s">
        <v>1616</v>
      </c>
      <c r="B1133" s="21" t="s">
        <v>1615</v>
      </c>
      <c r="C1133" s="44" t="s">
        <v>1616</v>
      </c>
      <c r="D1133" s="43" t="s">
        <v>1596</v>
      </c>
      <c r="E1133" s="21" t="s">
        <v>549</v>
      </c>
      <c r="F1133" s="21" t="s">
        <v>549</v>
      </c>
      <c r="G1133" s="24">
        <v>45814</v>
      </c>
      <c r="H1133" s="24" t="s">
        <v>193</v>
      </c>
      <c r="I1133" s="40" t="s">
        <v>77</v>
      </c>
      <c r="J1133" s="24" t="s">
        <v>193</v>
      </c>
      <c r="K1133" s="24" t="s">
        <v>193</v>
      </c>
      <c r="L1133" s="40" t="s">
        <v>77</v>
      </c>
      <c r="M1133" s="24" t="s">
        <v>193</v>
      </c>
      <c r="N1133" s="24" t="s">
        <v>193</v>
      </c>
      <c r="O1133" s="24" t="s">
        <v>193</v>
      </c>
      <c r="P1133" s="24" t="s">
        <v>1764</v>
      </c>
      <c r="Q1133" s="24" t="s">
        <v>193</v>
      </c>
      <c r="R1133" s="24" t="s">
        <v>193</v>
      </c>
      <c r="S1133" s="24" t="s">
        <v>193</v>
      </c>
      <c r="T1133" s="24" t="s">
        <v>193</v>
      </c>
      <c r="U1133" s="24" t="s">
        <v>1764</v>
      </c>
      <c r="V1133" s="24" t="s">
        <v>193</v>
      </c>
      <c r="W1133" s="24" t="s">
        <v>1764</v>
      </c>
      <c r="X1133" s="24" t="s">
        <v>77</v>
      </c>
      <c r="Y1133" s="24" t="s">
        <v>1764</v>
      </c>
      <c r="Z1133" s="24">
        <v>45814</v>
      </c>
      <c r="AA1133" s="24" t="s">
        <v>77</v>
      </c>
      <c r="AB1133" s="24" t="s">
        <v>193</v>
      </c>
      <c r="AC1133" s="24" t="s">
        <v>193</v>
      </c>
      <c r="AD1133" s="24" t="s">
        <v>193</v>
      </c>
      <c r="AE1133" s="24" t="s">
        <v>193</v>
      </c>
      <c r="AF1133" s="24" t="s">
        <v>1764</v>
      </c>
      <c r="AG1133" s="24">
        <v>45814</v>
      </c>
      <c r="AH1133" s="24" t="s">
        <v>193</v>
      </c>
      <c r="AI1133" s="24" t="s">
        <v>193</v>
      </c>
      <c r="AJ1133" s="24" t="s">
        <v>193</v>
      </c>
      <c r="AK1133" s="25"/>
      <c r="AL1133" s="25"/>
      <c r="AM1133" s="25"/>
      <c r="AN1133" s="25"/>
      <c r="AO1133" s="25"/>
      <c r="AP1133" s="25"/>
      <c r="AQ1133" s="25"/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  <c r="BN1133" s="25"/>
      <c r="BO1133" s="25"/>
      <c r="BP1133" s="25"/>
      <c r="BQ1133" s="25"/>
      <c r="BR1133" s="25"/>
      <c r="BS1133" s="25"/>
      <c r="BT1133" s="25"/>
      <c r="BU1133" s="25"/>
      <c r="BV1133" s="25"/>
      <c r="BW1133" s="25"/>
      <c r="BX1133" s="25"/>
      <c r="BY1133" s="25"/>
      <c r="BZ1133" s="25"/>
      <c r="CA1133" s="25"/>
      <c r="CB1133" s="25"/>
      <c r="CC1133" s="25"/>
      <c r="CD1133" s="25"/>
      <c r="CE1133" s="25"/>
      <c r="CF1133" s="25"/>
      <c r="CG1133" s="25"/>
      <c r="CH1133" s="25"/>
      <c r="CI1133" s="25"/>
      <c r="CJ1133" s="25"/>
      <c r="CK1133" s="25"/>
      <c r="CL1133" s="25"/>
      <c r="CM1133" s="25"/>
      <c r="CN1133" s="25"/>
      <c r="CO1133" s="25"/>
      <c r="CP1133" s="25"/>
      <c r="CQ1133" s="25"/>
      <c r="CR1133" s="25"/>
      <c r="CS1133" s="25"/>
    </row>
    <row r="1134" spans="1:97" ht="13" x14ac:dyDescent="0.35">
      <c r="A1134" s="44" t="s">
        <v>1618</v>
      </c>
      <c r="B1134" s="21" t="s">
        <v>1617</v>
      </c>
      <c r="C1134" s="44" t="s">
        <v>1618</v>
      </c>
      <c r="D1134" s="21" t="s">
        <v>3207</v>
      </c>
      <c r="E1134" s="21" t="s">
        <v>549</v>
      </c>
      <c r="F1134" s="21" t="s">
        <v>549</v>
      </c>
      <c r="G1134" s="24">
        <v>45814</v>
      </c>
      <c r="H1134" s="24" t="s">
        <v>193</v>
      </c>
      <c r="I1134" s="40" t="s">
        <v>77</v>
      </c>
      <c r="J1134" s="24" t="s">
        <v>193</v>
      </c>
      <c r="K1134" s="24" t="s">
        <v>193</v>
      </c>
      <c r="L1134" s="40" t="s">
        <v>77</v>
      </c>
      <c r="M1134" s="24" t="s">
        <v>193</v>
      </c>
      <c r="N1134" s="24" t="s">
        <v>193</v>
      </c>
      <c r="O1134" s="24" t="s">
        <v>193</v>
      </c>
      <c r="P1134" s="24" t="s">
        <v>1764</v>
      </c>
      <c r="Q1134" s="24" t="s">
        <v>193</v>
      </c>
      <c r="R1134" s="24" t="s">
        <v>193</v>
      </c>
      <c r="S1134" s="24" t="s">
        <v>193</v>
      </c>
      <c r="T1134" s="24" t="s">
        <v>193</v>
      </c>
      <c r="U1134" s="24" t="s">
        <v>1764</v>
      </c>
      <c r="V1134" s="24" t="s">
        <v>193</v>
      </c>
      <c r="W1134" s="24" t="s">
        <v>1764</v>
      </c>
      <c r="X1134" s="24" t="s">
        <v>77</v>
      </c>
      <c r="Y1134" s="24" t="s">
        <v>1764</v>
      </c>
      <c r="Z1134" s="24">
        <v>45814</v>
      </c>
      <c r="AA1134" s="24" t="s">
        <v>77</v>
      </c>
      <c r="AB1134" s="24" t="s">
        <v>193</v>
      </c>
      <c r="AC1134" s="24" t="s">
        <v>193</v>
      </c>
      <c r="AD1134" s="24" t="s">
        <v>193</v>
      </c>
      <c r="AE1134" s="24" t="s">
        <v>193</v>
      </c>
      <c r="AF1134" s="24" t="s">
        <v>1764</v>
      </c>
      <c r="AG1134" s="24">
        <v>45814</v>
      </c>
      <c r="AH1134" s="24" t="s">
        <v>193</v>
      </c>
      <c r="AI1134" s="24" t="s">
        <v>193</v>
      </c>
      <c r="AJ1134" s="24" t="s">
        <v>193</v>
      </c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  <c r="CR1134" s="25"/>
      <c r="CS1134" s="25"/>
    </row>
    <row r="1135" spans="1:97" ht="13" x14ac:dyDescent="0.35">
      <c r="A1135" s="44" t="s">
        <v>1620</v>
      </c>
      <c r="B1135" s="21" t="s">
        <v>1619</v>
      </c>
      <c r="C1135" s="44" t="s">
        <v>1620</v>
      </c>
      <c r="D1135" s="21" t="s">
        <v>3139</v>
      </c>
      <c r="E1135" s="21" t="s">
        <v>549</v>
      </c>
      <c r="F1135" s="21" t="s">
        <v>549</v>
      </c>
      <c r="G1135" s="24">
        <v>45814</v>
      </c>
      <c r="H1135" s="24">
        <v>45815</v>
      </c>
      <c r="I1135" s="40" t="s">
        <v>77</v>
      </c>
      <c r="J1135" s="24">
        <v>45815</v>
      </c>
      <c r="K1135" s="24">
        <v>45815</v>
      </c>
      <c r="L1135" s="40" t="s">
        <v>77</v>
      </c>
      <c r="M1135" s="24">
        <v>45815</v>
      </c>
      <c r="N1135" s="24" t="s">
        <v>193</v>
      </c>
      <c r="O1135" s="24" t="s">
        <v>193</v>
      </c>
      <c r="P1135" s="24" t="s">
        <v>1764</v>
      </c>
      <c r="Q1135" s="24" t="s">
        <v>193</v>
      </c>
      <c r="R1135" s="24" t="s">
        <v>193</v>
      </c>
      <c r="S1135" s="24" t="s">
        <v>193</v>
      </c>
      <c r="T1135" s="24" t="s">
        <v>193</v>
      </c>
      <c r="U1135" s="24" t="s">
        <v>1764</v>
      </c>
      <c r="V1135" s="24" t="s">
        <v>193</v>
      </c>
      <c r="W1135" s="24" t="s">
        <v>1764</v>
      </c>
      <c r="X1135" s="24" t="s">
        <v>77</v>
      </c>
      <c r="Y1135" s="24" t="s">
        <v>1764</v>
      </c>
      <c r="Z1135" s="24" t="s">
        <v>77</v>
      </c>
      <c r="AA1135" s="24" t="s">
        <v>77</v>
      </c>
      <c r="AB1135" s="24" t="s">
        <v>193</v>
      </c>
      <c r="AC1135" s="24" t="s">
        <v>193</v>
      </c>
      <c r="AD1135" s="24" t="s">
        <v>193</v>
      </c>
      <c r="AE1135" s="24" t="s">
        <v>193</v>
      </c>
      <c r="AF1135" s="24" t="s">
        <v>1764</v>
      </c>
      <c r="AG1135" s="24">
        <v>45814</v>
      </c>
      <c r="AH1135" s="24" t="s">
        <v>193</v>
      </c>
      <c r="AI1135" s="24" t="s">
        <v>193</v>
      </c>
      <c r="AJ1135" s="24" t="s">
        <v>193</v>
      </c>
      <c r="AK1135" s="25"/>
      <c r="AL1135" s="25"/>
      <c r="AM1135" s="25"/>
      <c r="AN1135" s="25"/>
      <c r="AO1135" s="25"/>
      <c r="AP1135" s="25"/>
      <c r="AQ1135" s="25"/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  <c r="BN1135" s="25"/>
      <c r="BO1135" s="25"/>
      <c r="BP1135" s="25"/>
      <c r="BQ1135" s="25"/>
      <c r="BR1135" s="25"/>
      <c r="BS1135" s="25"/>
      <c r="BT1135" s="25"/>
      <c r="BU1135" s="25"/>
      <c r="BV1135" s="25"/>
      <c r="BW1135" s="25"/>
      <c r="BX1135" s="25"/>
      <c r="BY1135" s="25"/>
      <c r="BZ1135" s="25"/>
      <c r="CA1135" s="25"/>
      <c r="CB1135" s="25"/>
      <c r="CC1135" s="25"/>
      <c r="CD1135" s="25"/>
      <c r="CE1135" s="25"/>
      <c r="CF1135" s="25"/>
      <c r="CG1135" s="25"/>
      <c r="CH1135" s="25"/>
      <c r="CI1135" s="25"/>
      <c r="CJ1135" s="25"/>
      <c r="CK1135" s="25"/>
      <c r="CL1135" s="25"/>
      <c r="CM1135" s="25"/>
      <c r="CN1135" s="25"/>
      <c r="CO1135" s="25"/>
      <c r="CP1135" s="25"/>
      <c r="CQ1135" s="25"/>
      <c r="CR1135" s="25"/>
      <c r="CS1135" s="25"/>
    </row>
    <row r="1136" spans="1:97" ht="13" x14ac:dyDescent="0.35">
      <c r="A1136" s="44" t="s">
        <v>1622</v>
      </c>
      <c r="B1136" s="21" t="s">
        <v>1621</v>
      </c>
      <c r="C1136" s="44" t="s">
        <v>1622</v>
      </c>
      <c r="D1136" s="17" t="s">
        <v>495</v>
      </c>
      <c r="E1136" s="21" t="s">
        <v>491</v>
      </c>
      <c r="F1136" s="21" t="s">
        <v>309</v>
      </c>
      <c r="G1136" s="24">
        <v>45816</v>
      </c>
      <c r="H1136" s="24">
        <v>45817</v>
      </c>
      <c r="I1136" s="40" t="s">
        <v>77</v>
      </c>
      <c r="J1136" s="24">
        <v>45817</v>
      </c>
      <c r="K1136" s="24">
        <v>45817</v>
      </c>
      <c r="L1136" s="40" t="s">
        <v>77</v>
      </c>
      <c r="M1136" s="24">
        <v>45817</v>
      </c>
      <c r="N1136" s="24">
        <v>45907</v>
      </c>
      <c r="O1136" s="24">
        <v>45820</v>
      </c>
      <c r="P1136" s="24" t="s">
        <v>1764</v>
      </c>
      <c r="Q1136" s="24">
        <v>45918</v>
      </c>
      <c r="R1136" s="24" t="s">
        <v>193</v>
      </c>
      <c r="S1136" s="24">
        <v>45922</v>
      </c>
      <c r="T1136" s="24">
        <v>45922</v>
      </c>
      <c r="U1136" s="24" t="s">
        <v>1764</v>
      </c>
      <c r="V1136" s="72">
        <v>45854</v>
      </c>
      <c r="W1136" s="24" t="s">
        <v>1764</v>
      </c>
      <c r="X1136" s="24">
        <v>45883</v>
      </c>
      <c r="Y1136" s="24" t="s">
        <v>1764</v>
      </c>
      <c r="Z1136" s="24">
        <v>45816</v>
      </c>
      <c r="AA1136" s="24" t="s">
        <v>77</v>
      </c>
      <c r="AB1136" s="25">
        <v>45853</v>
      </c>
      <c r="AC1136" s="24" t="s">
        <v>193</v>
      </c>
      <c r="AD1136" s="24" t="s">
        <v>193</v>
      </c>
      <c r="AE1136" s="24">
        <v>45880</v>
      </c>
      <c r="AF1136" s="24" t="s">
        <v>1764</v>
      </c>
      <c r="AG1136" s="24">
        <v>45816</v>
      </c>
      <c r="AH1136" s="24" t="s">
        <v>193</v>
      </c>
      <c r="AI1136" s="24">
        <v>45828</v>
      </c>
      <c r="AJ1136" s="24" t="s">
        <v>193</v>
      </c>
      <c r="AK1136" s="25"/>
      <c r="AL1136" s="25"/>
      <c r="AM1136" s="25"/>
      <c r="AN1136" s="25"/>
      <c r="AO1136" s="25"/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  <c r="BN1136" s="25"/>
      <c r="BO1136" s="25"/>
      <c r="BP1136" s="25"/>
      <c r="BQ1136" s="25"/>
      <c r="BR1136" s="25"/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25"/>
      <c r="CC1136" s="25">
        <v>45892</v>
      </c>
      <c r="CD1136" s="25"/>
      <c r="CE1136" s="25"/>
      <c r="CF1136" s="24">
        <v>45825</v>
      </c>
      <c r="CG1136" s="24">
        <v>45849</v>
      </c>
      <c r="CH1136" s="24"/>
      <c r="CI1136" s="25"/>
      <c r="CJ1136" s="25"/>
      <c r="CK1136" s="25"/>
      <c r="CL1136" s="25"/>
      <c r="CM1136" s="25"/>
      <c r="CN1136" s="25"/>
      <c r="CO1136" s="25"/>
      <c r="CP1136" s="25">
        <v>45859</v>
      </c>
      <c r="CQ1136" s="25"/>
      <c r="CR1136" s="25"/>
      <c r="CS1136" s="25"/>
    </row>
    <row r="1137" spans="1:97" ht="13" x14ac:dyDescent="0.35">
      <c r="A1137" s="44" t="s">
        <v>1624</v>
      </c>
      <c r="B1137" s="21" t="s">
        <v>1623</v>
      </c>
      <c r="C1137" s="44" t="s">
        <v>1624</v>
      </c>
      <c r="D1137" s="17" t="s">
        <v>495</v>
      </c>
      <c r="E1137" s="21" t="s">
        <v>491</v>
      </c>
      <c r="F1137" s="21" t="s">
        <v>309</v>
      </c>
      <c r="G1137" s="24">
        <v>45816</v>
      </c>
      <c r="H1137" s="24">
        <v>45817</v>
      </c>
      <c r="I1137" s="40" t="s">
        <v>77</v>
      </c>
      <c r="J1137" s="24">
        <v>45817</v>
      </c>
      <c r="K1137" s="24">
        <v>45817</v>
      </c>
      <c r="L1137" s="40" t="s">
        <v>77</v>
      </c>
      <c r="M1137" s="24">
        <v>45817</v>
      </c>
      <c r="N1137" s="24" t="s">
        <v>77</v>
      </c>
      <c r="O1137" s="24">
        <v>45936</v>
      </c>
      <c r="P1137" s="24" t="s">
        <v>1764</v>
      </c>
      <c r="Q1137" s="24">
        <v>45899</v>
      </c>
      <c r="R1137" s="24">
        <v>45853</v>
      </c>
      <c r="S1137" s="24">
        <v>45821</v>
      </c>
      <c r="T1137" s="24" t="s">
        <v>77</v>
      </c>
      <c r="U1137" s="24" t="s">
        <v>1764</v>
      </c>
      <c r="V1137" s="24">
        <v>45895</v>
      </c>
      <c r="W1137" s="24" t="s">
        <v>1764</v>
      </c>
      <c r="X1137" s="24" t="s">
        <v>1764</v>
      </c>
      <c r="Y1137" s="24" t="s">
        <v>1764</v>
      </c>
      <c r="Z1137" s="24">
        <v>45816</v>
      </c>
      <c r="AA1137" s="24" t="s">
        <v>77</v>
      </c>
      <c r="AB1137" s="24" t="s">
        <v>193</v>
      </c>
      <c r="AC1137" s="24" t="s">
        <v>193</v>
      </c>
      <c r="AD1137" s="24" t="s">
        <v>193</v>
      </c>
      <c r="AE1137" s="24" t="s">
        <v>193</v>
      </c>
      <c r="AF1137" s="24" t="s">
        <v>1764</v>
      </c>
      <c r="AG1137" s="24">
        <v>45816</v>
      </c>
      <c r="AH1137" s="24">
        <v>45827</v>
      </c>
      <c r="AI1137" s="24">
        <v>45877</v>
      </c>
      <c r="AJ1137" s="25">
        <v>45879</v>
      </c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>
        <v>45827</v>
      </c>
      <c r="AU1137" s="25"/>
      <c r="AV1137" s="25">
        <v>45857</v>
      </c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  <c r="BN1137" s="25"/>
      <c r="BO1137" s="25"/>
      <c r="BP1137" s="24">
        <v>45819</v>
      </c>
      <c r="BQ1137" s="25"/>
      <c r="BR1137" s="25"/>
      <c r="BS1137" s="25"/>
      <c r="BT1137" s="25"/>
      <c r="BU1137" s="24">
        <v>45845</v>
      </c>
      <c r="BV1137" s="24"/>
      <c r="BW1137" s="24"/>
      <c r="BX1137" s="24"/>
      <c r="BY1137" s="25"/>
      <c r="BZ1137" s="25">
        <v>45850</v>
      </c>
      <c r="CA1137" s="25"/>
      <c r="CB1137" s="25"/>
      <c r="CC1137" s="25"/>
      <c r="CD1137" s="25"/>
      <c r="CE1137" s="25"/>
      <c r="CF1137" s="25"/>
      <c r="CG1137" s="25"/>
      <c r="CH1137" s="25"/>
      <c r="CI1137" s="24"/>
      <c r="CJ1137" s="24"/>
      <c r="CK1137" s="25"/>
      <c r="CL1137" s="25"/>
      <c r="CM1137" s="25">
        <v>45859</v>
      </c>
      <c r="CN1137" s="25"/>
      <c r="CO1137" s="25">
        <v>45849</v>
      </c>
      <c r="CP1137" s="25">
        <v>45900</v>
      </c>
      <c r="CQ1137" s="25"/>
      <c r="CR1137" s="25"/>
      <c r="CS1137" s="25"/>
    </row>
    <row r="1138" spans="1:97" ht="13" x14ac:dyDescent="0.35">
      <c r="A1138" s="44" t="s">
        <v>1626</v>
      </c>
      <c r="B1138" s="21" t="s">
        <v>1625</v>
      </c>
      <c r="C1138" s="44" t="s">
        <v>1626</v>
      </c>
      <c r="D1138" s="17" t="s">
        <v>3150</v>
      </c>
      <c r="E1138" s="21" t="s">
        <v>491</v>
      </c>
      <c r="F1138" s="21" t="s">
        <v>309</v>
      </c>
      <c r="G1138" s="24">
        <v>45816</v>
      </c>
      <c r="H1138" s="24">
        <v>45817</v>
      </c>
      <c r="I1138" s="40" t="s">
        <v>77</v>
      </c>
      <c r="J1138" s="24">
        <v>45817</v>
      </c>
      <c r="K1138" s="24">
        <v>45817</v>
      </c>
      <c r="L1138" s="40" t="s">
        <v>77</v>
      </c>
      <c r="M1138" s="24">
        <v>45817</v>
      </c>
      <c r="N1138" s="24">
        <v>45823</v>
      </c>
      <c r="O1138" s="24" t="s">
        <v>193</v>
      </c>
      <c r="P1138" s="24" t="s">
        <v>1764</v>
      </c>
      <c r="Q1138" s="24">
        <v>45913</v>
      </c>
      <c r="R1138" s="24">
        <v>45919</v>
      </c>
      <c r="S1138" s="24">
        <v>45821</v>
      </c>
      <c r="T1138" s="24" t="s">
        <v>77</v>
      </c>
      <c r="U1138" s="24" t="s">
        <v>1764</v>
      </c>
      <c r="V1138" s="24">
        <v>45913</v>
      </c>
      <c r="W1138" s="24" t="s">
        <v>1764</v>
      </c>
      <c r="X1138" s="24">
        <v>45884</v>
      </c>
      <c r="Y1138" s="24" t="s">
        <v>1764</v>
      </c>
      <c r="Z1138" s="24">
        <v>45816</v>
      </c>
      <c r="AA1138" s="24" t="s">
        <v>77</v>
      </c>
      <c r="AB1138" s="24" t="s">
        <v>193</v>
      </c>
      <c r="AC1138" s="24" t="s">
        <v>193</v>
      </c>
      <c r="AD1138" s="24" t="s">
        <v>193</v>
      </c>
      <c r="AE1138" s="24" t="s">
        <v>193</v>
      </c>
      <c r="AF1138" s="24" t="s">
        <v>1764</v>
      </c>
      <c r="AG1138" s="24">
        <v>45816</v>
      </c>
      <c r="AH1138" s="24">
        <v>45941</v>
      </c>
      <c r="AI1138" s="24">
        <v>45941</v>
      </c>
      <c r="AJ1138" s="25">
        <v>45941</v>
      </c>
      <c r="AK1138" s="25"/>
      <c r="AL1138" s="25"/>
      <c r="AM1138" s="25"/>
      <c r="AN1138" s="25"/>
      <c r="AO1138" s="25"/>
      <c r="AP1138" s="25"/>
      <c r="AQ1138" s="25"/>
      <c r="AR1138" s="25"/>
      <c r="AS1138" s="25"/>
      <c r="AT1138" s="25">
        <v>45827</v>
      </c>
      <c r="AU1138" s="25"/>
      <c r="AV1138" s="25">
        <v>45857</v>
      </c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  <c r="BN1138" s="25"/>
      <c r="BO1138" s="25"/>
      <c r="BP1138" s="24">
        <v>45819</v>
      </c>
      <c r="BQ1138" s="25"/>
      <c r="BR1138" s="25"/>
      <c r="BS1138" s="25"/>
      <c r="BT1138" s="25"/>
      <c r="BU1138" s="24">
        <v>45845</v>
      </c>
      <c r="BV1138" s="24"/>
      <c r="BW1138" s="24"/>
      <c r="BX1138" s="24"/>
      <c r="BY1138" s="25"/>
      <c r="BZ1138" s="25"/>
      <c r="CA1138" s="25"/>
      <c r="CB1138" s="25"/>
      <c r="CC1138" s="25"/>
      <c r="CD1138" s="25"/>
      <c r="CE1138" s="25"/>
      <c r="CF1138" s="25"/>
      <c r="CG1138" s="25"/>
      <c r="CH1138" s="25"/>
      <c r="CI1138" s="24"/>
      <c r="CJ1138" s="24"/>
      <c r="CK1138" s="25"/>
      <c r="CL1138" s="25"/>
      <c r="CM1138" s="25"/>
      <c r="CN1138" s="25"/>
      <c r="CO1138" s="25"/>
      <c r="CP1138" s="25">
        <v>45859</v>
      </c>
      <c r="CQ1138" s="25"/>
      <c r="CR1138" s="25"/>
      <c r="CS1138" s="25">
        <v>45859</v>
      </c>
    </row>
    <row r="1139" spans="1:97" ht="13" x14ac:dyDescent="0.35">
      <c r="A1139" s="44" t="s">
        <v>1628</v>
      </c>
      <c r="B1139" s="21" t="s">
        <v>1627</v>
      </c>
      <c r="C1139" s="44" t="s">
        <v>1628</v>
      </c>
      <c r="D1139" s="17" t="s">
        <v>3150</v>
      </c>
      <c r="E1139" s="21" t="s">
        <v>491</v>
      </c>
      <c r="F1139" s="21" t="s">
        <v>309</v>
      </c>
      <c r="G1139" s="24">
        <v>45816</v>
      </c>
      <c r="H1139" s="24">
        <v>45817</v>
      </c>
      <c r="I1139" s="40" t="s">
        <v>77</v>
      </c>
      <c r="J1139" s="24">
        <v>45817</v>
      </c>
      <c r="K1139" s="24">
        <v>45817</v>
      </c>
      <c r="L1139" s="40" t="s">
        <v>77</v>
      </c>
      <c r="M1139" s="24">
        <v>45817</v>
      </c>
      <c r="N1139" s="24">
        <v>45907</v>
      </c>
      <c r="O1139" s="24">
        <v>45820</v>
      </c>
      <c r="P1139" s="24" t="s">
        <v>1764</v>
      </c>
      <c r="Q1139" s="24">
        <v>45914</v>
      </c>
      <c r="R1139" s="24" t="s">
        <v>193</v>
      </c>
      <c r="S1139" s="24">
        <v>45922</v>
      </c>
      <c r="T1139" s="24">
        <v>45922</v>
      </c>
      <c r="U1139" s="24" t="s">
        <v>1764</v>
      </c>
      <c r="V1139" s="24">
        <v>45836</v>
      </c>
      <c r="W1139" s="24" t="s">
        <v>1764</v>
      </c>
      <c r="X1139" s="24">
        <v>45883</v>
      </c>
      <c r="Y1139" s="24" t="s">
        <v>1764</v>
      </c>
      <c r="Z1139" s="24">
        <v>45816</v>
      </c>
      <c r="AA1139" s="24" t="s">
        <v>77</v>
      </c>
      <c r="AB1139" s="24" t="s">
        <v>193</v>
      </c>
      <c r="AC1139" s="24" t="s">
        <v>193</v>
      </c>
      <c r="AD1139" s="24" t="s">
        <v>193</v>
      </c>
      <c r="AE1139" s="24" t="s">
        <v>193</v>
      </c>
      <c r="AF1139" s="24" t="s">
        <v>1764</v>
      </c>
      <c r="AG1139" s="24">
        <v>45816</v>
      </c>
      <c r="AH1139" s="24">
        <v>45827</v>
      </c>
      <c r="AI1139" s="24" t="s">
        <v>1764</v>
      </c>
      <c r="AJ1139" s="24" t="s">
        <v>193</v>
      </c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>
        <v>45827</v>
      </c>
      <c r="AU1139" s="25"/>
      <c r="AV1139" s="25">
        <v>45857</v>
      </c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  <c r="BN1139" s="25"/>
      <c r="BO1139" s="25"/>
      <c r="BP1139" s="24">
        <v>45819</v>
      </c>
      <c r="BQ1139" s="25"/>
      <c r="BR1139" s="25"/>
      <c r="BS1139" s="25"/>
      <c r="BT1139" s="25"/>
      <c r="BU1139" s="24">
        <v>45845</v>
      </c>
      <c r="BV1139" s="24"/>
      <c r="BW1139" s="24"/>
      <c r="BX1139" s="24"/>
      <c r="BY1139" s="25"/>
      <c r="BZ1139" s="25"/>
      <c r="CA1139" s="25"/>
      <c r="CB1139" s="25"/>
      <c r="CC1139" s="25">
        <v>45892</v>
      </c>
      <c r="CD1139" s="25"/>
      <c r="CE1139" s="25"/>
      <c r="CF1139" s="25"/>
      <c r="CG1139" s="25"/>
      <c r="CH1139" s="25"/>
      <c r="CI1139" s="24"/>
      <c r="CJ1139" s="24"/>
      <c r="CK1139" s="25"/>
      <c r="CL1139" s="25"/>
      <c r="CM1139" s="25"/>
      <c r="CN1139" s="25"/>
      <c r="CO1139" s="25"/>
      <c r="CP1139" s="25">
        <v>45859</v>
      </c>
      <c r="CQ1139" s="25"/>
      <c r="CR1139" s="25">
        <v>45849</v>
      </c>
      <c r="CS1139" s="25">
        <v>45900</v>
      </c>
    </row>
    <row r="1140" spans="1:97" ht="13" x14ac:dyDescent="0.35">
      <c r="A1140" s="44" t="s">
        <v>1630</v>
      </c>
      <c r="B1140" s="21" t="s">
        <v>1629</v>
      </c>
      <c r="C1140" s="44" t="s">
        <v>1630</v>
      </c>
      <c r="D1140" s="17" t="s">
        <v>3150</v>
      </c>
      <c r="E1140" s="21" t="s">
        <v>491</v>
      </c>
      <c r="F1140" s="21" t="s">
        <v>309</v>
      </c>
      <c r="G1140" s="24">
        <v>45816</v>
      </c>
      <c r="H1140" s="24">
        <v>45817</v>
      </c>
      <c r="I1140" s="40" t="s">
        <v>77</v>
      </c>
      <c r="J1140" s="24">
        <v>45817</v>
      </c>
      <c r="K1140" s="24">
        <v>45817</v>
      </c>
      <c r="L1140" s="40" t="s">
        <v>77</v>
      </c>
      <c r="M1140" s="24">
        <v>45817</v>
      </c>
      <c r="N1140" s="24">
        <v>45883</v>
      </c>
      <c r="O1140" s="24" t="s">
        <v>193</v>
      </c>
      <c r="P1140" s="24" t="s">
        <v>1764</v>
      </c>
      <c r="Q1140" s="24">
        <v>45866</v>
      </c>
      <c r="R1140" s="24" t="s">
        <v>193</v>
      </c>
      <c r="S1140" s="24">
        <v>45858</v>
      </c>
      <c r="T1140" s="24">
        <v>45857</v>
      </c>
      <c r="U1140" s="24" t="s">
        <v>1764</v>
      </c>
      <c r="V1140" s="24">
        <v>45836</v>
      </c>
      <c r="W1140" s="24" t="s">
        <v>1764</v>
      </c>
      <c r="X1140" s="24" t="s">
        <v>1764</v>
      </c>
      <c r="Y1140" s="24" t="s">
        <v>1764</v>
      </c>
      <c r="Z1140" s="24">
        <v>45816</v>
      </c>
      <c r="AA1140" s="24" t="s">
        <v>77</v>
      </c>
      <c r="AB1140" s="24" t="s">
        <v>193</v>
      </c>
      <c r="AC1140" s="24" t="s">
        <v>193</v>
      </c>
      <c r="AD1140" s="24" t="s">
        <v>193</v>
      </c>
      <c r="AE1140" s="24" t="s">
        <v>193</v>
      </c>
      <c r="AF1140" s="24" t="s">
        <v>1764</v>
      </c>
      <c r="AG1140" s="24">
        <v>45816</v>
      </c>
      <c r="AH1140" s="24" t="s">
        <v>193</v>
      </c>
      <c r="AI1140" s="24" t="s">
        <v>1764</v>
      </c>
      <c r="AJ1140" s="25">
        <v>45879</v>
      </c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>
        <v>45887</v>
      </c>
      <c r="AU1140" s="25"/>
      <c r="AV1140" s="25">
        <v>45857</v>
      </c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  <c r="BN1140" s="25"/>
      <c r="BO1140" s="25"/>
      <c r="BP1140" s="24">
        <v>45819</v>
      </c>
      <c r="BQ1140" s="25">
        <v>45885</v>
      </c>
      <c r="BR1140" s="25"/>
      <c r="BS1140" s="25"/>
      <c r="BT1140" s="25"/>
      <c r="BU1140" s="24">
        <v>45845</v>
      </c>
      <c r="BV1140" s="24"/>
      <c r="BW1140" s="24"/>
      <c r="BX1140" s="24"/>
      <c r="BY1140" s="25"/>
      <c r="BZ1140" s="25"/>
      <c r="CA1140" s="25">
        <v>45884</v>
      </c>
      <c r="CB1140" s="25"/>
      <c r="CC1140" s="25">
        <v>45893</v>
      </c>
      <c r="CD1140" s="25"/>
      <c r="CE1140" s="25"/>
      <c r="CF1140" s="25"/>
      <c r="CG1140" s="25"/>
      <c r="CH1140" s="25"/>
      <c r="CI1140" s="24"/>
      <c r="CJ1140" s="24"/>
      <c r="CK1140" s="25"/>
      <c r="CL1140" s="25"/>
      <c r="CM1140" s="25">
        <v>45859</v>
      </c>
      <c r="CN1140" s="25"/>
      <c r="CO1140" s="25"/>
      <c r="CP1140" s="25">
        <v>45866</v>
      </c>
      <c r="CQ1140" s="25"/>
      <c r="CR1140" s="25"/>
      <c r="CS1140" s="25">
        <v>45859</v>
      </c>
    </row>
    <row r="1141" spans="1:97" ht="13" x14ac:dyDescent="0.35">
      <c r="A1141" s="44" t="s">
        <v>1632</v>
      </c>
      <c r="B1141" s="21" t="s">
        <v>1631</v>
      </c>
      <c r="C1141" s="44" t="s">
        <v>1632</v>
      </c>
      <c r="D1141" s="17" t="s">
        <v>495</v>
      </c>
      <c r="E1141" s="21" t="s">
        <v>491</v>
      </c>
      <c r="F1141" s="21" t="s">
        <v>309</v>
      </c>
      <c r="G1141" s="24">
        <v>45816</v>
      </c>
      <c r="H1141" s="24">
        <v>45817</v>
      </c>
      <c r="I1141" s="40" t="s">
        <v>77</v>
      </c>
      <c r="J1141" s="24">
        <v>45817</v>
      </c>
      <c r="K1141" s="24">
        <v>45817</v>
      </c>
      <c r="L1141" s="40" t="s">
        <v>77</v>
      </c>
      <c r="M1141" s="24">
        <v>45817</v>
      </c>
      <c r="N1141" s="24">
        <v>45883</v>
      </c>
      <c r="O1141" s="24" t="s">
        <v>193</v>
      </c>
      <c r="P1141" s="24" t="s">
        <v>1764</v>
      </c>
      <c r="Q1141" s="24">
        <v>45900</v>
      </c>
      <c r="R1141" s="24">
        <v>45853</v>
      </c>
      <c r="S1141" s="24" t="s">
        <v>193</v>
      </c>
      <c r="T1141" s="24" t="s">
        <v>77</v>
      </c>
      <c r="U1141" s="24" t="s">
        <v>1764</v>
      </c>
      <c r="V1141" s="24">
        <v>45895</v>
      </c>
      <c r="W1141" s="24" t="s">
        <v>1764</v>
      </c>
      <c r="X1141" s="24" t="s">
        <v>1764</v>
      </c>
      <c r="Y1141" s="24" t="s">
        <v>1764</v>
      </c>
      <c r="Z1141" s="24">
        <v>45816</v>
      </c>
      <c r="AA1141" s="24" t="s">
        <v>77</v>
      </c>
      <c r="AB1141" s="24" t="s">
        <v>193</v>
      </c>
      <c r="AC1141" s="24" t="s">
        <v>193</v>
      </c>
      <c r="AD1141" s="24" t="s">
        <v>193</v>
      </c>
      <c r="AE1141" s="24" t="s">
        <v>193</v>
      </c>
      <c r="AF1141" s="24" t="s">
        <v>1764</v>
      </c>
      <c r="AG1141" s="24">
        <v>45816</v>
      </c>
      <c r="AH1141" s="24">
        <v>45827</v>
      </c>
      <c r="AI1141" s="24">
        <v>45854</v>
      </c>
      <c r="AJ1141" s="25">
        <v>45879</v>
      </c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>
        <v>45827</v>
      </c>
      <c r="AU1141" s="25"/>
      <c r="AV1141" s="25">
        <v>45857</v>
      </c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  <c r="BN1141" s="25"/>
      <c r="BO1141" s="25"/>
      <c r="BP1141" s="24">
        <v>45819</v>
      </c>
      <c r="BQ1141" s="25"/>
      <c r="BR1141" s="25"/>
      <c r="BS1141" s="25"/>
      <c r="BT1141" s="25"/>
      <c r="BU1141" s="24">
        <v>45845</v>
      </c>
      <c r="BV1141" s="24"/>
      <c r="BW1141" s="24"/>
      <c r="BX1141" s="24"/>
      <c r="BY1141" s="25"/>
      <c r="BZ1141" s="25">
        <v>45850</v>
      </c>
      <c r="CA1141" s="25"/>
      <c r="CB1141" s="25"/>
      <c r="CC1141" s="25"/>
      <c r="CD1141" s="25"/>
      <c r="CE1141" s="25"/>
      <c r="CF1141" s="25"/>
      <c r="CG1141" s="25"/>
      <c r="CH1141" s="25"/>
      <c r="CI1141" s="24"/>
      <c r="CJ1141" s="24"/>
      <c r="CK1141" s="25"/>
      <c r="CL1141" s="25"/>
      <c r="CM1141" s="25">
        <v>45859</v>
      </c>
      <c r="CN1141" s="25"/>
      <c r="CO1141" s="25">
        <v>45849</v>
      </c>
      <c r="CP1141" s="25">
        <v>45900</v>
      </c>
      <c r="CQ1141" s="25"/>
      <c r="CR1141" s="25"/>
      <c r="CS1141" s="25">
        <v>45859</v>
      </c>
    </row>
    <row r="1142" spans="1:97" ht="13" x14ac:dyDescent="0.35">
      <c r="A1142" s="44" t="s">
        <v>1634</v>
      </c>
      <c r="B1142" s="21" t="s">
        <v>1633</v>
      </c>
      <c r="C1142" s="44" t="s">
        <v>1634</v>
      </c>
      <c r="D1142" s="17" t="s">
        <v>3150</v>
      </c>
      <c r="E1142" s="21" t="s">
        <v>491</v>
      </c>
      <c r="F1142" s="21" t="s">
        <v>309</v>
      </c>
      <c r="G1142" s="24">
        <v>45816</v>
      </c>
      <c r="H1142" s="24">
        <v>45817</v>
      </c>
      <c r="I1142" s="40" t="s">
        <v>77</v>
      </c>
      <c r="J1142" s="24">
        <v>45817</v>
      </c>
      <c r="K1142" s="24">
        <v>45817</v>
      </c>
      <c r="L1142" s="40" t="s">
        <v>77</v>
      </c>
      <c r="M1142" s="24">
        <v>45817</v>
      </c>
      <c r="N1142" s="24">
        <v>45823</v>
      </c>
      <c r="O1142" s="24">
        <v>45936</v>
      </c>
      <c r="P1142" s="24" t="s">
        <v>1764</v>
      </c>
      <c r="Q1142" s="24" t="s">
        <v>193</v>
      </c>
      <c r="R1142" s="24" t="s">
        <v>193</v>
      </c>
      <c r="S1142" s="24" t="s">
        <v>193</v>
      </c>
      <c r="T1142" s="24" t="s">
        <v>77</v>
      </c>
      <c r="U1142" s="24" t="s">
        <v>1764</v>
      </c>
      <c r="V1142" s="24">
        <v>45863</v>
      </c>
      <c r="W1142" s="24" t="s">
        <v>1764</v>
      </c>
      <c r="X1142" s="24" t="s">
        <v>1764</v>
      </c>
      <c r="Y1142" s="24" t="s">
        <v>1764</v>
      </c>
      <c r="Z1142" s="24">
        <v>45816</v>
      </c>
      <c r="AA1142" s="24" t="s">
        <v>77</v>
      </c>
      <c r="AB1142" s="24" t="s">
        <v>193</v>
      </c>
      <c r="AC1142" s="24" t="s">
        <v>193</v>
      </c>
      <c r="AD1142" s="24" t="s">
        <v>193</v>
      </c>
      <c r="AE1142" s="24" t="s">
        <v>193</v>
      </c>
      <c r="AF1142" s="24" t="s">
        <v>1764</v>
      </c>
      <c r="AG1142" s="24">
        <v>45816</v>
      </c>
      <c r="AH1142" s="24">
        <v>45827</v>
      </c>
      <c r="AI1142" s="24" t="s">
        <v>1764</v>
      </c>
      <c r="AJ1142" s="25">
        <v>45879</v>
      </c>
      <c r="AK1142" s="25"/>
      <c r="AL1142" s="25"/>
      <c r="AM1142" s="25"/>
      <c r="AN1142" s="25"/>
      <c r="AO1142" s="25"/>
      <c r="AP1142" s="25"/>
      <c r="AQ1142" s="25"/>
      <c r="AR1142" s="25"/>
      <c r="AS1142" s="25"/>
      <c r="AT1142" s="25">
        <v>45827</v>
      </c>
      <c r="AU1142" s="25"/>
      <c r="AV1142" s="25">
        <v>45857</v>
      </c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  <c r="BN1142" s="25"/>
      <c r="BO1142" s="25"/>
      <c r="BP1142" s="24">
        <v>45819</v>
      </c>
      <c r="BQ1142" s="25"/>
      <c r="BR1142" s="25">
        <v>45864</v>
      </c>
      <c r="BS1142" s="25"/>
      <c r="BT1142" s="25"/>
      <c r="BU1142" s="24">
        <v>45845</v>
      </c>
      <c r="BV1142" s="24"/>
      <c r="BW1142" s="24"/>
      <c r="BX1142" s="24"/>
      <c r="BY1142" s="25"/>
      <c r="BZ1142" s="25"/>
      <c r="CA1142" s="25">
        <v>45863</v>
      </c>
      <c r="CB1142" s="25"/>
      <c r="CC1142" s="25">
        <v>45893</v>
      </c>
      <c r="CD1142" s="25"/>
      <c r="CE1142" s="25"/>
      <c r="CF1142" s="25"/>
      <c r="CG1142" s="25">
        <v>45861</v>
      </c>
      <c r="CH1142" s="25"/>
      <c r="CI1142" s="24"/>
      <c r="CJ1142" s="24"/>
      <c r="CK1142" s="25"/>
      <c r="CL1142" s="25"/>
      <c r="CM1142" s="25"/>
      <c r="CN1142" s="25"/>
      <c r="CO1142" s="25"/>
      <c r="CP1142" s="25"/>
      <c r="CQ1142" s="25"/>
      <c r="CR1142" s="25"/>
      <c r="CS1142" s="25">
        <v>45866</v>
      </c>
    </row>
    <row r="1143" spans="1:97" ht="13" x14ac:dyDescent="0.35">
      <c r="A1143" s="44" t="s">
        <v>1636</v>
      </c>
      <c r="B1143" s="21" t="s">
        <v>1635</v>
      </c>
      <c r="C1143" s="44" t="s">
        <v>1636</v>
      </c>
      <c r="D1143" s="17" t="s">
        <v>3150</v>
      </c>
      <c r="E1143" s="21" t="s">
        <v>491</v>
      </c>
      <c r="F1143" s="21" t="s">
        <v>309</v>
      </c>
      <c r="G1143" s="24">
        <v>45816</v>
      </c>
      <c r="H1143" s="24">
        <v>45817</v>
      </c>
      <c r="I1143" s="40" t="s">
        <v>77</v>
      </c>
      <c r="J1143" s="24">
        <v>45817</v>
      </c>
      <c r="K1143" s="24">
        <v>45817</v>
      </c>
      <c r="L1143" s="40" t="s">
        <v>77</v>
      </c>
      <c r="M1143" s="24">
        <v>45817</v>
      </c>
      <c r="N1143" s="24" t="s">
        <v>77</v>
      </c>
      <c r="O1143" s="24" t="s">
        <v>193</v>
      </c>
      <c r="P1143" s="24" t="s">
        <v>1764</v>
      </c>
      <c r="Q1143" s="25">
        <v>45852</v>
      </c>
      <c r="R1143" s="24">
        <v>45863</v>
      </c>
      <c r="S1143" s="24" t="s">
        <v>193</v>
      </c>
      <c r="T1143" s="24" t="s">
        <v>77</v>
      </c>
      <c r="U1143" s="24" t="s">
        <v>1764</v>
      </c>
      <c r="V1143" s="24">
        <v>45836</v>
      </c>
      <c r="W1143" s="24" t="s">
        <v>1764</v>
      </c>
      <c r="X1143" s="24" t="s">
        <v>1764</v>
      </c>
      <c r="Y1143" s="24" t="s">
        <v>1764</v>
      </c>
      <c r="Z1143" s="24">
        <v>45816</v>
      </c>
      <c r="AA1143" s="24" t="s">
        <v>77</v>
      </c>
      <c r="AB1143" s="24" t="s">
        <v>193</v>
      </c>
      <c r="AC1143" s="24" t="s">
        <v>193</v>
      </c>
      <c r="AD1143" s="24" t="s">
        <v>193</v>
      </c>
      <c r="AE1143" s="24" t="s">
        <v>193</v>
      </c>
      <c r="AF1143" s="24" t="s">
        <v>1764</v>
      </c>
      <c r="AG1143" s="24">
        <v>45816</v>
      </c>
      <c r="AH1143" s="24">
        <v>45827</v>
      </c>
      <c r="AI1143" s="24" t="s">
        <v>1764</v>
      </c>
      <c r="AJ1143" s="25">
        <v>45879</v>
      </c>
      <c r="AK1143" s="25"/>
      <c r="AL1143" s="25"/>
      <c r="AM1143" s="25"/>
      <c r="AN1143" s="25"/>
      <c r="AO1143" s="25"/>
      <c r="AP1143" s="25"/>
      <c r="AQ1143" s="25"/>
      <c r="AR1143" s="25"/>
      <c r="AS1143" s="25"/>
      <c r="AT1143" s="25">
        <v>45827</v>
      </c>
      <c r="AU1143" s="25"/>
      <c r="AV1143" s="25">
        <v>45857</v>
      </c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  <c r="BN1143" s="25"/>
      <c r="BO1143" s="25"/>
      <c r="BP1143" s="25"/>
      <c r="BQ1143" s="25"/>
      <c r="BR1143" s="25"/>
      <c r="BS1143" s="25"/>
      <c r="BT1143" s="25"/>
      <c r="BU1143" s="24">
        <v>45845</v>
      </c>
      <c r="BV1143" s="24"/>
      <c r="BW1143" s="24"/>
      <c r="BX1143" s="24"/>
      <c r="BY1143" s="25"/>
      <c r="BZ1143" s="25"/>
      <c r="CA1143" s="25"/>
      <c r="CB1143" s="25"/>
      <c r="CC1143" s="25">
        <v>45893</v>
      </c>
      <c r="CD1143" s="25"/>
      <c r="CE1143" s="25"/>
      <c r="CF1143" s="25"/>
      <c r="CG1143" s="25"/>
      <c r="CH1143" s="25"/>
      <c r="CI1143" s="24"/>
      <c r="CJ1143" s="24"/>
      <c r="CK1143" s="25"/>
      <c r="CL1143" s="25"/>
      <c r="CM1143" s="25"/>
      <c r="CN1143" s="25"/>
      <c r="CO1143" s="25"/>
      <c r="CP1143" s="25">
        <v>45852</v>
      </c>
      <c r="CQ1143" s="25"/>
      <c r="CR1143" s="25">
        <v>45849</v>
      </c>
      <c r="CS1143" s="25">
        <v>45900</v>
      </c>
    </row>
    <row r="1144" spans="1:97" ht="13" x14ac:dyDescent="0.35">
      <c r="A1144" s="44" t="s">
        <v>1638</v>
      </c>
      <c r="B1144" s="21" t="s">
        <v>1637</v>
      </c>
      <c r="C1144" s="44" t="s">
        <v>1638</v>
      </c>
      <c r="D1144" s="17" t="s">
        <v>936</v>
      </c>
      <c r="E1144" s="17" t="s">
        <v>936</v>
      </c>
      <c r="F1144" s="21" t="s">
        <v>192</v>
      </c>
      <c r="G1144" s="24">
        <v>45818</v>
      </c>
      <c r="H1144" s="24">
        <v>45819</v>
      </c>
      <c r="I1144" s="40" t="s">
        <v>77</v>
      </c>
      <c r="J1144" s="24">
        <v>45819</v>
      </c>
      <c r="K1144" s="24">
        <v>45819</v>
      </c>
      <c r="L1144" s="40" t="s">
        <v>77</v>
      </c>
      <c r="M1144" s="24">
        <v>45819</v>
      </c>
      <c r="N1144" s="24" t="s">
        <v>1764</v>
      </c>
      <c r="O1144" s="24" t="s">
        <v>193</v>
      </c>
      <c r="P1144" s="24" t="s">
        <v>1764</v>
      </c>
      <c r="Q1144" s="24">
        <v>45913</v>
      </c>
      <c r="R1144" s="24" t="s">
        <v>193</v>
      </c>
      <c r="S1144" s="24" t="s">
        <v>193</v>
      </c>
      <c r="T1144" s="24" t="s">
        <v>77</v>
      </c>
      <c r="U1144" s="24" t="s">
        <v>1764</v>
      </c>
      <c r="V1144" s="24">
        <v>45913</v>
      </c>
      <c r="W1144" s="24" t="s">
        <v>1764</v>
      </c>
      <c r="X1144" s="24" t="s">
        <v>1764</v>
      </c>
      <c r="Y1144" s="24">
        <v>45913</v>
      </c>
      <c r="Z1144" s="24" t="s">
        <v>77</v>
      </c>
      <c r="AA1144" s="24" t="s">
        <v>77</v>
      </c>
      <c r="AB1144" s="24" t="s">
        <v>193</v>
      </c>
      <c r="AC1144" s="24">
        <v>45858</v>
      </c>
      <c r="AD1144" s="24">
        <v>45845</v>
      </c>
      <c r="AE1144" s="24" t="s">
        <v>193</v>
      </c>
      <c r="AF1144" s="24" t="s">
        <v>1764</v>
      </c>
      <c r="AG1144" s="24">
        <v>45818</v>
      </c>
      <c r="AH1144" s="24">
        <v>45893</v>
      </c>
      <c r="AI1144" s="24">
        <v>45913</v>
      </c>
      <c r="AJ1144" s="25">
        <v>45913</v>
      </c>
      <c r="AK1144" s="25"/>
      <c r="AL1144" s="25"/>
      <c r="AM1144" s="25"/>
      <c r="AN1144" s="25"/>
      <c r="AO1144" s="25"/>
      <c r="AP1144" s="25"/>
      <c r="AQ1144" s="25"/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>
        <v>45897</v>
      </c>
      <c r="BF1144" s="25"/>
      <c r="BG1144" s="25"/>
      <c r="BH1144" s="25"/>
      <c r="BI1144" s="25"/>
      <c r="BJ1144" s="25"/>
      <c r="BK1144" s="25"/>
      <c r="BL1144" s="25"/>
      <c r="BM1144" s="25"/>
      <c r="BN1144" s="25"/>
      <c r="BO1144" s="25"/>
      <c r="BP1144" s="25"/>
      <c r="BQ1144" s="25"/>
      <c r="BR1144" s="25"/>
      <c r="BS1144" s="25"/>
      <c r="BT1144" s="25"/>
      <c r="BU1144" s="25"/>
      <c r="BV1144" s="25"/>
      <c r="BW1144" s="25"/>
      <c r="BX1144" s="25"/>
      <c r="BY1144" s="25"/>
      <c r="BZ1144" s="25">
        <v>45860</v>
      </c>
      <c r="CA1144" s="25"/>
      <c r="CB1144" s="25"/>
      <c r="CC1144" s="25"/>
      <c r="CD1144" s="25"/>
      <c r="CE1144" s="25"/>
      <c r="CF1144" s="25">
        <v>45918</v>
      </c>
      <c r="CG1144" s="25">
        <v>45898</v>
      </c>
      <c r="CH1144" s="25"/>
      <c r="CI1144" s="25"/>
      <c r="CJ1144" s="25"/>
      <c r="CK1144" s="25"/>
      <c r="CL1144" s="25"/>
      <c r="CM1144" s="25"/>
      <c r="CN1144" s="25"/>
      <c r="CO1144" s="25"/>
      <c r="CP1144" s="25">
        <v>45886</v>
      </c>
      <c r="CQ1144" s="25"/>
      <c r="CR1144" s="25"/>
      <c r="CS1144" s="25"/>
    </row>
    <row r="1145" spans="1:97" ht="13" x14ac:dyDescent="0.35">
      <c r="A1145" s="44" t="s">
        <v>1640</v>
      </c>
      <c r="B1145" s="21" t="s">
        <v>1639</v>
      </c>
      <c r="C1145" s="44" t="s">
        <v>1640</v>
      </c>
      <c r="D1145" s="21" t="s">
        <v>1641</v>
      </c>
      <c r="E1145" s="21" t="s">
        <v>549</v>
      </c>
      <c r="F1145" s="21" t="s">
        <v>549</v>
      </c>
      <c r="G1145" s="24">
        <v>45818</v>
      </c>
      <c r="H1145" s="24">
        <v>45817</v>
      </c>
      <c r="I1145" s="40" t="s">
        <v>77</v>
      </c>
      <c r="J1145" s="24">
        <v>45817</v>
      </c>
      <c r="K1145" s="24">
        <v>45817</v>
      </c>
      <c r="L1145" s="40" t="s">
        <v>77</v>
      </c>
      <c r="M1145" s="24">
        <v>45817</v>
      </c>
      <c r="N1145" s="24" t="s">
        <v>193</v>
      </c>
      <c r="O1145" s="24" t="s">
        <v>193</v>
      </c>
      <c r="P1145" s="24" t="s">
        <v>1764</v>
      </c>
      <c r="Q1145" s="24">
        <v>45912</v>
      </c>
      <c r="R1145" s="24" t="s">
        <v>193</v>
      </c>
      <c r="S1145" s="24" t="s">
        <v>193</v>
      </c>
      <c r="T1145" s="24" t="s">
        <v>193</v>
      </c>
      <c r="U1145" s="24" t="s">
        <v>1764</v>
      </c>
      <c r="V1145" s="24">
        <v>45912</v>
      </c>
      <c r="W1145" s="24" t="s">
        <v>1764</v>
      </c>
      <c r="X1145" s="24" t="s">
        <v>77</v>
      </c>
      <c r="Y1145" s="24" t="s">
        <v>1764</v>
      </c>
      <c r="Z1145" s="24">
        <v>45818</v>
      </c>
      <c r="AA1145" s="24" t="s">
        <v>77</v>
      </c>
      <c r="AB1145" s="24" t="s">
        <v>193</v>
      </c>
      <c r="AC1145" s="24" t="s">
        <v>193</v>
      </c>
      <c r="AD1145" s="24" t="s">
        <v>193</v>
      </c>
      <c r="AE1145" s="24" t="s">
        <v>193</v>
      </c>
      <c r="AF1145" s="24" t="s">
        <v>1764</v>
      </c>
      <c r="AG1145" s="24">
        <v>45818</v>
      </c>
      <c r="AH1145" s="24">
        <v>45819</v>
      </c>
      <c r="AI1145" s="24">
        <v>45870</v>
      </c>
      <c r="AJ1145" s="25">
        <v>45819</v>
      </c>
      <c r="AK1145" s="25"/>
      <c r="AL1145" s="25"/>
      <c r="AM1145" s="25"/>
      <c r="AN1145" s="25"/>
      <c r="AO1145" s="25"/>
      <c r="AP1145" s="25"/>
      <c r="AQ1145" s="25"/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  <c r="BN1145" s="25"/>
      <c r="BO1145" s="25">
        <v>45853</v>
      </c>
      <c r="BP1145" s="25"/>
      <c r="BQ1145" s="25"/>
      <c r="BR1145" s="25"/>
      <c r="BS1145" s="25"/>
      <c r="BT1145" s="25"/>
      <c r="BU1145" s="25"/>
      <c r="BV1145" s="25"/>
      <c r="BW1145" s="25"/>
      <c r="BX1145" s="25"/>
      <c r="BY1145" s="25"/>
      <c r="BZ1145" s="25"/>
      <c r="CA1145" s="25"/>
      <c r="CB1145" s="25"/>
      <c r="CC1145" s="25">
        <v>45893</v>
      </c>
      <c r="CD1145" s="25"/>
      <c r="CE1145" s="25"/>
      <c r="CF1145" s="25"/>
      <c r="CG1145" s="25"/>
      <c r="CH1145" s="25"/>
      <c r="CI1145" s="25"/>
      <c r="CJ1145" s="25"/>
      <c r="CK1145" s="25"/>
      <c r="CL1145" s="25"/>
      <c r="CM1145" s="25"/>
      <c r="CN1145" s="25"/>
      <c r="CO1145" s="25"/>
      <c r="CP1145" s="25">
        <v>45889</v>
      </c>
      <c r="CQ1145" s="25"/>
      <c r="CR1145" s="25"/>
      <c r="CS1145" s="25">
        <v>45852</v>
      </c>
    </row>
    <row r="1146" spans="1:97" ht="13" customHeight="1" x14ac:dyDescent="0.35">
      <c r="A1146" s="44" t="s">
        <v>1643</v>
      </c>
      <c r="B1146" s="21" t="s">
        <v>1642</v>
      </c>
      <c r="C1146" s="44" t="s">
        <v>1643</v>
      </c>
      <c r="D1146" s="21" t="s">
        <v>1641</v>
      </c>
      <c r="E1146" s="21" t="s">
        <v>549</v>
      </c>
      <c r="F1146" s="21" t="s">
        <v>549</v>
      </c>
      <c r="G1146" s="24">
        <v>45818</v>
      </c>
      <c r="H1146" s="24">
        <v>45817</v>
      </c>
      <c r="I1146" s="40" t="s">
        <v>77</v>
      </c>
      <c r="J1146" s="24">
        <v>45817</v>
      </c>
      <c r="K1146" s="24">
        <v>45817</v>
      </c>
      <c r="L1146" s="40" t="s">
        <v>77</v>
      </c>
      <c r="M1146" s="24">
        <v>45817</v>
      </c>
      <c r="N1146" s="24" t="s">
        <v>193</v>
      </c>
      <c r="O1146" s="24" t="s">
        <v>193</v>
      </c>
      <c r="P1146" s="24" t="s">
        <v>1764</v>
      </c>
      <c r="Q1146" s="24">
        <v>45889</v>
      </c>
      <c r="R1146" s="24" t="s">
        <v>193</v>
      </c>
      <c r="S1146" s="24">
        <v>45930</v>
      </c>
      <c r="T1146" s="24" t="s">
        <v>193</v>
      </c>
      <c r="U1146" s="24" t="s">
        <v>1764</v>
      </c>
      <c r="V1146" s="24" t="s">
        <v>193</v>
      </c>
      <c r="W1146" s="24" t="s">
        <v>1764</v>
      </c>
      <c r="X1146" s="24" t="s">
        <v>77</v>
      </c>
      <c r="Y1146" s="24" t="s">
        <v>1764</v>
      </c>
      <c r="Z1146" s="24">
        <v>45818</v>
      </c>
      <c r="AA1146" s="24" t="s">
        <v>77</v>
      </c>
      <c r="AB1146" s="24" t="s">
        <v>193</v>
      </c>
      <c r="AC1146" s="24" t="s">
        <v>193</v>
      </c>
      <c r="AD1146" s="24" t="s">
        <v>193</v>
      </c>
      <c r="AE1146" s="24" t="s">
        <v>193</v>
      </c>
      <c r="AF1146" s="24" t="s">
        <v>1764</v>
      </c>
      <c r="AG1146" s="24">
        <v>45818</v>
      </c>
      <c r="AH1146" s="24">
        <v>45893</v>
      </c>
      <c r="AI1146" s="24" t="s">
        <v>193</v>
      </c>
      <c r="AJ1146" s="24" t="s">
        <v>193</v>
      </c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>
        <v>45893</v>
      </c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>
        <v>45889</v>
      </c>
      <c r="CQ1146" s="25"/>
      <c r="CR1146" s="25"/>
      <c r="CS1146" s="25">
        <v>45886</v>
      </c>
    </row>
    <row r="1147" spans="1:97" ht="13.4" customHeight="1" x14ac:dyDescent="0.35">
      <c r="A1147" s="44" t="s">
        <v>1645</v>
      </c>
      <c r="B1147" s="21" t="s">
        <v>1644</v>
      </c>
      <c r="C1147" s="44" t="s">
        <v>1645</v>
      </c>
      <c r="D1147" s="21" t="s">
        <v>1641</v>
      </c>
      <c r="E1147" s="21" t="s">
        <v>549</v>
      </c>
      <c r="F1147" s="21" t="s">
        <v>549</v>
      </c>
      <c r="G1147" s="24">
        <v>45818</v>
      </c>
      <c r="H1147" s="24">
        <v>45817</v>
      </c>
      <c r="I1147" s="40" t="s">
        <v>77</v>
      </c>
      <c r="J1147" s="24">
        <v>45817</v>
      </c>
      <c r="K1147" s="24">
        <v>45817</v>
      </c>
      <c r="L1147" s="40" t="s">
        <v>77</v>
      </c>
      <c r="M1147" s="24">
        <v>45817</v>
      </c>
      <c r="N1147" s="24" t="s">
        <v>193</v>
      </c>
      <c r="O1147" s="24">
        <v>45820</v>
      </c>
      <c r="P1147" s="24" t="s">
        <v>1764</v>
      </c>
      <c r="Q1147" s="24">
        <v>45889</v>
      </c>
      <c r="R1147" s="24" t="s">
        <v>193</v>
      </c>
      <c r="S1147" s="24">
        <v>45930</v>
      </c>
      <c r="T1147" s="24" t="s">
        <v>193</v>
      </c>
      <c r="U1147" s="24" t="s">
        <v>1764</v>
      </c>
      <c r="V1147" s="24" t="s">
        <v>193</v>
      </c>
      <c r="W1147" s="24" t="s">
        <v>1764</v>
      </c>
      <c r="X1147" s="24" t="s">
        <v>77</v>
      </c>
      <c r="Y1147" s="24" t="s">
        <v>1764</v>
      </c>
      <c r="Z1147" s="24">
        <v>45818</v>
      </c>
      <c r="AA1147" s="24" t="s">
        <v>77</v>
      </c>
      <c r="AB1147" s="24" t="s">
        <v>193</v>
      </c>
      <c r="AC1147" s="24" t="s">
        <v>193</v>
      </c>
      <c r="AD1147" s="24" t="s">
        <v>193</v>
      </c>
      <c r="AE1147" s="24" t="s">
        <v>193</v>
      </c>
      <c r="AF1147" s="24" t="s">
        <v>1764</v>
      </c>
      <c r="AG1147" s="24">
        <v>45818</v>
      </c>
      <c r="AH1147" s="24">
        <v>45819</v>
      </c>
      <c r="AI1147" s="24">
        <v>45868</v>
      </c>
      <c r="AJ1147" s="25">
        <v>45819</v>
      </c>
      <c r="AK1147" s="25">
        <v>45859</v>
      </c>
      <c r="AL1147" s="25"/>
      <c r="AM1147" s="25"/>
      <c r="AN1147" s="25"/>
      <c r="AO1147" s="25"/>
      <c r="AP1147" s="25"/>
      <c r="AQ1147" s="25"/>
      <c r="AR1147" s="25"/>
      <c r="AS1147" s="25"/>
      <c r="AT1147" s="25"/>
      <c r="AU1147" s="24">
        <v>45835</v>
      </c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  <c r="BN1147" s="25"/>
      <c r="BO1147" s="25"/>
      <c r="BP1147" s="25"/>
      <c r="BQ1147" s="25">
        <v>45903</v>
      </c>
      <c r="BR1147" s="25"/>
      <c r="BS1147" s="25"/>
      <c r="BT1147" s="25"/>
      <c r="BU1147" s="25"/>
      <c r="BV1147" s="25"/>
      <c r="BW1147" s="25"/>
      <c r="BX1147" s="25"/>
      <c r="BY1147" s="25"/>
      <c r="BZ1147" s="25"/>
      <c r="CA1147" s="25"/>
      <c r="CB1147" s="25"/>
      <c r="CC1147" s="25"/>
      <c r="CD1147" s="25"/>
      <c r="CE1147" s="25"/>
      <c r="CF1147" s="25"/>
      <c r="CG1147" s="25"/>
      <c r="CH1147" s="25"/>
      <c r="CI1147" s="25"/>
      <c r="CJ1147" s="25"/>
      <c r="CK1147" s="25"/>
      <c r="CL1147" s="25"/>
      <c r="CM1147" s="25"/>
      <c r="CN1147" s="25"/>
      <c r="CO1147" s="25"/>
      <c r="CP1147" s="25">
        <v>45889</v>
      </c>
      <c r="CQ1147" s="25"/>
      <c r="CR1147" s="25"/>
      <c r="CS1147" s="25">
        <v>45889</v>
      </c>
    </row>
    <row r="1148" spans="1:97" ht="13" x14ac:dyDescent="0.35">
      <c r="A1148" s="44" t="s">
        <v>1647</v>
      </c>
      <c r="B1148" s="21" t="s">
        <v>1646</v>
      </c>
      <c r="C1148" s="44" t="s">
        <v>1647</v>
      </c>
      <c r="D1148" s="17" t="s">
        <v>1648</v>
      </c>
      <c r="E1148" s="21" t="s">
        <v>147</v>
      </c>
      <c r="F1148" s="21" t="s">
        <v>192</v>
      </c>
      <c r="G1148" s="24">
        <v>45818</v>
      </c>
      <c r="H1148" s="24">
        <v>45819</v>
      </c>
      <c r="I1148" s="40" t="s">
        <v>77</v>
      </c>
      <c r="J1148" s="24">
        <v>45819</v>
      </c>
      <c r="K1148" s="24">
        <v>45819</v>
      </c>
      <c r="L1148" s="40" t="s">
        <v>77</v>
      </c>
      <c r="M1148" s="24">
        <v>45819</v>
      </c>
      <c r="N1148" s="24" t="s">
        <v>193</v>
      </c>
      <c r="O1148" s="24" t="s">
        <v>193</v>
      </c>
      <c r="P1148" s="24">
        <v>45900</v>
      </c>
      <c r="Q1148" s="24">
        <v>45914</v>
      </c>
      <c r="R1148" s="24" t="s">
        <v>193</v>
      </c>
      <c r="S1148" s="24" t="s">
        <v>193</v>
      </c>
      <c r="T1148" s="24" t="s">
        <v>193</v>
      </c>
      <c r="U1148" s="24" t="s">
        <v>1764</v>
      </c>
      <c r="V1148" s="24" t="s">
        <v>193</v>
      </c>
      <c r="W1148" s="24" t="s">
        <v>193</v>
      </c>
      <c r="X1148" s="24" t="s">
        <v>193</v>
      </c>
      <c r="Y1148" s="25">
        <v>45839</v>
      </c>
      <c r="Z1148" s="24">
        <v>45818</v>
      </c>
      <c r="AA1148" s="24" t="s">
        <v>77</v>
      </c>
      <c r="AB1148" s="24">
        <v>45928</v>
      </c>
      <c r="AC1148" s="24">
        <v>45928</v>
      </c>
      <c r="AD1148" s="24" t="s">
        <v>193</v>
      </c>
      <c r="AE1148" s="24" t="s">
        <v>193</v>
      </c>
      <c r="AF1148" s="24" t="s">
        <v>1764</v>
      </c>
      <c r="AG1148" s="24">
        <v>45818</v>
      </c>
      <c r="AH1148" s="24">
        <v>45891</v>
      </c>
      <c r="AI1148" s="24">
        <v>45891</v>
      </c>
      <c r="AJ1148" s="25">
        <v>45900</v>
      </c>
      <c r="AK1148" s="25"/>
      <c r="AL1148" s="25"/>
      <c r="AM1148" s="25"/>
      <c r="AN1148" s="25"/>
      <c r="AO1148" s="25"/>
      <c r="AP1148" s="25"/>
      <c r="AQ1148" s="25"/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  <c r="BN1148" s="25"/>
      <c r="BO1148" s="25"/>
      <c r="BP1148" s="25"/>
      <c r="BQ1148" s="25"/>
      <c r="BR1148" s="25">
        <v>45835</v>
      </c>
      <c r="BS1148" s="25"/>
      <c r="BT1148" s="25"/>
      <c r="BU1148" s="25"/>
      <c r="BV1148" s="25"/>
      <c r="BW1148" s="25"/>
      <c r="BX1148" s="25"/>
      <c r="BY1148" s="25"/>
      <c r="BZ1148" s="25"/>
      <c r="CA1148" s="25"/>
      <c r="CB1148" s="25">
        <v>45899</v>
      </c>
      <c r="CC1148" s="25"/>
      <c r="CD1148" s="25"/>
      <c r="CE1148" s="25"/>
      <c r="CF1148" s="25"/>
      <c r="CG1148" s="24">
        <v>45836</v>
      </c>
      <c r="CH1148" s="24"/>
      <c r="CI1148" s="25"/>
      <c r="CJ1148" s="25"/>
      <c r="CK1148" s="25"/>
      <c r="CL1148" s="25"/>
      <c r="CM1148" s="25"/>
      <c r="CN1148" s="25"/>
      <c r="CO1148" s="25"/>
      <c r="CP1148" s="25">
        <v>45888</v>
      </c>
      <c r="CQ1148" s="25"/>
      <c r="CR1148" s="25"/>
      <c r="CS1148" s="25">
        <v>45889</v>
      </c>
    </row>
    <row r="1149" spans="1:97" ht="13" x14ac:dyDescent="0.35">
      <c r="A1149" s="44" t="s">
        <v>1650</v>
      </c>
      <c r="B1149" s="21" t="s">
        <v>1649</v>
      </c>
      <c r="C1149" s="44" t="s">
        <v>1650</v>
      </c>
      <c r="D1149" s="17" t="s">
        <v>172</v>
      </c>
      <c r="E1149" s="17" t="s">
        <v>172</v>
      </c>
      <c r="F1149" s="21" t="s">
        <v>76</v>
      </c>
      <c r="G1149" s="24">
        <v>45818</v>
      </c>
      <c r="H1149" s="24">
        <v>45819</v>
      </c>
      <c r="I1149" s="40" t="s">
        <v>77</v>
      </c>
      <c r="J1149" s="24">
        <v>45819</v>
      </c>
      <c r="K1149" s="24">
        <v>45819</v>
      </c>
      <c r="L1149" s="40" t="s">
        <v>77</v>
      </c>
      <c r="M1149" s="24">
        <v>45819</v>
      </c>
      <c r="N1149" s="24" t="s">
        <v>1764</v>
      </c>
      <c r="O1149" s="24" t="s">
        <v>193</v>
      </c>
      <c r="P1149" s="24" t="s">
        <v>1764</v>
      </c>
      <c r="Q1149" s="24">
        <v>45910</v>
      </c>
      <c r="R1149" s="24">
        <v>45921</v>
      </c>
      <c r="S1149" s="24" t="s">
        <v>193</v>
      </c>
      <c r="T1149" s="24" t="s">
        <v>77</v>
      </c>
      <c r="U1149" s="24" t="s">
        <v>1764</v>
      </c>
      <c r="V1149" s="24">
        <v>45910</v>
      </c>
      <c r="W1149" s="24" t="s">
        <v>1764</v>
      </c>
      <c r="X1149" s="24" t="s">
        <v>1764</v>
      </c>
      <c r="Y1149" s="24">
        <v>45910</v>
      </c>
      <c r="Z1149" s="24" t="s">
        <v>77</v>
      </c>
      <c r="AA1149" s="24" t="s">
        <v>77</v>
      </c>
      <c r="AB1149" s="24">
        <v>45945</v>
      </c>
      <c r="AC1149" s="24" t="s">
        <v>193</v>
      </c>
      <c r="AD1149" s="24" t="s">
        <v>193</v>
      </c>
      <c r="AE1149" s="24" t="s">
        <v>193</v>
      </c>
      <c r="AF1149" s="24" t="s">
        <v>1764</v>
      </c>
      <c r="AG1149" s="24">
        <v>45818</v>
      </c>
      <c r="AH1149" s="24">
        <v>45945</v>
      </c>
      <c r="AI1149" s="24">
        <v>45913</v>
      </c>
      <c r="AJ1149" s="25">
        <v>45945</v>
      </c>
      <c r="AK1149" s="25"/>
      <c r="AL1149" s="25"/>
      <c r="AM1149" s="25"/>
      <c r="AN1149" s="25"/>
      <c r="AO1149" s="25">
        <v>45914</v>
      </c>
      <c r="AP1149" s="25"/>
      <c r="AQ1149" s="25"/>
      <c r="AR1149" s="25"/>
      <c r="AS1149" s="25"/>
      <c r="AT1149" s="25">
        <v>45913</v>
      </c>
      <c r="AU1149" s="24"/>
      <c r="AV1149" s="25">
        <v>45945</v>
      </c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  <c r="BN1149" s="25"/>
      <c r="BO1149" s="25"/>
      <c r="BP1149" s="25"/>
      <c r="BQ1149" s="25"/>
      <c r="BR1149" s="25"/>
      <c r="BS1149" s="25"/>
      <c r="BT1149" s="25"/>
      <c r="BU1149" s="25"/>
      <c r="BV1149" s="25"/>
      <c r="BW1149" s="25"/>
      <c r="BX1149" s="25"/>
      <c r="BY1149" s="25"/>
      <c r="BZ1149" s="25"/>
      <c r="CA1149" s="25"/>
      <c r="CB1149" s="25"/>
      <c r="CC1149" s="25"/>
      <c r="CD1149" s="25"/>
      <c r="CE1149" s="25"/>
      <c r="CF1149" s="25"/>
      <c r="CG1149" s="25"/>
      <c r="CH1149" s="25"/>
      <c r="CI1149" s="25"/>
      <c r="CJ1149" s="25"/>
      <c r="CK1149" s="25"/>
      <c r="CL1149" s="25"/>
      <c r="CM1149" s="25"/>
      <c r="CN1149" s="25"/>
      <c r="CO1149" s="25"/>
      <c r="CP1149" s="25"/>
      <c r="CQ1149" s="25"/>
      <c r="CR1149" s="25"/>
      <c r="CS1149" s="25">
        <v>45889</v>
      </c>
    </row>
    <row r="1150" spans="1:97" ht="13" customHeight="1" x14ac:dyDescent="0.35">
      <c r="A1150" s="44" t="s">
        <v>1652</v>
      </c>
      <c r="B1150" s="21" t="s">
        <v>1651</v>
      </c>
      <c r="C1150" s="44" t="s">
        <v>1652</v>
      </c>
      <c r="D1150" s="17" t="s">
        <v>172</v>
      </c>
      <c r="E1150" s="17" t="s">
        <v>172</v>
      </c>
      <c r="F1150" s="21" t="s">
        <v>192</v>
      </c>
      <c r="G1150" s="24">
        <v>45818</v>
      </c>
      <c r="H1150" s="24">
        <v>45819</v>
      </c>
      <c r="I1150" s="40" t="s">
        <v>77</v>
      </c>
      <c r="J1150" s="24">
        <v>45819</v>
      </c>
      <c r="K1150" s="24">
        <v>45819</v>
      </c>
      <c r="L1150" s="40" t="s">
        <v>77</v>
      </c>
      <c r="M1150" s="24">
        <v>45819</v>
      </c>
      <c r="N1150" s="24">
        <v>45879</v>
      </c>
      <c r="O1150" s="24" t="s">
        <v>193</v>
      </c>
      <c r="P1150" s="24" t="s">
        <v>1764</v>
      </c>
      <c r="Q1150" s="24">
        <v>45912</v>
      </c>
      <c r="R1150" s="24" t="s">
        <v>193</v>
      </c>
      <c r="S1150" s="24">
        <v>45921</v>
      </c>
      <c r="T1150" s="24" t="s">
        <v>77</v>
      </c>
      <c r="U1150" s="24" t="s">
        <v>1764</v>
      </c>
      <c r="V1150" s="24">
        <v>45893</v>
      </c>
      <c r="W1150" s="24" t="s">
        <v>1764</v>
      </c>
      <c r="X1150" s="24" t="s">
        <v>1764</v>
      </c>
      <c r="Y1150" s="24" t="s">
        <v>193</v>
      </c>
      <c r="Z1150" s="24">
        <v>45938</v>
      </c>
      <c r="AA1150" s="24" t="s">
        <v>77</v>
      </c>
      <c r="AB1150" s="24" t="s">
        <v>193</v>
      </c>
      <c r="AC1150" s="24">
        <v>45921</v>
      </c>
      <c r="AD1150" s="24" t="s">
        <v>193</v>
      </c>
      <c r="AE1150" s="24">
        <v>45921</v>
      </c>
      <c r="AF1150" s="24">
        <v>45888</v>
      </c>
      <c r="AG1150" s="24">
        <v>45818</v>
      </c>
      <c r="AH1150" s="24">
        <v>45941</v>
      </c>
      <c r="AI1150" s="24">
        <v>45941</v>
      </c>
      <c r="AJ1150" s="25">
        <v>45941</v>
      </c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>
        <v>45890</v>
      </c>
      <c r="AU1150" s="25"/>
      <c r="AV1150" s="25"/>
      <c r="AW1150" s="25"/>
      <c r="AX1150" s="25"/>
      <c r="AY1150" s="25"/>
      <c r="AZ1150" s="25"/>
      <c r="BA1150" s="25"/>
      <c r="BB1150" s="25"/>
      <c r="BC1150" s="25">
        <v>45896</v>
      </c>
      <c r="BD1150" s="25"/>
      <c r="BE1150" s="25"/>
      <c r="BF1150" s="25"/>
      <c r="BG1150" s="25"/>
      <c r="BH1150" s="25"/>
      <c r="BI1150" s="25"/>
      <c r="BJ1150" s="25"/>
      <c r="BK1150" s="25">
        <v>45919</v>
      </c>
      <c r="BL1150" s="25">
        <v>45820</v>
      </c>
      <c r="BM1150" s="25"/>
      <c r="BN1150" s="25"/>
      <c r="BO1150" s="25"/>
      <c r="BP1150" s="25">
        <v>45889</v>
      </c>
      <c r="BQ1150" s="25"/>
      <c r="BR1150" s="24">
        <v>45864</v>
      </c>
      <c r="BS1150" s="25"/>
      <c r="BT1150" s="25"/>
      <c r="BU1150" s="25"/>
      <c r="BV1150" s="25"/>
      <c r="BW1150" s="25"/>
      <c r="BX1150" s="25"/>
      <c r="BY1150" s="25"/>
      <c r="BZ1150" s="25"/>
      <c r="CA1150" s="25">
        <v>45911</v>
      </c>
      <c r="CB1150" s="25"/>
      <c r="CC1150" s="25">
        <v>45892</v>
      </c>
      <c r="CD1150" s="25"/>
      <c r="CE1150" s="25"/>
      <c r="CF1150" s="25">
        <v>45911</v>
      </c>
      <c r="CG1150" s="24">
        <v>45826</v>
      </c>
      <c r="CH1150" s="24"/>
      <c r="CI1150" s="25"/>
      <c r="CJ1150" s="25"/>
      <c r="CK1150" s="25"/>
      <c r="CL1150" s="25"/>
      <c r="CM1150" s="25"/>
      <c r="CN1150" s="25"/>
      <c r="CO1150" s="25"/>
      <c r="CP1150" s="25">
        <v>45912</v>
      </c>
      <c r="CQ1150" s="25"/>
      <c r="CR1150" s="25"/>
      <c r="CS1150" s="25">
        <v>45888</v>
      </c>
    </row>
    <row r="1151" spans="1:97" ht="13.4" customHeight="1" x14ac:dyDescent="0.35">
      <c r="A1151" s="44" t="s">
        <v>1654</v>
      </c>
      <c r="B1151" s="21" t="s">
        <v>1653</v>
      </c>
      <c r="C1151" s="44" t="s">
        <v>1654</v>
      </c>
      <c r="D1151" s="21" t="s">
        <v>137</v>
      </c>
      <c r="E1151" s="21" t="s">
        <v>83</v>
      </c>
      <c r="F1151" s="21" t="s">
        <v>110</v>
      </c>
      <c r="G1151" s="24">
        <v>45818</v>
      </c>
      <c r="H1151" s="24">
        <v>45817</v>
      </c>
      <c r="I1151" s="40" t="s">
        <v>77</v>
      </c>
      <c r="J1151" s="24">
        <v>45817</v>
      </c>
      <c r="K1151" s="24">
        <v>45817</v>
      </c>
      <c r="L1151" s="40" t="s">
        <v>77</v>
      </c>
      <c r="M1151" s="24">
        <v>45817</v>
      </c>
      <c r="N1151" s="24" t="s">
        <v>1764</v>
      </c>
      <c r="O1151" s="24" t="s">
        <v>77</v>
      </c>
      <c r="P1151" s="24" t="s">
        <v>1764</v>
      </c>
      <c r="Q1151" s="24">
        <v>45915</v>
      </c>
      <c r="R1151" s="24" t="s">
        <v>1764</v>
      </c>
      <c r="S1151" s="24">
        <v>45874</v>
      </c>
      <c r="T1151" s="24" t="s">
        <v>77</v>
      </c>
      <c r="U1151" s="24" t="s">
        <v>1764</v>
      </c>
      <c r="V1151" s="24">
        <v>45908</v>
      </c>
      <c r="W1151" s="24" t="s">
        <v>1764</v>
      </c>
      <c r="X1151" s="24" t="s">
        <v>1764</v>
      </c>
      <c r="Y1151" s="24" t="s">
        <v>1764</v>
      </c>
      <c r="Z1151" s="24" t="s">
        <v>77</v>
      </c>
      <c r="AA1151" s="24" t="s">
        <v>77</v>
      </c>
      <c r="AB1151" s="24" t="s">
        <v>193</v>
      </c>
      <c r="AC1151" s="24">
        <v>45863</v>
      </c>
      <c r="AD1151" s="24" t="s">
        <v>193</v>
      </c>
      <c r="AE1151" s="24" t="s">
        <v>193</v>
      </c>
      <c r="AF1151" s="24" t="s">
        <v>193</v>
      </c>
      <c r="AG1151" s="24">
        <v>45818</v>
      </c>
      <c r="AH1151" s="24">
        <v>45892</v>
      </c>
      <c r="AI1151" s="24" t="s">
        <v>1764</v>
      </c>
      <c r="AJ1151" s="24" t="s">
        <v>1764</v>
      </c>
      <c r="AK1151" s="25"/>
      <c r="AL1151" s="25"/>
      <c r="AM1151" s="25"/>
      <c r="AN1151" s="25"/>
      <c r="AO1151" s="25"/>
      <c r="AP1151" s="25"/>
      <c r="AQ1151" s="25"/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  <c r="BN1151" s="25"/>
      <c r="BO1151" s="25"/>
      <c r="BP1151" s="25"/>
      <c r="BQ1151" s="25"/>
      <c r="BR1151" s="25"/>
      <c r="BS1151" s="25"/>
      <c r="BT1151" s="25"/>
      <c r="BU1151" s="25"/>
      <c r="BV1151" s="25"/>
      <c r="BW1151" s="25"/>
      <c r="BX1151" s="25"/>
      <c r="BY1151" s="25"/>
      <c r="BZ1151" s="25"/>
      <c r="CA1151" s="25"/>
      <c r="CB1151" s="25"/>
      <c r="CC1151" s="25"/>
      <c r="CD1151" s="25"/>
      <c r="CE1151" s="25"/>
      <c r="CF1151" s="25"/>
      <c r="CG1151" s="25"/>
      <c r="CH1151" s="25"/>
      <c r="CI1151" s="25"/>
      <c r="CJ1151" s="25"/>
      <c r="CK1151" s="25"/>
      <c r="CL1151" s="25"/>
      <c r="CM1151" s="25"/>
      <c r="CN1151" s="25"/>
      <c r="CO1151" s="25"/>
      <c r="CP1151" s="25"/>
      <c r="CQ1151" s="25"/>
      <c r="CR1151" s="25"/>
      <c r="CS1151" s="25"/>
    </row>
    <row r="1152" spans="1:97" ht="13" customHeight="1" x14ac:dyDescent="0.35">
      <c r="A1152" s="44">
        <v>28238944</v>
      </c>
      <c r="B1152" s="21" t="s">
        <v>297</v>
      </c>
      <c r="C1152" s="44">
        <v>28238944</v>
      </c>
      <c r="D1152" s="30" t="s">
        <v>281</v>
      </c>
      <c r="E1152" s="21" t="s">
        <v>278</v>
      </c>
      <c r="F1152" s="21" t="s">
        <v>125</v>
      </c>
      <c r="G1152" s="24">
        <v>45712</v>
      </c>
      <c r="H1152" s="24" t="s">
        <v>193</v>
      </c>
      <c r="I1152" s="40" t="s">
        <v>77</v>
      </c>
      <c r="J1152" s="24" t="s">
        <v>1764</v>
      </c>
      <c r="K1152" s="24" t="s">
        <v>1764</v>
      </c>
      <c r="L1152" s="40" t="s">
        <v>77</v>
      </c>
      <c r="M1152" s="24" t="s">
        <v>1764</v>
      </c>
      <c r="N1152" s="24" t="s">
        <v>1764</v>
      </c>
      <c r="O1152" s="24">
        <v>45760</v>
      </c>
      <c r="P1152" s="24" t="s">
        <v>1764</v>
      </c>
      <c r="Q1152" s="24" t="s">
        <v>193</v>
      </c>
      <c r="R1152" s="24" t="s">
        <v>193</v>
      </c>
      <c r="S1152" s="24">
        <v>45765</v>
      </c>
      <c r="T1152" s="24" t="s">
        <v>77</v>
      </c>
      <c r="U1152" s="24" t="s">
        <v>1764</v>
      </c>
      <c r="V1152" s="24" t="s">
        <v>1764</v>
      </c>
      <c r="W1152" s="24" t="s">
        <v>1764</v>
      </c>
      <c r="X1152" s="24" t="s">
        <v>1764</v>
      </c>
      <c r="Y1152" s="24" t="s">
        <v>1764</v>
      </c>
      <c r="Z1152" s="24">
        <v>45712</v>
      </c>
      <c r="AA1152" s="24" t="s">
        <v>77</v>
      </c>
      <c r="AB1152" s="24" t="s">
        <v>193</v>
      </c>
      <c r="AC1152" s="24">
        <v>45931</v>
      </c>
      <c r="AD1152" s="24" t="s">
        <v>193</v>
      </c>
      <c r="AE1152" s="24">
        <v>45945</v>
      </c>
      <c r="AF1152" s="24">
        <v>45886</v>
      </c>
      <c r="AG1152" s="24">
        <v>45807</v>
      </c>
      <c r="AH1152" s="24">
        <v>45949</v>
      </c>
      <c r="AI1152" s="24">
        <v>45931</v>
      </c>
      <c r="AJ1152" s="24" t="s">
        <v>193</v>
      </c>
      <c r="AK1152" s="24">
        <v>45776</v>
      </c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>
        <v>45815</v>
      </c>
      <c r="BI1152" s="24"/>
      <c r="BJ1152" s="24"/>
      <c r="BK1152" s="24"/>
      <c r="BL1152" s="24"/>
      <c r="BM1152" s="24"/>
      <c r="BN1152" s="24"/>
      <c r="BO1152" s="24"/>
      <c r="BP1152" s="24">
        <v>45759</v>
      </c>
      <c r="BQ1152" s="24"/>
      <c r="BR1152" s="24"/>
      <c r="BS1152" s="24"/>
      <c r="BT1152" s="24"/>
      <c r="BU1152" s="24"/>
      <c r="BV1152" s="24"/>
      <c r="BW1152" s="24"/>
      <c r="BX1152" s="24"/>
      <c r="BY1152" s="24">
        <v>45860</v>
      </c>
      <c r="BZ1152" s="24"/>
      <c r="CA1152" s="24"/>
      <c r="CB1152" s="24"/>
      <c r="CC1152" s="24">
        <v>45894</v>
      </c>
      <c r="CD1152" s="24"/>
      <c r="CE1152" s="24"/>
      <c r="CF1152" s="24">
        <v>45777</v>
      </c>
      <c r="CG1152" s="24"/>
      <c r="CH1152" s="24"/>
      <c r="CI1152" s="24"/>
      <c r="CJ1152" s="24"/>
      <c r="CK1152" s="24"/>
      <c r="CL1152" s="24"/>
      <c r="CM1152" s="24"/>
      <c r="CN1152" s="24"/>
      <c r="CO1152" s="24"/>
      <c r="CP1152" s="24"/>
      <c r="CQ1152" s="25"/>
      <c r="CR1152" s="25"/>
      <c r="CS1152" s="25">
        <v>45912</v>
      </c>
    </row>
    <row r="1153" spans="1:97" ht="13" x14ac:dyDescent="0.35">
      <c r="A1153" s="44" t="s">
        <v>1657</v>
      </c>
      <c r="B1153" s="21" t="s">
        <v>1656</v>
      </c>
      <c r="C1153" s="44" t="s">
        <v>1657</v>
      </c>
      <c r="D1153" s="21" t="s">
        <v>1071</v>
      </c>
      <c r="E1153" s="21" t="s">
        <v>549</v>
      </c>
      <c r="F1153" s="21" t="s">
        <v>549</v>
      </c>
      <c r="G1153" s="24">
        <v>45818</v>
      </c>
      <c r="H1153" s="24">
        <v>45817</v>
      </c>
      <c r="I1153" s="40" t="s">
        <v>77</v>
      </c>
      <c r="J1153" s="24">
        <v>45817</v>
      </c>
      <c r="K1153" s="24">
        <v>45817</v>
      </c>
      <c r="L1153" s="40" t="s">
        <v>77</v>
      </c>
      <c r="M1153" s="24">
        <v>45817</v>
      </c>
      <c r="N1153" s="24" t="s">
        <v>193</v>
      </c>
      <c r="O1153" s="24" t="s">
        <v>193</v>
      </c>
      <c r="P1153" s="24" t="s">
        <v>1764</v>
      </c>
      <c r="Q1153" s="24">
        <v>45912</v>
      </c>
      <c r="R1153" s="24" t="s">
        <v>193</v>
      </c>
      <c r="S1153" s="24" t="s">
        <v>193</v>
      </c>
      <c r="T1153" s="24" t="s">
        <v>193</v>
      </c>
      <c r="U1153" s="24" t="s">
        <v>1764</v>
      </c>
      <c r="V1153" s="24" t="s">
        <v>193</v>
      </c>
      <c r="W1153" s="24" t="s">
        <v>1764</v>
      </c>
      <c r="X1153" s="24" t="s">
        <v>77</v>
      </c>
      <c r="Y1153" s="24" t="s">
        <v>1764</v>
      </c>
      <c r="Z1153" s="24">
        <v>45818</v>
      </c>
      <c r="AA1153" s="24" t="s">
        <v>77</v>
      </c>
      <c r="AB1153" s="24" t="s">
        <v>193</v>
      </c>
      <c r="AC1153" s="24" t="s">
        <v>193</v>
      </c>
      <c r="AD1153" s="24" t="s">
        <v>193</v>
      </c>
      <c r="AE1153" s="24" t="s">
        <v>193</v>
      </c>
      <c r="AF1153" s="24" t="s">
        <v>1764</v>
      </c>
      <c r="AG1153" s="24">
        <v>45818</v>
      </c>
      <c r="AH1153" s="24">
        <v>45825</v>
      </c>
      <c r="AI1153" s="24" t="s">
        <v>193</v>
      </c>
      <c r="AJ1153" s="24" t="s">
        <v>193</v>
      </c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>
        <v>45892</v>
      </c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  <c r="CR1153" s="25"/>
      <c r="CS1153" s="25"/>
    </row>
    <row r="1154" spans="1:97" ht="13" x14ac:dyDescent="0.35">
      <c r="A1154" s="44" t="s">
        <v>1659</v>
      </c>
      <c r="B1154" s="21" t="s">
        <v>1658</v>
      </c>
      <c r="C1154" s="44" t="s">
        <v>1659</v>
      </c>
      <c r="D1154" s="21" t="s">
        <v>137</v>
      </c>
      <c r="E1154" s="21" t="s">
        <v>83</v>
      </c>
      <c r="F1154" s="21" t="s">
        <v>110</v>
      </c>
      <c r="G1154" s="24">
        <v>45818</v>
      </c>
      <c r="H1154" s="24">
        <v>45865</v>
      </c>
      <c r="I1154" s="40" t="s">
        <v>77</v>
      </c>
      <c r="J1154" s="24">
        <v>45817</v>
      </c>
      <c r="K1154" s="24">
        <v>45817</v>
      </c>
      <c r="L1154" s="40" t="s">
        <v>77</v>
      </c>
      <c r="M1154" s="24">
        <v>45817</v>
      </c>
      <c r="N1154" s="24" t="s">
        <v>1764</v>
      </c>
      <c r="O1154" s="24" t="s">
        <v>77</v>
      </c>
      <c r="P1154" s="24" t="s">
        <v>1764</v>
      </c>
      <c r="Q1154" s="24" t="s">
        <v>1764</v>
      </c>
      <c r="R1154" s="24" t="s">
        <v>1764</v>
      </c>
      <c r="S1154" s="24" t="s">
        <v>193</v>
      </c>
      <c r="T1154" s="24" t="s">
        <v>77</v>
      </c>
      <c r="U1154" s="24" t="s">
        <v>1764</v>
      </c>
      <c r="V1154" s="24" t="s">
        <v>1764</v>
      </c>
      <c r="W1154" s="24" t="s">
        <v>1764</v>
      </c>
      <c r="X1154" s="24" t="s">
        <v>1764</v>
      </c>
      <c r="Y1154" s="24" t="s">
        <v>1764</v>
      </c>
      <c r="Z1154" s="24" t="s">
        <v>77</v>
      </c>
      <c r="AA1154" s="24" t="s">
        <v>77</v>
      </c>
      <c r="AB1154" s="24">
        <v>45928</v>
      </c>
      <c r="AC1154" s="24">
        <v>45852</v>
      </c>
      <c r="AD1154" s="24" t="s">
        <v>193</v>
      </c>
      <c r="AE1154" s="24">
        <v>45888</v>
      </c>
      <c r="AF1154" s="24" t="s">
        <v>193</v>
      </c>
      <c r="AG1154" s="24">
        <v>45818</v>
      </c>
      <c r="AH1154" s="24" t="s">
        <v>193</v>
      </c>
      <c r="AI1154" s="24" t="s">
        <v>1764</v>
      </c>
      <c r="AJ1154" s="24" t="s">
        <v>1764</v>
      </c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4"/>
      <c r="CR1154" s="24"/>
      <c r="CS1154" s="24"/>
    </row>
    <row r="1155" spans="1:97" ht="13" x14ac:dyDescent="0.35">
      <c r="A1155" s="44" t="s">
        <v>1661</v>
      </c>
      <c r="B1155" s="21" t="s">
        <v>1660</v>
      </c>
      <c r="C1155" s="44" t="s">
        <v>1661</v>
      </c>
      <c r="D1155" s="17" t="s">
        <v>172</v>
      </c>
      <c r="E1155" s="30" t="s">
        <v>172</v>
      </c>
      <c r="F1155" s="21" t="s">
        <v>76</v>
      </c>
      <c r="G1155" s="24">
        <v>45791</v>
      </c>
      <c r="H1155" s="24">
        <v>45790</v>
      </c>
      <c r="I1155" s="40" t="s">
        <v>77</v>
      </c>
      <c r="J1155" s="24">
        <v>45790</v>
      </c>
      <c r="K1155" s="24">
        <v>45790</v>
      </c>
      <c r="L1155" s="40" t="s">
        <v>77</v>
      </c>
      <c r="M1155" s="24">
        <v>45790</v>
      </c>
      <c r="N1155" s="24" t="s">
        <v>1764</v>
      </c>
      <c r="O1155" s="24" t="s">
        <v>193</v>
      </c>
      <c r="P1155" s="24" t="s">
        <v>1764</v>
      </c>
      <c r="Q1155" s="24">
        <v>45916</v>
      </c>
      <c r="R1155" s="24">
        <v>45921</v>
      </c>
      <c r="S1155" s="24" t="s">
        <v>193</v>
      </c>
      <c r="T1155" s="24" t="s">
        <v>77</v>
      </c>
      <c r="U1155" s="24" t="s">
        <v>1764</v>
      </c>
      <c r="V1155" s="24">
        <v>45909</v>
      </c>
      <c r="W1155" s="24" t="s">
        <v>1764</v>
      </c>
      <c r="X1155" s="24" t="s">
        <v>1764</v>
      </c>
      <c r="Y1155" s="24">
        <v>45914</v>
      </c>
      <c r="Z1155" s="24" t="s">
        <v>77</v>
      </c>
      <c r="AA1155" s="24" t="s">
        <v>77</v>
      </c>
      <c r="AB1155" s="24" t="s">
        <v>193</v>
      </c>
      <c r="AC1155" s="24">
        <v>45910</v>
      </c>
      <c r="AD1155" s="24" t="s">
        <v>193</v>
      </c>
      <c r="AE1155" s="24" t="s">
        <v>193</v>
      </c>
      <c r="AF1155" s="24">
        <v>45886</v>
      </c>
      <c r="AG1155" s="24">
        <v>45791</v>
      </c>
      <c r="AH1155" s="24">
        <v>45949</v>
      </c>
      <c r="AI1155" s="24" t="s">
        <v>1764</v>
      </c>
      <c r="AJ1155" s="24" t="s">
        <v>1764</v>
      </c>
      <c r="AK1155" s="24">
        <v>45824</v>
      </c>
      <c r="AL1155" s="24"/>
      <c r="AM1155" s="24"/>
      <c r="AN1155" s="24"/>
      <c r="AO1155" s="24"/>
      <c r="AP1155" s="24"/>
      <c r="AQ1155" s="24"/>
      <c r="AR1155" s="24"/>
      <c r="AS1155" s="24"/>
      <c r="AT1155" s="24">
        <v>45913</v>
      </c>
      <c r="AU1155" s="24">
        <v>45829</v>
      </c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  <c r="BJ1155" s="24">
        <v>45884</v>
      </c>
      <c r="BK1155" s="24"/>
      <c r="BL1155" s="24"/>
      <c r="BM1155" s="24"/>
      <c r="BN1155" s="24">
        <v>45914</v>
      </c>
      <c r="BO1155" s="24"/>
      <c r="BP1155" s="24"/>
      <c r="BQ1155" s="24"/>
      <c r="BR1155" s="24"/>
      <c r="BS1155" s="24"/>
      <c r="BT1155" s="24"/>
      <c r="BU1155" s="24"/>
      <c r="BV1155" s="24"/>
      <c r="BW1155" s="24"/>
      <c r="BX1155" s="24"/>
      <c r="BY1155" s="24">
        <v>45860</v>
      </c>
      <c r="BZ1155" s="24"/>
      <c r="CA1155" s="24"/>
      <c r="CB1155" s="24"/>
      <c r="CC1155" s="24">
        <v>45894</v>
      </c>
      <c r="CD1155" s="24"/>
      <c r="CE1155" s="24"/>
      <c r="CF1155" s="24"/>
      <c r="CG1155" s="24"/>
      <c r="CH1155" s="24"/>
      <c r="CI1155" s="24"/>
      <c r="CJ1155" s="24"/>
      <c r="CK1155" s="24"/>
      <c r="CL1155" s="24"/>
      <c r="CM1155" s="24"/>
      <c r="CN1155" s="24"/>
      <c r="CO1155" s="24"/>
      <c r="CP1155" s="24"/>
      <c r="CQ1155" s="25"/>
      <c r="CR1155" s="25"/>
      <c r="CS1155" s="25"/>
    </row>
    <row r="1156" spans="1:97" ht="13" x14ac:dyDescent="0.35">
      <c r="A1156" s="44" t="s">
        <v>1663</v>
      </c>
      <c r="B1156" s="21" t="s">
        <v>1662</v>
      </c>
      <c r="C1156" s="44" t="s">
        <v>1663</v>
      </c>
      <c r="D1156" s="17" t="s">
        <v>1538</v>
      </c>
      <c r="E1156" s="17" t="s">
        <v>1538</v>
      </c>
      <c r="F1156" s="21" t="s">
        <v>192</v>
      </c>
      <c r="G1156" s="24">
        <v>45818</v>
      </c>
      <c r="H1156" s="24">
        <v>45819</v>
      </c>
      <c r="I1156" s="40" t="s">
        <v>77</v>
      </c>
      <c r="J1156" s="24">
        <v>45819</v>
      </c>
      <c r="K1156" s="24">
        <v>45819</v>
      </c>
      <c r="L1156" s="40" t="s">
        <v>77</v>
      </c>
      <c r="M1156" s="24">
        <v>45819</v>
      </c>
      <c r="N1156" s="24">
        <v>45921</v>
      </c>
      <c r="O1156" s="24" t="s">
        <v>193</v>
      </c>
      <c r="P1156" s="24">
        <v>45950</v>
      </c>
      <c r="Q1156" s="25">
        <v>45859</v>
      </c>
      <c r="R1156" s="24">
        <v>45950</v>
      </c>
      <c r="S1156" s="24">
        <v>45921</v>
      </c>
      <c r="T1156" s="24">
        <v>45876</v>
      </c>
      <c r="U1156" s="24" t="s">
        <v>1764</v>
      </c>
      <c r="V1156" s="24">
        <v>45949</v>
      </c>
      <c r="W1156" s="24" t="s">
        <v>1764</v>
      </c>
      <c r="X1156" s="24" t="s">
        <v>1764</v>
      </c>
      <c r="Y1156" s="25">
        <v>45913</v>
      </c>
      <c r="Z1156" s="24">
        <v>45950</v>
      </c>
      <c r="AA1156" s="24" t="s">
        <v>77</v>
      </c>
      <c r="AB1156" s="25">
        <v>45858</v>
      </c>
      <c r="AC1156" s="24">
        <v>45945</v>
      </c>
      <c r="AD1156" s="24">
        <v>45945</v>
      </c>
      <c r="AE1156" s="24">
        <v>45921</v>
      </c>
      <c r="AF1156" s="24" t="s">
        <v>1764</v>
      </c>
      <c r="AG1156" s="24">
        <v>45818</v>
      </c>
      <c r="AH1156" s="24">
        <v>45857</v>
      </c>
      <c r="AI1156" s="24" t="s">
        <v>1764</v>
      </c>
      <c r="AJ1156" s="25">
        <v>45862</v>
      </c>
      <c r="AK1156" s="25"/>
      <c r="AL1156" s="25"/>
      <c r="AM1156" s="25"/>
      <c r="AN1156" s="25"/>
      <c r="AO1156" s="25"/>
      <c r="AP1156" s="25"/>
      <c r="AQ1156" s="25"/>
      <c r="AR1156" s="25"/>
      <c r="AS1156" s="25"/>
      <c r="AT1156" s="24">
        <v>45828</v>
      </c>
      <c r="AU1156" s="25"/>
      <c r="AV1156" s="25">
        <v>45857</v>
      </c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>
        <v>45919</v>
      </c>
      <c r="BL1156" s="25"/>
      <c r="BM1156" s="25"/>
      <c r="BN1156" s="25"/>
      <c r="BO1156" s="25"/>
      <c r="BP1156" s="25"/>
      <c r="BQ1156" s="25"/>
      <c r="BR1156" s="25">
        <v>45838</v>
      </c>
      <c r="BS1156" s="25"/>
      <c r="BT1156" s="25"/>
      <c r="BU1156" s="25"/>
      <c r="BV1156" s="25"/>
      <c r="BW1156" s="25"/>
      <c r="BX1156" s="25"/>
      <c r="BY1156" s="25"/>
      <c r="BZ1156" s="25"/>
      <c r="CA1156" s="25"/>
      <c r="CB1156" s="25"/>
      <c r="CC1156" s="25">
        <v>45892</v>
      </c>
      <c r="CD1156" s="25"/>
      <c r="CE1156" s="25"/>
      <c r="CF1156" s="25">
        <v>45845</v>
      </c>
      <c r="CG1156" s="25">
        <v>45922</v>
      </c>
      <c r="CH1156" s="25"/>
      <c r="CI1156" s="25"/>
      <c r="CJ1156" s="25"/>
      <c r="CK1156" s="25"/>
      <c r="CL1156" s="25"/>
      <c r="CM1156" s="25"/>
      <c r="CN1156" s="25"/>
      <c r="CO1156" s="25"/>
      <c r="CP1156" s="25">
        <v>45859</v>
      </c>
      <c r="CQ1156" s="25"/>
      <c r="CR1156" s="25"/>
      <c r="CS1156" s="25"/>
    </row>
    <row r="1157" spans="1:97" ht="13" customHeight="1" x14ac:dyDescent="0.35">
      <c r="A1157" s="44" t="s">
        <v>1665</v>
      </c>
      <c r="B1157" s="21" t="s">
        <v>1664</v>
      </c>
      <c r="C1157" s="44" t="s">
        <v>1665</v>
      </c>
      <c r="D1157" s="21" t="s">
        <v>475</v>
      </c>
      <c r="E1157" s="21" t="s">
        <v>475</v>
      </c>
      <c r="F1157" s="21" t="s">
        <v>180</v>
      </c>
      <c r="G1157" s="24">
        <v>45818</v>
      </c>
      <c r="H1157" s="24">
        <v>45819</v>
      </c>
      <c r="I1157" s="40" t="s">
        <v>77</v>
      </c>
      <c r="J1157" s="24">
        <v>45817</v>
      </c>
      <c r="K1157" s="24">
        <v>45817</v>
      </c>
      <c r="L1157" s="40" t="s">
        <v>77</v>
      </c>
      <c r="M1157" s="24">
        <v>45817</v>
      </c>
      <c r="N1157" s="24">
        <v>45883</v>
      </c>
      <c r="O1157" s="24" t="s">
        <v>193</v>
      </c>
      <c r="P1157" s="24" t="s">
        <v>1764</v>
      </c>
      <c r="Q1157" s="24">
        <v>45913</v>
      </c>
      <c r="R1157" s="24">
        <v>45853</v>
      </c>
      <c r="S1157" s="24" t="s">
        <v>193</v>
      </c>
      <c r="T1157" s="24" t="s">
        <v>77</v>
      </c>
      <c r="U1157" s="24" t="s">
        <v>1764</v>
      </c>
      <c r="V1157" s="24">
        <v>45913</v>
      </c>
      <c r="W1157" s="24" t="s">
        <v>193</v>
      </c>
      <c r="X1157" s="24" t="s">
        <v>193</v>
      </c>
      <c r="Y1157" s="24">
        <v>45913</v>
      </c>
      <c r="Z1157" s="24">
        <v>45818</v>
      </c>
      <c r="AA1157" s="24" t="s">
        <v>77</v>
      </c>
      <c r="AB1157" s="24">
        <v>45880</v>
      </c>
      <c r="AC1157" s="24" t="s">
        <v>193</v>
      </c>
      <c r="AD1157" s="24" t="s">
        <v>193</v>
      </c>
      <c r="AE1157" s="24" t="s">
        <v>193</v>
      </c>
      <c r="AF1157" s="24" t="s">
        <v>1764</v>
      </c>
      <c r="AG1157" s="24">
        <v>45818</v>
      </c>
      <c r="AH1157" s="24">
        <v>45893</v>
      </c>
      <c r="AI1157" s="24">
        <v>45913</v>
      </c>
      <c r="AJ1157" s="25">
        <v>45913</v>
      </c>
      <c r="AK1157" s="25"/>
      <c r="AL1157" s="25"/>
      <c r="AM1157" s="25"/>
      <c r="AN1157" s="25"/>
      <c r="AO1157" s="25"/>
      <c r="AP1157" s="25"/>
      <c r="AQ1157" s="25"/>
      <c r="AR1157" s="25"/>
      <c r="AS1157" s="25"/>
      <c r="AT1157" s="25">
        <v>45887</v>
      </c>
      <c r="AU1157" s="24">
        <v>45835</v>
      </c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  <c r="BN1157" s="25"/>
      <c r="BO1157" s="25"/>
      <c r="BP1157" s="25"/>
      <c r="BQ1157" s="25"/>
      <c r="BR1157" s="25"/>
      <c r="BS1157" s="25"/>
      <c r="BT1157" s="25"/>
      <c r="BU1157" s="25"/>
      <c r="BV1157" s="25"/>
      <c r="BW1157" s="25"/>
      <c r="BX1157" s="25"/>
      <c r="BY1157" s="25"/>
      <c r="BZ1157" s="25">
        <v>45860</v>
      </c>
      <c r="CA1157" s="25">
        <v>45889</v>
      </c>
      <c r="CB1157" s="25"/>
      <c r="CC1157" s="25">
        <v>45892</v>
      </c>
      <c r="CD1157" s="25"/>
      <c r="CE1157" s="25"/>
      <c r="CF1157" s="24">
        <v>45858</v>
      </c>
      <c r="CG1157" s="25"/>
      <c r="CH1157" s="25"/>
      <c r="CI1157" s="25"/>
      <c r="CJ1157" s="25"/>
      <c r="CK1157" s="25"/>
      <c r="CL1157" s="25"/>
      <c r="CM1157" s="25">
        <v>45859</v>
      </c>
      <c r="CN1157" s="25"/>
      <c r="CO1157" s="25"/>
      <c r="CP1157" s="25">
        <v>45878</v>
      </c>
      <c r="CQ1157" s="24"/>
      <c r="CR1157" s="24"/>
      <c r="CS1157" s="24"/>
    </row>
    <row r="1158" spans="1:97" ht="13" customHeight="1" x14ac:dyDescent="0.35">
      <c r="A1158" s="44" t="s">
        <v>1666</v>
      </c>
      <c r="B1158" s="21" t="s">
        <v>3819</v>
      </c>
      <c r="C1158" s="44" t="s">
        <v>1666</v>
      </c>
      <c r="D1158" s="21" t="s">
        <v>3662</v>
      </c>
      <c r="E1158" s="21" t="s">
        <v>83</v>
      </c>
      <c r="F1158" s="21" t="s">
        <v>136</v>
      </c>
      <c r="G1158" s="24">
        <v>45818</v>
      </c>
      <c r="H1158" s="24">
        <v>45819</v>
      </c>
      <c r="I1158" s="40" t="s">
        <v>77</v>
      </c>
      <c r="J1158" s="24">
        <v>45819</v>
      </c>
      <c r="K1158" s="24">
        <v>45819</v>
      </c>
      <c r="L1158" s="40" t="s">
        <v>77</v>
      </c>
      <c r="M1158" s="24">
        <v>45819</v>
      </c>
      <c r="N1158" s="24" t="s">
        <v>1764</v>
      </c>
      <c r="O1158" s="24" t="s">
        <v>77</v>
      </c>
      <c r="P1158" s="24" t="s">
        <v>1764</v>
      </c>
      <c r="Q1158" s="24">
        <v>45898</v>
      </c>
      <c r="R1158" s="24" t="s">
        <v>1764</v>
      </c>
      <c r="S1158" s="24">
        <v>45890</v>
      </c>
      <c r="T1158" s="24" t="s">
        <v>77</v>
      </c>
      <c r="U1158" s="24" t="s">
        <v>1764</v>
      </c>
      <c r="V1158" s="24" t="s">
        <v>1764</v>
      </c>
      <c r="W1158" s="24" t="s">
        <v>1764</v>
      </c>
      <c r="X1158" s="24">
        <v>45847</v>
      </c>
      <c r="Y1158" s="24" t="s">
        <v>1764</v>
      </c>
      <c r="Z1158" s="24" t="s">
        <v>77</v>
      </c>
      <c r="AA1158" s="24" t="s">
        <v>77</v>
      </c>
      <c r="AB1158" s="24" t="s">
        <v>193</v>
      </c>
      <c r="AC1158" s="24" t="s">
        <v>193</v>
      </c>
      <c r="AD1158" s="24" t="s">
        <v>193</v>
      </c>
      <c r="AE1158" s="24" t="s">
        <v>193</v>
      </c>
      <c r="AF1158" s="24" t="s">
        <v>193</v>
      </c>
      <c r="AG1158" s="24">
        <v>45818</v>
      </c>
      <c r="AH1158" s="24">
        <v>45919</v>
      </c>
      <c r="AI1158" s="24" t="s">
        <v>1764</v>
      </c>
      <c r="AJ1158" s="24" t="s">
        <v>1764</v>
      </c>
      <c r="AK1158" s="25"/>
      <c r="AL1158" s="25"/>
      <c r="AM1158" s="25"/>
      <c r="AN1158" s="25"/>
      <c r="AO1158" s="25"/>
      <c r="AP1158" s="25"/>
      <c r="AQ1158" s="25"/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  <c r="BN1158" s="25"/>
      <c r="BO1158" s="25"/>
      <c r="BP1158" s="25"/>
      <c r="BQ1158" s="25"/>
      <c r="BR1158" s="25"/>
      <c r="BS1158" s="25"/>
      <c r="BT1158" s="25"/>
      <c r="BU1158" s="25"/>
      <c r="BV1158" s="25"/>
      <c r="BW1158" s="25"/>
      <c r="BX1158" s="25"/>
      <c r="BY1158" s="25"/>
      <c r="BZ1158" s="25"/>
      <c r="CA1158" s="25"/>
      <c r="CB1158" s="25"/>
      <c r="CC1158" s="25">
        <v>45893</v>
      </c>
      <c r="CD1158" s="25"/>
      <c r="CE1158" s="25"/>
      <c r="CF1158" s="25"/>
      <c r="CG1158" s="25"/>
      <c r="CH1158" s="25"/>
      <c r="CI1158" s="25"/>
      <c r="CJ1158" s="25"/>
      <c r="CK1158" s="25"/>
      <c r="CL1158" s="25"/>
      <c r="CM1158" s="25"/>
      <c r="CN1158" s="25"/>
      <c r="CO1158" s="25"/>
      <c r="CP1158" s="25"/>
      <c r="CQ1158" s="25"/>
      <c r="CR1158" s="25"/>
      <c r="CS1158" s="25">
        <v>45859</v>
      </c>
    </row>
    <row r="1159" spans="1:97" ht="13" x14ac:dyDescent="0.35">
      <c r="A1159" s="44" t="s">
        <v>1667</v>
      </c>
      <c r="B1159" s="21" t="s">
        <v>3820</v>
      </c>
      <c r="C1159" s="44" t="s">
        <v>1667</v>
      </c>
      <c r="D1159" s="17" t="s">
        <v>1538</v>
      </c>
      <c r="E1159" s="17" t="s">
        <v>1538</v>
      </c>
      <c r="F1159" s="21" t="s">
        <v>192</v>
      </c>
      <c r="G1159" s="24">
        <v>45818</v>
      </c>
      <c r="H1159" s="24">
        <v>45819</v>
      </c>
      <c r="I1159" s="40" t="s">
        <v>77</v>
      </c>
      <c r="J1159" s="24">
        <v>45817</v>
      </c>
      <c r="K1159" s="24">
        <v>45817</v>
      </c>
      <c r="L1159" s="40" t="s">
        <v>77</v>
      </c>
      <c r="M1159" s="24">
        <v>45817</v>
      </c>
      <c r="N1159" s="24">
        <v>45921</v>
      </c>
      <c r="O1159" s="24">
        <v>45820</v>
      </c>
      <c r="P1159" s="24">
        <v>45950</v>
      </c>
      <c r="Q1159" s="24">
        <v>45913</v>
      </c>
      <c r="R1159" s="24">
        <v>45950</v>
      </c>
      <c r="S1159" s="24">
        <v>45921</v>
      </c>
      <c r="T1159" s="24">
        <v>45876</v>
      </c>
      <c r="U1159" s="24" t="s">
        <v>1764</v>
      </c>
      <c r="V1159" s="24">
        <v>45949</v>
      </c>
      <c r="W1159" s="24" t="s">
        <v>1764</v>
      </c>
      <c r="X1159" s="24" t="s">
        <v>1764</v>
      </c>
      <c r="Y1159" s="25">
        <v>45913</v>
      </c>
      <c r="Z1159" s="24" t="s">
        <v>77</v>
      </c>
      <c r="AA1159" s="24" t="s">
        <v>77</v>
      </c>
      <c r="AB1159" s="25">
        <v>45858</v>
      </c>
      <c r="AC1159" s="24">
        <v>45945</v>
      </c>
      <c r="AD1159" s="24">
        <v>45945</v>
      </c>
      <c r="AE1159" s="24" t="s">
        <v>193</v>
      </c>
      <c r="AF1159" s="24" t="s">
        <v>1764</v>
      </c>
      <c r="AG1159" s="24">
        <v>45818</v>
      </c>
      <c r="AH1159" s="24">
        <v>45857</v>
      </c>
      <c r="AI1159" s="24">
        <v>45919</v>
      </c>
      <c r="AJ1159" s="25">
        <v>45930</v>
      </c>
      <c r="AK1159" s="25"/>
      <c r="AL1159" s="25"/>
      <c r="AM1159" s="25"/>
      <c r="AN1159" s="25"/>
      <c r="AO1159" s="25"/>
      <c r="AP1159" s="25"/>
      <c r="AQ1159" s="25"/>
      <c r="AR1159" s="25"/>
      <c r="AS1159" s="25"/>
      <c r="AT1159" s="25">
        <v>45930</v>
      </c>
      <c r="AU1159" s="25"/>
      <c r="AV1159" s="25">
        <v>45857</v>
      </c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  <c r="BN1159" s="25"/>
      <c r="BO1159" s="25"/>
      <c r="BP1159" s="25"/>
      <c r="BQ1159" s="25"/>
      <c r="BR1159" s="25">
        <v>45868</v>
      </c>
      <c r="BS1159" s="25"/>
      <c r="BT1159" s="25"/>
      <c r="BU1159" s="25"/>
      <c r="BV1159" s="25"/>
      <c r="BW1159" s="25"/>
      <c r="BX1159" s="25"/>
      <c r="BY1159" s="25"/>
      <c r="BZ1159" s="25"/>
      <c r="CA1159" s="25">
        <v>45863</v>
      </c>
      <c r="CB1159" s="25"/>
      <c r="CC1159" s="25">
        <v>45892</v>
      </c>
      <c r="CD1159" s="25"/>
      <c r="CE1159" s="25"/>
      <c r="CF1159" s="24">
        <v>45845</v>
      </c>
      <c r="CG1159" s="24">
        <v>45861</v>
      </c>
      <c r="CH1159" s="24"/>
      <c r="CI1159" s="25"/>
      <c r="CJ1159" s="25"/>
      <c r="CK1159" s="25"/>
      <c r="CL1159" s="25"/>
      <c r="CM1159" s="25"/>
      <c r="CN1159" s="25"/>
      <c r="CO1159" s="25"/>
      <c r="CP1159" s="25">
        <v>45859</v>
      </c>
      <c r="CQ1159" s="25"/>
      <c r="CR1159" s="25"/>
      <c r="CS1159" s="25">
        <v>45878</v>
      </c>
    </row>
    <row r="1160" spans="1:97" ht="13" x14ac:dyDescent="0.3">
      <c r="A1160" s="57" t="s">
        <v>1668</v>
      </c>
      <c r="B1160" s="21" t="s">
        <v>3821</v>
      </c>
      <c r="C1160" s="57" t="s">
        <v>1668</v>
      </c>
      <c r="D1160" s="21" t="s">
        <v>830</v>
      </c>
      <c r="E1160" s="21" t="s">
        <v>830</v>
      </c>
      <c r="F1160" s="32" t="s">
        <v>830</v>
      </c>
      <c r="G1160" s="24">
        <v>45818</v>
      </c>
      <c r="H1160" s="24">
        <v>45817</v>
      </c>
      <c r="I1160" s="40" t="s">
        <v>77</v>
      </c>
      <c r="J1160" s="24">
        <v>45817</v>
      </c>
      <c r="K1160" s="24">
        <v>45817</v>
      </c>
      <c r="L1160" s="40" t="s">
        <v>77</v>
      </c>
      <c r="M1160" s="24">
        <v>45817</v>
      </c>
      <c r="N1160" s="24" t="s">
        <v>1764</v>
      </c>
      <c r="O1160" s="24" t="s">
        <v>1764</v>
      </c>
      <c r="P1160" s="24" t="s">
        <v>1764</v>
      </c>
      <c r="Q1160" s="24" t="s">
        <v>1764</v>
      </c>
      <c r="R1160" s="24" t="s">
        <v>1764</v>
      </c>
      <c r="S1160" s="24" t="s">
        <v>1764</v>
      </c>
      <c r="T1160" s="24" t="s">
        <v>77</v>
      </c>
      <c r="U1160" s="24" t="s">
        <v>1764</v>
      </c>
      <c r="V1160" s="24" t="s">
        <v>1764</v>
      </c>
      <c r="W1160" s="24" t="s">
        <v>1764</v>
      </c>
      <c r="X1160" s="24" t="s">
        <v>1764</v>
      </c>
      <c r="Y1160" s="24" t="s">
        <v>1764</v>
      </c>
      <c r="Z1160" s="24" t="s">
        <v>77</v>
      </c>
      <c r="AA1160" s="24" t="s">
        <v>77</v>
      </c>
      <c r="AB1160" s="24" t="s">
        <v>1764</v>
      </c>
      <c r="AC1160" s="24" t="s">
        <v>1764</v>
      </c>
      <c r="AD1160" s="24" t="s">
        <v>1764</v>
      </c>
      <c r="AE1160" s="24" t="s">
        <v>1764</v>
      </c>
      <c r="AF1160" s="24" t="s">
        <v>1764</v>
      </c>
      <c r="AG1160" s="24">
        <v>45818</v>
      </c>
      <c r="AH1160" s="24" t="s">
        <v>1764</v>
      </c>
      <c r="AI1160" s="24" t="s">
        <v>1764</v>
      </c>
      <c r="AJ1160" s="24" t="s">
        <v>1764</v>
      </c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  <c r="CR1160" s="25"/>
      <c r="CS1160" s="25"/>
    </row>
    <row r="1161" spans="1:97" ht="13" x14ac:dyDescent="0.35">
      <c r="A1161" s="44" t="s">
        <v>1669</v>
      </c>
      <c r="B1161" s="21" t="s">
        <v>3822</v>
      </c>
      <c r="C1161" s="44" t="s">
        <v>1669</v>
      </c>
      <c r="D1161" s="17" t="s">
        <v>172</v>
      </c>
      <c r="E1161" s="21" t="s">
        <v>172</v>
      </c>
      <c r="F1161" s="21" t="s">
        <v>192</v>
      </c>
      <c r="G1161" s="24">
        <v>45818</v>
      </c>
      <c r="H1161" s="24">
        <v>45819</v>
      </c>
      <c r="I1161" s="40" t="s">
        <v>77</v>
      </c>
      <c r="J1161" s="24">
        <v>45819</v>
      </c>
      <c r="K1161" s="24">
        <v>45819</v>
      </c>
      <c r="L1161" s="40" t="s">
        <v>77</v>
      </c>
      <c r="M1161" s="24">
        <v>45819</v>
      </c>
      <c r="N1161" s="24">
        <v>45846</v>
      </c>
      <c r="O1161" s="24" t="s">
        <v>193</v>
      </c>
      <c r="P1161" s="24" t="s">
        <v>1764</v>
      </c>
      <c r="Q1161" s="24">
        <v>45856</v>
      </c>
      <c r="R1161" s="24">
        <v>45926</v>
      </c>
      <c r="S1161" s="24">
        <v>45926</v>
      </c>
      <c r="T1161" s="24" t="s">
        <v>77</v>
      </c>
      <c r="U1161" s="24" t="s">
        <v>1764</v>
      </c>
      <c r="V1161" s="24" t="s">
        <v>193</v>
      </c>
      <c r="W1161" s="24" t="s">
        <v>1764</v>
      </c>
      <c r="X1161" s="24" t="s">
        <v>1764</v>
      </c>
      <c r="Y1161" s="24">
        <v>45846</v>
      </c>
      <c r="Z1161" s="24" t="s">
        <v>77</v>
      </c>
      <c r="AA1161" s="24" t="s">
        <v>77</v>
      </c>
      <c r="AB1161" s="24" t="s">
        <v>193</v>
      </c>
      <c r="AC1161" s="24">
        <v>45921</v>
      </c>
      <c r="AD1161" s="24" t="s">
        <v>193</v>
      </c>
      <c r="AE1161" s="24" t="s">
        <v>193</v>
      </c>
      <c r="AF1161" s="24" t="s">
        <v>1764</v>
      </c>
      <c r="AG1161" s="24">
        <v>45818</v>
      </c>
      <c r="AH1161" s="24">
        <v>45827</v>
      </c>
      <c r="AI1161" s="24" t="s">
        <v>1764</v>
      </c>
      <c r="AJ1161" s="24" t="s">
        <v>1764</v>
      </c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4">
        <v>45832</v>
      </c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>
        <v>45820</v>
      </c>
      <c r="BM1161" s="25"/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4">
        <v>45826</v>
      </c>
      <c r="CH1161" s="24"/>
      <c r="CI1161" s="25"/>
      <c r="CJ1161" s="25">
        <v>45826</v>
      </c>
      <c r="CK1161" s="24">
        <v>45823</v>
      </c>
      <c r="CL1161" s="24"/>
      <c r="CM1161" s="24"/>
      <c r="CN1161" s="24"/>
      <c r="CO1161" s="24"/>
      <c r="CP1161" s="25"/>
      <c r="CQ1161" s="25"/>
      <c r="CR1161" s="25"/>
      <c r="CS1161" s="25">
        <v>45859</v>
      </c>
    </row>
    <row r="1162" spans="1:97" ht="13" x14ac:dyDescent="0.35">
      <c r="A1162" s="44" t="s">
        <v>1671</v>
      </c>
      <c r="B1162" s="21" t="s">
        <v>1670</v>
      </c>
      <c r="C1162" s="44" t="s">
        <v>1671</v>
      </c>
      <c r="D1162" s="17" t="s">
        <v>3155</v>
      </c>
      <c r="E1162" s="21" t="s">
        <v>491</v>
      </c>
      <c r="F1162" s="21" t="s">
        <v>309</v>
      </c>
      <c r="G1162" s="24">
        <v>45818</v>
      </c>
      <c r="H1162" s="24">
        <v>45819</v>
      </c>
      <c r="I1162" s="40" t="s">
        <v>77</v>
      </c>
      <c r="J1162" s="24">
        <v>45819</v>
      </c>
      <c r="K1162" s="24">
        <v>45819</v>
      </c>
      <c r="L1162" s="40" t="s">
        <v>77</v>
      </c>
      <c r="M1162" s="24">
        <v>45819</v>
      </c>
      <c r="N1162" s="24">
        <v>45849</v>
      </c>
      <c r="O1162" s="24" t="s">
        <v>193</v>
      </c>
      <c r="P1162" s="24" t="s">
        <v>1764</v>
      </c>
      <c r="Q1162" s="24">
        <v>45824</v>
      </c>
      <c r="R1162" s="24">
        <v>45926</v>
      </c>
      <c r="S1162" s="24">
        <v>45926</v>
      </c>
      <c r="T1162" s="24" t="s">
        <v>77</v>
      </c>
      <c r="U1162" s="24" t="s">
        <v>1764</v>
      </c>
      <c r="V1162" s="24" t="s">
        <v>1764</v>
      </c>
      <c r="W1162" s="24" t="s">
        <v>1764</v>
      </c>
      <c r="X1162" s="24" t="s">
        <v>1764</v>
      </c>
      <c r="Y1162" s="24">
        <v>45846</v>
      </c>
      <c r="Z1162" s="24">
        <v>45922</v>
      </c>
      <c r="AA1162" s="24">
        <v>45843</v>
      </c>
      <c r="AB1162" s="24" t="s">
        <v>193</v>
      </c>
      <c r="AC1162" s="24">
        <v>45921</v>
      </c>
      <c r="AD1162" s="24" t="s">
        <v>193</v>
      </c>
      <c r="AE1162" s="24">
        <v>45879</v>
      </c>
      <c r="AF1162" s="24" t="s">
        <v>1764</v>
      </c>
      <c r="AG1162" s="24">
        <v>45818</v>
      </c>
      <c r="AH1162" s="24">
        <v>45879</v>
      </c>
      <c r="AI1162" s="24" t="s">
        <v>1764</v>
      </c>
      <c r="AJ1162" s="24" t="s">
        <v>193</v>
      </c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4">
        <v>45832</v>
      </c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>
        <v>45820</v>
      </c>
      <c r="BM1162" s="25"/>
      <c r="BN1162" s="25"/>
      <c r="BO1162" s="25"/>
      <c r="BP1162" s="25"/>
      <c r="BQ1162" s="25"/>
      <c r="BR1162" s="24">
        <v>45830</v>
      </c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4">
        <v>45826</v>
      </c>
      <c r="CH1162" s="24"/>
      <c r="CI1162" s="25"/>
      <c r="CJ1162" s="25">
        <v>45827</v>
      </c>
      <c r="CK1162" s="24">
        <v>45823</v>
      </c>
      <c r="CL1162" s="24"/>
      <c r="CM1162" s="24"/>
      <c r="CN1162" s="24"/>
      <c r="CO1162" s="24"/>
      <c r="CP1162" s="25">
        <v>45848</v>
      </c>
      <c r="CQ1162" s="25"/>
      <c r="CR1162" s="25"/>
      <c r="CS1162" s="25"/>
    </row>
    <row r="1163" spans="1:97" ht="13" x14ac:dyDescent="0.3">
      <c r="A1163" s="57" t="s">
        <v>1672</v>
      </c>
      <c r="B1163" s="21" t="s">
        <v>3369</v>
      </c>
      <c r="C1163" s="57" t="s">
        <v>1672</v>
      </c>
      <c r="D1163" s="21" t="s">
        <v>495</v>
      </c>
      <c r="E1163" s="21" t="s">
        <v>491</v>
      </c>
      <c r="F1163" s="21" t="s">
        <v>165</v>
      </c>
      <c r="G1163" s="24">
        <v>45915</v>
      </c>
      <c r="H1163" s="24">
        <v>45916</v>
      </c>
      <c r="I1163" s="40" t="s">
        <v>77</v>
      </c>
      <c r="J1163" s="24">
        <v>45916</v>
      </c>
      <c r="K1163" s="24">
        <v>45916</v>
      </c>
      <c r="L1163" s="40" t="s">
        <v>77</v>
      </c>
      <c r="M1163" s="24">
        <v>45817</v>
      </c>
      <c r="N1163" s="24" t="s">
        <v>1764</v>
      </c>
      <c r="O1163" s="24" t="s">
        <v>193</v>
      </c>
      <c r="P1163" s="24" t="s">
        <v>1764</v>
      </c>
      <c r="Q1163" s="24" t="s">
        <v>193</v>
      </c>
      <c r="R1163" s="24" t="s">
        <v>193</v>
      </c>
      <c r="S1163" s="24" t="s">
        <v>193</v>
      </c>
      <c r="T1163" s="24" t="s">
        <v>77</v>
      </c>
      <c r="U1163" s="24" t="s">
        <v>1764</v>
      </c>
      <c r="V1163" s="24" t="s">
        <v>1764</v>
      </c>
      <c r="W1163" s="24" t="s">
        <v>1764</v>
      </c>
      <c r="X1163" s="24" t="s">
        <v>1764</v>
      </c>
      <c r="Y1163" s="24" t="s">
        <v>1764</v>
      </c>
      <c r="Z1163" s="24">
        <v>45915</v>
      </c>
      <c r="AA1163" s="24" t="s">
        <v>77</v>
      </c>
      <c r="AB1163" s="24" t="s">
        <v>193</v>
      </c>
      <c r="AC1163" s="24" t="s">
        <v>193</v>
      </c>
      <c r="AD1163" s="24">
        <v>45921</v>
      </c>
      <c r="AE1163" s="24" t="s">
        <v>193</v>
      </c>
      <c r="AF1163" s="24" t="s">
        <v>1764</v>
      </c>
      <c r="AG1163" s="24">
        <v>45818</v>
      </c>
      <c r="AH1163" s="24">
        <v>45921</v>
      </c>
      <c r="AI1163" s="24">
        <v>45921</v>
      </c>
      <c r="AJ1163" s="24" t="s">
        <v>193</v>
      </c>
      <c r="AK1163" s="25"/>
      <c r="AL1163" s="25"/>
      <c r="AM1163" s="25"/>
      <c r="AN1163" s="25"/>
      <c r="AO1163" s="25"/>
      <c r="AP1163" s="25"/>
      <c r="AQ1163" s="25"/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  <c r="BN1163" s="25"/>
      <c r="BO1163" s="25"/>
      <c r="BP1163" s="25"/>
      <c r="BQ1163" s="25"/>
      <c r="BR1163" s="25"/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25"/>
      <c r="CC1163" s="25"/>
      <c r="CD1163" s="25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  <c r="CP1163" s="25"/>
      <c r="CQ1163" s="24"/>
      <c r="CR1163" s="24"/>
      <c r="CS1163" s="25"/>
    </row>
    <row r="1164" spans="1:97" ht="13" x14ac:dyDescent="0.35">
      <c r="A1164" s="44" t="s">
        <v>1674</v>
      </c>
      <c r="B1164" s="21" t="s">
        <v>1673</v>
      </c>
      <c r="C1164" s="44" t="s">
        <v>1674</v>
      </c>
      <c r="D1164" s="21" t="s">
        <v>3294</v>
      </c>
      <c r="E1164" s="21" t="s">
        <v>549</v>
      </c>
      <c r="F1164" s="21" t="s">
        <v>549</v>
      </c>
      <c r="G1164" s="24">
        <v>45818</v>
      </c>
      <c r="H1164" s="24" t="s">
        <v>193</v>
      </c>
      <c r="I1164" s="40" t="s">
        <v>77</v>
      </c>
      <c r="J1164" s="24" t="s">
        <v>193</v>
      </c>
      <c r="K1164" s="24" t="s">
        <v>193</v>
      </c>
      <c r="L1164" s="40" t="s">
        <v>77</v>
      </c>
      <c r="M1164" s="24" t="s">
        <v>193</v>
      </c>
      <c r="N1164" s="24" t="s">
        <v>193</v>
      </c>
      <c r="O1164" s="24" t="s">
        <v>193</v>
      </c>
      <c r="P1164" s="24" t="s">
        <v>1764</v>
      </c>
      <c r="Q1164" s="24" t="s">
        <v>193</v>
      </c>
      <c r="R1164" s="24" t="s">
        <v>193</v>
      </c>
      <c r="S1164" s="24" t="s">
        <v>193</v>
      </c>
      <c r="T1164" s="24" t="s">
        <v>193</v>
      </c>
      <c r="U1164" s="24" t="s">
        <v>1764</v>
      </c>
      <c r="V1164" s="24" t="s">
        <v>193</v>
      </c>
      <c r="W1164" s="24" t="s">
        <v>1764</v>
      </c>
      <c r="X1164" s="24" t="s">
        <v>77</v>
      </c>
      <c r="Y1164" s="24" t="s">
        <v>1764</v>
      </c>
      <c r="Z1164" s="24">
        <v>45818</v>
      </c>
      <c r="AA1164" s="24" t="s">
        <v>77</v>
      </c>
      <c r="AB1164" s="24" t="s">
        <v>193</v>
      </c>
      <c r="AC1164" s="24" t="s">
        <v>193</v>
      </c>
      <c r="AD1164" s="24" t="s">
        <v>193</v>
      </c>
      <c r="AE1164" s="24" t="s">
        <v>193</v>
      </c>
      <c r="AF1164" s="24" t="s">
        <v>1764</v>
      </c>
      <c r="AG1164" s="24">
        <v>45818</v>
      </c>
      <c r="AH1164" s="24" t="s">
        <v>193</v>
      </c>
      <c r="AI1164" s="24" t="s">
        <v>193</v>
      </c>
      <c r="AJ1164" s="24" t="s">
        <v>193</v>
      </c>
      <c r="AK1164" s="25"/>
      <c r="AL1164" s="25"/>
      <c r="AM1164" s="25"/>
      <c r="AN1164" s="25"/>
      <c r="AO1164" s="25"/>
      <c r="AP1164" s="25"/>
      <c r="AQ1164" s="25"/>
      <c r="AR1164" s="25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  <c r="BN1164" s="25"/>
      <c r="BO1164" s="25"/>
      <c r="BP1164" s="25"/>
      <c r="BQ1164" s="25"/>
      <c r="BR1164" s="25"/>
      <c r="BS1164" s="25"/>
      <c r="BT1164" s="25"/>
      <c r="BU1164" s="25"/>
      <c r="BV1164" s="25"/>
      <c r="BW1164" s="25"/>
      <c r="BX1164" s="25"/>
      <c r="BY1164" s="25"/>
      <c r="BZ1164" s="25"/>
      <c r="CA1164" s="25"/>
      <c r="CB1164" s="25"/>
      <c r="CC1164" s="25"/>
      <c r="CD1164" s="25"/>
      <c r="CE1164" s="25"/>
      <c r="CF1164" s="25"/>
      <c r="CG1164" s="25"/>
      <c r="CH1164" s="25"/>
      <c r="CI1164" s="25"/>
      <c r="CJ1164" s="25"/>
      <c r="CK1164" s="25"/>
      <c r="CL1164" s="25"/>
      <c r="CM1164" s="25"/>
      <c r="CN1164" s="25"/>
      <c r="CO1164" s="25"/>
      <c r="CP1164" s="25"/>
      <c r="CQ1164" s="24"/>
      <c r="CR1164" s="24"/>
      <c r="CS1164" s="25">
        <v>45848</v>
      </c>
    </row>
    <row r="1165" spans="1:97" ht="13" x14ac:dyDescent="0.35">
      <c r="A1165" s="44" t="s">
        <v>1675</v>
      </c>
      <c r="B1165" s="21" t="s">
        <v>3823</v>
      </c>
      <c r="C1165" s="44" t="s">
        <v>1675</v>
      </c>
      <c r="D1165" s="17" t="s">
        <v>546</v>
      </c>
      <c r="E1165" s="21" t="s">
        <v>546</v>
      </c>
      <c r="F1165" s="21" t="s">
        <v>192</v>
      </c>
      <c r="G1165" s="24">
        <v>45818</v>
      </c>
      <c r="H1165" s="24">
        <v>45819</v>
      </c>
      <c r="I1165" s="40" t="s">
        <v>77</v>
      </c>
      <c r="J1165" s="24">
        <v>45819</v>
      </c>
      <c r="K1165" s="24">
        <v>45819</v>
      </c>
      <c r="L1165" s="40" t="s">
        <v>77</v>
      </c>
      <c r="M1165" s="24">
        <v>45819</v>
      </c>
      <c r="N1165" s="24">
        <v>45834</v>
      </c>
      <c r="O1165" s="24" t="s">
        <v>193</v>
      </c>
      <c r="P1165" s="24" t="s">
        <v>1764</v>
      </c>
      <c r="Q1165" s="24">
        <v>45936</v>
      </c>
      <c r="R1165" s="24" t="s">
        <v>193</v>
      </c>
      <c r="S1165" s="24">
        <v>45922</v>
      </c>
      <c r="T1165" s="24">
        <v>45941</v>
      </c>
      <c r="U1165" s="24" t="s">
        <v>1764</v>
      </c>
      <c r="V1165" s="24">
        <v>45936</v>
      </c>
      <c r="W1165" s="24" t="s">
        <v>1764</v>
      </c>
      <c r="X1165" s="24" t="s">
        <v>1764</v>
      </c>
      <c r="Y1165" s="24">
        <v>45842</v>
      </c>
      <c r="Z1165" s="24" t="s">
        <v>77</v>
      </c>
      <c r="AA1165" s="24" t="s">
        <v>77</v>
      </c>
      <c r="AB1165" s="24" t="s">
        <v>193</v>
      </c>
      <c r="AC1165" s="24" t="s">
        <v>193</v>
      </c>
      <c r="AD1165" s="24">
        <v>45928</v>
      </c>
      <c r="AE1165" s="24" t="s">
        <v>193</v>
      </c>
      <c r="AF1165" s="24" t="s">
        <v>1764</v>
      </c>
      <c r="AG1165" s="24">
        <v>45818</v>
      </c>
      <c r="AH1165" s="24" t="s">
        <v>193</v>
      </c>
      <c r="AI1165" s="24" t="s">
        <v>1764</v>
      </c>
      <c r="AJ1165" s="24" t="s">
        <v>1764</v>
      </c>
      <c r="AK1165" s="25"/>
      <c r="AL1165" s="25"/>
      <c r="AM1165" s="25"/>
      <c r="AN1165" s="25"/>
      <c r="AO1165" s="25"/>
      <c r="AP1165" s="25"/>
      <c r="AQ1165" s="25"/>
      <c r="AR1165" s="25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  <c r="BN1165" s="25"/>
      <c r="BO1165" s="25"/>
      <c r="BP1165" s="25"/>
      <c r="BQ1165" s="25"/>
      <c r="BR1165" s="25"/>
      <c r="BS1165" s="25"/>
      <c r="BT1165" s="25"/>
      <c r="BU1165" s="25"/>
      <c r="BV1165" s="25"/>
      <c r="BW1165" s="25"/>
      <c r="BX1165" s="25"/>
      <c r="BY1165" s="25"/>
      <c r="BZ1165" s="25"/>
      <c r="CA1165" s="25"/>
      <c r="CB1165" s="25"/>
      <c r="CC1165" s="25">
        <v>45892</v>
      </c>
      <c r="CD1165" s="25"/>
      <c r="CE1165" s="25"/>
      <c r="CF1165" s="25"/>
      <c r="CG1165" s="24">
        <v>45827</v>
      </c>
      <c r="CH1165" s="24"/>
      <c r="CI1165" s="25"/>
      <c r="CJ1165" s="25"/>
      <c r="CK1165" s="25"/>
      <c r="CL1165" s="25"/>
      <c r="CM1165" s="25"/>
      <c r="CN1165" s="25"/>
      <c r="CO1165" s="25"/>
      <c r="CP1165" s="25">
        <v>45859</v>
      </c>
      <c r="CQ1165" s="25"/>
      <c r="CR1165" s="25"/>
      <c r="CS1165" s="25"/>
    </row>
    <row r="1166" spans="1:97" ht="13" x14ac:dyDescent="0.35">
      <c r="A1166" s="44" t="s">
        <v>1677</v>
      </c>
      <c r="B1166" s="21" t="s">
        <v>1676</v>
      </c>
      <c r="C1166" s="44" t="s">
        <v>1677</v>
      </c>
      <c r="D1166" s="17" t="s">
        <v>172</v>
      </c>
      <c r="E1166" s="21" t="s">
        <v>172</v>
      </c>
      <c r="F1166" s="21" t="s">
        <v>174</v>
      </c>
      <c r="G1166" s="24">
        <v>45777</v>
      </c>
      <c r="H1166" s="24">
        <v>45776</v>
      </c>
      <c r="I1166" s="40">
        <v>45778</v>
      </c>
      <c r="J1166" s="24">
        <v>45776</v>
      </c>
      <c r="K1166" s="24">
        <v>45776</v>
      </c>
      <c r="L1166" s="40" t="s">
        <v>77</v>
      </c>
      <c r="M1166" s="24">
        <v>45776</v>
      </c>
      <c r="N1166" s="24">
        <v>45797</v>
      </c>
      <c r="O1166" s="24" t="s">
        <v>193</v>
      </c>
      <c r="P1166" s="24" t="s">
        <v>1764</v>
      </c>
      <c r="Q1166" s="24">
        <v>45797</v>
      </c>
      <c r="R1166" s="24">
        <v>45781</v>
      </c>
      <c r="S1166" s="24">
        <v>45921</v>
      </c>
      <c r="T1166" s="24" t="s">
        <v>77</v>
      </c>
      <c r="U1166" s="24" t="s">
        <v>1764</v>
      </c>
      <c r="V1166" s="24" t="s">
        <v>193</v>
      </c>
      <c r="W1166" s="24" t="s">
        <v>193</v>
      </c>
      <c r="X1166" s="24" t="s">
        <v>1764</v>
      </c>
      <c r="Y1166" s="24" t="s">
        <v>1764</v>
      </c>
      <c r="Z1166" s="24" t="s">
        <v>77</v>
      </c>
      <c r="AA1166" s="24" t="s">
        <v>77</v>
      </c>
      <c r="AB1166" s="24">
        <v>45817</v>
      </c>
      <c r="AC1166" s="24" t="s">
        <v>193</v>
      </c>
      <c r="AD1166" s="24" t="s">
        <v>193</v>
      </c>
      <c r="AE1166" s="24" t="s">
        <v>193</v>
      </c>
      <c r="AF1166" s="24" t="s">
        <v>1764</v>
      </c>
      <c r="AG1166" s="24">
        <v>45777</v>
      </c>
      <c r="AH1166" s="24">
        <v>45892</v>
      </c>
      <c r="AI1166" s="24">
        <v>45878</v>
      </c>
      <c r="AJ1166" s="24" t="s">
        <v>193</v>
      </c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>
        <v>45870</v>
      </c>
      <c r="BF1166" s="24"/>
      <c r="BG1166" s="24"/>
      <c r="BH1166" s="24"/>
      <c r="BI1166" s="24"/>
      <c r="BJ1166" s="24"/>
      <c r="BK1166" s="24"/>
      <c r="BL1166" s="24"/>
      <c r="BM1166" s="24"/>
      <c r="BN1166" s="24"/>
      <c r="BO1166" s="24"/>
      <c r="BP1166" s="24"/>
      <c r="BQ1166" s="24"/>
      <c r="BR1166" s="24"/>
      <c r="BS1166" s="24"/>
      <c r="BT1166" s="24"/>
      <c r="BU1166" s="24"/>
      <c r="BV1166" s="24"/>
      <c r="BW1166" s="24"/>
      <c r="BX1166" s="24"/>
      <c r="BY1166" s="24"/>
      <c r="BZ1166" s="24"/>
      <c r="CA1166" s="24"/>
      <c r="CB1166" s="24"/>
      <c r="CC1166" s="24"/>
      <c r="CD1166" s="24"/>
      <c r="CE1166" s="24"/>
      <c r="CF1166" s="24"/>
      <c r="CG1166" s="24"/>
      <c r="CH1166" s="24"/>
      <c r="CI1166" s="24"/>
      <c r="CJ1166" s="24"/>
      <c r="CK1166" s="24"/>
      <c r="CL1166" s="24"/>
      <c r="CM1166" s="24"/>
      <c r="CN1166" s="24"/>
      <c r="CO1166" s="24"/>
      <c r="CP1166" s="24">
        <v>45797</v>
      </c>
      <c r="CQ1166" s="25"/>
      <c r="CR1166" s="25"/>
      <c r="CS1166" s="25"/>
    </row>
    <row r="1167" spans="1:97" ht="13" x14ac:dyDescent="0.35">
      <c r="A1167" s="44" t="s">
        <v>1678</v>
      </c>
      <c r="B1167" s="21" t="s">
        <v>3824</v>
      </c>
      <c r="C1167" s="44" t="s">
        <v>1678</v>
      </c>
      <c r="D1167" s="17" t="s">
        <v>172</v>
      </c>
      <c r="E1167" s="21" t="s">
        <v>172</v>
      </c>
      <c r="F1167" s="21" t="s">
        <v>192</v>
      </c>
      <c r="G1167" s="24">
        <v>45818</v>
      </c>
      <c r="H1167" s="24">
        <v>45819</v>
      </c>
      <c r="I1167" s="40" t="s">
        <v>77</v>
      </c>
      <c r="J1167" s="24">
        <v>45819</v>
      </c>
      <c r="K1167" s="24">
        <v>45819</v>
      </c>
      <c r="L1167" s="40" t="s">
        <v>77</v>
      </c>
      <c r="M1167" s="24">
        <v>45819</v>
      </c>
      <c r="N1167" s="24">
        <v>45846</v>
      </c>
      <c r="O1167" s="24" t="s">
        <v>193</v>
      </c>
      <c r="P1167" s="24" t="s">
        <v>1764</v>
      </c>
      <c r="Q1167" s="24">
        <v>45856</v>
      </c>
      <c r="R1167" s="24">
        <v>45926</v>
      </c>
      <c r="S1167" s="24">
        <v>45926</v>
      </c>
      <c r="T1167" s="24" t="s">
        <v>77</v>
      </c>
      <c r="U1167" s="24" t="s">
        <v>1764</v>
      </c>
      <c r="V1167" s="24" t="s">
        <v>193</v>
      </c>
      <c r="W1167" s="24" t="s">
        <v>1764</v>
      </c>
      <c r="X1167" s="24" t="s">
        <v>1764</v>
      </c>
      <c r="Y1167" s="24">
        <v>45846</v>
      </c>
      <c r="Z1167" s="24" t="s">
        <v>77</v>
      </c>
      <c r="AA1167" s="24" t="s">
        <v>77</v>
      </c>
      <c r="AB1167" s="24" t="s">
        <v>193</v>
      </c>
      <c r="AC1167" s="24">
        <v>45921</v>
      </c>
      <c r="AD1167" s="24" t="s">
        <v>193</v>
      </c>
      <c r="AE1167" s="24" t="s">
        <v>193</v>
      </c>
      <c r="AF1167" s="24" t="s">
        <v>1764</v>
      </c>
      <c r="AG1167" s="24">
        <v>45818</v>
      </c>
      <c r="AH1167" s="24">
        <v>45827</v>
      </c>
      <c r="AI1167" s="24" t="s">
        <v>1764</v>
      </c>
      <c r="AJ1167" s="24" t="s">
        <v>1764</v>
      </c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4">
        <v>45832</v>
      </c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>
        <v>45820</v>
      </c>
      <c r="BM1167" s="25"/>
      <c r="BN1167" s="25"/>
      <c r="BO1167" s="25"/>
      <c r="BP1167" s="25"/>
      <c r="BQ1167" s="25"/>
      <c r="BR1167" s="24">
        <v>45830</v>
      </c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4">
        <v>45826</v>
      </c>
      <c r="CH1167" s="24"/>
      <c r="CI1167" s="25"/>
      <c r="CJ1167" s="25">
        <v>45827</v>
      </c>
      <c r="CK1167" s="25"/>
      <c r="CL1167" s="25"/>
      <c r="CM1167" s="25"/>
      <c r="CN1167" s="25"/>
      <c r="CO1167" s="25"/>
      <c r="CP1167" s="25"/>
      <c r="CQ1167" s="25"/>
      <c r="CR1167" s="25"/>
      <c r="CS1167" s="25">
        <v>45859</v>
      </c>
    </row>
    <row r="1168" spans="1:97" ht="13" x14ac:dyDescent="0.35">
      <c r="A1168" s="44" t="s">
        <v>1680</v>
      </c>
      <c r="B1168" s="21" t="s">
        <v>1679</v>
      </c>
      <c r="C1168" s="44" t="s">
        <v>1680</v>
      </c>
      <c r="D1168" s="17" t="s">
        <v>1538</v>
      </c>
      <c r="E1168" s="21" t="s">
        <v>1538</v>
      </c>
      <c r="F1168" s="21" t="s">
        <v>192</v>
      </c>
      <c r="G1168" s="24">
        <v>45818</v>
      </c>
      <c r="H1168" s="24">
        <v>45819</v>
      </c>
      <c r="I1168" s="40" t="s">
        <v>77</v>
      </c>
      <c r="J1168" s="24">
        <v>45819</v>
      </c>
      <c r="K1168" s="24">
        <v>45819</v>
      </c>
      <c r="L1168" s="40" t="s">
        <v>77</v>
      </c>
      <c r="M1168" s="24">
        <v>45819</v>
      </c>
      <c r="N1168" s="24">
        <v>45921</v>
      </c>
      <c r="O1168" s="24" t="s">
        <v>193</v>
      </c>
      <c r="P1168" s="24">
        <v>45950</v>
      </c>
      <c r="Q1168" s="24">
        <v>45913</v>
      </c>
      <c r="R1168" s="24">
        <v>45950</v>
      </c>
      <c r="S1168" s="24">
        <v>45921</v>
      </c>
      <c r="T1168" s="24" t="s">
        <v>77</v>
      </c>
      <c r="U1168" s="24" t="s">
        <v>1764</v>
      </c>
      <c r="V1168" s="24">
        <v>45949</v>
      </c>
      <c r="W1168" s="24" t="s">
        <v>1764</v>
      </c>
      <c r="X1168" s="24" t="s">
        <v>1764</v>
      </c>
      <c r="Y1168" s="25">
        <v>45913</v>
      </c>
      <c r="Z1168" s="24" t="s">
        <v>77</v>
      </c>
      <c r="AA1168" s="24" t="s">
        <v>77</v>
      </c>
      <c r="AB1168" s="25">
        <v>45858</v>
      </c>
      <c r="AC1168" s="24">
        <v>45945</v>
      </c>
      <c r="AD1168" s="24">
        <v>45945</v>
      </c>
      <c r="AE1168" s="24">
        <v>45829</v>
      </c>
      <c r="AF1168" s="24" t="s">
        <v>1764</v>
      </c>
      <c r="AG1168" s="24">
        <v>45818</v>
      </c>
      <c r="AH1168" s="24">
        <v>45857</v>
      </c>
      <c r="AI1168" s="24" t="s">
        <v>1764</v>
      </c>
      <c r="AJ1168" s="25">
        <v>45862</v>
      </c>
      <c r="AK1168" s="25"/>
      <c r="AL1168" s="25"/>
      <c r="AM1168" s="25"/>
      <c r="AN1168" s="25"/>
      <c r="AO1168" s="25"/>
      <c r="AP1168" s="25"/>
      <c r="AQ1168" s="25"/>
      <c r="AR1168" s="25"/>
      <c r="AS1168" s="25"/>
      <c r="AT1168" s="25"/>
      <c r="AU1168" s="25"/>
      <c r="AV1168" s="25">
        <v>45857</v>
      </c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>
        <v>45919</v>
      </c>
      <c r="BL1168" s="25"/>
      <c r="BM1168" s="25"/>
      <c r="BN1168" s="25"/>
      <c r="BO1168" s="25"/>
      <c r="BP1168" s="25"/>
      <c r="BQ1168" s="25"/>
      <c r="BR1168" s="25">
        <v>45838</v>
      </c>
      <c r="BS1168" s="25"/>
      <c r="BT1168" s="25"/>
      <c r="BU1168" s="25"/>
      <c r="BV1168" s="25"/>
      <c r="BW1168" s="25"/>
      <c r="BX1168" s="25"/>
      <c r="BY1168" s="25"/>
      <c r="BZ1168" s="25"/>
      <c r="CA1168" s="25">
        <v>45863</v>
      </c>
      <c r="CB1168" s="25"/>
      <c r="CC1168" s="25">
        <v>45892</v>
      </c>
      <c r="CD1168" s="25"/>
      <c r="CE1168" s="25"/>
      <c r="CF1168" s="25">
        <v>45845</v>
      </c>
      <c r="CG1168" s="24">
        <v>45861</v>
      </c>
      <c r="CH1168" s="24"/>
      <c r="CI1168" s="25"/>
      <c r="CJ1168" s="25"/>
      <c r="CK1168" s="25"/>
      <c r="CL1168" s="25"/>
      <c r="CM1168" s="25"/>
      <c r="CN1168" s="25"/>
      <c r="CO1168" s="25"/>
      <c r="CP1168" s="25"/>
      <c r="CQ1168" s="24"/>
      <c r="CR1168" s="24"/>
      <c r="CS1168" s="24">
        <v>45797</v>
      </c>
    </row>
    <row r="1169" spans="1:97" ht="13" x14ac:dyDescent="0.35">
      <c r="A1169" s="44" t="s">
        <v>1681</v>
      </c>
      <c r="B1169" s="21" t="s">
        <v>3825</v>
      </c>
      <c r="C1169" s="44" t="s">
        <v>1681</v>
      </c>
      <c r="D1169" s="17" t="s">
        <v>1538</v>
      </c>
      <c r="E1169" s="21" t="s">
        <v>1538</v>
      </c>
      <c r="F1169" s="21" t="s">
        <v>192</v>
      </c>
      <c r="G1169" s="24">
        <v>45818</v>
      </c>
      <c r="H1169" s="24">
        <v>45819</v>
      </c>
      <c r="I1169" s="40" t="s">
        <v>77</v>
      </c>
      <c r="J1169" s="24">
        <v>45819</v>
      </c>
      <c r="K1169" s="24">
        <v>45819</v>
      </c>
      <c r="L1169" s="40" t="s">
        <v>77</v>
      </c>
      <c r="M1169" s="24">
        <v>45819</v>
      </c>
      <c r="N1169" s="24">
        <v>45921</v>
      </c>
      <c r="O1169" s="24" t="s">
        <v>193</v>
      </c>
      <c r="P1169" s="24">
        <v>45950</v>
      </c>
      <c r="Q1169" s="24">
        <v>45913</v>
      </c>
      <c r="R1169" s="24">
        <v>45950</v>
      </c>
      <c r="S1169" s="24">
        <v>45921</v>
      </c>
      <c r="T1169" s="24">
        <v>45876</v>
      </c>
      <c r="U1169" s="24" t="s">
        <v>1764</v>
      </c>
      <c r="V1169" s="24">
        <v>45949</v>
      </c>
      <c r="W1169" s="24" t="s">
        <v>1764</v>
      </c>
      <c r="X1169" s="24" t="s">
        <v>1764</v>
      </c>
      <c r="Y1169" s="25">
        <v>45913</v>
      </c>
      <c r="Z1169" s="24" t="s">
        <v>77</v>
      </c>
      <c r="AA1169" s="24" t="s">
        <v>77</v>
      </c>
      <c r="AB1169" s="25">
        <v>45858</v>
      </c>
      <c r="AC1169" s="24">
        <v>45945</v>
      </c>
      <c r="AD1169" s="24">
        <v>45945</v>
      </c>
      <c r="AE1169" s="24" t="s">
        <v>193</v>
      </c>
      <c r="AF1169" s="24" t="s">
        <v>1764</v>
      </c>
      <c r="AG1169" s="24">
        <v>45818</v>
      </c>
      <c r="AH1169" s="24" t="s">
        <v>193</v>
      </c>
      <c r="AI1169" s="24">
        <v>45919</v>
      </c>
      <c r="AJ1169" s="25">
        <v>45930</v>
      </c>
      <c r="AK1169" s="25"/>
      <c r="AL1169" s="25"/>
      <c r="AM1169" s="25"/>
      <c r="AN1169" s="25"/>
      <c r="AO1169" s="25"/>
      <c r="AP1169" s="25"/>
      <c r="AQ1169" s="25"/>
      <c r="AR1169" s="25"/>
      <c r="AS1169" s="25"/>
      <c r="AT1169" s="24">
        <v>45930</v>
      </c>
      <c r="AU1169" s="25"/>
      <c r="AV1169" s="25">
        <v>45857</v>
      </c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  <c r="BN1169" s="25"/>
      <c r="BO1169" s="25"/>
      <c r="BP1169" s="25"/>
      <c r="BQ1169" s="25"/>
      <c r="BR1169" s="25">
        <v>45838</v>
      </c>
      <c r="BS1169" s="25"/>
      <c r="BT1169" s="25"/>
      <c r="BU1169" s="25"/>
      <c r="BV1169" s="25"/>
      <c r="BW1169" s="25"/>
      <c r="BX1169" s="25"/>
      <c r="BY1169" s="25"/>
      <c r="BZ1169" s="25"/>
      <c r="CA1169" s="25">
        <v>45863</v>
      </c>
      <c r="CB1169" s="25"/>
      <c r="CC1169" s="25">
        <v>45892</v>
      </c>
      <c r="CD1169" s="25"/>
      <c r="CE1169" s="25"/>
      <c r="CF1169" s="25">
        <v>45845</v>
      </c>
      <c r="CG1169" s="24">
        <v>45861</v>
      </c>
      <c r="CH1169" s="24"/>
      <c r="CI1169" s="25"/>
      <c r="CJ1169" s="25"/>
      <c r="CK1169" s="25"/>
      <c r="CL1169" s="25"/>
      <c r="CM1169" s="25"/>
      <c r="CN1169" s="25"/>
      <c r="CO1169" s="25"/>
      <c r="CP1169" s="25">
        <v>45859</v>
      </c>
      <c r="CQ1169" s="25"/>
      <c r="CR1169" s="25"/>
      <c r="CS1169" s="25"/>
    </row>
    <row r="1170" spans="1:97" ht="13" x14ac:dyDescent="0.35">
      <c r="A1170" s="44" t="s">
        <v>1683</v>
      </c>
      <c r="B1170" s="21" t="s">
        <v>1682</v>
      </c>
      <c r="C1170" s="44" t="s">
        <v>1683</v>
      </c>
      <c r="D1170" s="17" t="s">
        <v>1538</v>
      </c>
      <c r="E1170" s="21" t="s">
        <v>1538</v>
      </c>
      <c r="F1170" s="21" t="s">
        <v>192</v>
      </c>
      <c r="G1170" s="24">
        <v>45818</v>
      </c>
      <c r="H1170" s="24">
        <v>45819</v>
      </c>
      <c r="I1170" s="40" t="s">
        <v>77</v>
      </c>
      <c r="J1170" s="24">
        <v>45819</v>
      </c>
      <c r="K1170" s="24">
        <v>45819</v>
      </c>
      <c r="L1170" s="40" t="s">
        <v>77</v>
      </c>
      <c r="M1170" s="24">
        <v>45819</v>
      </c>
      <c r="N1170" s="24">
        <v>45921</v>
      </c>
      <c r="O1170" s="24" t="s">
        <v>193</v>
      </c>
      <c r="P1170" s="24">
        <v>45950</v>
      </c>
      <c r="Q1170" s="25">
        <v>45859</v>
      </c>
      <c r="R1170" s="24">
        <v>45950</v>
      </c>
      <c r="S1170" s="24">
        <v>45921</v>
      </c>
      <c r="T1170" s="24">
        <v>45876</v>
      </c>
      <c r="U1170" s="24" t="s">
        <v>1764</v>
      </c>
      <c r="V1170" s="24">
        <v>45949</v>
      </c>
      <c r="W1170" s="24" t="s">
        <v>1764</v>
      </c>
      <c r="X1170" s="24" t="s">
        <v>1764</v>
      </c>
      <c r="Y1170" s="25">
        <v>45839</v>
      </c>
      <c r="Z1170" s="24" t="s">
        <v>77</v>
      </c>
      <c r="AA1170" s="24" t="s">
        <v>77</v>
      </c>
      <c r="AB1170" s="25">
        <v>45858</v>
      </c>
      <c r="AC1170" s="24">
        <v>45945</v>
      </c>
      <c r="AD1170" s="24">
        <v>45945</v>
      </c>
      <c r="AE1170" s="24" t="s">
        <v>193</v>
      </c>
      <c r="AF1170" s="24" t="s">
        <v>1764</v>
      </c>
      <c r="AG1170" s="24">
        <v>45818</v>
      </c>
      <c r="AH1170" s="24" t="s">
        <v>193</v>
      </c>
      <c r="AI1170" s="24">
        <v>45919</v>
      </c>
      <c r="AJ1170" s="25">
        <v>45862</v>
      </c>
      <c r="AK1170" s="25"/>
      <c r="AL1170" s="25"/>
      <c r="AM1170" s="25"/>
      <c r="AN1170" s="25"/>
      <c r="AO1170" s="25"/>
      <c r="AP1170" s="25"/>
      <c r="AQ1170" s="25"/>
      <c r="AR1170" s="25"/>
      <c r="AS1170" s="25"/>
      <c r="AT1170" s="25"/>
      <c r="AU1170" s="25"/>
      <c r="AV1170" s="25">
        <v>45857</v>
      </c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  <c r="BN1170" s="25"/>
      <c r="BO1170" s="25"/>
      <c r="BP1170" s="25"/>
      <c r="BQ1170" s="25"/>
      <c r="BR1170" s="25">
        <v>45838</v>
      </c>
      <c r="BS1170" s="25"/>
      <c r="BT1170" s="25"/>
      <c r="BU1170" s="25"/>
      <c r="BV1170" s="25"/>
      <c r="BW1170" s="25"/>
      <c r="BX1170" s="25"/>
      <c r="BY1170" s="25"/>
      <c r="BZ1170" s="25"/>
      <c r="CA1170" s="25"/>
      <c r="CB1170" s="25"/>
      <c r="CC1170" s="25">
        <v>45892</v>
      </c>
      <c r="CD1170" s="25"/>
      <c r="CE1170" s="25"/>
      <c r="CF1170" s="24">
        <v>45845</v>
      </c>
      <c r="CG1170" s="24">
        <v>45861</v>
      </c>
      <c r="CH1170" s="24"/>
      <c r="CI1170" s="25"/>
      <c r="CJ1170" s="25"/>
      <c r="CK1170" s="25"/>
      <c r="CL1170" s="25"/>
      <c r="CM1170" s="25"/>
      <c r="CN1170" s="25"/>
      <c r="CO1170" s="25"/>
      <c r="CP1170" s="25">
        <v>45859</v>
      </c>
      <c r="CQ1170" s="25"/>
      <c r="CR1170" s="25"/>
      <c r="CS1170" s="25"/>
    </row>
    <row r="1171" spans="1:97" ht="13" x14ac:dyDescent="0.35">
      <c r="A1171" s="44">
        <v>35879089</v>
      </c>
      <c r="B1171" s="21" t="s">
        <v>1684</v>
      </c>
      <c r="C1171" s="44">
        <v>35879089</v>
      </c>
      <c r="D1171" s="17" t="s">
        <v>172</v>
      </c>
      <c r="E1171" s="21" t="s">
        <v>172</v>
      </c>
      <c r="F1171" s="21" t="s">
        <v>192</v>
      </c>
      <c r="G1171" s="24">
        <v>45818</v>
      </c>
      <c r="H1171" s="24">
        <v>45819</v>
      </c>
      <c r="I1171" s="40" t="s">
        <v>77</v>
      </c>
      <c r="J1171" s="24">
        <v>45819</v>
      </c>
      <c r="K1171" s="24">
        <v>45819</v>
      </c>
      <c r="L1171" s="40" t="s">
        <v>77</v>
      </c>
      <c r="M1171" s="24">
        <v>45819</v>
      </c>
      <c r="N1171" s="24" t="s">
        <v>1764</v>
      </c>
      <c r="O1171" s="24">
        <v>45936</v>
      </c>
      <c r="P1171" s="24" t="s">
        <v>1764</v>
      </c>
      <c r="Q1171" s="25">
        <v>45852</v>
      </c>
      <c r="R1171" s="24" t="s">
        <v>193</v>
      </c>
      <c r="S1171" s="24">
        <v>45858</v>
      </c>
      <c r="T1171" s="24">
        <v>45857</v>
      </c>
      <c r="U1171" s="24" t="s">
        <v>1764</v>
      </c>
      <c r="V1171" s="24">
        <v>45836</v>
      </c>
      <c r="W1171" s="24" t="s">
        <v>1764</v>
      </c>
      <c r="X1171" s="24" t="s">
        <v>1764</v>
      </c>
      <c r="Y1171" s="24" t="s">
        <v>193</v>
      </c>
      <c r="Z1171" s="24" t="s">
        <v>77</v>
      </c>
      <c r="AA1171" s="24">
        <v>45853</v>
      </c>
      <c r="AB1171" s="24" t="s">
        <v>193</v>
      </c>
      <c r="AC1171" s="24" t="s">
        <v>193</v>
      </c>
      <c r="AD1171" s="24" t="s">
        <v>193</v>
      </c>
      <c r="AE1171" s="24">
        <v>45920</v>
      </c>
      <c r="AF1171" s="24" t="s">
        <v>1764</v>
      </c>
      <c r="AG1171" s="24">
        <v>45818</v>
      </c>
      <c r="AH1171" s="24">
        <v>45827</v>
      </c>
      <c r="AI1171" s="24" t="s">
        <v>1764</v>
      </c>
      <c r="AJ1171" s="25">
        <v>45879</v>
      </c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>
        <v>45827</v>
      </c>
      <c r="AU1171" s="25"/>
      <c r="AV1171" s="25">
        <v>45857</v>
      </c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  <c r="BN1171" s="25"/>
      <c r="BO1171" s="25"/>
      <c r="BP1171" s="25"/>
      <c r="BQ1171" s="25"/>
      <c r="BR1171" s="25"/>
      <c r="BS1171" s="25"/>
      <c r="BT1171" s="25"/>
      <c r="BU1171" s="24">
        <v>45845</v>
      </c>
      <c r="BV1171" s="24"/>
      <c r="BW1171" s="24"/>
      <c r="BX1171" s="24"/>
      <c r="BY1171" s="25"/>
      <c r="BZ1171" s="25"/>
      <c r="CA1171" s="25"/>
      <c r="CB1171" s="25"/>
      <c r="CC1171" s="25">
        <v>45893</v>
      </c>
      <c r="CD1171" s="25"/>
      <c r="CE1171" s="25"/>
      <c r="CF1171" s="25"/>
      <c r="CG1171" s="25"/>
      <c r="CH1171" s="25"/>
      <c r="CI1171" s="24"/>
      <c r="CJ1171" s="24"/>
      <c r="CK1171" s="25"/>
      <c r="CL1171" s="25"/>
      <c r="CM1171" s="25"/>
      <c r="CN1171" s="25"/>
      <c r="CO1171" s="25"/>
      <c r="CP1171" s="25">
        <v>45852</v>
      </c>
      <c r="CQ1171" s="25"/>
      <c r="CR1171" s="25"/>
      <c r="CS1171" s="25">
        <v>45859</v>
      </c>
    </row>
    <row r="1172" spans="1:97" ht="13" x14ac:dyDescent="0.35">
      <c r="A1172" s="44" t="s">
        <v>1685</v>
      </c>
      <c r="B1172" s="71" t="s">
        <v>3826</v>
      </c>
      <c r="C1172" s="44" t="s">
        <v>1685</v>
      </c>
      <c r="D1172" s="17" t="s">
        <v>1947</v>
      </c>
      <c r="E1172" s="17" t="s">
        <v>1947</v>
      </c>
      <c r="F1172" s="21" t="s">
        <v>192</v>
      </c>
      <c r="G1172" s="24">
        <v>45819</v>
      </c>
      <c r="H1172" s="24">
        <v>45819</v>
      </c>
      <c r="I1172" s="40" t="s">
        <v>77</v>
      </c>
      <c r="J1172" s="24">
        <v>45819</v>
      </c>
      <c r="K1172" s="24">
        <v>45819</v>
      </c>
      <c r="L1172" s="40" t="s">
        <v>77</v>
      </c>
      <c r="M1172" s="24">
        <v>45819</v>
      </c>
      <c r="N1172" s="24">
        <v>45829</v>
      </c>
      <c r="O1172" s="24" t="s">
        <v>193</v>
      </c>
      <c r="P1172" s="24">
        <v>45885</v>
      </c>
      <c r="Q1172" s="24">
        <v>45888</v>
      </c>
      <c r="R1172" s="24" t="s">
        <v>193</v>
      </c>
      <c r="S1172" s="24">
        <v>45934</v>
      </c>
      <c r="T1172" s="24">
        <v>45857</v>
      </c>
      <c r="U1172" s="24">
        <v>45887</v>
      </c>
      <c r="V1172" s="24">
        <v>45921</v>
      </c>
      <c r="W1172" s="24" t="s">
        <v>1764</v>
      </c>
      <c r="X1172" s="24">
        <v>45917</v>
      </c>
      <c r="Y1172" s="24">
        <v>45936</v>
      </c>
      <c r="Z1172" s="24" t="s">
        <v>77</v>
      </c>
      <c r="AA1172" s="24" t="s">
        <v>77</v>
      </c>
      <c r="AB1172" s="25">
        <v>45858</v>
      </c>
      <c r="AC1172" s="24" t="s">
        <v>193</v>
      </c>
      <c r="AD1172" s="24" t="s">
        <v>193</v>
      </c>
      <c r="AE1172" s="24">
        <v>45935</v>
      </c>
      <c r="AF1172" s="24">
        <v>45888</v>
      </c>
      <c r="AG1172" s="24">
        <v>45818</v>
      </c>
      <c r="AH1172" s="24">
        <v>45941</v>
      </c>
      <c r="AI1172" s="24">
        <v>45941</v>
      </c>
      <c r="AJ1172" s="25">
        <v>45941</v>
      </c>
      <c r="AK1172" s="25"/>
      <c r="AL1172" s="25"/>
      <c r="AM1172" s="25"/>
      <c r="AN1172" s="25"/>
      <c r="AO1172" s="25"/>
      <c r="AP1172" s="25"/>
      <c r="AQ1172" s="25"/>
      <c r="AR1172" s="25"/>
      <c r="AS1172" s="25"/>
      <c r="AT1172" s="25">
        <v>45937</v>
      </c>
      <c r="AU1172" s="25"/>
      <c r="AV1172" s="25">
        <v>45857</v>
      </c>
      <c r="AW1172" s="25"/>
      <c r="AX1172" s="25"/>
      <c r="AY1172" s="25"/>
      <c r="AZ1172" s="25"/>
      <c r="BA1172" s="25"/>
      <c r="BB1172" s="25"/>
      <c r="BC1172" s="25">
        <v>45896</v>
      </c>
      <c r="BD1172" s="25"/>
      <c r="BE1172" s="25"/>
      <c r="BF1172" s="25"/>
      <c r="BG1172" s="25"/>
      <c r="BH1172" s="25"/>
      <c r="BI1172" s="25"/>
      <c r="BJ1172" s="25"/>
      <c r="BK1172" s="25">
        <v>45919</v>
      </c>
      <c r="BL1172" s="25">
        <v>45820</v>
      </c>
      <c r="BM1172" s="25"/>
      <c r="BN1172" s="25"/>
      <c r="BO1172" s="24">
        <v>45917</v>
      </c>
      <c r="BP1172" s="25"/>
      <c r="BQ1172" s="25"/>
      <c r="BR1172" s="25"/>
      <c r="BS1172" s="25"/>
      <c r="BT1172" s="25"/>
      <c r="BU1172" s="25"/>
      <c r="BV1172" s="25"/>
      <c r="BW1172" s="25"/>
      <c r="BX1172" s="25"/>
      <c r="BY1172" s="25"/>
      <c r="BZ1172" s="25"/>
      <c r="CA1172" s="25">
        <v>45911</v>
      </c>
      <c r="CB1172" s="25"/>
      <c r="CC1172" s="24">
        <v>45936</v>
      </c>
      <c r="CD1172" s="25"/>
      <c r="CE1172" s="25"/>
      <c r="CF1172" s="25">
        <v>45911</v>
      </c>
      <c r="CG1172" s="25">
        <v>45922</v>
      </c>
      <c r="CH1172" s="25"/>
      <c r="CI1172" s="25"/>
      <c r="CJ1172" s="25">
        <v>45827</v>
      </c>
      <c r="CK1172" s="25"/>
      <c r="CL1172" s="25"/>
      <c r="CM1172" s="25"/>
      <c r="CN1172" s="25"/>
      <c r="CO1172" s="25"/>
      <c r="CP1172" s="25">
        <v>45912</v>
      </c>
      <c r="CQ1172" s="25"/>
      <c r="CR1172" s="25"/>
      <c r="CS1172" s="25">
        <v>45859</v>
      </c>
    </row>
    <row r="1173" spans="1:97" ht="13.4" customHeight="1" x14ac:dyDescent="0.35">
      <c r="A1173" s="44" t="s">
        <v>1686</v>
      </c>
      <c r="B1173" s="71" t="s">
        <v>3827</v>
      </c>
      <c r="C1173" s="44" t="s">
        <v>1686</v>
      </c>
      <c r="D1173" s="17" t="s">
        <v>546</v>
      </c>
      <c r="E1173" s="21" t="s">
        <v>546</v>
      </c>
      <c r="F1173" s="21" t="s">
        <v>192</v>
      </c>
      <c r="G1173" s="24">
        <v>45820</v>
      </c>
      <c r="H1173" s="24">
        <v>45819</v>
      </c>
      <c r="I1173" s="40" t="s">
        <v>77</v>
      </c>
      <c r="J1173" s="24">
        <v>45819</v>
      </c>
      <c r="K1173" s="24">
        <v>45819</v>
      </c>
      <c r="L1173" s="40" t="s">
        <v>77</v>
      </c>
      <c r="M1173" s="24">
        <v>45819</v>
      </c>
      <c r="N1173" s="24">
        <v>45834</v>
      </c>
      <c r="O1173" s="24" t="s">
        <v>193</v>
      </c>
      <c r="P1173" s="24" t="s">
        <v>1764</v>
      </c>
      <c r="Q1173" s="24">
        <v>45936</v>
      </c>
      <c r="R1173" s="24" t="s">
        <v>193</v>
      </c>
      <c r="S1173" s="24" t="s">
        <v>193</v>
      </c>
      <c r="T1173" s="24" t="s">
        <v>77</v>
      </c>
      <c r="U1173" s="24" t="s">
        <v>1764</v>
      </c>
      <c r="V1173" s="24">
        <v>45936</v>
      </c>
      <c r="W1173" s="24" t="s">
        <v>1764</v>
      </c>
      <c r="X1173" s="24" t="s">
        <v>1764</v>
      </c>
      <c r="Y1173" s="24">
        <v>45822</v>
      </c>
      <c r="Z1173" s="24" t="s">
        <v>77</v>
      </c>
      <c r="AA1173" s="24" t="s">
        <v>77</v>
      </c>
      <c r="AB1173" s="24" t="s">
        <v>193</v>
      </c>
      <c r="AC1173" s="24" t="s">
        <v>193</v>
      </c>
      <c r="AD1173" s="24" t="s">
        <v>193</v>
      </c>
      <c r="AE1173" s="24">
        <v>45850</v>
      </c>
      <c r="AF1173" s="24">
        <v>45882</v>
      </c>
      <c r="AG1173" s="24">
        <v>45820</v>
      </c>
      <c r="AH1173" s="24" t="s">
        <v>193</v>
      </c>
      <c r="AI1173" s="24">
        <v>45828</v>
      </c>
      <c r="AJ1173" s="24" t="s">
        <v>1764</v>
      </c>
      <c r="AK1173" s="25"/>
      <c r="AL1173" s="25"/>
      <c r="AM1173" s="25"/>
      <c r="AN1173" s="25"/>
      <c r="AO1173" s="25"/>
      <c r="AP1173" s="25"/>
      <c r="AQ1173" s="25"/>
      <c r="AR1173" s="25"/>
      <c r="AS1173" s="25"/>
      <c r="AT1173" s="25"/>
      <c r="AU1173" s="25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  <c r="BN1173" s="25"/>
      <c r="BO1173" s="25"/>
      <c r="BP1173" s="25">
        <v>45868</v>
      </c>
      <c r="BQ1173" s="25"/>
      <c r="BR1173" s="25"/>
      <c r="BS1173" s="25"/>
      <c r="BT1173" s="25"/>
      <c r="BU1173" s="25"/>
      <c r="BV1173" s="25"/>
      <c r="BW1173" s="25"/>
      <c r="BX1173" s="25"/>
      <c r="BY1173" s="25"/>
      <c r="BZ1173" s="25"/>
      <c r="CA1173" s="25"/>
      <c r="CB1173" s="25"/>
      <c r="CC1173" s="25">
        <v>45892</v>
      </c>
      <c r="CD1173" s="25"/>
      <c r="CE1173" s="25"/>
      <c r="CF1173" s="24">
        <v>45828</v>
      </c>
      <c r="CG1173" s="25"/>
      <c r="CH1173" s="25"/>
      <c r="CI1173" s="25"/>
      <c r="CJ1173" s="25"/>
      <c r="CK1173" s="25"/>
      <c r="CL1173" s="25"/>
      <c r="CM1173" s="25">
        <v>45862</v>
      </c>
      <c r="CN1173" s="25"/>
      <c r="CO1173" s="25"/>
      <c r="CP1173" s="25">
        <v>45859</v>
      </c>
      <c r="CQ1173" s="25"/>
      <c r="CR1173" s="25"/>
      <c r="CS1173" s="25">
        <v>45852</v>
      </c>
    </row>
    <row r="1174" spans="1:97" ht="13.4" customHeight="1" x14ac:dyDescent="0.35">
      <c r="A1174" s="44" t="s">
        <v>1688</v>
      </c>
      <c r="B1174" s="21" t="s">
        <v>1687</v>
      </c>
      <c r="C1174" s="44" t="s">
        <v>1688</v>
      </c>
      <c r="D1174" s="21" t="s">
        <v>1071</v>
      </c>
      <c r="E1174" s="21" t="s">
        <v>549</v>
      </c>
      <c r="F1174" s="21" t="s">
        <v>549</v>
      </c>
      <c r="G1174" s="24">
        <v>45820</v>
      </c>
      <c r="H1174" s="24">
        <v>45817</v>
      </c>
      <c r="I1174" s="40" t="s">
        <v>77</v>
      </c>
      <c r="J1174" s="24">
        <v>45817</v>
      </c>
      <c r="K1174" s="24">
        <v>45817</v>
      </c>
      <c r="L1174" s="40" t="s">
        <v>77</v>
      </c>
      <c r="M1174" s="24">
        <v>45817</v>
      </c>
      <c r="N1174" s="24" t="s">
        <v>193</v>
      </c>
      <c r="O1174" s="24" t="s">
        <v>193</v>
      </c>
      <c r="P1174" s="24" t="s">
        <v>1764</v>
      </c>
      <c r="Q1174" s="24" t="s">
        <v>193</v>
      </c>
      <c r="R1174" s="24" t="s">
        <v>193</v>
      </c>
      <c r="S1174" s="24" t="s">
        <v>193</v>
      </c>
      <c r="T1174" s="24" t="s">
        <v>193</v>
      </c>
      <c r="U1174" s="24" t="s">
        <v>1764</v>
      </c>
      <c r="V1174" s="24" t="s">
        <v>193</v>
      </c>
      <c r="W1174" s="24" t="s">
        <v>1764</v>
      </c>
      <c r="X1174" s="24" t="s">
        <v>77</v>
      </c>
      <c r="Y1174" s="24" t="s">
        <v>1764</v>
      </c>
      <c r="Z1174" s="24">
        <v>45820</v>
      </c>
      <c r="AA1174" s="24" t="s">
        <v>77</v>
      </c>
      <c r="AB1174" s="24" t="s">
        <v>193</v>
      </c>
      <c r="AC1174" s="24" t="s">
        <v>193</v>
      </c>
      <c r="AD1174" s="24" t="s">
        <v>193</v>
      </c>
      <c r="AE1174" s="24" t="s">
        <v>193</v>
      </c>
      <c r="AF1174" s="24" t="s">
        <v>1764</v>
      </c>
      <c r="AG1174" s="24">
        <v>45820</v>
      </c>
      <c r="AH1174" s="24" t="s">
        <v>193</v>
      </c>
      <c r="AI1174" s="24" t="s">
        <v>193</v>
      </c>
      <c r="AJ1174" s="24" t="s">
        <v>193</v>
      </c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  <c r="CR1174" s="25"/>
      <c r="CS1174" s="25">
        <v>45912</v>
      </c>
    </row>
    <row r="1175" spans="1:97" ht="13" x14ac:dyDescent="0.35">
      <c r="A1175" s="44" t="s">
        <v>1690</v>
      </c>
      <c r="B1175" s="21" t="s">
        <v>1689</v>
      </c>
      <c r="C1175" s="44" t="s">
        <v>1690</v>
      </c>
      <c r="D1175" s="21" t="s">
        <v>3138</v>
      </c>
      <c r="E1175" s="21" t="s">
        <v>549</v>
      </c>
      <c r="F1175" s="21" t="s">
        <v>549</v>
      </c>
      <c r="G1175" s="24">
        <v>45820</v>
      </c>
      <c r="H1175" s="24">
        <v>45821</v>
      </c>
      <c r="I1175" s="40" t="s">
        <v>77</v>
      </c>
      <c r="J1175" s="24">
        <v>45821</v>
      </c>
      <c r="K1175" s="24">
        <v>45821</v>
      </c>
      <c r="L1175" s="40" t="s">
        <v>77</v>
      </c>
      <c r="M1175" s="24">
        <v>45821</v>
      </c>
      <c r="N1175" s="24" t="s">
        <v>193</v>
      </c>
      <c r="O1175" s="24" t="s">
        <v>193</v>
      </c>
      <c r="P1175" s="24" t="s">
        <v>1764</v>
      </c>
      <c r="Q1175" s="24">
        <v>45907</v>
      </c>
      <c r="R1175" s="24" t="s">
        <v>193</v>
      </c>
      <c r="S1175" s="24" t="s">
        <v>193</v>
      </c>
      <c r="T1175" s="24" t="s">
        <v>193</v>
      </c>
      <c r="U1175" s="24" t="s">
        <v>1764</v>
      </c>
      <c r="V1175" s="24">
        <v>45906</v>
      </c>
      <c r="W1175" s="24" t="s">
        <v>1764</v>
      </c>
      <c r="X1175" s="24" t="s">
        <v>77</v>
      </c>
      <c r="Y1175" s="24" t="s">
        <v>1764</v>
      </c>
      <c r="Z1175" s="24">
        <v>45820</v>
      </c>
      <c r="AA1175" s="24" t="s">
        <v>77</v>
      </c>
      <c r="AB1175" s="24">
        <v>45935</v>
      </c>
      <c r="AC1175" s="24">
        <v>45935</v>
      </c>
      <c r="AD1175" s="24">
        <v>45935</v>
      </c>
      <c r="AE1175" s="24">
        <v>45935</v>
      </c>
      <c r="AF1175" s="24" t="s">
        <v>1764</v>
      </c>
      <c r="AG1175" s="24">
        <v>45820</v>
      </c>
      <c r="AH1175" s="24" t="s">
        <v>193</v>
      </c>
      <c r="AI1175" s="24" t="s">
        <v>193</v>
      </c>
      <c r="AJ1175" s="24" t="s">
        <v>193</v>
      </c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>
        <v>45907</v>
      </c>
      <c r="CQ1175" s="25"/>
      <c r="CR1175" s="25"/>
      <c r="CS1175" s="25">
        <v>45859</v>
      </c>
    </row>
    <row r="1176" spans="1:97" ht="13" x14ac:dyDescent="0.35">
      <c r="A1176" s="44" t="s">
        <v>1692</v>
      </c>
      <c r="B1176" s="21" t="s">
        <v>1691</v>
      </c>
      <c r="C1176" s="44" t="s">
        <v>1692</v>
      </c>
      <c r="D1176" s="17" t="s">
        <v>3150</v>
      </c>
      <c r="E1176" s="21" t="s">
        <v>491</v>
      </c>
      <c r="F1176" s="21" t="s">
        <v>309</v>
      </c>
      <c r="G1176" s="24">
        <v>45820</v>
      </c>
      <c r="H1176" s="24">
        <v>45821</v>
      </c>
      <c r="I1176" s="40" t="s">
        <v>77</v>
      </c>
      <c r="J1176" s="24">
        <v>45819</v>
      </c>
      <c r="K1176" s="24">
        <v>45821</v>
      </c>
      <c r="L1176" s="40" t="s">
        <v>77</v>
      </c>
      <c r="M1176" s="24">
        <v>45821</v>
      </c>
      <c r="N1176" s="24" t="s">
        <v>77</v>
      </c>
      <c r="O1176" s="24" t="s">
        <v>193</v>
      </c>
      <c r="P1176" s="24" t="s">
        <v>1764</v>
      </c>
      <c r="Q1176" s="24">
        <v>45936</v>
      </c>
      <c r="R1176" s="24" t="s">
        <v>193</v>
      </c>
      <c r="S1176" s="24">
        <v>45921</v>
      </c>
      <c r="T1176" s="24">
        <v>45921</v>
      </c>
      <c r="U1176" s="24" t="s">
        <v>1764</v>
      </c>
      <c r="V1176" s="24">
        <v>45863</v>
      </c>
      <c r="W1176" s="24" t="s">
        <v>1764</v>
      </c>
      <c r="X1176" s="24">
        <v>45886</v>
      </c>
      <c r="Y1176" s="24" t="s">
        <v>1764</v>
      </c>
      <c r="Z1176" s="24">
        <v>45818</v>
      </c>
      <c r="AA1176" s="24" t="s">
        <v>77</v>
      </c>
      <c r="AB1176" s="24">
        <v>45936</v>
      </c>
      <c r="AC1176" s="24" t="s">
        <v>193</v>
      </c>
      <c r="AD1176" s="24" t="s">
        <v>193</v>
      </c>
      <c r="AE1176" s="24" t="s">
        <v>193</v>
      </c>
      <c r="AF1176" s="24" t="s">
        <v>1764</v>
      </c>
      <c r="AG1176" s="24">
        <v>45820</v>
      </c>
      <c r="AH1176" s="24" t="s">
        <v>193</v>
      </c>
      <c r="AI1176" s="24">
        <v>45854</v>
      </c>
      <c r="AJ1176" s="25">
        <v>45854</v>
      </c>
      <c r="AK1176" s="25"/>
      <c r="AL1176" s="25"/>
      <c r="AM1176" s="25"/>
      <c r="AN1176" s="25"/>
      <c r="AO1176" s="25"/>
      <c r="AP1176" s="25"/>
      <c r="AQ1176" s="25"/>
      <c r="AR1176" s="25"/>
      <c r="AS1176" s="25">
        <v>45888</v>
      </c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  <c r="BN1176" s="25"/>
      <c r="BO1176" s="25"/>
      <c r="BP1176" s="25"/>
      <c r="BQ1176" s="25"/>
      <c r="BR1176" s="25">
        <v>45835</v>
      </c>
      <c r="BS1176" s="25"/>
      <c r="BT1176" s="25"/>
      <c r="BU1176" s="25"/>
      <c r="BV1176" s="25"/>
      <c r="BW1176" s="25"/>
      <c r="BX1176" s="25"/>
      <c r="BY1176" s="25"/>
      <c r="BZ1176" s="25"/>
      <c r="CA1176" s="25">
        <v>45863</v>
      </c>
      <c r="CB1176" s="25"/>
      <c r="CC1176" s="25"/>
      <c r="CD1176" s="25"/>
      <c r="CE1176" s="25"/>
      <c r="CF1176" s="25"/>
      <c r="CG1176" s="24">
        <v>45861</v>
      </c>
      <c r="CH1176" s="24"/>
      <c r="CI1176" s="25"/>
      <c r="CJ1176" s="25"/>
      <c r="CK1176" s="24">
        <v>45823</v>
      </c>
      <c r="CL1176" s="24"/>
      <c r="CM1176" s="24"/>
      <c r="CN1176" s="24"/>
      <c r="CO1176" s="24"/>
      <c r="CP1176" s="25"/>
      <c r="CQ1176" s="25"/>
      <c r="CR1176" s="25"/>
      <c r="CS1176" s="25"/>
    </row>
    <row r="1177" spans="1:97" ht="13" x14ac:dyDescent="0.35">
      <c r="A1177" s="44">
        <v>39955861</v>
      </c>
      <c r="B1177" s="21" t="s">
        <v>1693</v>
      </c>
      <c r="C1177" s="44">
        <v>39955861</v>
      </c>
      <c r="D1177" s="21" t="s">
        <v>1071</v>
      </c>
      <c r="E1177" s="21" t="s">
        <v>549</v>
      </c>
      <c r="F1177" s="21" t="s">
        <v>549</v>
      </c>
      <c r="G1177" s="24">
        <v>45820</v>
      </c>
      <c r="H1177" s="24">
        <v>45821</v>
      </c>
      <c r="I1177" s="40" t="s">
        <v>77</v>
      </c>
      <c r="J1177" s="24">
        <v>45819</v>
      </c>
      <c r="K1177" s="24">
        <v>45819</v>
      </c>
      <c r="L1177" s="40" t="s">
        <v>77</v>
      </c>
      <c r="M1177" s="24">
        <v>45819</v>
      </c>
      <c r="N1177" s="24" t="s">
        <v>193</v>
      </c>
      <c r="O1177" s="24" t="s">
        <v>193</v>
      </c>
      <c r="P1177" s="24" t="s">
        <v>1764</v>
      </c>
      <c r="Q1177" s="24" t="s">
        <v>193</v>
      </c>
      <c r="R1177" s="24" t="s">
        <v>193</v>
      </c>
      <c r="S1177" s="24" t="s">
        <v>193</v>
      </c>
      <c r="T1177" s="24" t="s">
        <v>193</v>
      </c>
      <c r="U1177" s="24" t="s">
        <v>1764</v>
      </c>
      <c r="V1177" s="24" t="s">
        <v>193</v>
      </c>
      <c r="W1177" s="24" t="s">
        <v>1764</v>
      </c>
      <c r="X1177" s="24" t="s">
        <v>77</v>
      </c>
      <c r="Y1177" s="24" t="s">
        <v>1764</v>
      </c>
      <c r="Z1177" s="24">
        <v>45820</v>
      </c>
      <c r="AA1177" s="24" t="s">
        <v>77</v>
      </c>
      <c r="AB1177" s="24" t="s">
        <v>193</v>
      </c>
      <c r="AC1177" s="24" t="s">
        <v>193</v>
      </c>
      <c r="AD1177" s="24" t="s">
        <v>193</v>
      </c>
      <c r="AE1177" s="24" t="s">
        <v>193</v>
      </c>
      <c r="AF1177" s="24" t="s">
        <v>1764</v>
      </c>
      <c r="AG1177" s="24">
        <v>45820</v>
      </c>
      <c r="AH1177" s="24" t="s">
        <v>193</v>
      </c>
      <c r="AI1177" s="24" t="s">
        <v>193</v>
      </c>
      <c r="AJ1177" s="24" t="s">
        <v>193</v>
      </c>
      <c r="AK1177" s="25"/>
      <c r="AL1177" s="25"/>
      <c r="AM1177" s="25"/>
      <c r="AN1177" s="25"/>
      <c r="AO1177" s="25"/>
      <c r="AP1177" s="25"/>
      <c r="AQ1177" s="25"/>
      <c r="AR1177" s="25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  <c r="BN1177" s="25"/>
      <c r="BO1177" s="25"/>
      <c r="BP1177" s="25"/>
      <c r="BQ1177" s="25"/>
      <c r="BR1177" s="25"/>
      <c r="BS1177" s="25"/>
      <c r="BT1177" s="25"/>
      <c r="BU1177" s="25"/>
      <c r="BV1177" s="25"/>
      <c r="BW1177" s="25"/>
      <c r="BX1177" s="25"/>
      <c r="BY1177" s="25"/>
      <c r="BZ1177" s="25"/>
      <c r="CA1177" s="25"/>
      <c r="CB1177" s="25"/>
      <c r="CC1177" s="25"/>
      <c r="CD1177" s="25"/>
      <c r="CE1177" s="25"/>
      <c r="CF1177" s="25"/>
      <c r="CG1177" s="25"/>
      <c r="CH1177" s="25"/>
      <c r="CI1177" s="25"/>
      <c r="CJ1177" s="25"/>
      <c r="CK1177" s="25"/>
      <c r="CL1177" s="25"/>
      <c r="CM1177" s="25"/>
      <c r="CN1177" s="25"/>
      <c r="CO1177" s="25"/>
      <c r="CP1177" s="25"/>
      <c r="CQ1177" s="25"/>
      <c r="CR1177" s="25"/>
      <c r="CS1177" s="25">
        <v>45907</v>
      </c>
    </row>
    <row r="1178" spans="1:97" ht="13" x14ac:dyDescent="0.35">
      <c r="A1178" s="44" t="s">
        <v>1695</v>
      </c>
      <c r="B1178" s="21" t="s">
        <v>1694</v>
      </c>
      <c r="C1178" s="44" t="s">
        <v>1695</v>
      </c>
      <c r="D1178" s="21" t="s">
        <v>1071</v>
      </c>
      <c r="E1178" s="21" t="s">
        <v>549</v>
      </c>
      <c r="F1178" s="21" t="s">
        <v>549</v>
      </c>
      <c r="G1178" s="24">
        <v>45820</v>
      </c>
      <c r="H1178" s="24">
        <v>45821</v>
      </c>
      <c r="I1178" s="40" t="s">
        <v>77</v>
      </c>
      <c r="J1178" s="24">
        <v>45819</v>
      </c>
      <c r="K1178" s="24">
        <v>45819</v>
      </c>
      <c r="L1178" s="40" t="s">
        <v>77</v>
      </c>
      <c r="M1178" s="24">
        <v>45819</v>
      </c>
      <c r="N1178" s="24" t="s">
        <v>193</v>
      </c>
      <c r="O1178" s="24" t="s">
        <v>193</v>
      </c>
      <c r="P1178" s="24" t="s">
        <v>1764</v>
      </c>
      <c r="Q1178" s="24" t="s">
        <v>193</v>
      </c>
      <c r="R1178" s="24" t="s">
        <v>193</v>
      </c>
      <c r="S1178" s="24" t="s">
        <v>193</v>
      </c>
      <c r="T1178" s="24" t="s">
        <v>193</v>
      </c>
      <c r="U1178" s="24" t="s">
        <v>1764</v>
      </c>
      <c r="V1178" s="24" t="s">
        <v>193</v>
      </c>
      <c r="W1178" s="24" t="s">
        <v>1764</v>
      </c>
      <c r="X1178" s="24" t="s">
        <v>77</v>
      </c>
      <c r="Y1178" s="24" t="s">
        <v>1764</v>
      </c>
      <c r="Z1178" s="24">
        <v>45820</v>
      </c>
      <c r="AA1178" s="24" t="s">
        <v>77</v>
      </c>
      <c r="AB1178" s="24" t="s">
        <v>193</v>
      </c>
      <c r="AC1178" s="24" t="s">
        <v>193</v>
      </c>
      <c r="AD1178" s="24" t="s">
        <v>193</v>
      </c>
      <c r="AE1178" s="24" t="s">
        <v>193</v>
      </c>
      <c r="AF1178" s="24" t="s">
        <v>1764</v>
      </c>
      <c r="AG1178" s="24">
        <v>45820</v>
      </c>
      <c r="AH1178" s="24" t="s">
        <v>193</v>
      </c>
      <c r="AI1178" s="24" t="s">
        <v>193</v>
      </c>
      <c r="AJ1178" s="24" t="s">
        <v>193</v>
      </c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4"/>
      <c r="CR1178" s="24"/>
      <c r="CS1178" s="25"/>
    </row>
    <row r="1179" spans="1:97" ht="13" x14ac:dyDescent="0.35">
      <c r="A1179" s="44" t="s">
        <v>1697</v>
      </c>
      <c r="B1179" s="21" t="s">
        <v>1696</v>
      </c>
      <c r="C1179" s="44" t="s">
        <v>1697</v>
      </c>
      <c r="D1179" s="21" t="s">
        <v>1071</v>
      </c>
      <c r="E1179" s="21" t="s">
        <v>549</v>
      </c>
      <c r="F1179" s="21" t="s">
        <v>549</v>
      </c>
      <c r="G1179" s="24">
        <v>45820</v>
      </c>
      <c r="H1179" s="24">
        <v>45821</v>
      </c>
      <c r="I1179" s="40" t="s">
        <v>77</v>
      </c>
      <c r="J1179" s="24">
        <v>45819</v>
      </c>
      <c r="K1179" s="24">
        <v>45819</v>
      </c>
      <c r="L1179" s="40" t="s">
        <v>77</v>
      </c>
      <c r="M1179" s="24">
        <v>45819</v>
      </c>
      <c r="N1179" s="24" t="s">
        <v>193</v>
      </c>
      <c r="O1179" s="24" t="s">
        <v>193</v>
      </c>
      <c r="P1179" s="24" t="s">
        <v>1764</v>
      </c>
      <c r="Q1179" s="24" t="s">
        <v>193</v>
      </c>
      <c r="R1179" s="24" t="s">
        <v>193</v>
      </c>
      <c r="S1179" s="24" t="s">
        <v>193</v>
      </c>
      <c r="T1179" s="24" t="s">
        <v>193</v>
      </c>
      <c r="U1179" s="24" t="s">
        <v>1764</v>
      </c>
      <c r="V1179" s="24" t="s">
        <v>193</v>
      </c>
      <c r="W1179" s="24" t="s">
        <v>1764</v>
      </c>
      <c r="X1179" s="24" t="s">
        <v>77</v>
      </c>
      <c r="Y1179" s="24" t="s">
        <v>1764</v>
      </c>
      <c r="Z1179" s="24">
        <v>45820</v>
      </c>
      <c r="AA1179" s="24" t="s">
        <v>77</v>
      </c>
      <c r="AB1179" s="24" t="s">
        <v>193</v>
      </c>
      <c r="AC1179" s="24" t="s">
        <v>193</v>
      </c>
      <c r="AD1179" s="24" t="s">
        <v>193</v>
      </c>
      <c r="AE1179" s="24" t="s">
        <v>193</v>
      </c>
      <c r="AF1179" s="24" t="s">
        <v>1764</v>
      </c>
      <c r="AG1179" s="24">
        <v>45820</v>
      </c>
      <c r="AH1179" s="24" t="s">
        <v>193</v>
      </c>
      <c r="AI1179" s="24" t="s">
        <v>193</v>
      </c>
      <c r="AJ1179" s="24" t="s">
        <v>193</v>
      </c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  <c r="CR1179" s="25"/>
      <c r="CS1179" s="25"/>
    </row>
    <row r="1180" spans="1:97" ht="13" customHeight="1" x14ac:dyDescent="0.35">
      <c r="A1180" s="44" t="s">
        <v>1699</v>
      </c>
      <c r="B1180" s="21" t="s">
        <v>1698</v>
      </c>
      <c r="C1180" s="44" t="s">
        <v>1699</v>
      </c>
      <c r="D1180" s="17" t="s">
        <v>172</v>
      </c>
      <c r="E1180" s="21" t="s">
        <v>172</v>
      </c>
      <c r="F1180" s="21" t="s">
        <v>128</v>
      </c>
      <c r="G1180" s="24">
        <v>45820</v>
      </c>
      <c r="H1180" s="24">
        <v>45819</v>
      </c>
      <c r="I1180" s="40" t="s">
        <v>77</v>
      </c>
      <c r="J1180" s="24">
        <v>45819</v>
      </c>
      <c r="K1180" s="24">
        <v>45819</v>
      </c>
      <c r="L1180" s="40" t="s">
        <v>77</v>
      </c>
      <c r="M1180" s="24">
        <v>45819</v>
      </c>
      <c r="N1180" s="24" t="s">
        <v>1764</v>
      </c>
      <c r="O1180" s="24">
        <v>45935</v>
      </c>
      <c r="P1180" s="24" t="s">
        <v>1764</v>
      </c>
      <c r="Q1180" s="24">
        <v>45937</v>
      </c>
      <c r="R1180" s="24">
        <v>45937</v>
      </c>
      <c r="S1180" s="24">
        <v>45921</v>
      </c>
      <c r="T1180" s="24">
        <v>45921</v>
      </c>
      <c r="U1180" s="24" t="s">
        <v>1764</v>
      </c>
      <c r="V1180" s="24">
        <v>45913</v>
      </c>
      <c r="W1180" s="24">
        <v>45935</v>
      </c>
      <c r="X1180" s="24" t="s">
        <v>1764</v>
      </c>
      <c r="Y1180" s="24">
        <v>45910</v>
      </c>
      <c r="Z1180" s="24" t="s">
        <v>77</v>
      </c>
      <c r="AA1180" s="24">
        <v>45867</v>
      </c>
      <c r="AB1180" s="24" t="s">
        <v>193</v>
      </c>
      <c r="AC1180" s="24">
        <v>45909</v>
      </c>
      <c r="AD1180" s="24">
        <v>45921</v>
      </c>
      <c r="AE1180" s="24">
        <v>45945</v>
      </c>
      <c r="AF1180" s="24" t="s">
        <v>1764</v>
      </c>
      <c r="AG1180" s="24">
        <v>45820</v>
      </c>
      <c r="AH1180" s="24">
        <v>45919</v>
      </c>
      <c r="AI1180" s="24" t="s">
        <v>1764</v>
      </c>
      <c r="AJ1180" s="24" t="s">
        <v>1764</v>
      </c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4">
        <v>45839</v>
      </c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  <c r="BN1180" s="25"/>
      <c r="BO1180" s="25"/>
      <c r="BP1180" s="25"/>
      <c r="BQ1180" s="25">
        <v>45911</v>
      </c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>
        <v>45896</v>
      </c>
      <c r="CD1180" s="25"/>
      <c r="CE1180" s="25"/>
      <c r="CF1180" s="25">
        <v>45876</v>
      </c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  <c r="CR1180" s="25"/>
      <c r="CS1180" s="25"/>
    </row>
    <row r="1181" spans="1:97" ht="13" x14ac:dyDescent="0.35">
      <c r="A1181" s="44" t="s">
        <v>1701</v>
      </c>
      <c r="B1181" s="21" t="s">
        <v>1700</v>
      </c>
      <c r="C1181" s="44" t="s">
        <v>1701</v>
      </c>
      <c r="D1181" s="21" t="s">
        <v>1641</v>
      </c>
      <c r="E1181" s="21" t="s">
        <v>549</v>
      </c>
      <c r="F1181" s="21" t="s">
        <v>549</v>
      </c>
      <c r="G1181" s="24">
        <v>45828</v>
      </c>
      <c r="H1181" s="24">
        <v>45817</v>
      </c>
      <c r="I1181" s="40" t="s">
        <v>77</v>
      </c>
      <c r="J1181" s="24">
        <v>45817</v>
      </c>
      <c r="K1181" s="24">
        <v>45817</v>
      </c>
      <c r="L1181" s="40" t="s">
        <v>77</v>
      </c>
      <c r="M1181" s="24">
        <v>45817</v>
      </c>
      <c r="N1181" s="24" t="s">
        <v>193</v>
      </c>
      <c r="O1181" s="24" t="s">
        <v>193</v>
      </c>
      <c r="P1181" s="24" t="s">
        <v>1764</v>
      </c>
      <c r="Q1181" s="24" t="s">
        <v>193</v>
      </c>
      <c r="R1181" s="24" t="s">
        <v>193</v>
      </c>
      <c r="S1181" s="24">
        <v>45827</v>
      </c>
      <c r="T1181" s="24" t="s">
        <v>193</v>
      </c>
      <c r="U1181" s="24" t="s">
        <v>1764</v>
      </c>
      <c r="V1181" s="24" t="s">
        <v>193</v>
      </c>
      <c r="W1181" s="24" t="s">
        <v>1764</v>
      </c>
      <c r="X1181" s="24" t="s">
        <v>77</v>
      </c>
      <c r="Y1181" s="24">
        <v>45831</v>
      </c>
      <c r="Z1181" s="24">
        <v>45828</v>
      </c>
      <c r="AA1181" s="24" t="s">
        <v>77</v>
      </c>
      <c r="AB1181" s="24" t="s">
        <v>193</v>
      </c>
      <c r="AC1181" s="24" t="s">
        <v>193</v>
      </c>
      <c r="AD1181" s="24" t="s">
        <v>193</v>
      </c>
      <c r="AE1181" s="24" t="s">
        <v>193</v>
      </c>
      <c r="AF1181" s="24" t="s">
        <v>1764</v>
      </c>
      <c r="AG1181" s="24">
        <v>45828</v>
      </c>
      <c r="AH1181" s="24">
        <v>45826</v>
      </c>
      <c r="AI1181" s="24" t="s">
        <v>193</v>
      </c>
      <c r="AJ1181" s="24" t="s">
        <v>193</v>
      </c>
      <c r="AK1181" s="25"/>
      <c r="AL1181" s="25"/>
      <c r="AM1181" s="25"/>
      <c r="AN1181" s="25"/>
      <c r="AO1181" s="25"/>
      <c r="AP1181" s="25"/>
      <c r="AQ1181" s="25"/>
      <c r="AR1181" s="25"/>
      <c r="AS1181" s="25"/>
      <c r="AT1181" s="25"/>
      <c r="AU1181" s="24">
        <v>45835</v>
      </c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  <c r="BN1181" s="25"/>
      <c r="BO1181" s="25"/>
      <c r="BP1181" s="25"/>
      <c r="BQ1181" s="25"/>
      <c r="BR1181" s="25"/>
      <c r="BS1181" s="25"/>
      <c r="BT1181" s="25"/>
      <c r="BU1181" s="25"/>
      <c r="BV1181" s="25"/>
      <c r="BW1181" s="25"/>
      <c r="BX1181" s="25"/>
      <c r="BY1181" s="25"/>
      <c r="BZ1181" s="25"/>
      <c r="CA1181" s="25"/>
      <c r="CB1181" s="25"/>
      <c r="CC1181" s="25"/>
      <c r="CD1181" s="25"/>
      <c r="CE1181" s="25"/>
      <c r="CF1181" s="25"/>
      <c r="CG1181" s="25"/>
      <c r="CH1181" s="25"/>
      <c r="CI1181" s="25"/>
      <c r="CJ1181" s="25"/>
      <c r="CK1181" s="25"/>
      <c r="CL1181" s="25"/>
      <c r="CM1181" s="25"/>
      <c r="CN1181" s="25"/>
      <c r="CO1181" s="25"/>
      <c r="CP1181" s="25"/>
      <c r="CQ1181" s="25"/>
      <c r="CR1181" s="25"/>
      <c r="CS1181" s="25"/>
    </row>
    <row r="1182" spans="1:97" ht="13" x14ac:dyDescent="0.35">
      <c r="A1182" s="44" t="s">
        <v>1703</v>
      </c>
      <c r="B1182" s="21" t="s">
        <v>1702</v>
      </c>
      <c r="C1182" s="44" t="s">
        <v>1703</v>
      </c>
      <c r="D1182" s="17" t="s">
        <v>1704</v>
      </c>
      <c r="E1182" s="21" t="s">
        <v>491</v>
      </c>
      <c r="F1182" s="21" t="s">
        <v>165</v>
      </c>
      <c r="G1182" s="24">
        <v>45822</v>
      </c>
      <c r="H1182" s="24">
        <v>45821</v>
      </c>
      <c r="I1182" s="40" t="s">
        <v>77</v>
      </c>
      <c r="J1182" s="24">
        <v>45819</v>
      </c>
      <c r="K1182" s="24">
        <v>45819</v>
      </c>
      <c r="L1182" s="40" t="s">
        <v>77</v>
      </c>
      <c r="M1182" s="24">
        <v>45821</v>
      </c>
      <c r="N1182" s="24" t="s">
        <v>77</v>
      </c>
      <c r="O1182" s="24" t="s">
        <v>193</v>
      </c>
      <c r="P1182" s="24" t="s">
        <v>1764</v>
      </c>
      <c r="Q1182" s="24" t="s">
        <v>193</v>
      </c>
      <c r="R1182" s="24" t="s">
        <v>193</v>
      </c>
      <c r="S1182" s="24" t="s">
        <v>193</v>
      </c>
      <c r="T1182" s="24" t="s">
        <v>77</v>
      </c>
      <c r="U1182" s="24" t="s">
        <v>1764</v>
      </c>
      <c r="V1182" s="24" t="s">
        <v>1764</v>
      </c>
      <c r="W1182" s="24" t="s">
        <v>1764</v>
      </c>
      <c r="X1182" s="24" t="s">
        <v>1764</v>
      </c>
      <c r="Y1182" s="24" t="s">
        <v>1764</v>
      </c>
      <c r="Z1182" s="24">
        <v>45822</v>
      </c>
      <c r="AA1182" s="24" t="s">
        <v>77</v>
      </c>
      <c r="AB1182" s="24" t="s">
        <v>193</v>
      </c>
      <c r="AC1182" s="24" t="s">
        <v>193</v>
      </c>
      <c r="AD1182" s="24">
        <v>45921</v>
      </c>
      <c r="AE1182" s="24" t="s">
        <v>193</v>
      </c>
      <c r="AF1182" s="24">
        <v>45836</v>
      </c>
      <c r="AG1182" s="24">
        <v>45822</v>
      </c>
      <c r="AH1182" s="24">
        <v>45921</v>
      </c>
      <c r="AI1182" s="24">
        <v>45921</v>
      </c>
      <c r="AJ1182" s="25">
        <v>45854</v>
      </c>
      <c r="AK1182" s="25"/>
      <c r="AL1182" s="25"/>
      <c r="AM1182" s="25"/>
      <c r="AN1182" s="25"/>
      <c r="AO1182" s="25"/>
      <c r="AP1182" s="25"/>
      <c r="AQ1182" s="25"/>
      <c r="AR1182" s="25"/>
      <c r="AS1182" s="25"/>
      <c r="AT1182" s="25"/>
      <c r="AU1182" s="25"/>
      <c r="AV1182" s="25"/>
      <c r="AW1182" s="25"/>
      <c r="AX1182" s="25"/>
      <c r="AY1182" s="25"/>
      <c r="AZ1182" s="25">
        <v>45950</v>
      </c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  <c r="BN1182" s="25"/>
      <c r="BO1182" s="25"/>
      <c r="BP1182" s="25"/>
      <c r="BQ1182" s="25"/>
      <c r="BR1182" s="25"/>
      <c r="BS1182" s="25"/>
      <c r="BT1182" s="25"/>
      <c r="BU1182" s="25"/>
      <c r="BV1182" s="25"/>
      <c r="BW1182" s="25"/>
      <c r="BX1182" s="25"/>
      <c r="BY1182" s="25"/>
      <c r="BZ1182" s="25"/>
      <c r="CA1182" s="25"/>
      <c r="CB1182" s="25"/>
      <c r="CC1182" s="25"/>
      <c r="CD1182" s="25"/>
      <c r="CE1182" s="25"/>
      <c r="CF1182" s="25"/>
      <c r="CG1182" s="25"/>
      <c r="CH1182" s="25"/>
      <c r="CI1182" s="25"/>
      <c r="CJ1182" s="25"/>
      <c r="CK1182" s="25"/>
      <c r="CL1182" s="25"/>
      <c r="CM1182" s="25"/>
      <c r="CN1182" s="25"/>
      <c r="CO1182" s="25"/>
      <c r="CP1182" s="25"/>
      <c r="CQ1182" s="25"/>
      <c r="CR1182" s="25"/>
      <c r="CS1182" s="25"/>
    </row>
    <row r="1183" spans="1:97" ht="13" customHeight="1" x14ac:dyDescent="0.35">
      <c r="A1183" s="44">
        <v>24413116</v>
      </c>
      <c r="B1183" s="21" t="s">
        <v>1705</v>
      </c>
      <c r="C1183" s="44">
        <v>24413116</v>
      </c>
      <c r="D1183" s="17" t="s">
        <v>421</v>
      </c>
      <c r="E1183" s="21" t="s">
        <v>83</v>
      </c>
      <c r="F1183" s="21" t="s">
        <v>339</v>
      </c>
      <c r="G1183" s="24" t="s">
        <v>193</v>
      </c>
      <c r="H1183" s="24" t="s">
        <v>1764</v>
      </c>
      <c r="I1183" s="40" t="s">
        <v>77</v>
      </c>
      <c r="J1183" s="24" t="s">
        <v>1764</v>
      </c>
      <c r="K1183" s="24" t="s">
        <v>1764</v>
      </c>
      <c r="L1183" s="40" t="s">
        <v>77</v>
      </c>
      <c r="M1183" s="24" t="s">
        <v>1764</v>
      </c>
      <c r="N1183" s="24" t="s">
        <v>1764</v>
      </c>
      <c r="O1183" s="24" t="s">
        <v>77</v>
      </c>
      <c r="P1183" s="24" t="s">
        <v>1764</v>
      </c>
      <c r="Q1183" s="24" t="s">
        <v>1764</v>
      </c>
      <c r="R1183" s="24" t="s">
        <v>1764</v>
      </c>
      <c r="S1183" s="24" t="s">
        <v>193</v>
      </c>
      <c r="T1183" s="24" t="s">
        <v>77</v>
      </c>
      <c r="U1183" s="24" t="s">
        <v>1764</v>
      </c>
      <c r="V1183" s="24" t="s">
        <v>1764</v>
      </c>
      <c r="W1183" s="24" t="s">
        <v>1764</v>
      </c>
      <c r="X1183" s="24" t="s">
        <v>1764</v>
      </c>
      <c r="Y1183" s="24" t="s">
        <v>1764</v>
      </c>
      <c r="Z1183" s="24" t="s">
        <v>77</v>
      </c>
      <c r="AA1183" s="24" t="s">
        <v>77</v>
      </c>
      <c r="AB1183" s="24" t="s">
        <v>193</v>
      </c>
      <c r="AC1183" s="24" t="s">
        <v>193</v>
      </c>
      <c r="AD1183" s="24" t="s">
        <v>193</v>
      </c>
      <c r="AE1183" s="24" t="s">
        <v>193</v>
      </c>
      <c r="AF1183" s="24" t="s">
        <v>193</v>
      </c>
      <c r="AG1183" s="24" t="s">
        <v>193</v>
      </c>
      <c r="AH1183" s="24" t="s">
        <v>193</v>
      </c>
      <c r="AI1183" s="24" t="s">
        <v>1764</v>
      </c>
      <c r="AJ1183" s="24" t="s">
        <v>1764</v>
      </c>
      <c r="AK1183" s="25"/>
      <c r="AL1183" s="25"/>
      <c r="AM1183" s="25"/>
      <c r="AN1183" s="25"/>
      <c r="AO1183" s="25"/>
      <c r="AP1183" s="25"/>
      <c r="AQ1183" s="25"/>
      <c r="AR1183" s="25"/>
      <c r="AS1183" s="25"/>
      <c r="AT1183" s="25"/>
      <c r="AU1183" s="25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  <c r="BN1183" s="25"/>
      <c r="BO1183" s="25"/>
      <c r="BP1183" s="25"/>
      <c r="BQ1183" s="25"/>
      <c r="BR1183" s="25"/>
      <c r="BS1183" s="25"/>
      <c r="BT1183" s="25"/>
      <c r="BU1183" s="25"/>
      <c r="BV1183" s="25"/>
      <c r="BW1183" s="25"/>
      <c r="BX1183" s="25"/>
      <c r="BY1183" s="25"/>
      <c r="BZ1183" s="25"/>
      <c r="CA1183" s="25"/>
      <c r="CB1183" s="25"/>
      <c r="CC1183" s="25"/>
      <c r="CD1183" s="25"/>
      <c r="CE1183" s="25"/>
      <c r="CF1183" s="25"/>
      <c r="CG1183" s="25"/>
      <c r="CH1183" s="25"/>
      <c r="CI1183" s="25"/>
      <c r="CJ1183" s="25"/>
      <c r="CK1183" s="25"/>
      <c r="CL1183" s="25"/>
      <c r="CM1183" s="25"/>
      <c r="CN1183" s="25"/>
      <c r="CO1183" s="25"/>
      <c r="CP1183" s="25"/>
      <c r="CQ1183" s="25"/>
      <c r="CR1183" s="25"/>
      <c r="CS1183" s="25"/>
    </row>
    <row r="1184" spans="1:97" ht="13" x14ac:dyDescent="0.35">
      <c r="A1184" s="44">
        <v>38082823</v>
      </c>
      <c r="B1184" s="21" t="s">
        <v>1706</v>
      </c>
      <c r="C1184" s="44">
        <v>38082823</v>
      </c>
      <c r="D1184" s="17" t="s">
        <v>805</v>
      </c>
      <c r="E1184" s="21" t="s">
        <v>425</v>
      </c>
      <c r="F1184" s="21" t="s">
        <v>84</v>
      </c>
      <c r="G1184" s="24">
        <v>45822</v>
      </c>
      <c r="H1184" s="24">
        <v>45821</v>
      </c>
      <c r="I1184" s="40" t="s">
        <v>77</v>
      </c>
      <c r="J1184" s="24">
        <v>45821</v>
      </c>
      <c r="K1184" s="24">
        <v>45821</v>
      </c>
      <c r="L1184" s="40" t="s">
        <v>77</v>
      </c>
      <c r="M1184" s="24">
        <v>45821</v>
      </c>
      <c r="N1184" s="24" t="s">
        <v>1764</v>
      </c>
      <c r="O1184" s="24" t="s">
        <v>1764</v>
      </c>
      <c r="P1184" s="24" t="s">
        <v>1764</v>
      </c>
      <c r="Q1184" s="24" t="s">
        <v>1764</v>
      </c>
      <c r="R1184" s="24" t="s">
        <v>1764</v>
      </c>
      <c r="S1184" s="24" t="s">
        <v>1764</v>
      </c>
      <c r="T1184" s="24" t="s">
        <v>77</v>
      </c>
      <c r="U1184" s="24" t="s">
        <v>1764</v>
      </c>
      <c r="V1184" s="24" t="s">
        <v>1764</v>
      </c>
      <c r="W1184" s="24" t="s">
        <v>1764</v>
      </c>
      <c r="X1184" s="24" t="s">
        <v>1764</v>
      </c>
      <c r="Y1184" s="24" t="s">
        <v>1764</v>
      </c>
      <c r="Z1184" s="24" t="s">
        <v>77</v>
      </c>
      <c r="AA1184" s="24" t="s">
        <v>77</v>
      </c>
      <c r="AB1184" s="24" t="s">
        <v>1764</v>
      </c>
      <c r="AC1184" s="24" t="s">
        <v>1764</v>
      </c>
      <c r="AD1184" s="24" t="s">
        <v>1764</v>
      </c>
      <c r="AE1184" s="24" t="s">
        <v>1764</v>
      </c>
      <c r="AF1184" s="24" t="s">
        <v>1764</v>
      </c>
      <c r="AG1184" s="24">
        <v>45822</v>
      </c>
      <c r="AH1184" s="24" t="s">
        <v>1764</v>
      </c>
      <c r="AI1184" s="24" t="s">
        <v>1764</v>
      </c>
      <c r="AJ1184" s="24" t="s">
        <v>1764</v>
      </c>
      <c r="AK1184" s="25"/>
      <c r="AL1184" s="25"/>
      <c r="AM1184" s="25"/>
      <c r="AN1184" s="25"/>
      <c r="AO1184" s="25"/>
      <c r="AP1184" s="25"/>
      <c r="AQ1184" s="25"/>
      <c r="AR1184" s="25"/>
      <c r="AS1184" s="25"/>
      <c r="AT1184" s="25"/>
      <c r="AU1184" s="25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  <c r="BN1184" s="25"/>
      <c r="BO1184" s="25"/>
      <c r="BP1184" s="25"/>
      <c r="BQ1184" s="25"/>
      <c r="BR1184" s="25"/>
      <c r="BS1184" s="25"/>
      <c r="BT1184" s="25"/>
      <c r="BU1184" s="25"/>
      <c r="BV1184" s="25"/>
      <c r="BW1184" s="25"/>
      <c r="BX1184" s="25"/>
      <c r="BY1184" s="25"/>
      <c r="BZ1184" s="25"/>
      <c r="CA1184" s="25"/>
      <c r="CB1184" s="25"/>
      <c r="CC1184" s="25"/>
      <c r="CD1184" s="25"/>
      <c r="CE1184" s="25"/>
      <c r="CF1184" s="25"/>
      <c r="CG1184" s="25"/>
      <c r="CH1184" s="25"/>
      <c r="CI1184" s="25"/>
      <c r="CJ1184" s="25"/>
      <c r="CK1184" s="25"/>
      <c r="CL1184" s="25"/>
      <c r="CM1184" s="25"/>
      <c r="CN1184" s="25"/>
      <c r="CO1184" s="25"/>
      <c r="CP1184" s="25"/>
      <c r="CQ1184" s="25"/>
      <c r="CR1184" s="25"/>
      <c r="CS1184" s="25"/>
    </row>
    <row r="1185" spans="1:97" ht="13" x14ac:dyDescent="0.35">
      <c r="A1185" s="44">
        <v>32941326</v>
      </c>
      <c r="B1185" s="21" t="s">
        <v>1707</v>
      </c>
      <c r="C1185" s="44">
        <v>32941326</v>
      </c>
      <c r="D1185" s="17" t="s">
        <v>1708</v>
      </c>
      <c r="E1185" s="21" t="s">
        <v>83</v>
      </c>
      <c r="F1185" s="21" t="s">
        <v>103</v>
      </c>
      <c r="G1185" s="24">
        <v>45822</v>
      </c>
      <c r="H1185" s="24">
        <v>45823</v>
      </c>
      <c r="I1185" s="40" t="s">
        <v>77</v>
      </c>
      <c r="J1185" s="24">
        <v>45821</v>
      </c>
      <c r="K1185" s="24">
        <v>45821</v>
      </c>
      <c r="L1185" s="40" t="s">
        <v>77</v>
      </c>
      <c r="M1185" s="24">
        <v>45823</v>
      </c>
      <c r="N1185" s="24" t="s">
        <v>1764</v>
      </c>
      <c r="O1185" s="24" t="s">
        <v>77</v>
      </c>
      <c r="P1185" s="24" t="s">
        <v>1764</v>
      </c>
      <c r="Q1185" s="24" t="s">
        <v>1764</v>
      </c>
      <c r="R1185" s="24" t="s">
        <v>1764</v>
      </c>
      <c r="S1185" s="24" t="s">
        <v>193</v>
      </c>
      <c r="T1185" s="24" t="s">
        <v>77</v>
      </c>
      <c r="U1185" s="24" t="s">
        <v>1764</v>
      </c>
      <c r="V1185" s="24" t="s">
        <v>1764</v>
      </c>
      <c r="W1185" s="24" t="s">
        <v>1764</v>
      </c>
      <c r="X1185" s="24" t="s">
        <v>1764</v>
      </c>
      <c r="Y1185" s="24" t="s">
        <v>1764</v>
      </c>
      <c r="Z1185" s="24" t="s">
        <v>77</v>
      </c>
      <c r="AA1185" s="24" t="s">
        <v>77</v>
      </c>
      <c r="AB1185" s="24" t="s">
        <v>193</v>
      </c>
      <c r="AC1185" s="24" t="s">
        <v>193</v>
      </c>
      <c r="AD1185" s="24" t="s">
        <v>193</v>
      </c>
      <c r="AE1185" s="24" t="s">
        <v>193</v>
      </c>
      <c r="AF1185" s="24">
        <v>45884</v>
      </c>
      <c r="AG1185" s="24">
        <v>45822</v>
      </c>
      <c r="AH1185" s="24">
        <v>45884</v>
      </c>
      <c r="AI1185" s="24" t="s">
        <v>1764</v>
      </c>
      <c r="AJ1185" s="24" t="s">
        <v>1764</v>
      </c>
      <c r="AK1185" s="25"/>
      <c r="AL1185" s="25"/>
      <c r="AM1185" s="25"/>
      <c r="AN1185" s="25"/>
      <c r="AO1185" s="25"/>
      <c r="AP1185" s="25"/>
      <c r="AQ1185" s="25"/>
      <c r="AR1185" s="25"/>
      <c r="AS1185" s="25"/>
      <c r="AT1185" s="25"/>
      <c r="AU1185" s="25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  <c r="BN1185" s="25"/>
      <c r="BO1185" s="25"/>
      <c r="BP1185" s="25"/>
      <c r="BQ1185" s="25"/>
      <c r="BR1185" s="25"/>
      <c r="BS1185" s="25"/>
      <c r="BT1185" s="25"/>
      <c r="BU1185" s="25"/>
      <c r="BV1185" s="25"/>
      <c r="BW1185" s="25"/>
      <c r="BX1185" s="25"/>
      <c r="BY1185" s="25"/>
      <c r="BZ1185" s="25"/>
      <c r="CA1185" s="25"/>
      <c r="CB1185" s="25"/>
      <c r="CC1185" s="25"/>
      <c r="CD1185" s="25"/>
      <c r="CE1185" s="25"/>
      <c r="CF1185" s="25"/>
      <c r="CG1185" s="25"/>
      <c r="CH1185" s="25"/>
      <c r="CI1185" s="25"/>
      <c r="CJ1185" s="25"/>
      <c r="CK1185" s="25"/>
      <c r="CL1185" s="25"/>
      <c r="CM1185" s="25"/>
      <c r="CN1185" s="25"/>
      <c r="CO1185" s="25"/>
      <c r="CP1185" s="25"/>
      <c r="CQ1185" s="25"/>
      <c r="CR1185" s="25"/>
      <c r="CS1185" s="25"/>
    </row>
    <row r="1186" spans="1:97" ht="13" x14ac:dyDescent="0.35">
      <c r="A1186" s="44">
        <v>26931021</v>
      </c>
      <c r="B1186" s="21" t="s">
        <v>1709</v>
      </c>
      <c r="C1186" s="44">
        <v>26931021</v>
      </c>
      <c r="D1186" s="17" t="s">
        <v>421</v>
      </c>
      <c r="E1186" s="21" t="s">
        <v>83</v>
      </c>
      <c r="F1186" s="21" t="s">
        <v>339</v>
      </c>
      <c r="G1186" s="24" t="s">
        <v>193</v>
      </c>
      <c r="H1186" s="24" t="s">
        <v>1764</v>
      </c>
      <c r="I1186" s="40" t="s">
        <v>77</v>
      </c>
      <c r="J1186" s="24" t="s">
        <v>1764</v>
      </c>
      <c r="K1186" s="24" t="s">
        <v>1764</v>
      </c>
      <c r="L1186" s="40" t="s">
        <v>77</v>
      </c>
      <c r="M1186" s="24" t="s">
        <v>1764</v>
      </c>
      <c r="N1186" s="24" t="s">
        <v>1764</v>
      </c>
      <c r="O1186" s="24" t="s">
        <v>77</v>
      </c>
      <c r="P1186" s="24" t="s">
        <v>1764</v>
      </c>
      <c r="Q1186" s="24" t="s">
        <v>1764</v>
      </c>
      <c r="R1186" s="24" t="s">
        <v>1764</v>
      </c>
      <c r="S1186" s="24" t="s">
        <v>193</v>
      </c>
      <c r="T1186" s="24" t="s">
        <v>77</v>
      </c>
      <c r="U1186" s="24" t="s">
        <v>1764</v>
      </c>
      <c r="V1186" s="24" t="s">
        <v>1764</v>
      </c>
      <c r="W1186" s="24" t="s">
        <v>1764</v>
      </c>
      <c r="X1186" s="24" t="s">
        <v>1764</v>
      </c>
      <c r="Y1186" s="24" t="s">
        <v>1764</v>
      </c>
      <c r="Z1186" s="24" t="s">
        <v>77</v>
      </c>
      <c r="AA1186" s="24" t="s">
        <v>77</v>
      </c>
      <c r="AB1186" s="24" t="s">
        <v>193</v>
      </c>
      <c r="AC1186" s="24" t="s">
        <v>193</v>
      </c>
      <c r="AD1186" s="24" t="s">
        <v>193</v>
      </c>
      <c r="AE1186" s="24" t="s">
        <v>193</v>
      </c>
      <c r="AF1186" s="24" t="s">
        <v>193</v>
      </c>
      <c r="AG1186" s="24" t="s">
        <v>193</v>
      </c>
      <c r="AH1186" s="24" t="s">
        <v>193</v>
      </c>
      <c r="AI1186" s="24" t="s">
        <v>1764</v>
      </c>
      <c r="AJ1186" s="24" t="s">
        <v>1764</v>
      </c>
      <c r="AK1186" s="25"/>
      <c r="AL1186" s="25"/>
      <c r="AM1186" s="25"/>
      <c r="AN1186" s="25"/>
      <c r="AO1186" s="25"/>
      <c r="AP1186" s="25"/>
      <c r="AQ1186" s="25"/>
      <c r="AR1186" s="25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  <c r="BN1186" s="25"/>
      <c r="BO1186" s="25"/>
      <c r="BP1186" s="25"/>
      <c r="BQ1186" s="25"/>
      <c r="BR1186" s="25"/>
      <c r="BS1186" s="25"/>
      <c r="BT1186" s="25"/>
      <c r="BU1186" s="25"/>
      <c r="BV1186" s="25"/>
      <c r="BW1186" s="25"/>
      <c r="BX1186" s="25"/>
      <c r="BY1186" s="25"/>
      <c r="BZ1186" s="25"/>
      <c r="CA1186" s="25"/>
      <c r="CB1186" s="25"/>
      <c r="CC1186" s="25"/>
      <c r="CD1186" s="25"/>
      <c r="CE1186" s="25"/>
      <c r="CF1186" s="25"/>
      <c r="CG1186" s="25"/>
      <c r="CH1186" s="25"/>
      <c r="CI1186" s="25"/>
      <c r="CJ1186" s="25"/>
      <c r="CK1186" s="25"/>
      <c r="CL1186" s="25"/>
      <c r="CM1186" s="25"/>
      <c r="CN1186" s="25"/>
      <c r="CO1186" s="25"/>
      <c r="CP1186" s="25"/>
      <c r="CQ1186" s="25"/>
      <c r="CR1186" s="25"/>
      <c r="CS1186" s="25"/>
    </row>
    <row r="1187" spans="1:97" ht="13" x14ac:dyDescent="0.35">
      <c r="A1187" s="44" t="s">
        <v>1711</v>
      </c>
      <c r="B1187" s="21" t="s">
        <v>1710</v>
      </c>
      <c r="C1187" s="44" t="s">
        <v>1711</v>
      </c>
      <c r="D1187" s="21" t="s">
        <v>1641</v>
      </c>
      <c r="E1187" s="21" t="s">
        <v>549</v>
      </c>
      <c r="F1187" s="21" t="s">
        <v>549</v>
      </c>
      <c r="G1187" s="24">
        <v>45822</v>
      </c>
      <c r="H1187" s="24">
        <v>45823</v>
      </c>
      <c r="I1187" s="40" t="s">
        <v>77</v>
      </c>
      <c r="J1187" s="24">
        <v>45823</v>
      </c>
      <c r="K1187" s="24">
        <v>45823</v>
      </c>
      <c r="L1187" s="40" t="s">
        <v>77</v>
      </c>
      <c r="M1187" s="24">
        <v>45823</v>
      </c>
      <c r="N1187" s="24" t="s">
        <v>193</v>
      </c>
      <c r="O1187" s="24" t="s">
        <v>193</v>
      </c>
      <c r="P1187" s="24" t="s">
        <v>1764</v>
      </c>
      <c r="Q1187" s="24">
        <v>45912</v>
      </c>
      <c r="R1187" s="24" t="s">
        <v>193</v>
      </c>
      <c r="S1187" s="24">
        <v>45827</v>
      </c>
      <c r="T1187" s="24" t="s">
        <v>193</v>
      </c>
      <c r="U1187" s="24" t="s">
        <v>1764</v>
      </c>
      <c r="V1187" s="24">
        <v>45912</v>
      </c>
      <c r="W1187" s="24" t="s">
        <v>1764</v>
      </c>
      <c r="X1187" s="24" t="s">
        <v>77</v>
      </c>
      <c r="Y1187" s="24">
        <v>45831</v>
      </c>
      <c r="Z1187" s="24">
        <v>45822</v>
      </c>
      <c r="AA1187" s="24" t="s">
        <v>77</v>
      </c>
      <c r="AB1187" s="24" t="s">
        <v>193</v>
      </c>
      <c r="AC1187" s="24" t="s">
        <v>193</v>
      </c>
      <c r="AD1187" s="24" t="s">
        <v>193</v>
      </c>
      <c r="AE1187" s="24" t="s">
        <v>193</v>
      </c>
      <c r="AF1187" s="24" t="s">
        <v>1764</v>
      </c>
      <c r="AG1187" s="24">
        <v>45822</v>
      </c>
      <c r="AH1187" s="24">
        <v>45893</v>
      </c>
      <c r="AI1187" s="24">
        <v>45870</v>
      </c>
      <c r="AJ1187" s="24" t="s">
        <v>193</v>
      </c>
      <c r="AK1187" s="25"/>
      <c r="AL1187" s="25"/>
      <c r="AM1187" s="25"/>
      <c r="AN1187" s="25"/>
      <c r="AO1187" s="25"/>
      <c r="AP1187" s="25"/>
      <c r="AQ1187" s="25"/>
      <c r="AR1187" s="25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>
        <v>45871</v>
      </c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  <c r="BN1187" s="25"/>
      <c r="BO1187" s="25">
        <v>45853</v>
      </c>
      <c r="BP1187" s="25"/>
      <c r="BQ1187" s="25"/>
      <c r="BR1187" s="25"/>
      <c r="BS1187" s="25"/>
      <c r="BT1187" s="25"/>
      <c r="BU1187" s="25"/>
      <c r="BV1187" s="25"/>
      <c r="BW1187" s="25"/>
      <c r="BX1187" s="25"/>
      <c r="BY1187" s="25"/>
      <c r="BZ1187" s="25"/>
      <c r="CA1187" s="25"/>
      <c r="CB1187" s="25"/>
      <c r="CC1187" s="25">
        <v>45893</v>
      </c>
      <c r="CD1187" s="25"/>
      <c r="CE1187" s="25"/>
      <c r="CF1187" s="24">
        <v>45827</v>
      </c>
      <c r="CG1187" s="25"/>
      <c r="CH1187" s="25"/>
      <c r="CI1187" s="25"/>
      <c r="CJ1187" s="25"/>
      <c r="CK1187" s="25"/>
      <c r="CL1187" s="25"/>
      <c r="CM1187" s="25"/>
      <c r="CN1187" s="25"/>
      <c r="CO1187" s="25"/>
      <c r="CP1187" s="25"/>
      <c r="CQ1187" s="25"/>
      <c r="CR1187" s="25"/>
      <c r="CS1187" s="25"/>
    </row>
    <row r="1188" spans="1:97" ht="13.4" customHeight="1" x14ac:dyDescent="0.35">
      <c r="A1188" s="44" t="s">
        <v>1713</v>
      </c>
      <c r="B1188" s="21" t="s">
        <v>1712</v>
      </c>
      <c r="C1188" s="44" t="s">
        <v>1713</v>
      </c>
      <c r="D1188" s="21" t="s">
        <v>3138</v>
      </c>
      <c r="E1188" s="21" t="s">
        <v>549</v>
      </c>
      <c r="F1188" s="21" t="s">
        <v>549</v>
      </c>
      <c r="G1188" s="24">
        <v>45822</v>
      </c>
      <c r="H1188" s="24">
        <v>45823</v>
      </c>
      <c r="I1188" s="40" t="s">
        <v>77</v>
      </c>
      <c r="J1188" s="24">
        <v>45823</v>
      </c>
      <c r="K1188" s="24">
        <v>45823</v>
      </c>
      <c r="L1188" s="40" t="s">
        <v>77</v>
      </c>
      <c r="M1188" s="24">
        <v>45823</v>
      </c>
      <c r="N1188" s="24" t="s">
        <v>193</v>
      </c>
      <c r="O1188" s="24" t="s">
        <v>193</v>
      </c>
      <c r="P1188" s="24" t="s">
        <v>1764</v>
      </c>
      <c r="Q1188" s="24" t="s">
        <v>193</v>
      </c>
      <c r="R1188" s="24" t="s">
        <v>193</v>
      </c>
      <c r="S1188" s="24" t="s">
        <v>193</v>
      </c>
      <c r="T1188" s="24" t="s">
        <v>193</v>
      </c>
      <c r="U1188" s="24" t="s">
        <v>1764</v>
      </c>
      <c r="V1188" s="24" t="s">
        <v>193</v>
      </c>
      <c r="W1188" s="24" t="s">
        <v>1764</v>
      </c>
      <c r="X1188" s="24" t="s">
        <v>77</v>
      </c>
      <c r="Y1188" s="24" t="s">
        <v>1764</v>
      </c>
      <c r="Z1188" s="24">
        <v>45822</v>
      </c>
      <c r="AA1188" s="24" t="s">
        <v>77</v>
      </c>
      <c r="AB1188" s="24" t="s">
        <v>193</v>
      </c>
      <c r="AC1188" s="24" t="s">
        <v>193</v>
      </c>
      <c r="AD1188" s="24" t="s">
        <v>193</v>
      </c>
      <c r="AE1188" s="24" t="s">
        <v>193</v>
      </c>
      <c r="AF1188" s="24" t="s">
        <v>1764</v>
      </c>
      <c r="AG1188" s="24">
        <v>45822</v>
      </c>
      <c r="AH1188" s="24" t="s">
        <v>193</v>
      </c>
      <c r="AI1188" s="24" t="s">
        <v>193</v>
      </c>
      <c r="AJ1188" s="24" t="s">
        <v>193</v>
      </c>
      <c r="AK1188" s="25"/>
      <c r="AL1188" s="25"/>
      <c r="AM1188" s="25"/>
      <c r="AN1188" s="25"/>
      <c r="AO1188" s="25"/>
      <c r="AP1188" s="25"/>
      <c r="AQ1188" s="25"/>
      <c r="AR1188" s="25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  <c r="BN1188" s="25"/>
      <c r="BO1188" s="25"/>
      <c r="BP1188" s="25"/>
      <c r="BQ1188" s="25"/>
      <c r="BR1188" s="25"/>
      <c r="BS1188" s="25"/>
      <c r="BT1188" s="25"/>
      <c r="BU1188" s="25"/>
      <c r="BV1188" s="25"/>
      <c r="BW1188" s="25"/>
      <c r="BX1188" s="25"/>
      <c r="BY1188" s="25"/>
      <c r="BZ1188" s="25"/>
      <c r="CA1188" s="25"/>
      <c r="CB1188" s="25"/>
      <c r="CC1188" s="25"/>
      <c r="CD1188" s="25"/>
      <c r="CE1188" s="25"/>
      <c r="CF1188" s="25"/>
      <c r="CG1188" s="25"/>
      <c r="CH1188" s="25"/>
      <c r="CI1188" s="25"/>
      <c r="CJ1188" s="25"/>
      <c r="CK1188" s="25"/>
      <c r="CL1188" s="25"/>
      <c r="CM1188" s="25"/>
      <c r="CN1188" s="25"/>
      <c r="CO1188" s="25"/>
      <c r="CP1188" s="25"/>
      <c r="CQ1188" s="25"/>
      <c r="CR1188" s="25"/>
      <c r="CS1188" s="25"/>
    </row>
    <row r="1189" spans="1:97" ht="13" x14ac:dyDescent="0.35">
      <c r="A1189" s="44" t="s">
        <v>1715</v>
      </c>
      <c r="B1189" s="21" t="s">
        <v>1714</v>
      </c>
      <c r="C1189" s="44" t="s">
        <v>1715</v>
      </c>
      <c r="D1189" s="21" t="s">
        <v>3138</v>
      </c>
      <c r="E1189" s="21" t="s">
        <v>549</v>
      </c>
      <c r="F1189" s="21" t="s">
        <v>549</v>
      </c>
      <c r="G1189" s="24">
        <v>45822</v>
      </c>
      <c r="H1189" s="24">
        <v>45823</v>
      </c>
      <c r="I1189" s="40" t="s">
        <v>77</v>
      </c>
      <c r="J1189" s="24">
        <v>45823</v>
      </c>
      <c r="K1189" s="24">
        <v>45823</v>
      </c>
      <c r="L1189" s="40" t="s">
        <v>77</v>
      </c>
      <c r="M1189" s="24">
        <v>45823</v>
      </c>
      <c r="N1189" s="24" t="s">
        <v>193</v>
      </c>
      <c r="O1189" s="24" t="s">
        <v>193</v>
      </c>
      <c r="P1189" s="24" t="s">
        <v>1764</v>
      </c>
      <c r="Q1189" s="24" t="s">
        <v>193</v>
      </c>
      <c r="R1189" s="24" t="s">
        <v>193</v>
      </c>
      <c r="S1189" s="24" t="s">
        <v>193</v>
      </c>
      <c r="T1189" s="24" t="s">
        <v>193</v>
      </c>
      <c r="U1189" s="24" t="s">
        <v>1764</v>
      </c>
      <c r="V1189" s="24" t="s">
        <v>193</v>
      </c>
      <c r="W1189" s="24" t="s">
        <v>1764</v>
      </c>
      <c r="X1189" s="24" t="s">
        <v>77</v>
      </c>
      <c r="Y1189" s="24" t="s">
        <v>1764</v>
      </c>
      <c r="Z1189" s="24">
        <v>45822</v>
      </c>
      <c r="AA1189" s="24" t="s">
        <v>77</v>
      </c>
      <c r="AB1189" s="24">
        <v>45935</v>
      </c>
      <c r="AC1189" s="24">
        <v>45935</v>
      </c>
      <c r="AD1189" s="24">
        <v>45935</v>
      </c>
      <c r="AE1189" s="24">
        <v>45935</v>
      </c>
      <c r="AF1189" s="24" t="s">
        <v>1764</v>
      </c>
      <c r="AG1189" s="24">
        <v>45822</v>
      </c>
      <c r="AH1189" s="24" t="s">
        <v>193</v>
      </c>
      <c r="AI1189" s="24" t="s">
        <v>193</v>
      </c>
      <c r="AJ1189" s="24" t="s">
        <v>193</v>
      </c>
      <c r="AK1189" s="25"/>
      <c r="AL1189" s="25"/>
      <c r="AM1189" s="25"/>
      <c r="AN1189" s="25"/>
      <c r="AO1189" s="25"/>
      <c r="AP1189" s="25"/>
      <c r="AQ1189" s="25"/>
      <c r="AR1189" s="25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  <c r="BN1189" s="25"/>
      <c r="BO1189" s="25"/>
      <c r="BP1189" s="25"/>
      <c r="BQ1189" s="25"/>
      <c r="BR1189" s="25"/>
      <c r="BS1189" s="25"/>
      <c r="BT1189" s="25"/>
      <c r="BU1189" s="25"/>
      <c r="BV1189" s="25"/>
      <c r="BW1189" s="25"/>
      <c r="BX1189" s="25"/>
      <c r="BY1189" s="25"/>
      <c r="BZ1189" s="25"/>
      <c r="CA1189" s="25"/>
      <c r="CB1189" s="25"/>
      <c r="CC1189" s="25"/>
      <c r="CD1189" s="25"/>
      <c r="CE1189" s="25"/>
      <c r="CF1189" s="25"/>
      <c r="CG1189" s="25"/>
      <c r="CH1189" s="25"/>
      <c r="CI1189" s="25"/>
      <c r="CJ1189" s="25"/>
      <c r="CK1189" s="25"/>
      <c r="CL1189" s="25"/>
      <c r="CM1189" s="25"/>
      <c r="CN1189" s="25"/>
      <c r="CO1189" s="25"/>
      <c r="CP1189" s="25"/>
      <c r="CQ1189" s="25"/>
      <c r="CR1189" s="25"/>
      <c r="CS1189" s="25"/>
    </row>
    <row r="1190" spans="1:97" ht="13" x14ac:dyDescent="0.35">
      <c r="A1190" s="44" t="s">
        <v>1717</v>
      </c>
      <c r="B1190" s="21" t="s">
        <v>1716</v>
      </c>
      <c r="C1190" s="44" t="s">
        <v>1717</v>
      </c>
      <c r="D1190" s="21" t="s">
        <v>565</v>
      </c>
      <c r="E1190" s="21" t="s">
        <v>549</v>
      </c>
      <c r="F1190" s="21" t="s">
        <v>549</v>
      </c>
      <c r="G1190" s="24">
        <v>45822</v>
      </c>
      <c r="H1190" s="24" t="s">
        <v>193</v>
      </c>
      <c r="I1190" s="40" t="s">
        <v>77</v>
      </c>
      <c r="J1190" s="24" t="s">
        <v>193</v>
      </c>
      <c r="K1190" s="24" t="s">
        <v>193</v>
      </c>
      <c r="L1190" s="40" t="s">
        <v>77</v>
      </c>
      <c r="M1190" s="24" t="s">
        <v>193</v>
      </c>
      <c r="N1190" s="24" t="s">
        <v>193</v>
      </c>
      <c r="O1190" s="24" t="s">
        <v>193</v>
      </c>
      <c r="P1190" s="24" t="s">
        <v>1764</v>
      </c>
      <c r="Q1190" s="24" t="s">
        <v>193</v>
      </c>
      <c r="R1190" s="24" t="s">
        <v>193</v>
      </c>
      <c r="S1190" s="24" t="s">
        <v>193</v>
      </c>
      <c r="T1190" s="24" t="s">
        <v>193</v>
      </c>
      <c r="U1190" s="24" t="s">
        <v>1764</v>
      </c>
      <c r="V1190" s="24" t="s">
        <v>193</v>
      </c>
      <c r="W1190" s="24" t="s">
        <v>1764</v>
      </c>
      <c r="X1190" s="24" t="s">
        <v>77</v>
      </c>
      <c r="Y1190" s="24" t="s">
        <v>1764</v>
      </c>
      <c r="Z1190" s="24">
        <v>45822</v>
      </c>
      <c r="AA1190" s="24" t="s">
        <v>77</v>
      </c>
      <c r="AB1190" s="24" t="s">
        <v>193</v>
      </c>
      <c r="AC1190" s="24" t="s">
        <v>193</v>
      </c>
      <c r="AD1190" s="24" t="s">
        <v>193</v>
      </c>
      <c r="AE1190" s="24" t="s">
        <v>193</v>
      </c>
      <c r="AF1190" s="24" t="s">
        <v>1764</v>
      </c>
      <c r="AG1190" s="24">
        <v>45822</v>
      </c>
      <c r="AH1190" s="24" t="s">
        <v>193</v>
      </c>
      <c r="AI1190" s="24" t="s">
        <v>193</v>
      </c>
      <c r="AJ1190" s="24" t="s">
        <v>193</v>
      </c>
      <c r="AK1190" s="25"/>
      <c r="AL1190" s="25"/>
      <c r="AM1190" s="25"/>
      <c r="AN1190" s="25"/>
      <c r="AO1190" s="25"/>
      <c r="AP1190" s="25"/>
      <c r="AQ1190" s="25"/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>
        <v>45872</v>
      </c>
      <c r="BD1190" s="25"/>
      <c r="BE1190" s="25">
        <v>45872</v>
      </c>
      <c r="BF1190" s="25">
        <v>45896</v>
      </c>
      <c r="BG1190" s="25"/>
      <c r="BH1190" s="25"/>
      <c r="BI1190" s="25"/>
      <c r="BJ1190" s="25">
        <v>45897</v>
      </c>
      <c r="BK1190" s="25"/>
      <c r="BL1190" s="25"/>
      <c r="BM1190" s="25"/>
      <c r="BN1190" s="25"/>
      <c r="BO1190" s="25"/>
      <c r="BP1190" s="25"/>
      <c r="BQ1190" s="25"/>
      <c r="BR1190" s="25"/>
      <c r="BS1190" s="25"/>
      <c r="BT1190" s="25"/>
      <c r="BU1190" s="25"/>
      <c r="BV1190" s="25"/>
      <c r="BW1190" s="25"/>
      <c r="BX1190" s="25"/>
      <c r="BY1190" s="25"/>
      <c r="BZ1190" s="25"/>
      <c r="CA1190" s="25"/>
      <c r="CB1190" s="25"/>
      <c r="CC1190" s="25"/>
      <c r="CD1190" s="25"/>
      <c r="CE1190" s="25"/>
      <c r="CF1190" s="25"/>
      <c r="CG1190" s="25"/>
      <c r="CH1190" s="25"/>
      <c r="CI1190" s="25"/>
      <c r="CJ1190" s="25"/>
      <c r="CK1190" s="25"/>
      <c r="CL1190" s="25"/>
      <c r="CM1190" s="25"/>
      <c r="CN1190" s="25"/>
      <c r="CO1190" s="25"/>
      <c r="CP1190" s="25"/>
      <c r="CQ1190" s="25"/>
      <c r="CR1190" s="25"/>
      <c r="CS1190" s="25"/>
    </row>
    <row r="1191" spans="1:97" ht="13" x14ac:dyDescent="0.35">
      <c r="A1191" s="44" t="s">
        <v>1719</v>
      </c>
      <c r="B1191" s="21" t="s">
        <v>1718</v>
      </c>
      <c r="C1191" s="44" t="s">
        <v>1719</v>
      </c>
      <c r="D1191" s="21" t="s">
        <v>1071</v>
      </c>
      <c r="E1191" s="21" t="s">
        <v>549</v>
      </c>
      <c r="F1191" s="21" t="s">
        <v>549</v>
      </c>
      <c r="G1191" s="24">
        <v>45824</v>
      </c>
      <c r="H1191" s="26">
        <v>45825</v>
      </c>
      <c r="I1191" s="40" t="s">
        <v>77</v>
      </c>
      <c r="J1191" s="26">
        <v>45825</v>
      </c>
      <c r="K1191" s="26">
        <v>45825</v>
      </c>
      <c r="L1191" s="40" t="s">
        <v>77</v>
      </c>
      <c r="M1191" s="26">
        <v>45825</v>
      </c>
      <c r="N1191" s="24" t="s">
        <v>193</v>
      </c>
      <c r="O1191" s="24" t="s">
        <v>193</v>
      </c>
      <c r="P1191" s="24" t="s">
        <v>1764</v>
      </c>
      <c r="Q1191" s="24" t="s">
        <v>193</v>
      </c>
      <c r="R1191" s="24" t="s">
        <v>193</v>
      </c>
      <c r="S1191" s="24" t="s">
        <v>193</v>
      </c>
      <c r="T1191" s="24" t="s">
        <v>193</v>
      </c>
      <c r="U1191" s="24" t="s">
        <v>1764</v>
      </c>
      <c r="V1191" s="24" t="s">
        <v>193</v>
      </c>
      <c r="W1191" s="24" t="s">
        <v>1764</v>
      </c>
      <c r="X1191" s="24" t="s">
        <v>77</v>
      </c>
      <c r="Y1191" s="24" t="s">
        <v>1764</v>
      </c>
      <c r="Z1191" s="24">
        <v>45824</v>
      </c>
      <c r="AA1191" s="24" t="s">
        <v>77</v>
      </c>
      <c r="AB1191" s="24" t="s">
        <v>193</v>
      </c>
      <c r="AC1191" s="24" t="s">
        <v>193</v>
      </c>
      <c r="AD1191" s="24" t="s">
        <v>193</v>
      </c>
      <c r="AE1191" s="24" t="s">
        <v>193</v>
      </c>
      <c r="AF1191" s="24" t="s">
        <v>1764</v>
      </c>
      <c r="AG1191" s="24">
        <v>45824</v>
      </c>
      <c r="AH1191" s="24" t="s">
        <v>193</v>
      </c>
      <c r="AI1191" s="24" t="s">
        <v>193</v>
      </c>
      <c r="AJ1191" s="24" t="s">
        <v>193</v>
      </c>
      <c r="AK1191" s="25"/>
      <c r="AL1191" s="25"/>
      <c r="AM1191" s="25"/>
      <c r="AN1191" s="25"/>
      <c r="AO1191" s="25"/>
      <c r="AP1191" s="25"/>
      <c r="AQ1191" s="25"/>
      <c r="AR1191" s="25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  <c r="BN1191" s="25"/>
      <c r="BO1191" s="25"/>
      <c r="BP1191" s="25"/>
      <c r="BQ1191" s="25"/>
      <c r="BR1191" s="25"/>
      <c r="BS1191" s="25"/>
      <c r="BT1191" s="25"/>
      <c r="BU1191" s="25"/>
      <c r="BV1191" s="25"/>
      <c r="BW1191" s="25"/>
      <c r="BX1191" s="25"/>
      <c r="BY1191" s="25"/>
      <c r="BZ1191" s="25"/>
      <c r="CA1191" s="25"/>
      <c r="CB1191" s="25"/>
      <c r="CC1191" s="25"/>
      <c r="CD1191" s="25"/>
      <c r="CE1191" s="25"/>
      <c r="CF1191" s="25"/>
      <c r="CG1191" s="25"/>
      <c r="CH1191" s="25"/>
      <c r="CI1191" s="25"/>
      <c r="CJ1191" s="25"/>
      <c r="CK1191" s="25"/>
      <c r="CL1191" s="25"/>
      <c r="CM1191" s="25"/>
      <c r="CN1191" s="25"/>
      <c r="CO1191" s="25"/>
      <c r="CP1191" s="25"/>
      <c r="CQ1191" s="25"/>
      <c r="CR1191" s="25"/>
      <c r="CS1191" s="25"/>
    </row>
    <row r="1192" spans="1:97" ht="13" x14ac:dyDescent="0.35">
      <c r="A1192" s="44" t="s">
        <v>1721</v>
      </c>
      <c r="B1192" s="21" t="s">
        <v>1720</v>
      </c>
      <c r="C1192" s="44" t="s">
        <v>1721</v>
      </c>
      <c r="D1192" s="21" t="s">
        <v>1071</v>
      </c>
      <c r="E1192" s="21" t="s">
        <v>549</v>
      </c>
      <c r="F1192" s="21" t="s">
        <v>549</v>
      </c>
      <c r="G1192" s="24">
        <v>45824</v>
      </c>
      <c r="H1192" s="26">
        <v>45825</v>
      </c>
      <c r="I1192" s="40" t="s">
        <v>77</v>
      </c>
      <c r="J1192" s="26">
        <v>45825</v>
      </c>
      <c r="K1192" s="26">
        <v>45825</v>
      </c>
      <c r="L1192" s="40" t="s">
        <v>77</v>
      </c>
      <c r="M1192" s="26">
        <v>45825</v>
      </c>
      <c r="N1192" s="24" t="s">
        <v>193</v>
      </c>
      <c r="O1192" s="24" t="s">
        <v>193</v>
      </c>
      <c r="P1192" s="24" t="s">
        <v>1764</v>
      </c>
      <c r="Q1192" s="24">
        <v>45922</v>
      </c>
      <c r="R1192" s="24" t="s">
        <v>193</v>
      </c>
      <c r="S1192" s="24" t="s">
        <v>193</v>
      </c>
      <c r="T1192" s="24" t="s">
        <v>193</v>
      </c>
      <c r="U1192" s="24" t="s">
        <v>1764</v>
      </c>
      <c r="V1192" s="24" t="s">
        <v>193</v>
      </c>
      <c r="W1192" s="24" t="s">
        <v>1764</v>
      </c>
      <c r="X1192" s="24" t="s">
        <v>77</v>
      </c>
      <c r="Y1192" s="24" t="s">
        <v>1764</v>
      </c>
      <c r="Z1192" s="24">
        <v>45824</v>
      </c>
      <c r="AA1192" s="24" t="s">
        <v>77</v>
      </c>
      <c r="AB1192" s="24" t="s">
        <v>193</v>
      </c>
      <c r="AC1192" s="24" t="s">
        <v>193</v>
      </c>
      <c r="AD1192" s="24" t="s">
        <v>193</v>
      </c>
      <c r="AE1192" s="24" t="s">
        <v>193</v>
      </c>
      <c r="AF1192" s="24" t="s">
        <v>1764</v>
      </c>
      <c r="AG1192" s="24">
        <v>45824</v>
      </c>
      <c r="AH1192" s="24" t="s">
        <v>193</v>
      </c>
      <c r="AI1192" s="24" t="s">
        <v>193</v>
      </c>
      <c r="AJ1192" s="24" t="s">
        <v>193</v>
      </c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>
        <v>45892</v>
      </c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  <c r="CR1192" s="25"/>
      <c r="CS1192" s="25"/>
    </row>
    <row r="1193" spans="1:97" ht="13" x14ac:dyDescent="0.35">
      <c r="A1193" s="44">
        <v>29889133</v>
      </c>
      <c r="B1193" s="20" t="s">
        <v>1722</v>
      </c>
      <c r="C1193" s="44">
        <v>29889133</v>
      </c>
      <c r="D1193" s="17" t="s">
        <v>1723</v>
      </c>
      <c r="E1193" s="21" t="s">
        <v>147</v>
      </c>
      <c r="F1193" s="20" t="s">
        <v>192</v>
      </c>
      <c r="G1193" s="24">
        <v>45824</v>
      </c>
      <c r="H1193" s="26">
        <v>45825</v>
      </c>
      <c r="I1193" s="40" t="s">
        <v>77</v>
      </c>
      <c r="J1193" s="26">
        <v>45825</v>
      </c>
      <c r="K1193" s="26">
        <v>45825</v>
      </c>
      <c r="L1193" s="40" t="s">
        <v>77</v>
      </c>
      <c r="M1193" s="26">
        <v>45825</v>
      </c>
      <c r="N1193" s="24">
        <v>45829</v>
      </c>
      <c r="O1193" s="24" t="s">
        <v>193</v>
      </c>
      <c r="P1193" s="24">
        <v>45858</v>
      </c>
      <c r="Q1193" s="24">
        <v>45856</v>
      </c>
      <c r="R1193" s="24">
        <v>45926</v>
      </c>
      <c r="S1193" s="24">
        <v>45926</v>
      </c>
      <c r="T1193" s="24" t="s">
        <v>193</v>
      </c>
      <c r="U1193" s="24" t="s">
        <v>1764</v>
      </c>
      <c r="V1193" s="24" t="s">
        <v>193</v>
      </c>
      <c r="W1193" s="24" t="s">
        <v>193</v>
      </c>
      <c r="X1193" s="24" t="s">
        <v>193</v>
      </c>
      <c r="Y1193" s="24">
        <v>45846</v>
      </c>
      <c r="Z1193" s="24">
        <v>45824</v>
      </c>
      <c r="AA1193" s="24" t="s">
        <v>77</v>
      </c>
      <c r="AB1193" s="24" t="s">
        <v>193</v>
      </c>
      <c r="AC1193" s="24" t="s">
        <v>193</v>
      </c>
      <c r="AD1193" s="24" t="s">
        <v>193</v>
      </c>
      <c r="AE1193" s="24" t="s">
        <v>193</v>
      </c>
      <c r="AF1193" s="24" t="s">
        <v>1764</v>
      </c>
      <c r="AG1193" s="24">
        <v>45824</v>
      </c>
      <c r="AH1193" s="24" t="s">
        <v>193</v>
      </c>
      <c r="AI1193" s="24" t="s">
        <v>193</v>
      </c>
      <c r="AJ1193" s="24" t="s">
        <v>193</v>
      </c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4">
        <v>45886</v>
      </c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>
        <v>45858</v>
      </c>
      <c r="CJ1193" s="25">
        <v>45827</v>
      </c>
      <c r="CK1193" s="25"/>
      <c r="CL1193" s="25"/>
      <c r="CM1193" s="25"/>
      <c r="CN1193" s="25"/>
      <c r="CO1193" s="25"/>
      <c r="CP1193" s="25"/>
      <c r="CQ1193" s="25"/>
      <c r="CR1193" s="25"/>
      <c r="CS1193" s="25"/>
    </row>
    <row r="1194" spans="1:97" ht="13" x14ac:dyDescent="0.35">
      <c r="A1194" s="44" t="s">
        <v>1725</v>
      </c>
      <c r="B1194" s="21" t="s">
        <v>1724</v>
      </c>
      <c r="C1194" s="44" t="s">
        <v>1725</v>
      </c>
      <c r="D1194" s="21" t="s">
        <v>1071</v>
      </c>
      <c r="E1194" s="21" t="s">
        <v>549</v>
      </c>
      <c r="F1194" s="21" t="s">
        <v>549</v>
      </c>
      <c r="G1194" s="24">
        <v>45824</v>
      </c>
      <c r="H1194" s="26">
        <v>45825</v>
      </c>
      <c r="I1194" s="40" t="s">
        <v>77</v>
      </c>
      <c r="J1194" s="26">
        <v>45825</v>
      </c>
      <c r="K1194" s="26">
        <v>45825</v>
      </c>
      <c r="L1194" s="40" t="s">
        <v>77</v>
      </c>
      <c r="M1194" s="26">
        <v>45825</v>
      </c>
      <c r="N1194" s="24" t="s">
        <v>193</v>
      </c>
      <c r="O1194" s="24" t="s">
        <v>193</v>
      </c>
      <c r="P1194" s="24" t="s">
        <v>1764</v>
      </c>
      <c r="Q1194" s="24" t="s">
        <v>193</v>
      </c>
      <c r="R1194" s="24" t="s">
        <v>193</v>
      </c>
      <c r="S1194" s="24" t="s">
        <v>193</v>
      </c>
      <c r="T1194" s="24" t="s">
        <v>193</v>
      </c>
      <c r="U1194" s="24" t="s">
        <v>1764</v>
      </c>
      <c r="V1194" s="24" t="s">
        <v>193</v>
      </c>
      <c r="W1194" s="24" t="s">
        <v>1764</v>
      </c>
      <c r="X1194" s="24" t="s">
        <v>77</v>
      </c>
      <c r="Y1194" s="24" t="s">
        <v>1764</v>
      </c>
      <c r="Z1194" s="24">
        <v>45824</v>
      </c>
      <c r="AA1194" s="24" t="s">
        <v>77</v>
      </c>
      <c r="AB1194" s="24" t="s">
        <v>193</v>
      </c>
      <c r="AC1194" s="24" t="s">
        <v>193</v>
      </c>
      <c r="AD1194" s="24" t="s">
        <v>193</v>
      </c>
      <c r="AE1194" s="24" t="s">
        <v>193</v>
      </c>
      <c r="AF1194" s="24" t="s">
        <v>1764</v>
      </c>
      <c r="AG1194" s="24">
        <v>45824</v>
      </c>
      <c r="AH1194" s="24" t="s">
        <v>193</v>
      </c>
      <c r="AI1194" s="24" t="s">
        <v>193</v>
      </c>
      <c r="AJ1194" s="24" t="s">
        <v>193</v>
      </c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>
        <v>45892</v>
      </c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  <c r="CR1194" s="25"/>
      <c r="CS1194" s="25"/>
    </row>
    <row r="1195" spans="1:97" ht="13" x14ac:dyDescent="0.35">
      <c r="A1195" s="44">
        <v>43835448</v>
      </c>
      <c r="B1195" s="20" t="s">
        <v>1726</v>
      </c>
      <c r="C1195" s="44">
        <v>43835448</v>
      </c>
      <c r="D1195" s="17" t="s">
        <v>469</v>
      </c>
      <c r="E1195" s="20" t="s">
        <v>1727</v>
      </c>
      <c r="F1195" s="20" t="s">
        <v>180</v>
      </c>
      <c r="G1195" s="24">
        <v>45826</v>
      </c>
      <c r="H1195" s="26">
        <v>45825</v>
      </c>
      <c r="I1195" s="40" t="s">
        <v>77</v>
      </c>
      <c r="J1195" s="26">
        <v>45825</v>
      </c>
      <c r="K1195" s="26">
        <v>45825</v>
      </c>
      <c r="L1195" s="40" t="s">
        <v>77</v>
      </c>
      <c r="M1195" s="26">
        <v>45825</v>
      </c>
      <c r="N1195" s="24" t="s">
        <v>193</v>
      </c>
      <c r="O1195" s="24" t="s">
        <v>193</v>
      </c>
      <c r="P1195" s="24" t="s">
        <v>1764</v>
      </c>
      <c r="Q1195" s="24">
        <v>45912</v>
      </c>
      <c r="R1195" s="24" t="s">
        <v>193</v>
      </c>
      <c r="S1195" s="24">
        <v>45930</v>
      </c>
      <c r="T1195" s="24" t="s">
        <v>77</v>
      </c>
      <c r="U1195" s="24" t="s">
        <v>1764</v>
      </c>
      <c r="V1195" s="24">
        <v>45912</v>
      </c>
      <c r="W1195" s="24" t="s">
        <v>193</v>
      </c>
      <c r="X1195" s="24" t="s">
        <v>193</v>
      </c>
      <c r="Y1195" s="24" t="s">
        <v>1764</v>
      </c>
      <c r="Z1195" s="24">
        <v>45826</v>
      </c>
      <c r="AA1195" s="24" t="s">
        <v>77</v>
      </c>
      <c r="AB1195" s="24" t="s">
        <v>193</v>
      </c>
      <c r="AC1195" s="24" t="s">
        <v>193</v>
      </c>
      <c r="AD1195" s="24">
        <v>45921</v>
      </c>
      <c r="AE1195" s="24" t="s">
        <v>193</v>
      </c>
      <c r="AF1195" s="24" t="s">
        <v>1764</v>
      </c>
      <c r="AG1195" s="24">
        <v>45826</v>
      </c>
      <c r="AH1195" s="24">
        <v>45921</v>
      </c>
      <c r="AI1195" s="24">
        <v>45921</v>
      </c>
      <c r="AJ1195" s="24" t="s">
        <v>193</v>
      </c>
      <c r="AK1195" s="25"/>
      <c r="AL1195" s="25"/>
      <c r="AM1195" s="25"/>
      <c r="AN1195" s="25"/>
      <c r="AO1195" s="25"/>
      <c r="AP1195" s="25"/>
      <c r="AQ1195" s="25"/>
      <c r="AR1195" s="25"/>
      <c r="AS1195" s="25"/>
      <c r="AT1195" s="25"/>
      <c r="AU1195" s="24">
        <v>45835</v>
      </c>
      <c r="AV1195" s="25"/>
      <c r="AW1195" s="25"/>
      <c r="AX1195" s="25"/>
      <c r="AY1195" s="25"/>
      <c r="AZ1195" s="25"/>
      <c r="BA1195" s="25"/>
      <c r="BB1195" s="25">
        <v>45947</v>
      </c>
      <c r="BC1195" s="25">
        <v>45871</v>
      </c>
      <c r="BD1195" s="25"/>
      <c r="BE1195" s="25">
        <v>45892</v>
      </c>
      <c r="BF1195" s="25"/>
      <c r="BG1195" s="25"/>
      <c r="BH1195" s="25"/>
      <c r="BI1195" s="25"/>
      <c r="BJ1195" s="25"/>
      <c r="BK1195" s="25"/>
      <c r="BL1195" s="25"/>
      <c r="BM1195" s="25"/>
      <c r="BN1195" s="25"/>
      <c r="BO1195" s="25"/>
      <c r="BP1195" s="25"/>
      <c r="BQ1195" s="25">
        <v>45866</v>
      </c>
      <c r="BR1195" s="25"/>
      <c r="BS1195" s="25"/>
      <c r="BT1195" s="25"/>
      <c r="BU1195" s="25"/>
      <c r="BV1195" s="25"/>
      <c r="BW1195" s="25"/>
      <c r="BX1195" s="25"/>
      <c r="BY1195" s="25"/>
      <c r="BZ1195" s="25"/>
      <c r="CA1195" s="25"/>
      <c r="CB1195" s="25"/>
      <c r="CC1195" s="25">
        <v>45893</v>
      </c>
      <c r="CD1195" s="25"/>
      <c r="CE1195" s="25"/>
      <c r="CF1195" s="24">
        <v>45827</v>
      </c>
      <c r="CG1195" s="25"/>
      <c r="CH1195" s="25"/>
      <c r="CI1195" s="25"/>
      <c r="CJ1195" s="25"/>
      <c r="CK1195" s="25"/>
      <c r="CL1195" s="25"/>
      <c r="CM1195" s="25"/>
      <c r="CN1195" s="25"/>
      <c r="CO1195" s="25"/>
      <c r="CP1195" s="25">
        <v>45889</v>
      </c>
      <c r="CQ1195" s="25"/>
      <c r="CR1195" s="25"/>
      <c r="CS1195" s="25"/>
    </row>
    <row r="1196" spans="1:97" ht="12" customHeight="1" x14ac:dyDescent="0.35">
      <c r="A1196" s="44">
        <v>25970603</v>
      </c>
      <c r="B1196" s="20" t="s">
        <v>1728</v>
      </c>
      <c r="C1196" s="44">
        <v>25970603</v>
      </c>
      <c r="D1196" s="17" t="s">
        <v>469</v>
      </c>
      <c r="E1196" s="20" t="s">
        <v>1727</v>
      </c>
      <c r="F1196" s="20" t="s">
        <v>180</v>
      </c>
      <c r="G1196" s="24">
        <v>45826</v>
      </c>
      <c r="H1196" s="26">
        <v>45825</v>
      </c>
      <c r="I1196" s="40" t="s">
        <v>77</v>
      </c>
      <c r="J1196" s="26">
        <v>45825</v>
      </c>
      <c r="K1196" s="26">
        <v>45825</v>
      </c>
      <c r="L1196" s="40" t="s">
        <v>77</v>
      </c>
      <c r="M1196" s="26">
        <v>45825</v>
      </c>
      <c r="N1196" s="24" t="s">
        <v>193</v>
      </c>
      <c r="O1196" s="24" t="s">
        <v>193</v>
      </c>
      <c r="P1196" s="24" t="s">
        <v>1764</v>
      </c>
      <c r="Q1196" s="24">
        <v>45912</v>
      </c>
      <c r="R1196" s="24" t="s">
        <v>193</v>
      </c>
      <c r="S1196" s="24">
        <v>45930</v>
      </c>
      <c r="T1196" s="24" t="s">
        <v>77</v>
      </c>
      <c r="U1196" s="24" t="s">
        <v>1764</v>
      </c>
      <c r="V1196" s="24">
        <v>45912</v>
      </c>
      <c r="W1196" s="24" t="s">
        <v>193</v>
      </c>
      <c r="X1196" s="24" t="s">
        <v>193</v>
      </c>
      <c r="Y1196" s="24" t="s">
        <v>1764</v>
      </c>
      <c r="Z1196" s="24">
        <v>45826</v>
      </c>
      <c r="AA1196" s="24" t="s">
        <v>77</v>
      </c>
      <c r="AB1196" s="24" t="s">
        <v>193</v>
      </c>
      <c r="AC1196" s="24" t="s">
        <v>193</v>
      </c>
      <c r="AD1196" s="24">
        <v>45921</v>
      </c>
      <c r="AE1196" s="24" t="s">
        <v>193</v>
      </c>
      <c r="AF1196" s="24" t="s">
        <v>1764</v>
      </c>
      <c r="AG1196" s="24">
        <v>45826</v>
      </c>
      <c r="AH1196" s="24">
        <v>45921</v>
      </c>
      <c r="AI1196" s="24">
        <v>45921</v>
      </c>
      <c r="AJ1196" s="24" t="s">
        <v>193</v>
      </c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4">
        <v>45835</v>
      </c>
      <c r="AV1196" s="25"/>
      <c r="AW1196" s="25"/>
      <c r="AX1196" s="25"/>
      <c r="AY1196" s="25"/>
      <c r="AZ1196" s="25"/>
      <c r="BA1196" s="25"/>
      <c r="BB1196" s="25">
        <v>45947</v>
      </c>
      <c r="BC1196" s="25">
        <v>45871</v>
      </c>
      <c r="BD1196" s="25"/>
      <c r="BE1196" s="25">
        <v>45892</v>
      </c>
      <c r="BF1196" s="25"/>
      <c r="BG1196" s="25"/>
      <c r="BH1196" s="25"/>
      <c r="BI1196" s="25"/>
      <c r="BJ1196" s="25"/>
      <c r="BK1196" s="25"/>
      <c r="BL1196" s="25"/>
      <c r="BM1196" s="25"/>
      <c r="BN1196" s="25"/>
      <c r="BO1196" s="25"/>
      <c r="BP1196" s="25"/>
      <c r="BQ1196" s="25">
        <v>45866</v>
      </c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>
        <v>45893</v>
      </c>
      <c r="CD1196" s="25"/>
      <c r="CE1196" s="25"/>
      <c r="CF1196" s="24">
        <v>45827</v>
      </c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>
        <v>45889</v>
      </c>
      <c r="CQ1196" s="25"/>
      <c r="CR1196" s="25"/>
      <c r="CS1196" s="25"/>
    </row>
    <row r="1197" spans="1:97" ht="13" customHeight="1" x14ac:dyDescent="0.35">
      <c r="A1197" s="44">
        <v>31099419</v>
      </c>
      <c r="B1197" s="20" t="s">
        <v>1729</v>
      </c>
      <c r="C1197" s="44">
        <v>31099419</v>
      </c>
      <c r="D1197" s="17" t="s">
        <v>127</v>
      </c>
      <c r="E1197" s="21" t="s">
        <v>127</v>
      </c>
      <c r="F1197" s="20" t="s">
        <v>128</v>
      </c>
      <c r="G1197" s="24">
        <v>45826</v>
      </c>
      <c r="H1197" s="26">
        <v>45825</v>
      </c>
      <c r="I1197" s="40">
        <v>45894</v>
      </c>
      <c r="J1197" s="26">
        <v>45825</v>
      </c>
      <c r="K1197" s="26">
        <v>45825</v>
      </c>
      <c r="L1197" s="40">
        <v>45921</v>
      </c>
      <c r="M1197" s="26">
        <v>45825</v>
      </c>
      <c r="N1197" s="24" t="s">
        <v>1764</v>
      </c>
      <c r="O1197" s="24">
        <v>45931</v>
      </c>
      <c r="P1197" s="24" t="s">
        <v>1764</v>
      </c>
      <c r="Q1197" s="24">
        <v>45913</v>
      </c>
      <c r="R1197" s="24">
        <v>45931</v>
      </c>
      <c r="S1197" s="24">
        <v>45931</v>
      </c>
      <c r="T1197" s="24">
        <v>45857</v>
      </c>
      <c r="U1197" s="24" t="s">
        <v>1764</v>
      </c>
      <c r="V1197" s="24" t="s">
        <v>193</v>
      </c>
      <c r="W1197" s="24">
        <v>45926</v>
      </c>
      <c r="X1197" s="24">
        <v>45926</v>
      </c>
      <c r="Y1197" s="24" t="s">
        <v>1764</v>
      </c>
      <c r="Z1197" s="24" t="s">
        <v>77</v>
      </c>
      <c r="AA1197" s="24" t="s">
        <v>77</v>
      </c>
      <c r="AB1197" s="24" t="s">
        <v>193</v>
      </c>
      <c r="AC1197" s="24" t="s">
        <v>193</v>
      </c>
      <c r="AD1197" s="24" t="s">
        <v>193</v>
      </c>
      <c r="AE1197" s="25">
        <v>45844</v>
      </c>
      <c r="AF1197" s="24" t="s">
        <v>1764</v>
      </c>
      <c r="AG1197" s="24">
        <v>45826</v>
      </c>
      <c r="AH1197" s="24" t="s">
        <v>193</v>
      </c>
      <c r="AI1197" s="24" t="s">
        <v>1764</v>
      </c>
      <c r="AJ1197" s="24" t="s">
        <v>1764</v>
      </c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4">
        <v>45839</v>
      </c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  <c r="BN1197" s="25">
        <v>45942</v>
      </c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>
        <v>45896</v>
      </c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  <c r="CR1197" s="25"/>
      <c r="CS1197" s="25">
        <v>45889</v>
      </c>
    </row>
    <row r="1198" spans="1:97" ht="13" x14ac:dyDescent="0.35">
      <c r="A1198" s="44">
        <v>30666615</v>
      </c>
      <c r="B1198" s="20" t="s">
        <v>1730</v>
      </c>
      <c r="C1198" s="44">
        <v>30666615</v>
      </c>
      <c r="D1198" s="17" t="s">
        <v>3148</v>
      </c>
      <c r="E1198" s="21" t="s">
        <v>128</v>
      </c>
      <c r="F1198" s="20" t="s">
        <v>128</v>
      </c>
      <c r="G1198" s="24">
        <v>45826</v>
      </c>
      <c r="H1198" s="26">
        <v>45825</v>
      </c>
      <c r="I1198" s="40">
        <v>45894</v>
      </c>
      <c r="J1198" s="26">
        <v>45825</v>
      </c>
      <c r="K1198" s="26">
        <v>45825</v>
      </c>
      <c r="L1198" s="40" t="s">
        <v>77</v>
      </c>
      <c r="M1198" s="26">
        <v>45825</v>
      </c>
      <c r="N1198" s="24" t="s">
        <v>1764</v>
      </c>
      <c r="O1198" s="24">
        <v>45931</v>
      </c>
      <c r="P1198" s="24" t="s">
        <v>1764</v>
      </c>
      <c r="Q1198" s="24">
        <v>45913</v>
      </c>
      <c r="R1198" s="24">
        <v>45931</v>
      </c>
      <c r="S1198" s="24">
        <v>45931</v>
      </c>
      <c r="T1198" s="24" t="s">
        <v>77</v>
      </c>
      <c r="U1198" s="24" t="s">
        <v>1764</v>
      </c>
      <c r="V1198" s="24" t="s">
        <v>193</v>
      </c>
      <c r="W1198" s="24">
        <v>45926</v>
      </c>
      <c r="X1198" s="24">
        <v>45926</v>
      </c>
      <c r="Y1198" s="24" t="s">
        <v>1764</v>
      </c>
      <c r="Z1198" s="24" t="s">
        <v>77</v>
      </c>
      <c r="AA1198" s="24" t="s">
        <v>77</v>
      </c>
      <c r="AB1198" s="24" t="s">
        <v>193</v>
      </c>
      <c r="AC1198" s="24" t="s">
        <v>193</v>
      </c>
      <c r="AD1198" s="24" t="s">
        <v>193</v>
      </c>
      <c r="AE1198" s="25">
        <v>45844</v>
      </c>
      <c r="AF1198" s="24" t="s">
        <v>1764</v>
      </c>
      <c r="AG1198" s="24">
        <v>45826</v>
      </c>
      <c r="AH1198" s="24">
        <v>45794</v>
      </c>
      <c r="AI1198" s="24" t="s">
        <v>1764</v>
      </c>
      <c r="AJ1198" s="24" t="s">
        <v>1764</v>
      </c>
      <c r="AK1198" s="25"/>
      <c r="AL1198" s="25"/>
      <c r="AM1198" s="25"/>
      <c r="AN1198" s="25"/>
      <c r="AO1198" s="25"/>
      <c r="AP1198" s="25"/>
      <c r="AQ1198" s="25"/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  <c r="BN1198" s="25"/>
      <c r="BO1198" s="25"/>
      <c r="BP1198" s="25"/>
      <c r="BQ1198" s="25"/>
      <c r="BR1198" s="25"/>
      <c r="BS1198" s="25"/>
      <c r="BT1198" s="25"/>
      <c r="BU1198" s="25"/>
      <c r="BV1198" s="25"/>
      <c r="BW1198" s="25"/>
      <c r="BX1198" s="25"/>
      <c r="BY1198" s="25"/>
      <c r="BZ1198" s="25"/>
      <c r="CA1198" s="25"/>
      <c r="CB1198" s="25"/>
      <c r="CC1198" s="25"/>
      <c r="CD1198" s="25"/>
      <c r="CE1198" s="25"/>
      <c r="CF1198" s="25"/>
      <c r="CG1198" s="25"/>
      <c r="CH1198" s="25"/>
      <c r="CI1198" s="25"/>
      <c r="CJ1198" s="25"/>
      <c r="CK1198" s="25"/>
      <c r="CL1198" s="25"/>
      <c r="CM1198" s="25"/>
      <c r="CN1198" s="25"/>
      <c r="CO1198" s="25"/>
      <c r="CP1198" s="25"/>
      <c r="CQ1198" s="25"/>
      <c r="CR1198" s="25"/>
      <c r="CS1198" s="25">
        <v>45889</v>
      </c>
    </row>
    <row r="1199" spans="1:97" ht="13" x14ac:dyDescent="0.35">
      <c r="A1199" s="44">
        <v>38292112</v>
      </c>
      <c r="B1199" s="20" t="s">
        <v>1731</v>
      </c>
      <c r="C1199" s="44">
        <v>38292112</v>
      </c>
      <c r="D1199" s="17" t="s">
        <v>768</v>
      </c>
      <c r="E1199" s="21" t="s">
        <v>83</v>
      </c>
      <c r="F1199" s="20" t="s">
        <v>1732</v>
      </c>
      <c r="G1199" s="24">
        <v>45826</v>
      </c>
      <c r="H1199" s="26">
        <v>45825</v>
      </c>
      <c r="I1199" s="40" t="s">
        <v>77</v>
      </c>
      <c r="J1199" s="26">
        <v>45825</v>
      </c>
      <c r="K1199" s="26">
        <v>45825</v>
      </c>
      <c r="L1199" s="40" t="s">
        <v>77</v>
      </c>
      <c r="M1199" s="26">
        <v>45825</v>
      </c>
      <c r="N1199" s="24" t="s">
        <v>1764</v>
      </c>
      <c r="O1199" s="24" t="s">
        <v>77</v>
      </c>
      <c r="P1199" s="24">
        <v>45885</v>
      </c>
      <c r="Q1199" s="24" t="s">
        <v>1764</v>
      </c>
      <c r="R1199" s="24" t="s">
        <v>1764</v>
      </c>
      <c r="S1199" s="24" t="s">
        <v>193</v>
      </c>
      <c r="T1199" s="24" t="s">
        <v>77</v>
      </c>
      <c r="U1199" s="24" t="s">
        <v>1764</v>
      </c>
      <c r="V1199" s="24" t="s">
        <v>1764</v>
      </c>
      <c r="W1199" s="24" t="s">
        <v>1764</v>
      </c>
      <c r="X1199" s="24" t="s">
        <v>1764</v>
      </c>
      <c r="Y1199" s="24" t="s">
        <v>1764</v>
      </c>
      <c r="Z1199" s="24">
        <v>45826</v>
      </c>
      <c r="AA1199" s="24" t="s">
        <v>77</v>
      </c>
      <c r="AB1199" s="24" t="s">
        <v>193</v>
      </c>
      <c r="AC1199" s="24" t="s">
        <v>193</v>
      </c>
      <c r="AD1199" s="24" t="s">
        <v>193</v>
      </c>
      <c r="AE1199" s="24" t="s">
        <v>193</v>
      </c>
      <c r="AF1199" s="24" t="s">
        <v>193</v>
      </c>
      <c r="AG1199" s="24">
        <v>45826</v>
      </c>
      <c r="AH1199" s="24" t="s">
        <v>193</v>
      </c>
      <c r="AI1199" s="24" t="s">
        <v>1764</v>
      </c>
      <c r="AJ1199" s="24" t="s">
        <v>1764</v>
      </c>
      <c r="AK1199" s="25"/>
      <c r="AL1199" s="25"/>
      <c r="AM1199" s="25"/>
      <c r="AN1199" s="25"/>
      <c r="AO1199" s="25"/>
      <c r="AP1199" s="25"/>
      <c r="AQ1199" s="25"/>
      <c r="AR1199" s="25"/>
      <c r="AS1199" s="25"/>
      <c r="AT1199" s="25"/>
      <c r="AU1199" s="25"/>
      <c r="AV1199" s="25"/>
      <c r="AW1199" s="25"/>
      <c r="AX1199" s="25"/>
      <c r="AY1199" s="25"/>
      <c r="AZ1199" s="25"/>
      <c r="BA1199" s="25"/>
      <c r="BB1199" s="25"/>
      <c r="BC1199" s="25">
        <v>45856</v>
      </c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  <c r="BN1199" s="25"/>
      <c r="BO1199" s="25"/>
      <c r="BP1199" s="25"/>
      <c r="BQ1199" s="25"/>
      <c r="BR1199" s="25"/>
      <c r="BS1199" s="25"/>
      <c r="BT1199" s="25"/>
      <c r="BU1199" s="25"/>
      <c r="BV1199" s="25"/>
      <c r="BW1199" s="25"/>
      <c r="BX1199" s="25"/>
      <c r="BY1199" s="25"/>
      <c r="BZ1199" s="25"/>
      <c r="CA1199" s="25"/>
      <c r="CB1199" s="25"/>
      <c r="CC1199" s="25"/>
      <c r="CD1199" s="25"/>
      <c r="CE1199" s="25"/>
      <c r="CF1199" s="25"/>
      <c r="CG1199" s="25">
        <v>45922</v>
      </c>
      <c r="CH1199" s="25"/>
      <c r="CI1199" s="25"/>
      <c r="CJ1199" s="25"/>
      <c r="CK1199" s="25"/>
      <c r="CL1199" s="25"/>
      <c r="CM1199" s="25"/>
      <c r="CN1199" s="25">
        <v>45871</v>
      </c>
      <c r="CO1199" s="25"/>
      <c r="CP1199" s="25"/>
      <c r="CQ1199" s="25">
        <v>45844</v>
      </c>
      <c r="CR1199" s="25"/>
      <c r="CS1199" s="25"/>
    </row>
    <row r="1200" spans="1:97" ht="13" x14ac:dyDescent="0.35">
      <c r="A1200" s="44">
        <v>14612660</v>
      </c>
      <c r="B1200" s="20" t="s">
        <v>1733</v>
      </c>
      <c r="C1200" s="44">
        <v>14612660</v>
      </c>
      <c r="D1200" s="17" t="s">
        <v>2177</v>
      </c>
      <c r="E1200" s="21" t="s">
        <v>147</v>
      </c>
      <c r="F1200" s="20" t="s">
        <v>128</v>
      </c>
      <c r="G1200" s="24">
        <v>45826</v>
      </c>
      <c r="H1200" s="26">
        <v>45825</v>
      </c>
      <c r="I1200" s="40" t="s">
        <v>77</v>
      </c>
      <c r="J1200" s="26">
        <v>45825</v>
      </c>
      <c r="K1200" s="26">
        <v>45825</v>
      </c>
      <c r="L1200" s="40" t="s">
        <v>77</v>
      </c>
      <c r="M1200" s="26">
        <v>45825</v>
      </c>
      <c r="N1200" s="24" t="s">
        <v>193</v>
      </c>
      <c r="O1200" s="24" t="s">
        <v>193</v>
      </c>
      <c r="P1200" s="24">
        <v>45847</v>
      </c>
      <c r="Q1200" s="24">
        <v>45887</v>
      </c>
      <c r="R1200" s="24" t="s">
        <v>193</v>
      </c>
      <c r="S1200" s="24" t="s">
        <v>193</v>
      </c>
      <c r="T1200" s="24" t="s">
        <v>193</v>
      </c>
      <c r="U1200" s="24" t="s">
        <v>1764</v>
      </c>
      <c r="V1200" s="24" t="s">
        <v>193</v>
      </c>
      <c r="W1200" s="24" t="s">
        <v>193</v>
      </c>
      <c r="X1200" s="24" t="s">
        <v>193</v>
      </c>
      <c r="Y1200" s="24" t="s">
        <v>193</v>
      </c>
      <c r="Z1200" s="24">
        <v>45824</v>
      </c>
      <c r="AA1200" s="24" t="s">
        <v>77</v>
      </c>
      <c r="AB1200" s="24" t="s">
        <v>193</v>
      </c>
      <c r="AC1200" s="24" t="s">
        <v>193</v>
      </c>
      <c r="AD1200" s="24" t="s">
        <v>193</v>
      </c>
      <c r="AE1200" s="24">
        <v>45884</v>
      </c>
      <c r="AF1200" s="24">
        <v>45888</v>
      </c>
      <c r="AG1200" s="24">
        <v>45826</v>
      </c>
      <c r="AH1200" s="24">
        <v>45886</v>
      </c>
      <c r="AI1200" s="24" t="s">
        <v>193</v>
      </c>
      <c r="AJ1200" s="24" t="s">
        <v>193</v>
      </c>
      <c r="AK1200" s="25"/>
      <c r="AL1200" s="25"/>
      <c r="AM1200" s="25"/>
      <c r="AN1200" s="25"/>
      <c r="AO1200" s="25"/>
      <c r="AP1200" s="25"/>
      <c r="AQ1200" s="25"/>
      <c r="AR1200" s="25"/>
      <c r="AS1200" s="25"/>
      <c r="AT1200" s="25"/>
      <c r="AU1200" s="24">
        <v>45835</v>
      </c>
      <c r="AV1200" s="25"/>
      <c r="AW1200" s="25"/>
      <c r="AX1200" s="25"/>
      <c r="AY1200" s="25"/>
      <c r="AZ1200" s="25">
        <v>45950</v>
      </c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  <c r="BN1200" s="25"/>
      <c r="BO1200" s="25"/>
      <c r="BP1200" s="25"/>
      <c r="BQ1200" s="25"/>
      <c r="BR1200" s="25"/>
      <c r="BS1200" s="25"/>
      <c r="BT1200" s="25"/>
      <c r="BU1200" s="25"/>
      <c r="BV1200" s="25"/>
      <c r="BW1200" s="25"/>
      <c r="BX1200" s="25"/>
      <c r="BY1200" s="25"/>
      <c r="BZ1200" s="25"/>
      <c r="CA1200" s="25"/>
      <c r="CB1200" s="25"/>
      <c r="CC1200" s="25">
        <v>45896</v>
      </c>
      <c r="CD1200" s="25"/>
      <c r="CE1200" s="25"/>
      <c r="CF1200" s="25"/>
      <c r="CG1200" s="25"/>
      <c r="CH1200" s="25"/>
      <c r="CI1200" s="25">
        <v>45847</v>
      </c>
      <c r="CJ1200" s="25"/>
      <c r="CK1200" s="25"/>
      <c r="CL1200" s="25"/>
      <c r="CM1200" s="25"/>
      <c r="CN1200" s="25"/>
      <c r="CO1200" s="25"/>
      <c r="CP1200" s="25"/>
      <c r="CQ1200" s="25">
        <v>45844</v>
      </c>
      <c r="CR1200" s="25"/>
      <c r="CS1200" s="25"/>
    </row>
    <row r="1201" spans="1:97" ht="13" x14ac:dyDescent="0.35">
      <c r="A1201" s="44">
        <v>18338754</v>
      </c>
      <c r="B1201" s="20" t="s">
        <v>1734</v>
      </c>
      <c r="C1201" s="44">
        <v>18338754</v>
      </c>
      <c r="D1201" s="17" t="s">
        <v>476</v>
      </c>
      <c r="E1201" s="20" t="s">
        <v>477</v>
      </c>
      <c r="F1201" s="20" t="s">
        <v>180</v>
      </c>
      <c r="G1201" s="24">
        <v>45826</v>
      </c>
      <c r="H1201" s="26">
        <v>45825</v>
      </c>
      <c r="I1201" s="40" t="s">
        <v>77</v>
      </c>
      <c r="J1201" s="26">
        <v>45825</v>
      </c>
      <c r="K1201" s="26">
        <v>45825</v>
      </c>
      <c r="L1201" s="40" t="s">
        <v>77</v>
      </c>
      <c r="M1201" s="26">
        <v>45825</v>
      </c>
      <c r="N1201" s="24" t="s">
        <v>193</v>
      </c>
      <c r="O1201" s="24" t="s">
        <v>193</v>
      </c>
      <c r="P1201" s="24" t="s">
        <v>1764</v>
      </c>
      <c r="Q1201" s="24">
        <v>45889</v>
      </c>
      <c r="R1201" s="24" t="s">
        <v>193</v>
      </c>
      <c r="S1201" s="24" t="s">
        <v>193</v>
      </c>
      <c r="T1201" s="24" t="s">
        <v>77</v>
      </c>
      <c r="U1201" s="24" t="s">
        <v>1764</v>
      </c>
      <c r="V1201" s="24" t="s">
        <v>193</v>
      </c>
      <c r="W1201" s="24" t="s">
        <v>193</v>
      </c>
      <c r="X1201" s="24" t="s">
        <v>193</v>
      </c>
      <c r="Y1201" s="24" t="s">
        <v>1764</v>
      </c>
      <c r="Z1201" s="24">
        <v>45824</v>
      </c>
      <c r="AA1201" s="24" t="s">
        <v>77</v>
      </c>
      <c r="AB1201" s="24" t="s">
        <v>193</v>
      </c>
      <c r="AC1201" s="24" t="s">
        <v>193</v>
      </c>
      <c r="AD1201" s="24">
        <v>45921</v>
      </c>
      <c r="AE1201" s="24" t="s">
        <v>193</v>
      </c>
      <c r="AF1201" s="24" t="s">
        <v>1764</v>
      </c>
      <c r="AG1201" s="24">
        <v>45826</v>
      </c>
      <c r="AH1201" s="24">
        <v>45921</v>
      </c>
      <c r="AI1201" s="24">
        <v>45921</v>
      </c>
      <c r="AJ1201" s="24" t="s">
        <v>193</v>
      </c>
      <c r="AK1201" s="25"/>
      <c r="AL1201" s="25"/>
      <c r="AM1201" s="25"/>
      <c r="AN1201" s="25"/>
      <c r="AO1201" s="25"/>
      <c r="AP1201" s="25"/>
      <c r="AQ1201" s="25"/>
      <c r="AR1201" s="25"/>
      <c r="AS1201" s="25"/>
      <c r="AT1201" s="25"/>
      <c r="AU1201" s="24">
        <v>45835</v>
      </c>
      <c r="AV1201" s="25"/>
      <c r="AW1201" s="25"/>
      <c r="AX1201" s="25"/>
      <c r="AY1201" s="25">
        <v>45937</v>
      </c>
      <c r="AZ1201" s="25"/>
      <c r="BA1201" s="25"/>
      <c r="BB1201" s="25">
        <v>45947</v>
      </c>
      <c r="BC1201" s="25">
        <v>45871</v>
      </c>
      <c r="BD1201" s="25"/>
      <c r="BE1201" s="25">
        <v>45892</v>
      </c>
      <c r="BF1201" s="25"/>
      <c r="BG1201" s="25"/>
      <c r="BH1201" s="25"/>
      <c r="BI1201" s="25"/>
      <c r="BJ1201" s="25"/>
      <c r="BK1201" s="25"/>
      <c r="BL1201" s="25"/>
      <c r="BM1201" s="25"/>
      <c r="BN1201" s="25"/>
      <c r="BO1201" s="25"/>
      <c r="BP1201" s="25"/>
      <c r="BQ1201" s="25">
        <v>45903</v>
      </c>
      <c r="BR1201" s="25"/>
      <c r="BS1201" s="25"/>
      <c r="BT1201" s="25"/>
      <c r="BU1201" s="25"/>
      <c r="BV1201" s="25"/>
      <c r="BW1201" s="25"/>
      <c r="BX1201" s="25"/>
      <c r="BY1201" s="25"/>
      <c r="BZ1201" s="25"/>
      <c r="CA1201" s="25"/>
      <c r="CB1201" s="25"/>
      <c r="CC1201" s="25">
        <v>45893</v>
      </c>
      <c r="CD1201" s="25"/>
      <c r="CE1201" s="25"/>
      <c r="CF1201" s="24">
        <v>45819</v>
      </c>
      <c r="CG1201" s="25"/>
      <c r="CH1201" s="25"/>
      <c r="CI1201" s="25"/>
      <c r="CJ1201" s="25"/>
      <c r="CK1201" s="25"/>
      <c r="CL1201" s="25"/>
      <c r="CM1201" s="25"/>
      <c r="CN1201" s="25"/>
      <c r="CO1201" s="25"/>
      <c r="CP1201" s="25">
        <v>45889</v>
      </c>
      <c r="CQ1201" s="25"/>
      <c r="CR1201" s="25"/>
      <c r="CS1201" s="25"/>
    </row>
    <row r="1202" spans="1:97" ht="13" x14ac:dyDescent="0.35">
      <c r="A1202" s="44">
        <v>23323937</v>
      </c>
      <c r="B1202" s="20" t="s">
        <v>1735</v>
      </c>
      <c r="C1202" s="44">
        <v>23323937</v>
      </c>
      <c r="D1202" s="17" t="s">
        <v>768</v>
      </c>
      <c r="E1202" s="21" t="s">
        <v>83</v>
      </c>
      <c r="F1202" s="21" t="s">
        <v>309</v>
      </c>
      <c r="G1202" s="24">
        <v>45826</v>
      </c>
      <c r="H1202" s="26">
        <v>45825</v>
      </c>
      <c r="I1202" s="40" t="s">
        <v>77</v>
      </c>
      <c r="J1202" s="26">
        <v>45825</v>
      </c>
      <c r="K1202" s="26">
        <v>45825</v>
      </c>
      <c r="L1202" s="40" t="s">
        <v>77</v>
      </c>
      <c r="M1202" s="26">
        <v>45825</v>
      </c>
      <c r="N1202" s="24">
        <v>45921</v>
      </c>
      <c r="O1202" s="24" t="s">
        <v>77</v>
      </c>
      <c r="P1202" s="24">
        <v>45885</v>
      </c>
      <c r="Q1202" s="24" t="s">
        <v>1764</v>
      </c>
      <c r="R1202" s="24" t="s">
        <v>1764</v>
      </c>
      <c r="S1202" s="24">
        <v>45921</v>
      </c>
      <c r="T1202" s="24" t="s">
        <v>77</v>
      </c>
      <c r="U1202" s="24">
        <v>45887</v>
      </c>
      <c r="V1202" s="24">
        <v>45921</v>
      </c>
      <c r="W1202" s="24" t="s">
        <v>1764</v>
      </c>
      <c r="X1202" s="24">
        <v>45917</v>
      </c>
      <c r="Y1202" s="24" t="s">
        <v>1764</v>
      </c>
      <c r="Z1202" s="24">
        <v>45824</v>
      </c>
      <c r="AA1202" s="24" t="s">
        <v>77</v>
      </c>
      <c r="AB1202" s="24" t="s">
        <v>193</v>
      </c>
      <c r="AC1202" s="24">
        <v>45931</v>
      </c>
      <c r="AD1202" s="24">
        <v>45939</v>
      </c>
      <c r="AE1202" s="24">
        <v>45873</v>
      </c>
      <c r="AF1202" s="24" t="s">
        <v>193</v>
      </c>
      <c r="AG1202" s="24">
        <v>45826</v>
      </c>
      <c r="AH1202" s="24">
        <v>45891</v>
      </c>
      <c r="AI1202" s="24">
        <v>45919</v>
      </c>
      <c r="AJ1202" s="25">
        <v>45843</v>
      </c>
      <c r="AK1202" s="25"/>
      <c r="AL1202" s="25"/>
      <c r="AM1202" s="25"/>
      <c r="AN1202" s="25"/>
      <c r="AO1202" s="25"/>
      <c r="AP1202" s="25"/>
      <c r="AQ1202" s="25"/>
      <c r="AR1202" s="25"/>
      <c r="AS1202" s="25"/>
      <c r="AT1202" s="25"/>
      <c r="AU1202" s="25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>
        <v>45919</v>
      </c>
      <c r="BL1202" s="25"/>
      <c r="BM1202" s="25"/>
      <c r="BN1202" s="25"/>
      <c r="BO1202" s="24">
        <v>45917</v>
      </c>
      <c r="BP1202" s="25"/>
      <c r="BQ1202" s="25"/>
      <c r="BR1202" s="25">
        <v>45864</v>
      </c>
      <c r="BS1202" s="25"/>
      <c r="BT1202" s="25"/>
      <c r="BU1202" s="25"/>
      <c r="BV1202" s="25"/>
      <c r="BW1202" s="25"/>
      <c r="BX1202" s="25"/>
      <c r="BY1202" s="25"/>
      <c r="BZ1202" s="25"/>
      <c r="CA1202" s="25"/>
      <c r="CB1202" s="25"/>
      <c r="CC1202" s="25">
        <v>45892</v>
      </c>
      <c r="CD1202" s="25"/>
      <c r="CE1202" s="25"/>
      <c r="CF1202" s="25">
        <v>45889</v>
      </c>
      <c r="CG1202" s="25">
        <v>45861</v>
      </c>
      <c r="CH1202" s="25"/>
      <c r="CI1202" s="25"/>
      <c r="CJ1202" s="25"/>
      <c r="CK1202" s="25"/>
      <c r="CL1202" s="25"/>
      <c r="CM1202" s="25"/>
      <c r="CN1202" s="25"/>
      <c r="CO1202" s="25"/>
      <c r="CP1202" s="25">
        <v>45912</v>
      </c>
      <c r="CQ1202" s="25">
        <v>45844</v>
      </c>
      <c r="CR1202" s="25"/>
      <c r="CS1202" s="25"/>
    </row>
    <row r="1203" spans="1:97" ht="13" x14ac:dyDescent="0.35">
      <c r="A1203" s="44">
        <v>42974464</v>
      </c>
      <c r="B1203" s="20" t="s">
        <v>1736</v>
      </c>
      <c r="C1203" s="44">
        <v>42974464</v>
      </c>
      <c r="D1203" s="17" t="s">
        <v>124</v>
      </c>
      <c r="E1203" s="17" t="s">
        <v>124</v>
      </c>
      <c r="F1203" s="20" t="s">
        <v>1732</v>
      </c>
      <c r="G1203" s="24">
        <v>45826</v>
      </c>
      <c r="H1203" s="26">
        <v>45825</v>
      </c>
      <c r="I1203" s="40" t="s">
        <v>77</v>
      </c>
      <c r="J1203" s="26">
        <v>45825</v>
      </c>
      <c r="K1203" s="26">
        <v>45825</v>
      </c>
      <c r="L1203" s="40" t="s">
        <v>77</v>
      </c>
      <c r="M1203" s="26">
        <v>45825</v>
      </c>
      <c r="N1203" s="24" t="s">
        <v>1764</v>
      </c>
      <c r="O1203" s="24" t="s">
        <v>1764</v>
      </c>
      <c r="P1203" s="24" t="s">
        <v>1764</v>
      </c>
      <c r="Q1203" s="24" t="s">
        <v>193</v>
      </c>
      <c r="R1203" s="24" t="s">
        <v>193</v>
      </c>
      <c r="S1203" s="24" t="s">
        <v>1764</v>
      </c>
      <c r="T1203" s="24" t="s">
        <v>77</v>
      </c>
      <c r="U1203" s="24" t="s">
        <v>1764</v>
      </c>
      <c r="V1203" s="24" t="s">
        <v>1764</v>
      </c>
      <c r="W1203" s="24" t="s">
        <v>1764</v>
      </c>
      <c r="X1203" s="24" t="s">
        <v>1764</v>
      </c>
      <c r="Y1203" s="24" t="s">
        <v>1764</v>
      </c>
      <c r="Z1203" s="24" t="s">
        <v>77</v>
      </c>
      <c r="AA1203" s="24" t="s">
        <v>77</v>
      </c>
      <c r="AB1203" s="24" t="s">
        <v>1764</v>
      </c>
      <c r="AC1203" s="24" t="s">
        <v>1764</v>
      </c>
      <c r="AD1203" s="24" t="s">
        <v>1764</v>
      </c>
      <c r="AE1203" s="24">
        <v>45922</v>
      </c>
      <c r="AF1203" s="24" t="s">
        <v>1764</v>
      </c>
      <c r="AG1203" s="24">
        <v>45826</v>
      </c>
      <c r="AH1203" s="24">
        <v>45941</v>
      </c>
      <c r="AI1203" s="24">
        <v>45941</v>
      </c>
      <c r="AJ1203" s="25">
        <v>45941</v>
      </c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>
        <v>45841</v>
      </c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4">
        <v>45829</v>
      </c>
      <c r="CG1203" s="25"/>
      <c r="CH1203" s="25"/>
      <c r="CI1203" s="25"/>
      <c r="CJ1203" s="25"/>
      <c r="CK1203" s="25"/>
      <c r="CL1203" s="25"/>
      <c r="CM1203" s="25"/>
      <c r="CN1203" s="25">
        <v>45872</v>
      </c>
      <c r="CO1203" s="25"/>
      <c r="CP1203" s="25"/>
      <c r="CQ1203" s="25"/>
      <c r="CR1203" s="25"/>
      <c r="CS1203" s="25">
        <v>45889</v>
      </c>
    </row>
    <row r="1204" spans="1:97" ht="13" x14ac:dyDescent="0.35">
      <c r="A1204" s="44">
        <v>43215311</v>
      </c>
      <c r="B1204" s="20" t="s">
        <v>1737</v>
      </c>
      <c r="C1204" s="44">
        <v>43215311</v>
      </c>
      <c r="D1204" s="17" t="s">
        <v>225</v>
      </c>
      <c r="E1204" s="20" t="s">
        <v>226</v>
      </c>
      <c r="F1204" s="20" t="s">
        <v>196</v>
      </c>
      <c r="G1204" s="24">
        <v>45826</v>
      </c>
      <c r="H1204" s="26">
        <v>45825</v>
      </c>
      <c r="I1204" s="40">
        <v>45827</v>
      </c>
      <c r="J1204" s="26">
        <v>45825</v>
      </c>
      <c r="K1204" s="26">
        <v>45825</v>
      </c>
      <c r="L1204" s="40" t="s">
        <v>77</v>
      </c>
      <c r="M1204" s="26">
        <v>45825</v>
      </c>
      <c r="N1204" s="24" t="s">
        <v>1764</v>
      </c>
      <c r="O1204" s="24" t="s">
        <v>193</v>
      </c>
      <c r="P1204" s="24" t="s">
        <v>1764</v>
      </c>
      <c r="Q1204" s="24">
        <v>45882</v>
      </c>
      <c r="R1204" s="24" t="s">
        <v>193</v>
      </c>
      <c r="S1204" s="24" t="s">
        <v>193</v>
      </c>
      <c r="T1204" s="24" t="s">
        <v>77</v>
      </c>
      <c r="U1204" s="24" t="s">
        <v>1764</v>
      </c>
      <c r="V1204" s="24" t="s">
        <v>1764</v>
      </c>
      <c r="W1204" s="24" t="s">
        <v>1764</v>
      </c>
      <c r="X1204" s="24" t="s">
        <v>1764</v>
      </c>
      <c r="Y1204" s="24" t="s">
        <v>1764</v>
      </c>
      <c r="Z1204" s="24" t="s">
        <v>77</v>
      </c>
      <c r="AA1204" s="24" t="s">
        <v>77</v>
      </c>
      <c r="AB1204" s="24" t="s">
        <v>193</v>
      </c>
      <c r="AC1204" s="24" t="s">
        <v>193</v>
      </c>
      <c r="AD1204" s="24" t="s">
        <v>193</v>
      </c>
      <c r="AE1204" s="24" t="s">
        <v>193</v>
      </c>
      <c r="AF1204" s="24" t="s">
        <v>1764</v>
      </c>
      <c r="AG1204" s="24">
        <v>45826</v>
      </c>
      <c r="AH1204" s="24" t="s">
        <v>193</v>
      </c>
      <c r="AI1204" s="24" t="s">
        <v>1764</v>
      </c>
      <c r="AJ1204" s="24" t="s">
        <v>1764</v>
      </c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4">
        <v>45829</v>
      </c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  <c r="CR1204" s="25"/>
      <c r="CS1204" s="25">
        <v>45912</v>
      </c>
    </row>
    <row r="1205" spans="1:97" ht="13" x14ac:dyDescent="0.35">
      <c r="A1205" s="44">
        <v>17012503</v>
      </c>
      <c r="B1205" s="20" t="s">
        <v>1739</v>
      </c>
      <c r="C1205" s="44">
        <v>17012503</v>
      </c>
      <c r="D1205" s="21" t="s">
        <v>137</v>
      </c>
      <c r="E1205" s="20" t="s">
        <v>83</v>
      </c>
      <c r="F1205" s="21" t="s">
        <v>110</v>
      </c>
      <c r="G1205" s="24">
        <v>45826</v>
      </c>
      <c r="H1205" s="24">
        <v>45865</v>
      </c>
      <c r="I1205" s="40" t="s">
        <v>77</v>
      </c>
      <c r="J1205" s="24">
        <v>45827</v>
      </c>
      <c r="K1205" s="24">
        <v>45827</v>
      </c>
      <c r="L1205" s="40" t="s">
        <v>77</v>
      </c>
      <c r="M1205" s="24">
        <v>45827</v>
      </c>
      <c r="N1205" s="24" t="s">
        <v>1764</v>
      </c>
      <c r="O1205" s="24" t="s">
        <v>77</v>
      </c>
      <c r="P1205" s="24" t="s">
        <v>1764</v>
      </c>
      <c r="Q1205" s="24" t="s">
        <v>1764</v>
      </c>
      <c r="R1205" s="24" t="s">
        <v>1764</v>
      </c>
      <c r="S1205" s="24" t="s">
        <v>193</v>
      </c>
      <c r="T1205" s="24" t="s">
        <v>77</v>
      </c>
      <c r="U1205" s="24" t="s">
        <v>1764</v>
      </c>
      <c r="V1205" s="24" t="s">
        <v>1764</v>
      </c>
      <c r="W1205" s="24" t="s">
        <v>1764</v>
      </c>
      <c r="X1205" s="24" t="s">
        <v>1764</v>
      </c>
      <c r="Y1205" s="24" t="s">
        <v>1764</v>
      </c>
      <c r="Z1205" s="24">
        <v>45826</v>
      </c>
      <c r="AA1205" s="24" t="s">
        <v>77</v>
      </c>
      <c r="AB1205" s="24" t="s">
        <v>193</v>
      </c>
      <c r="AC1205" s="24" t="s">
        <v>193</v>
      </c>
      <c r="AD1205" s="24" t="s">
        <v>193</v>
      </c>
      <c r="AE1205" s="24" t="s">
        <v>193</v>
      </c>
      <c r="AF1205" s="24" t="s">
        <v>193</v>
      </c>
      <c r="AG1205" s="24">
        <v>45826</v>
      </c>
      <c r="AH1205" s="24" t="s">
        <v>193</v>
      </c>
      <c r="AI1205" s="24" t="s">
        <v>1764</v>
      </c>
      <c r="AJ1205" s="24" t="s">
        <v>1764</v>
      </c>
      <c r="AK1205" s="25"/>
      <c r="AL1205" s="25"/>
      <c r="AM1205" s="25"/>
      <c r="AN1205" s="25"/>
      <c r="AO1205" s="25"/>
      <c r="AP1205" s="25"/>
      <c r="AQ1205" s="25"/>
      <c r="AR1205" s="25"/>
      <c r="AS1205" s="25"/>
      <c r="AT1205" s="25"/>
      <c r="AU1205" s="25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  <c r="BN1205" s="25"/>
      <c r="BO1205" s="25"/>
      <c r="BP1205" s="25"/>
      <c r="BQ1205" s="25"/>
      <c r="BR1205" s="25"/>
      <c r="BS1205" s="25"/>
      <c r="BT1205" s="25"/>
      <c r="BU1205" s="25"/>
      <c r="BV1205" s="25"/>
      <c r="BW1205" s="25"/>
      <c r="BX1205" s="25"/>
      <c r="BY1205" s="25"/>
      <c r="BZ1205" s="25"/>
      <c r="CA1205" s="25"/>
      <c r="CB1205" s="25"/>
      <c r="CC1205" s="25"/>
      <c r="CD1205" s="25"/>
      <c r="CE1205" s="25"/>
      <c r="CF1205" s="25"/>
      <c r="CG1205" s="25"/>
      <c r="CH1205" s="25"/>
      <c r="CI1205" s="25"/>
      <c r="CJ1205" s="25"/>
      <c r="CK1205" s="25"/>
      <c r="CL1205" s="25"/>
      <c r="CM1205" s="25"/>
      <c r="CN1205" s="25"/>
      <c r="CO1205" s="25"/>
      <c r="CP1205" s="25">
        <v>45860</v>
      </c>
      <c r="CQ1205" s="25">
        <v>45844</v>
      </c>
      <c r="CR1205" s="25"/>
      <c r="CS1205" s="25"/>
    </row>
    <row r="1206" spans="1:97" ht="13.4" customHeight="1" x14ac:dyDescent="0.35">
      <c r="A1206" s="44">
        <v>23905549</v>
      </c>
      <c r="B1206" s="20" t="s">
        <v>1740</v>
      </c>
      <c r="C1206" s="44">
        <v>23905549</v>
      </c>
      <c r="D1206" s="21" t="s">
        <v>1458</v>
      </c>
      <c r="E1206" s="21" t="s">
        <v>1458</v>
      </c>
      <c r="F1206" s="20" t="s">
        <v>778</v>
      </c>
      <c r="G1206" s="24">
        <v>45826</v>
      </c>
      <c r="H1206" s="26">
        <v>45825</v>
      </c>
      <c r="I1206" s="40">
        <v>45894</v>
      </c>
      <c r="J1206" s="26">
        <v>45825</v>
      </c>
      <c r="K1206" s="26">
        <v>45825</v>
      </c>
      <c r="L1206" s="40" t="s">
        <v>77</v>
      </c>
      <c r="M1206" s="26">
        <v>45825</v>
      </c>
      <c r="N1206" s="24">
        <v>45915</v>
      </c>
      <c r="O1206" s="24" t="s">
        <v>193</v>
      </c>
      <c r="P1206" s="24" t="s">
        <v>1764</v>
      </c>
      <c r="Q1206" s="24">
        <v>45914</v>
      </c>
      <c r="R1206" s="24" t="s">
        <v>193</v>
      </c>
      <c r="S1206" s="24" t="s">
        <v>193</v>
      </c>
      <c r="T1206" s="24" t="s">
        <v>77</v>
      </c>
      <c r="U1206" s="24" t="s">
        <v>1764</v>
      </c>
      <c r="V1206" s="24">
        <v>45916</v>
      </c>
      <c r="W1206" s="24" t="s">
        <v>1764</v>
      </c>
      <c r="X1206" s="24" t="s">
        <v>1764</v>
      </c>
      <c r="Y1206" s="24">
        <v>45923</v>
      </c>
      <c r="Z1206" s="24" t="s">
        <v>77</v>
      </c>
      <c r="AA1206" s="24" t="s">
        <v>77</v>
      </c>
      <c r="AB1206" s="24">
        <v>45945</v>
      </c>
      <c r="AC1206" s="24" t="s">
        <v>193</v>
      </c>
      <c r="AD1206" s="24" t="s">
        <v>193</v>
      </c>
      <c r="AE1206" s="24" t="s">
        <v>193</v>
      </c>
      <c r="AF1206" s="24" t="s">
        <v>1764</v>
      </c>
      <c r="AG1206" s="24">
        <v>45826</v>
      </c>
      <c r="AH1206" s="24">
        <v>45945</v>
      </c>
      <c r="AI1206" s="24" t="s">
        <v>1764</v>
      </c>
      <c r="AJ1206" s="25">
        <v>45945</v>
      </c>
      <c r="AK1206" s="25"/>
      <c r="AL1206" s="25"/>
      <c r="AM1206" s="25"/>
      <c r="AN1206" s="25"/>
      <c r="AO1206" s="25"/>
      <c r="AP1206" s="25"/>
      <c r="AQ1206" s="25"/>
      <c r="AR1206" s="25"/>
      <c r="AS1206" s="25"/>
      <c r="AT1206" s="25"/>
      <c r="AU1206" s="25"/>
      <c r="AV1206" s="25">
        <v>45945</v>
      </c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  <c r="BN1206" s="25"/>
      <c r="BO1206" s="25"/>
      <c r="BP1206" s="25"/>
      <c r="BQ1206" s="25"/>
      <c r="BR1206" s="25"/>
      <c r="BS1206" s="25"/>
      <c r="BT1206" s="25"/>
      <c r="BU1206" s="25"/>
      <c r="BV1206" s="25"/>
      <c r="BW1206" s="25"/>
      <c r="BX1206" s="25"/>
      <c r="BY1206" s="25"/>
      <c r="BZ1206" s="25"/>
      <c r="CA1206" s="25"/>
      <c r="CB1206" s="25"/>
      <c r="CC1206" s="25">
        <v>45893</v>
      </c>
      <c r="CD1206" s="25"/>
      <c r="CE1206" s="25"/>
      <c r="CF1206" s="25"/>
      <c r="CG1206" s="25"/>
      <c r="CH1206" s="25"/>
      <c r="CI1206" s="25"/>
      <c r="CJ1206" s="25"/>
      <c r="CK1206" s="25"/>
      <c r="CL1206" s="25"/>
      <c r="CM1206" s="25"/>
      <c r="CN1206" s="25">
        <v>45869</v>
      </c>
      <c r="CO1206" s="25"/>
      <c r="CP1206" s="25"/>
      <c r="CQ1206" s="25"/>
      <c r="CR1206" s="25"/>
      <c r="CS1206" s="25"/>
    </row>
    <row r="1207" spans="1:97" ht="13" customHeight="1" x14ac:dyDescent="0.35">
      <c r="A1207" s="44">
        <v>95316353</v>
      </c>
      <c r="B1207" s="20" t="s">
        <v>1741</v>
      </c>
      <c r="C1207" s="44">
        <v>95316353</v>
      </c>
      <c r="D1207" s="17" t="s">
        <v>225</v>
      </c>
      <c r="E1207" s="20" t="s">
        <v>226</v>
      </c>
      <c r="F1207" s="20" t="s">
        <v>196</v>
      </c>
      <c r="G1207" s="24">
        <v>45826</v>
      </c>
      <c r="H1207" s="24">
        <v>45825</v>
      </c>
      <c r="I1207" s="40" t="s">
        <v>77</v>
      </c>
      <c r="J1207" s="26">
        <v>45825</v>
      </c>
      <c r="K1207" s="26">
        <v>45825</v>
      </c>
      <c r="L1207" s="40" t="s">
        <v>77</v>
      </c>
      <c r="M1207" s="26">
        <v>45825</v>
      </c>
      <c r="N1207" s="24" t="s">
        <v>1764</v>
      </c>
      <c r="O1207" s="24" t="s">
        <v>193</v>
      </c>
      <c r="P1207" s="24">
        <v>45885</v>
      </c>
      <c r="Q1207" s="24" t="s">
        <v>193</v>
      </c>
      <c r="R1207" s="24" t="s">
        <v>193</v>
      </c>
      <c r="S1207" s="24">
        <v>45921</v>
      </c>
      <c r="T1207" s="24" t="s">
        <v>77</v>
      </c>
      <c r="U1207" s="24" t="s">
        <v>1764</v>
      </c>
      <c r="V1207" s="24" t="s">
        <v>1764</v>
      </c>
      <c r="W1207" s="24" t="s">
        <v>1764</v>
      </c>
      <c r="X1207" s="24">
        <v>45880</v>
      </c>
      <c r="Y1207" s="24" t="s">
        <v>1764</v>
      </c>
      <c r="Z1207" s="24">
        <v>45824</v>
      </c>
      <c r="AA1207" s="24" t="s">
        <v>77</v>
      </c>
      <c r="AB1207" s="24">
        <v>45881</v>
      </c>
      <c r="AC1207" s="24">
        <v>45931</v>
      </c>
      <c r="AD1207" s="24" t="s">
        <v>193</v>
      </c>
      <c r="AE1207" s="24" t="s">
        <v>193</v>
      </c>
      <c r="AF1207" s="24" t="s">
        <v>1764</v>
      </c>
      <c r="AG1207" s="24">
        <v>45826</v>
      </c>
      <c r="AH1207" s="24" t="s">
        <v>193</v>
      </c>
      <c r="AI1207" s="24" t="s">
        <v>1764</v>
      </c>
      <c r="AJ1207" s="24" t="s">
        <v>1764</v>
      </c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>
        <v>45856</v>
      </c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  <c r="BN1207" s="25"/>
      <c r="BO1207" s="25"/>
      <c r="BP1207" s="25"/>
      <c r="BQ1207" s="25">
        <v>45880</v>
      </c>
      <c r="BR1207" s="25"/>
      <c r="BS1207" s="25"/>
      <c r="BT1207" s="25"/>
      <c r="BU1207" s="25">
        <v>45878</v>
      </c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  <c r="CR1207" s="25"/>
      <c r="CS1207" s="25">
        <v>45860</v>
      </c>
    </row>
    <row r="1208" spans="1:97" ht="13" x14ac:dyDescent="0.35">
      <c r="A1208" s="44">
        <v>45532257</v>
      </c>
      <c r="B1208" s="20" t="s">
        <v>1742</v>
      </c>
      <c r="C1208" s="44">
        <v>45532257</v>
      </c>
      <c r="D1208" s="17" t="s">
        <v>172</v>
      </c>
      <c r="E1208" s="20" t="s">
        <v>951</v>
      </c>
      <c r="F1208" s="20" t="s">
        <v>778</v>
      </c>
      <c r="G1208" s="24">
        <v>45826</v>
      </c>
      <c r="H1208" s="26">
        <v>45825</v>
      </c>
      <c r="I1208" s="40" t="s">
        <v>77</v>
      </c>
      <c r="J1208" s="26">
        <v>45825</v>
      </c>
      <c r="K1208" s="26">
        <v>45825</v>
      </c>
      <c r="L1208" s="40" t="s">
        <v>77</v>
      </c>
      <c r="M1208" s="26">
        <v>45825</v>
      </c>
      <c r="N1208" s="24">
        <v>45915</v>
      </c>
      <c r="O1208" s="24" t="s">
        <v>193</v>
      </c>
      <c r="P1208" s="24" t="s">
        <v>1764</v>
      </c>
      <c r="Q1208" s="24">
        <v>45914</v>
      </c>
      <c r="R1208" s="24" t="s">
        <v>193</v>
      </c>
      <c r="S1208" s="24">
        <v>45888</v>
      </c>
      <c r="T1208" s="24" t="s">
        <v>77</v>
      </c>
      <c r="U1208" s="24" t="s">
        <v>1764</v>
      </c>
      <c r="V1208" s="24">
        <v>45916</v>
      </c>
      <c r="W1208" s="24" t="s">
        <v>1764</v>
      </c>
      <c r="X1208" s="24" t="s">
        <v>1764</v>
      </c>
      <c r="Y1208" s="24">
        <v>45915</v>
      </c>
      <c r="Z1208" s="24" t="s">
        <v>77</v>
      </c>
      <c r="AA1208" s="24" t="s">
        <v>77</v>
      </c>
      <c r="AB1208" s="24" t="s">
        <v>193</v>
      </c>
      <c r="AC1208" s="24" t="s">
        <v>193</v>
      </c>
      <c r="AD1208" s="24" t="s">
        <v>193</v>
      </c>
      <c r="AE1208" s="24" t="s">
        <v>193</v>
      </c>
      <c r="AF1208" s="24" t="s">
        <v>1764</v>
      </c>
      <c r="AG1208" s="24">
        <v>45826</v>
      </c>
      <c r="AH1208" s="24">
        <v>45858</v>
      </c>
      <c r="AI1208" s="24" t="s">
        <v>1764</v>
      </c>
      <c r="AJ1208" s="24" t="s">
        <v>1764</v>
      </c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>
        <v>45841</v>
      </c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>
        <v>45891</v>
      </c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  <c r="CR1208" s="25"/>
      <c r="CS1208" s="25"/>
    </row>
    <row r="1209" spans="1:97" ht="13.4" customHeight="1" x14ac:dyDescent="0.35">
      <c r="A1209" s="44" t="s">
        <v>1743</v>
      </c>
      <c r="B1209" s="20" t="s">
        <v>3828</v>
      </c>
      <c r="C1209" s="44" t="s">
        <v>1743</v>
      </c>
      <c r="D1209" s="17" t="s">
        <v>172</v>
      </c>
      <c r="E1209" s="20" t="s">
        <v>172</v>
      </c>
      <c r="F1209" s="21" t="s">
        <v>192</v>
      </c>
      <c r="G1209" s="24">
        <v>45818</v>
      </c>
      <c r="H1209" s="26">
        <v>45819</v>
      </c>
      <c r="I1209" s="40" t="s">
        <v>77</v>
      </c>
      <c r="J1209" s="26">
        <v>45819</v>
      </c>
      <c r="K1209" s="26">
        <v>45819</v>
      </c>
      <c r="L1209" s="40" t="s">
        <v>77</v>
      </c>
      <c r="M1209" s="26">
        <v>45819</v>
      </c>
      <c r="N1209" s="24">
        <v>45849</v>
      </c>
      <c r="O1209" s="24" t="s">
        <v>193</v>
      </c>
      <c r="P1209" s="24" t="s">
        <v>1764</v>
      </c>
      <c r="Q1209" s="24">
        <v>45824</v>
      </c>
      <c r="R1209" s="24">
        <v>45926</v>
      </c>
      <c r="S1209" s="24">
        <v>45926</v>
      </c>
      <c r="T1209" s="24" t="s">
        <v>77</v>
      </c>
      <c r="U1209" s="24" t="s">
        <v>1764</v>
      </c>
      <c r="V1209" s="24">
        <v>45907</v>
      </c>
      <c r="W1209" s="24" t="s">
        <v>1764</v>
      </c>
      <c r="X1209" s="24" t="s">
        <v>1764</v>
      </c>
      <c r="Y1209" s="24">
        <v>45846</v>
      </c>
      <c r="Z1209" s="24" t="s">
        <v>77</v>
      </c>
      <c r="AA1209" s="24" t="s">
        <v>77</v>
      </c>
      <c r="AB1209" s="24" t="s">
        <v>193</v>
      </c>
      <c r="AC1209" s="24" t="s">
        <v>193</v>
      </c>
      <c r="AD1209" s="24" t="s">
        <v>193</v>
      </c>
      <c r="AE1209" s="24" t="s">
        <v>193</v>
      </c>
      <c r="AF1209" s="24" t="s">
        <v>1764</v>
      </c>
      <c r="AG1209" s="24">
        <v>45818</v>
      </c>
      <c r="AH1209" s="24">
        <v>45879</v>
      </c>
      <c r="AI1209" s="24" t="s">
        <v>1764</v>
      </c>
      <c r="AJ1209" s="24" t="s">
        <v>1764</v>
      </c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>
        <v>45820</v>
      </c>
      <c r="BM1209" s="25"/>
      <c r="BN1209" s="25"/>
      <c r="BO1209" s="25"/>
      <c r="BP1209" s="25"/>
      <c r="BQ1209" s="25"/>
      <c r="BR1209" s="24">
        <v>45830</v>
      </c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4">
        <v>45826</v>
      </c>
      <c r="CH1209" s="24"/>
      <c r="CI1209" s="25"/>
      <c r="CJ1209" s="25"/>
      <c r="CK1209" s="24">
        <v>45823</v>
      </c>
      <c r="CL1209" s="24"/>
      <c r="CM1209" s="24"/>
      <c r="CN1209" s="24"/>
      <c r="CO1209" s="24"/>
      <c r="CP1209" s="25">
        <v>45848</v>
      </c>
      <c r="CQ1209" s="25"/>
      <c r="CR1209" s="25"/>
      <c r="CS1209" s="25"/>
    </row>
    <row r="1210" spans="1:97" ht="13" x14ac:dyDescent="0.35">
      <c r="A1210" s="44">
        <v>30184970</v>
      </c>
      <c r="B1210" s="20" t="s">
        <v>1744</v>
      </c>
      <c r="C1210" s="44">
        <v>30184970</v>
      </c>
      <c r="D1210" s="17" t="s">
        <v>1745</v>
      </c>
      <c r="E1210" s="21" t="s">
        <v>147</v>
      </c>
      <c r="F1210" s="20" t="s">
        <v>778</v>
      </c>
      <c r="G1210" s="24">
        <v>45826</v>
      </c>
      <c r="H1210" s="26">
        <v>45825</v>
      </c>
      <c r="I1210" s="40" t="s">
        <v>77</v>
      </c>
      <c r="J1210" s="26">
        <v>45825</v>
      </c>
      <c r="K1210" s="26">
        <v>45825</v>
      </c>
      <c r="L1210" s="40" t="s">
        <v>77</v>
      </c>
      <c r="M1210" s="26">
        <v>45825</v>
      </c>
      <c r="N1210" s="24">
        <v>45915</v>
      </c>
      <c r="O1210" s="24" t="s">
        <v>193</v>
      </c>
      <c r="P1210" s="24">
        <v>45846</v>
      </c>
      <c r="Q1210" s="24">
        <v>45914</v>
      </c>
      <c r="R1210" s="24" t="s">
        <v>193</v>
      </c>
      <c r="S1210" s="24" t="s">
        <v>193</v>
      </c>
      <c r="T1210" s="24" t="s">
        <v>193</v>
      </c>
      <c r="U1210" s="24" t="s">
        <v>1764</v>
      </c>
      <c r="V1210" s="24">
        <v>45916</v>
      </c>
      <c r="W1210" s="24" t="s">
        <v>193</v>
      </c>
      <c r="X1210" s="24" t="s">
        <v>193</v>
      </c>
      <c r="Y1210" s="24">
        <v>45923</v>
      </c>
      <c r="Z1210" s="24" t="s">
        <v>77</v>
      </c>
      <c r="AA1210" s="24" t="s">
        <v>77</v>
      </c>
      <c r="AB1210" s="24">
        <v>45926</v>
      </c>
      <c r="AC1210" s="24" t="s">
        <v>193</v>
      </c>
      <c r="AD1210" s="24" t="s">
        <v>193</v>
      </c>
      <c r="AE1210" s="24">
        <v>45841</v>
      </c>
      <c r="AF1210" s="24" t="s">
        <v>1764</v>
      </c>
      <c r="AG1210" s="24">
        <v>45826</v>
      </c>
      <c r="AH1210" s="24">
        <v>45858</v>
      </c>
      <c r="AI1210" s="24" t="s">
        <v>193</v>
      </c>
      <c r="AJ1210" s="24" t="s">
        <v>193</v>
      </c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>
        <v>45893</v>
      </c>
      <c r="CD1210" s="25"/>
      <c r="CE1210" s="25"/>
      <c r="CF1210" s="25"/>
      <c r="CG1210" s="25"/>
      <c r="CH1210" s="25"/>
      <c r="CI1210" s="25">
        <v>45846</v>
      </c>
      <c r="CJ1210" s="25"/>
      <c r="CK1210" s="25"/>
      <c r="CL1210" s="25"/>
      <c r="CM1210" s="25"/>
      <c r="CN1210" s="25"/>
      <c r="CO1210" s="25"/>
      <c r="CP1210" s="25"/>
      <c r="CQ1210" s="25"/>
      <c r="CR1210" s="25"/>
      <c r="CS1210" s="25"/>
    </row>
    <row r="1211" spans="1:97" ht="13" x14ac:dyDescent="0.35">
      <c r="A1211" s="44">
        <v>24264408</v>
      </c>
      <c r="B1211" s="20" t="s">
        <v>1746</v>
      </c>
      <c r="C1211" s="44">
        <v>24264408</v>
      </c>
      <c r="D1211" s="17" t="s">
        <v>502</v>
      </c>
      <c r="E1211" s="20" t="s">
        <v>491</v>
      </c>
      <c r="F1211" s="21" t="s">
        <v>165</v>
      </c>
      <c r="G1211" s="24">
        <v>45826</v>
      </c>
      <c r="H1211" s="24">
        <v>45827</v>
      </c>
      <c r="I1211" s="40" t="s">
        <v>77</v>
      </c>
      <c r="J1211" s="26">
        <v>45825</v>
      </c>
      <c r="K1211" s="24">
        <v>45827</v>
      </c>
      <c r="L1211" s="40" t="s">
        <v>77</v>
      </c>
      <c r="M1211" s="24">
        <v>45827</v>
      </c>
      <c r="N1211" s="24" t="s">
        <v>77</v>
      </c>
      <c r="O1211" s="24" t="s">
        <v>193</v>
      </c>
      <c r="P1211" s="24" t="s">
        <v>1764</v>
      </c>
      <c r="Q1211" s="24" t="s">
        <v>193</v>
      </c>
      <c r="R1211" s="24" t="s">
        <v>193</v>
      </c>
      <c r="S1211" s="24" t="s">
        <v>193</v>
      </c>
      <c r="T1211" s="24" t="s">
        <v>77</v>
      </c>
      <c r="U1211" s="24" t="s">
        <v>1764</v>
      </c>
      <c r="V1211" s="24" t="s">
        <v>1764</v>
      </c>
      <c r="W1211" s="24" t="s">
        <v>1764</v>
      </c>
      <c r="X1211" s="24" t="s">
        <v>1764</v>
      </c>
      <c r="Y1211" s="24" t="s">
        <v>1764</v>
      </c>
      <c r="Z1211" s="24">
        <v>45826</v>
      </c>
      <c r="AA1211" s="24" t="s">
        <v>77</v>
      </c>
      <c r="AB1211" s="24" t="s">
        <v>193</v>
      </c>
      <c r="AC1211" s="24" t="s">
        <v>193</v>
      </c>
      <c r="AD1211" s="24">
        <v>45921</v>
      </c>
      <c r="AE1211" s="24">
        <v>45941</v>
      </c>
      <c r="AF1211" s="24">
        <v>45836</v>
      </c>
      <c r="AG1211" s="24">
        <v>45826</v>
      </c>
      <c r="AH1211" s="24">
        <v>45921</v>
      </c>
      <c r="AI1211" s="24">
        <v>45921</v>
      </c>
      <c r="AJ1211" s="24" t="s">
        <v>193</v>
      </c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4"/>
      <c r="CR1211" s="24"/>
      <c r="CS1211" s="25">
        <v>45848</v>
      </c>
    </row>
    <row r="1212" spans="1:97" ht="13" x14ac:dyDescent="0.35">
      <c r="A1212" s="44">
        <v>36353112</v>
      </c>
      <c r="B1212" s="20" t="s">
        <v>1747</v>
      </c>
      <c r="C1212" s="44">
        <v>36353112</v>
      </c>
      <c r="D1212" s="17" t="s">
        <v>172</v>
      </c>
      <c r="E1212" s="20" t="s">
        <v>951</v>
      </c>
      <c r="F1212" s="20" t="s">
        <v>778</v>
      </c>
      <c r="G1212" s="24">
        <v>45826</v>
      </c>
      <c r="H1212" s="26">
        <v>45825</v>
      </c>
      <c r="I1212" s="40">
        <v>45894</v>
      </c>
      <c r="J1212" s="26">
        <v>45825</v>
      </c>
      <c r="K1212" s="26">
        <v>45825</v>
      </c>
      <c r="L1212" s="40" t="s">
        <v>77</v>
      </c>
      <c r="M1212" s="26">
        <v>45825</v>
      </c>
      <c r="N1212" s="24">
        <v>45915</v>
      </c>
      <c r="O1212" s="24" t="s">
        <v>193</v>
      </c>
      <c r="P1212" s="24" t="s">
        <v>1764</v>
      </c>
      <c r="Q1212" s="24">
        <v>45914</v>
      </c>
      <c r="R1212" s="24">
        <v>45926</v>
      </c>
      <c r="S1212" s="24">
        <v>45926</v>
      </c>
      <c r="T1212" s="24">
        <v>45857</v>
      </c>
      <c r="U1212" s="24" t="s">
        <v>1764</v>
      </c>
      <c r="V1212" s="24">
        <v>45916</v>
      </c>
      <c r="W1212" s="24" t="s">
        <v>1764</v>
      </c>
      <c r="X1212" s="24" t="s">
        <v>1764</v>
      </c>
      <c r="Y1212" s="24">
        <v>45923</v>
      </c>
      <c r="Z1212" s="24" t="s">
        <v>77</v>
      </c>
      <c r="AA1212" s="24" t="s">
        <v>77</v>
      </c>
      <c r="AB1212" s="24" t="s">
        <v>193</v>
      </c>
      <c r="AC1212" s="24" t="s">
        <v>193</v>
      </c>
      <c r="AD1212" s="24">
        <v>45914</v>
      </c>
      <c r="AE1212" s="24" t="s">
        <v>193</v>
      </c>
      <c r="AF1212" s="24" t="s">
        <v>1764</v>
      </c>
      <c r="AG1212" s="24">
        <v>45826</v>
      </c>
      <c r="AH1212" s="24">
        <v>45941</v>
      </c>
      <c r="AI1212" s="24">
        <v>45941</v>
      </c>
      <c r="AJ1212" s="25">
        <v>45941</v>
      </c>
      <c r="AK1212" s="25"/>
      <c r="AL1212" s="25"/>
      <c r="AM1212" s="25"/>
      <c r="AN1212" s="25"/>
      <c r="AO1212" s="25"/>
      <c r="AP1212" s="25"/>
      <c r="AQ1212" s="25"/>
      <c r="AR1212" s="25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  <c r="BN1212" s="25">
        <v>45942</v>
      </c>
      <c r="BO1212" s="25"/>
      <c r="BP1212" s="25"/>
      <c r="BQ1212" s="25"/>
      <c r="BR1212" s="25"/>
      <c r="BS1212" s="25"/>
      <c r="BT1212" s="25"/>
      <c r="BU1212" s="25"/>
      <c r="BV1212" s="25"/>
      <c r="BW1212" s="25"/>
      <c r="BX1212" s="25"/>
      <c r="BY1212" s="25"/>
      <c r="BZ1212" s="25"/>
      <c r="CA1212" s="25"/>
      <c r="CB1212" s="25"/>
      <c r="CC1212" s="25">
        <v>45893</v>
      </c>
      <c r="CD1212" s="25"/>
      <c r="CE1212" s="25"/>
      <c r="CF1212" s="25"/>
      <c r="CG1212" s="25"/>
      <c r="CH1212" s="25"/>
      <c r="CI1212" s="25"/>
      <c r="CJ1212" s="25"/>
      <c r="CK1212" s="25"/>
      <c r="CL1212" s="25"/>
      <c r="CM1212" s="25"/>
      <c r="CN1212" s="25"/>
      <c r="CO1212" s="25"/>
      <c r="CP1212" s="25"/>
      <c r="CQ1212" s="25"/>
      <c r="CR1212" s="25"/>
      <c r="CS1212" s="25"/>
    </row>
    <row r="1213" spans="1:97" ht="13" x14ac:dyDescent="0.35">
      <c r="A1213" s="44">
        <v>46257310</v>
      </c>
      <c r="B1213" s="20" t="s">
        <v>1748</v>
      </c>
      <c r="C1213" s="44">
        <v>46257310</v>
      </c>
      <c r="D1213" s="17" t="s">
        <v>172</v>
      </c>
      <c r="E1213" s="20" t="s">
        <v>951</v>
      </c>
      <c r="F1213" s="20" t="s">
        <v>196</v>
      </c>
      <c r="G1213" s="24">
        <v>45826</v>
      </c>
      <c r="H1213" s="26">
        <v>45825</v>
      </c>
      <c r="I1213" s="40">
        <v>45827</v>
      </c>
      <c r="J1213" s="26">
        <v>45825</v>
      </c>
      <c r="K1213" s="26">
        <v>45825</v>
      </c>
      <c r="L1213" s="40" t="s">
        <v>77</v>
      </c>
      <c r="M1213" s="26">
        <v>45825</v>
      </c>
      <c r="N1213" s="24" t="s">
        <v>1764</v>
      </c>
      <c r="O1213" s="24" t="s">
        <v>193</v>
      </c>
      <c r="P1213" s="24" t="s">
        <v>1764</v>
      </c>
      <c r="Q1213" s="24" t="s">
        <v>193</v>
      </c>
      <c r="R1213" s="24">
        <v>45921</v>
      </c>
      <c r="S1213" s="24" t="s">
        <v>193</v>
      </c>
      <c r="T1213" s="24" t="s">
        <v>77</v>
      </c>
      <c r="U1213" s="24" t="s">
        <v>1764</v>
      </c>
      <c r="V1213" s="24" t="s">
        <v>1764</v>
      </c>
      <c r="W1213" s="24" t="s">
        <v>1764</v>
      </c>
      <c r="X1213" s="24" t="s">
        <v>1764</v>
      </c>
      <c r="Y1213" s="24" t="s">
        <v>1764</v>
      </c>
      <c r="Z1213" s="24" t="s">
        <v>77</v>
      </c>
      <c r="AA1213" s="24" t="s">
        <v>77</v>
      </c>
      <c r="AB1213" s="24" t="s">
        <v>193</v>
      </c>
      <c r="AC1213" s="24" t="s">
        <v>193</v>
      </c>
      <c r="AD1213" s="24" t="s">
        <v>193</v>
      </c>
      <c r="AE1213" s="24">
        <v>45829</v>
      </c>
      <c r="AF1213" s="24" t="s">
        <v>1764</v>
      </c>
      <c r="AG1213" s="24">
        <v>45826</v>
      </c>
      <c r="AH1213" s="24">
        <v>45941</v>
      </c>
      <c r="AI1213" s="24">
        <v>45941</v>
      </c>
      <c r="AJ1213" s="25">
        <v>45941</v>
      </c>
      <c r="AK1213" s="25"/>
      <c r="AL1213" s="25"/>
      <c r="AM1213" s="25"/>
      <c r="AN1213" s="25"/>
      <c r="AO1213" s="25"/>
      <c r="AP1213" s="25"/>
      <c r="AQ1213" s="25"/>
      <c r="AR1213" s="25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  <c r="BN1213" s="25"/>
      <c r="BO1213" s="25"/>
      <c r="BP1213" s="25"/>
      <c r="BQ1213" s="25"/>
      <c r="BR1213" s="25"/>
      <c r="BS1213" s="25"/>
      <c r="BT1213" s="25"/>
      <c r="BU1213" s="25"/>
      <c r="BV1213" s="25"/>
      <c r="BW1213" s="25"/>
      <c r="BX1213" s="25"/>
      <c r="BY1213" s="25"/>
      <c r="BZ1213" s="25"/>
      <c r="CA1213" s="25"/>
      <c r="CB1213" s="25"/>
      <c r="CC1213" s="25"/>
      <c r="CD1213" s="25"/>
      <c r="CE1213" s="25"/>
      <c r="CF1213" s="25"/>
      <c r="CG1213" s="25"/>
      <c r="CH1213" s="25"/>
      <c r="CI1213" s="25"/>
      <c r="CJ1213" s="25"/>
      <c r="CK1213" s="25"/>
      <c r="CL1213" s="25"/>
      <c r="CM1213" s="25"/>
      <c r="CN1213" s="25"/>
      <c r="CO1213" s="25"/>
      <c r="CP1213" s="25"/>
      <c r="CQ1213" s="25"/>
      <c r="CR1213" s="25"/>
      <c r="CS1213" s="25"/>
    </row>
    <row r="1214" spans="1:97" ht="13" x14ac:dyDescent="0.35">
      <c r="A1214" s="44">
        <v>38296590</v>
      </c>
      <c r="B1214" s="20" t="s">
        <v>1749</v>
      </c>
      <c r="C1214" s="44">
        <v>38296590</v>
      </c>
      <c r="D1214" s="17" t="s">
        <v>172</v>
      </c>
      <c r="E1214" s="20" t="s">
        <v>951</v>
      </c>
      <c r="F1214" s="20" t="s">
        <v>778</v>
      </c>
      <c r="G1214" s="24">
        <v>45826</v>
      </c>
      <c r="H1214" s="26">
        <v>45825</v>
      </c>
      <c r="I1214" s="40">
        <v>45942</v>
      </c>
      <c r="J1214" s="26">
        <v>45825</v>
      </c>
      <c r="K1214" s="26">
        <v>45825</v>
      </c>
      <c r="L1214" s="40" t="s">
        <v>77</v>
      </c>
      <c r="M1214" s="26">
        <v>45825</v>
      </c>
      <c r="N1214" s="24">
        <v>45915</v>
      </c>
      <c r="O1214" s="24">
        <v>45935</v>
      </c>
      <c r="P1214" s="24" t="s">
        <v>1764</v>
      </c>
      <c r="Q1214" s="24">
        <v>45907</v>
      </c>
      <c r="R1214" s="24">
        <v>45935</v>
      </c>
      <c r="S1214" s="24">
        <v>45935</v>
      </c>
      <c r="T1214" s="24">
        <v>45857</v>
      </c>
      <c r="U1214" s="24" t="s">
        <v>1764</v>
      </c>
      <c r="V1214" s="24">
        <v>45908</v>
      </c>
      <c r="W1214" s="24">
        <v>45935</v>
      </c>
      <c r="X1214" s="24" t="s">
        <v>1764</v>
      </c>
      <c r="Y1214" s="24">
        <v>45906</v>
      </c>
      <c r="Z1214" s="24" t="s">
        <v>77</v>
      </c>
      <c r="AA1214" s="24" t="s">
        <v>77</v>
      </c>
      <c r="AB1214" s="24" t="s">
        <v>193</v>
      </c>
      <c r="AC1214" s="24">
        <v>45932</v>
      </c>
      <c r="AD1214" s="24">
        <v>45914</v>
      </c>
      <c r="AE1214" s="24">
        <v>45882</v>
      </c>
      <c r="AF1214" s="24" t="s">
        <v>1764</v>
      </c>
      <c r="AG1214" s="24">
        <v>45826</v>
      </c>
      <c r="AH1214" s="24">
        <v>45858</v>
      </c>
      <c r="AI1214" s="24" t="s">
        <v>1764</v>
      </c>
      <c r="AJ1214" s="24" t="s">
        <v>1764</v>
      </c>
      <c r="AK1214" s="25"/>
      <c r="AL1214" s="25"/>
      <c r="AM1214" s="25"/>
      <c r="AN1214" s="25"/>
      <c r="AO1214" s="25"/>
      <c r="AP1214" s="25"/>
      <c r="AQ1214" s="25"/>
      <c r="AR1214" s="25"/>
      <c r="AS1214" s="25"/>
      <c r="AT1214" s="25"/>
      <c r="AU1214" s="25"/>
      <c r="AV1214" s="25"/>
      <c r="AW1214" s="25"/>
      <c r="AX1214" s="25"/>
      <c r="AY1214" s="25"/>
      <c r="AZ1214" s="25">
        <v>45841</v>
      </c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  <c r="BN1214" s="25">
        <v>45942</v>
      </c>
      <c r="BO1214" s="25"/>
      <c r="BP1214" s="25"/>
      <c r="BQ1214" s="25"/>
      <c r="BR1214" s="25"/>
      <c r="BS1214" s="25"/>
      <c r="BT1214" s="25"/>
      <c r="BU1214" s="25"/>
      <c r="BV1214" s="25"/>
      <c r="BW1214" s="25"/>
      <c r="BX1214" s="25"/>
      <c r="BY1214" s="25"/>
      <c r="BZ1214" s="25"/>
      <c r="CA1214" s="25"/>
      <c r="CB1214" s="25"/>
      <c r="CC1214" s="25"/>
      <c r="CD1214" s="25"/>
      <c r="CE1214" s="25"/>
      <c r="CF1214" s="25"/>
      <c r="CG1214" s="25"/>
      <c r="CH1214" s="25"/>
      <c r="CI1214" s="25"/>
      <c r="CJ1214" s="25"/>
      <c r="CK1214" s="25"/>
      <c r="CL1214" s="25"/>
      <c r="CM1214" s="25"/>
      <c r="CN1214" s="25"/>
      <c r="CO1214" s="25"/>
      <c r="CP1214" s="25"/>
      <c r="CQ1214" s="25"/>
      <c r="CR1214" s="25"/>
      <c r="CS1214" s="25"/>
    </row>
    <row r="1215" spans="1:97" ht="13" x14ac:dyDescent="0.35">
      <c r="A1215" s="44">
        <v>36433501</v>
      </c>
      <c r="B1215" s="20" t="s">
        <v>1750</v>
      </c>
      <c r="C1215" s="44">
        <v>36433501</v>
      </c>
      <c r="D1215" s="17" t="s">
        <v>172</v>
      </c>
      <c r="E1215" s="21" t="s">
        <v>172</v>
      </c>
      <c r="F1215" s="21" t="s">
        <v>86</v>
      </c>
      <c r="G1215" s="24">
        <v>45826</v>
      </c>
      <c r="H1215" s="24">
        <v>45827</v>
      </c>
      <c r="I1215" s="40" t="s">
        <v>77</v>
      </c>
      <c r="J1215" s="24">
        <v>45827</v>
      </c>
      <c r="K1215" s="24">
        <v>45827</v>
      </c>
      <c r="L1215" s="40" t="s">
        <v>77</v>
      </c>
      <c r="M1215" s="24">
        <v>45827</v>
      </c>
      <c r="N1215" s="24" t="s">
        <v>77</v>
      </c>
      <c r="O1215" s="24" t="s">
        <v>193</v>
      </c>
      <c r="P1215" s="24" t="s">
        <v>1764</v>
      </c>
      <c r="Q1215" s="24">
        <v>45938</v>
      </c>
      <c r="R1215" s="24">
        <v>45938</v>
      </c>
      <c r="S1215" s="24">
        <v>45938</v>
      </c>
      <c r="T1215" s="24" t="s">
        <v>77</v>
      </c>
      <c r="U1215" s="24" t="s">
        <v>1764</v>
      </c>
      <c r="V1215" s="24" t="s">
        <v>193</v>
      </c>
      <c r="W1215" s="24" t="s">
        <v>193</v>
      </c>
      <c r="X1215" s="24" t="s">
        <v>193</v>
      </c>
      <c r="Y1215" s="24" t="s">
        <v>1764</v>
      </c>
      <c r="Z1215" s="24" t="s">
        <v>77</v>
      </c>
      <c r="AA1215" s="24" t="s">
        <v>77</v>
      </c>
      <c r="AB1215" s="24" t="s">
        <v>193</v>
      </c>
      <c r="AC1215" s="24" t="s">
        <v>193</v>
      </c>
      <c r="AD1215" s="24" t="s">
        <v>193</v>
      </c>
      <c r="AE1215" s="24">
        <v>45886</v>
      </c>
      <c r="AF1215" s="24">
        <v>45889</v>
      </c>
      <c r="AG1215" s="24">
        <v>45826</v>
      </c>
      <c r="AH1215" s="24">
        <v>45889</v>
      </c>
      <c r="AI1215" s="24">
        <v>45889</v>
      </c>
      <c r="AJ1215" s="24" t="s">
        <v>193</v>
      </c>
      <c r="AK1215" s="25"/>
      <c r="AL1215" s="25"/>
      <c r="AM1215" s="25"/>
      <c r="AN1215" s="25"/>
      <c r="AO1215" s="25"/>
      <c r="AP1215" s="25"/>
      <c r="AQ1215" s="25"/>
      <c r="AR1215" s="25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  <c r="BN1215" s="25"/>
      <c r="BO1215" s="25"/>
      <c r="BP1215" s="25"/>
      <c r="BQ1215" s="25">
        <v>45886</v>
      </c>
      <c r="BR1215" s="25"/>
      <c r="BS1215" s="25"/>
      <c r="BT1215" s="25"/>
      <c r="BU1215" s="25"/>
      <c r="BV1215" s="25"/>
      <c r="BW1215" s="25"/>
      <c r="BX1215" s="25"/>
      <c r="BY1215" s="25"/>
      <c r="BZ1215" s="25"/>
      <c r="CA1215" s="25"/>
      <c r="CB1215" s="25"/>
      <c r="CC1215" s="25"/>
      <c r="CD1215" s="25"/>
      <c r="CE1215" s="25"/>
      <c r="CF1215" s="25"/>
      <c r="CG1215" s="25"/>
      <c r="CH1215" s="25"/>
      <c r="CI1215" s="25"/>
      <c r="CJ1215" s="25"/>
      <c r="CK1215" s="25"/>
      <c r="CL1215" s="25"/>
      <c r="CM1215" s="25"/>
      <c r="CN1215" s="25"/>
      <c r="CO1215" s="25"/>
      <c r="CP1215" s="25"/>
      <c r="CQ1215" s="25"/>
      <c r="CR1215" s="25"/>
      <c r="CS1215" s="25"/>
    </row>
    <row r="1216" spans="1:97" ht="13" x14ac:dyDescent="0.3">
      <c r="A1216" s="57" t="s">
        <v>1752</v>
      </c>
      <c r="B1216" s="21" t="s">
        <v>3829</v>
      </c>
      <c r="C1216" s="57" t="s">
        <v>1752</v>
      </c>
      <c r="D1216" s="21" t="s">
        <v>830</v>
      </c>
      <c r="E1216" s="21" t="s">
        <v>830</v>
      </c>
      <c r="F1216" s="32" t="s">
        <v>830</v>
      </c>
      <c r="G1216" s="24">
        <v>45818</v>
      </c>
      <c r="H1216" s="24">
        <v>45821</v>
      </c>
      <c r="I1216" s="40" t="s">
        <v>77</v>
      </c>
      <c r="J1216" s="24" t="s">
        <v>1764</v>
      </c>
      <c r="K1216" s="24" t="s">
        <v>1764</v>
      </c>
      <c r="L1216" s="40" t="s">
        <v>77</v>
      </c>
      <c r="M1216" s="24" t="s">
        <v>1764</v>
      </c>
      <c r="N1216" s="24" t="s">
        <v>1764</v>
      </c>
      <c r="O1216" s="24" t="s">
        <v>1764</v>
      </c>
      <c r="P1216" s="24" t="s">
        <v>1764</v>
      </c>
      <c r="Q1216" s="24" t="s">
        <v>1764</v>
      </c>
      <c r="R1216" s="24" t="s">
        <v>1764</v>
      </c>
      <c r="S1216" s="24" t="s">
        <v>1764</v>
      </c>
      <c r="T1216" s="24" t="s">
        <v>77</v>
      </c>
      <c r="U1216" s="24" t="s">
        <v>1764</v>
      </c>
      <c r="V1216" s="24" t="s">
        <v>1764</v>
      </c>
      <c r="W1216" s="24" t="s">
        <v>1764</v>
      </c>
      <c r="X1216" s="24" t="s">
        <v>1764</v>
      </c>
      <c r="Y1216" s="24" t="s">
        <v>1764</v>
      </c>
      <c r="Z1216" s="24" t="s">
        <v>77</v>
      </c>
      <c r="AA1216" s="24" t="s">
        <v>77</v>
      </c>
      <c r="AB1216" s="24" t="s">
        <v>1764</v>
      </c>
      <c r="AC1216" s="24" t="s">
        <v>1764</v>
      </c>
      <c r="AD1216" s="24" t="s">
        <v>1764</v>
      </c>
      <c r="AE1216" s="24" t="s">
        <v>1764</v>
      </c>
      <c r="AF1216" s="24" t="s">
        <v>1764</v>
      </c>
      <c r="AG1216" s="24">
        <v>45818</v>
      </c>
      <c r="AH1216" s="24" t="s">
        <v>1764</v>
      </c>
      <c r="AI1216" s="24" t="s">
        <v>1764</v>
      </c>
      <c r="AJ1216" s="24" t="s">
        <v>1764</v>
      </c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  <c r="CR1216" s="25"/>
      <c r="CS1216" s="25"/>
    </row>
    <row r="1217" spans="1:97" ht="13" x14ac:dyDescent="0.35">
      <c r="A1217" s="44">
        <v>34341305</v>
      </c>
      <c r="B1217" s="21" t="s">
        <v>1753</v>
      </c>
      <c r="C1217" s="44">
        <v>34341305</v>
      </c>
      <c r="D1217" s="17" t="s">
        <v>469</v>
      </c>
      <c r="E1217" s="21" t="s">
        <v>1727</v>
      </c>
      <c r="F1217" s="21" t="s">
        <v>180</v>
      </c>
      <c r="G1217" s="24">
        <v>45828</v>
      </c>
      <c r="H1217" s="24">
        <v>45825</v>
      </c>
      <c r="I1217" s="40" t="s">
        <v>77</v>
      </c>
      <c r="J1217" s="24">
        <v>45829</v>
      </c>
      <c r="K1217" s="26">
        <v>45825</v>
      </c>
      <c r="L1217" s="40" t="s">
        <v>77</v>
      </c>
      <c r="M1217" s="26">
        <v>45825</v>
      </c>
      <c r="N1217" s="24" t="s">
        <v>193</v>
      </c>
      <c r="O1217" s="24" t="s">
        <v>193</v>
      </c>
      <c r="P1217" s="24" t="s">
        <v>1764</v>
      </c>
      <c r="Q1217" s="24">
        <v>45912</v>
      </c>
      <c r="R1217" s="24" t="s">
        <v>193</v>
      </c>
      <c r="S1217" s="24">
        <v>45930</v>
      </c>
      <c r="T1217" s="24" t="s">
        <v>77</v>
      </c>
      <c r="U1217" s="24" t="s">
        <v>1764</v>
      </c>
      <c r="V1217" s="24">
        <v>45912</v>
      </c>
      <c r="W1217" s="24" t="s">
        <v>193</v>
      </c>
      <c r="X1217" s="24" t="s">
        <v>193</v>
      </c>
      <c r="Y1217" s="24">
        <v>45831</v>
      </c>
      <c r="Z1217" s="24">
        <v>45828</v>
      </c>
      <c r="AA1217" s="24" t="s">
        <v>77</v>
      </c>
      <c r="AB1217" s="24" t="s">
        <v>193</v>
      </c>
      <c r="AC1217" s="24" t="s">
        <v>193</v>
      </c>
      <c r="AD1217" s="24">
        <v>45921</v>
      </c>
      <c r="AE1217" s="24">
        <v>45846</v>
      </c>
      <c r="AF1217" s="24">
        <v>45888</v>
      </c>
      <c r="AG1217" s="24">
        <v>45828</v>
      </c>
      <c r="AH1217" s="24">
        <v>45921</v>
      </c>
      <c r="AI1217" s="24">
        <v>45921</v>
      </c>
      <c r="AJ1217" s="24" t="s">
        <v>193</v>
      </c>
      <c r="AK1217" s="25"/>
      <c r="AL1217" s="25"/>
      <c r="AM1217" s="25"/>
      <c r="AN1217" s="25"/>
      <c r="AO1217" s="25"/>
      <c r="AP1217" s="25"/>
      <c r="AQ1217" s="25"/>
      <c r="AR1217" s="25"/>
      <c r="AS1217" s="25"/>
      <c r="AT1217" s="25"/>
      <c r="AU1217" s="25"/>
      <c r="AV1217" s="25"/>
      <c r="AW1217" s="25"/>
      <c r="AX1217" s="25"/>
      <c r="AY1217" s="25"/>
      <c r="AZ1217" s="25"/>
      <c r="BA1217" s="25"/>
      <c r="BB1217" s="25">
        <v>45947</v>
      </c>
      <c r="BC1217" s="25">
        <v>45871</v>
      </c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  <c r="BN1217" s="25"/>
      <c r="BO1217" s="25"/>
      <c r="BP1217" s="25"/>
      <c r="BQ1217" s="25">
        <v>45903</v>
      </c>
      <c r="BR1217" s="25"/>
      <c r="BS1217" s="25"/>
      <c r="BT1217" s="25"/>
      <c r="BU1217" s="25"/>
      <c r="BV1217" s="25"/>
      <c r="BW1217" s="25"/>
      <c r="BX1217" s="25"/>
      <c r="BY1217" s="25"/>
      <c r="BZ1217" s="25"/>
      <c r="CA1217" s="25"/>
      <c r="CB1217" s="25"/>
      <c r="CC1217" s="25">
        <v>45893</v>
      </c>
      <c r="CD1217" s="25"/>
      <c r="CE1217" s="25"/>
      <c r="CF1217" s="25"/>
      <c r="CG1217" s="25"/>
      <c r="CH1217" s="25"/>
      <c r="CI1217" s="25"/>
      <c r="CJ1217" s="25"/>
      <c r="CK1217" s="25"/>
      <c r="CL1217" s="25"/>
      <c r="CM1217" s="25"/>
      <c r="CN1217" s="25"/>
      <c r="CO1217" s="25"/>
      <c r="CP1217" s="25">
        <v>45889</v>
      </c>
      <c r="CQ1217" s="25"/>
      <c r="CR1217" s="25"/>
      <c r="CS1217" s="25"/>
    </row>
    <row r="1218" spans="1:97" ht="13" x14ac:dyDescent="0.35">
      <c r="A1218" s="44">
        <v>40986779</v>
      </c>
      <c r="B1218" s="20" t="s">
        <v>1754</v>
      </c>
      <c r="C1218" s="44">
        <v>40986779</v>
      </c>
      <c r="D1218" s="17" t="s">
        <v>172</v>
      </c>
      <c r="E1218" s="20" t="s">
        <v>951</v>
      </c>
      <c r="F1218" s="20" t="s">
        <v>192</v>
      </c>
      <c r="G1218" s="24">
        <v>45828</v>
      </c>
      <c r="H1218" s="24">
        <v>45827</v>
      </c>
      <c r="I1218" s="40" t="s">
        <v>77</v>
      </c>
      <c r="J1218" s="24">
        <v>45827</v>
      </c>
      <c r="K1218" s="24">
        <v>45827</v>
      </c>
      <c r="L1218" s="40" t="s">
        <v>77</v>
      </c>
      <c r="M1218" s="24">
        <v>45827</v>
      </c>
      <c r="N1218" s="24" t="s">
        <v>1764</v>
      </c>
      <c r="O1218" s="24" t="s">
        <v>193</v>
      </c>
      <c r="P1218" s="24" t="s">
        <v>1764</v>
      </c>
      <c r="Q1218" s="24">
        <v>45914</v>
      </c>
      <c r="R1218" s="24" t="s">
        <v>193</v>
      </c>
      <c r="S1218" s="24">
        <v>45921</v>
      </c>
      <c r="T1218" s="24" t="s">
        <v>77</v>
      </c>
      <c r="U1218" s="24" t="s">
        <v>1764</v>
      </c>
      <c r="V1218" s="24" t="s">
        <v>193</v>
      </c>
      <c r="W1218" s="24" t="s">
        <v>1764</v>
      </c>
      <c r="X1218" s="24" t="s">
        <v>1764</v>
      </c>
      <c r="Y1218" s="24">
        <v>45842</v>
      </c>
      <c r="Z1218" s="24" t="s">
        <v>77</v>
      </c>
      <c r="AA1218" s="24" t="s">
        <v>77</v>
      </c>
      <c r="AB1218" s="24">
        <v>45928</v>
      </c>
      <c r="AC1218" s="24">
        <v>45928</v>
      </c>
      <c r="AD1218" s="24">
        <v>45845</v>
      </c>
      <c r="AE1218" s="24" t="s">
        <v>193</v>
      </c>
      <c r="AF1218" s="24" t="s">
        <v>1764</v>
      </c>
      <c r="AG1218" s="24">
        <v>45828</v>
      </c>
      <c r="AH1218" s="24" t="s">
        <v>193</v>
      </c>
      <c r="AI1218" s="24" t="s">
        <v>1764</v>
      </c>
      <c r="AJ1218" s="24" t="s">
        <v>1764</v>
      </c>
      <c r="AK1218" s="25"/>
      <c r="AL1218" s="25"/>
      <c r="AM1218" s="25"/>
      <c r="AN1218" s="25"/>
      <c r="AO1218" s="25"/>
      <c r="AP1218" s="25"/>
      <c r="AQ1218" s="25"/>
      <c r="AR1218" s="25"/>
      <c r="AS1218" s="25"/>
      <c r="AT1218" s="25">
        <v>45887</v>
      </c>
      <c r="AU1218" s="25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  <c r="BN1218" s="25"/>
      <c r="BO1218" s="25"/>
      <c r="BP1218" s="25"/>
      <c r="BQ1218" s="25"/>
      <c r="BR1218" s="25"/>
      <c r="BS1218" s="25"/>
      <c r="BT1218" s="25"/>
      <c r="BU1218" s="25"/>
      <c r="BV1218" s="25"/>
      <c r="BW1218" s="25"/>
      <c r="BX1218" s="25"/>
      <c r="BY1218" s="25"/>
      <c r="BZ1218" s="25"/>
      <c r="CA1218" s="25"/>
      <c r="CB1218" s="25"/>
      <c r="CC1218" s="25"/>
      <c r="CD1218" s="25"/>
      <c r="CE1218" s="25"/>
      <c r="CF1218" s="25"/>
      <c r="CG1218" s="25"/>
      <c r="CH1218" s="25"/>
      <c r="CI1218" s="25"/>
      <c r="CJ1218" s="25"/>
      <c r="CK1218" s="25"/>
      <c r="CL1218" s="25"/>
      <c r="CM1218" s="25"/>
      <c r="CN1218" s="25"/>
      <c r="CO1218" s="25"/>
      <c r="CP1218" s="25">
        <v>45888</v>
      </c>
      <c r="CQ1218" s="25"/>
      <c r="CR1218" s="25"/>
      <c r="CS1218" s="25"/>
    </row>
    <row r="1219" spans="1:97" ht="13" x14ac:dyDescent="0.35">
      <c r="A1219" s="44">
        <v>30004958</v>
      </c>
      <c r="B1219" s="20" t="s">
        <v>298</v>
      </c>
      <c r="C1219" s="44">
        <v>30004958</v>
      </c>
      <c r="D1219" s="30" t="s">
        <v>291</v>
      </c>
      <c r="E1219" s="20" t="s">
        <v>278</v>
      </c>
      <c r="F1219" s="21" t="s">
        <v>165</v>
      </c>
      <c r="G1219" s="24">
        <v>45712</v>
      </c>
      <c r="H1219" s="24" t="s">
        <v>193</v>
      </c>
      <c r="I1219" s="40" t="s">
        <v>77</v>
      </c>
      <c r="J1219" s="24" t="s">
        <v>1764</v>
      </c>
      <c r="K1219" s="24" t="s">
        <v>1764</v>
      </c>
      <c r="L1219" s="40" t="s">
        <v>77</v>
      </c>
      <c r="M1219" s="24" t="s">
        <v>1764</v>
      </c>
      <c r="N1219" s="24">
        <v>45734</v>
      </c>
      <c r="O1219" s="24" t="s">
        <v>193</v>
      </c>
      <c r="P1219" s="24" t="s">
        <v>1764</v>
      </c>
      <c r="Q1219" s="24" t="s">
        <v>193</v>
      </c>
      <c r="R1219" s="24">
        <v>45781</v>
      </c>
      <c r="S1219" s="24" t="s">
        <v>193</v>
      </c>
      <c r="T1219" s="24" t="s">
        <v>77</v>
      </c>
      <c r="U1219" s="24" t="s">
        <v>1764</v>
      </c>
      <c r="V1219" s="24" t="s">
        <v>1764</v>
      </c>
      <c r="W1219" s="24" t="s">
        <v>1764</v>
      </c>
      <c r="X1219" s="24" t="s">
        <v>1764</v>
      </c>
      <c r="Y1219" s="24" t="s">
        <v>1764</v>
      </c>
      <c r="Z1219" s="24">
        <v>45712</v>
      </c>
      <c r="AA1219" s="24" t="s">
        <v>77</v>
      </c>
      <c r="AB1219" s="24" t="s">
        <v>193</v>
      </c>
      <c r="AC1219" s="24" t="s">
        <v>193</v>
      </c>
      <c r="AD1219" s="24" t="s">
        <v>193</v>
      </c>
      <c r="AE1219" s="24" t="s">
        <v>193</v>
      </c>
      <c r="AF1219" s="24" t="s">
        <v>1764</v>
      </c>
      <c r="AG1219" s="24" t="s">
        <v>193</v>
      </c>
      <c r="AH1219" s="24">
        <v>45892</v>
      </c>
      <c r="AI1219" s="24" t="s">
        <v>1764</v>
      </c>
      <c r="AJ1219" s="24" t="s">
        <v>193</v>
      </c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>
        <v>45950</v>
      </c>
      <c r="BA1219" s="24"/>
      <c r="BB1219" s="24"/>
      <c r="BC1219" s="24"/>
      <c r="BD1219" s="24"/>
      <c r="BE1219" s="24"/>
      <c r="BF1219" s="24"/>
      <c r="BG1219" s="24"/>
      <c r="BH1219" s="24"/>
      <c r="BI1219" s="24"/>
      <c r="BJ1219" s="24"/>
      <c r="BK1219" s="24"/>
      <c r="BL1219" s="24"/>
      <c r="BM1219" s="24"/>
      <c r="BN1219" s="24"/>
      <c r="BO1219" s="24"/>
      <c r="BP1219" s="24"/>
      <c r="BQ1219" s="24"/>
      <c r="BR1219" s="24"/>
      <c r="BS1219" s="24"/>
      <c r="BT1219" s="24"/>
      <c r="BU1219" s="24"/>
      <c r="BV1219" s="24"/>
      <c r="BW1219" s="24"/>
      <c r="BX1219" s="24"/>
      <c r="BY1219" s="24"/>
      <c r="BZ1219" s="24"/>
      <c r="CA1219" s="24"/>
      <c r="CB1219" s="24"/>
      <c r="CC1219" s="24"/>
      <c r="CD1219" s="24"/>
      <c r="CE1219" s="24"/>
      <c r="CF1219" s="24">
        <v>45919</v>
      </c>
      <c r="CG1219" s="24"/>
      <c r="CH1219" s="24"/>
      <c r="CI1219" s="24"/>
      <c r="CJ1219" s="24"/>
      <c r="CK1219" s="24"/>
      <c r="CL1219" s="24"/>
      <c r="CM1219" s="24"/>
      <c r="CN1219" s="24"/>
      <c r="CO1219" s="24"/>
      <c r="CP1219" s="24"/>
      <c r="CQ1219" s="25"/>
      <c r="CR1219" s="25"/>
      <c r="CS1219" s="25">
        <v>45889</v>
      </c>
    </row>
    <row r="1220" spans="1:97" ht="13" x14ac:dyDescent="0.35">
      <c r="A1220" s="44">
        <v>30937126</v>
      </c>
      <c r="B1220" s="20" t="s">
        <v>314</v>
      </c>
      <c r="C1220" s="44">
        <v>30937126</v>
      </c>
      <c r="D1220" s="30" t="s">
        <v>277</v>
      </c>
      <c r="E1220" s="20" t="s">
        <v>278</v>
      </c>
      <c r="F1220" s="21" t="s">
        <v>309</v>
      </c>
      <c r="G1220" s="24">
        <v>45750</v>
      </c>
      <c r="H1220" s="24">
        <v>45749</v>
      </c>
      <c r="I1220" s="40" t="s">
        <v>77</v>
      </c>
      <c r="J1220" s="24">
        <v>45752</v>
      </c>
      <c r="K1220" s="24">
        <v>45751</v>
      </c>
      <c r="L1220" s="40" t="s">
        <v>77</v>
      </c>
      <c r="M1220" s="24">
        <v>45750</v>
      </c>
      <c r="N1220" s="24" t="s">
        <v>1764</v>
      </c>
      <c r="O1220" s="24">
        <v>45792</v>
      </c>
      <c r="P1220" s="24" t="s">
        <v>1764</v>
      </c>
      <c r="Q1220" s="24">
        <v>45848</v>
      </c>
      <c r="R1220" s="24" t="s">
        <v>193</v>
      </c>
      <c r="S1220" s="24">
        <v>45770</v>
      </c>
      <c r="T1220" s="24">
        <v>45763</v>
      </c>
      <c r="U1220" s="24">
        <v>45762</v>
      </c>
      <c r="V1220" s="24" t="s">
        <v>1764</v>
      </c>
      <c r="W1220" s="24" t="s">
        <v>1764</v>
      </c>
      <c r="X1220" s="24">
        <v>45813</v>
      </c>
      <c r="Y1220" s="24">
        <v>45839</v>
      </c>
      <c r="Z1220" s="24">
        <v>45751</v>
      </c>
      <c r="AA1220" s="24" t="s">
        <v>77</v>
      </c>
      <c r="AB1220" s="24">
        <v>45812</v>
      </c>
      <c r="AC1220" s="24">
        <v>45757</v>
      </c>
      <c r="AD1220" s="24" t="s">
        <v>193</v>
      </c>
      <c r="AE1220" s="24" t="s">
        <v>193</v>
      </c>
      <c r="AF1220" s="24">
        <v>45797</v>
      </c>
      <c r="AG1220" s="24">
        <v>45750</v>
      </c>
      <c r="AH1220" s="24" t="s">
        <v>193</v>
      </c>
      <c r="AI1220" s="24">
        <v>45796</v>
      </c>
      <c r="AJ1220" s="24" t="s">
        <v>193</v>
      </c>
      <c r="AK1220" s="24"/>
      <c r="AL1220" s="24"/>
      <c r="AM1220" s="24"/>
      <c r="AN1220" s="24"/>
      <c r="AO1220" s="24"/>
      <c r="AP1220" s="24"/>
      <c r="AQ1220" s="24"/>
      <c r="AR1220" s="24"/>
      <c r="AS1220" s="24">
        <v>45788</v>
      </c>
      <c r="AT1220" s="24">
        <v>45787</v>
      </c>
      <c r="AU1220" s="24"/>
      <c r="AV1220" s="24"/>
      <c r="AW1220" s="24"/>
      <c r="AX1220" s="24"/>
      <c r="AY1220" s="24">
        <v>45767</v>
      </c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  <c r="BJ1220" s="24"/>
      <c r="BK1220" s="24"/>
      <c r="BL1220" s="24"/>
      <c r="BM1220" s="24"/>
      <c r="BN1220" s="24"/>
      <c r="BO1220" s="24"/>
      <c r="BP1220" s="24">
        <v>45844</v>
      </c>
      <c r="BQ1220" s="24"/>
      <c r="BR1220" s="24"/>
      <c r="BS1220" s="24"/>
      <c r="BT1220" s="24"/>
      <c r="BU1220" s="24"/>
      <c r="BV1220" s="24"/>
      <c r="BW1220" s="24"/>
      <c r="BX1220" s="24"/>
      <c r="BY1220" s="24"/>
      <c r="BZ1220" s="24"/>
      <c r="CA1220" s="24"/>
      <c r="CB1220" s="24"/>
      <c r="CC1220" s="24"/>
      <c r="CD1220" s="24"/>
      <c r="CE1220" s="24">
        <v>45761</v>
      </c>
      <c r="CF1220" s="24"/>
      <c r="CG1220" s="24"/>
      <c r="CH1220" s="24"/>
      <c r="CI1220" s="24"/>
      <c r="CJ1220" s="24"/>
      <c r="CK1220" s="24"/>
      <c r="CL1220" s="24"/>
      <c r="CM1220" s="24"/>
      <c r="CN1220" s="24"/>
      <c r="CO1220" s="24"/>
      <c r="CP1220" s="24"/>
      <c r="CQ1220" s="25"/>
      <c r="CR1220" s="25"/>
      <c r="CS1220" s="25">
        <v>45888</v>
      </c>
    </row>
    <row r="1221" spans="1:97" ht="13" x14ac:dyDescent="0.35">
      <c r="A1221" s="44">
        <v>28631340</v>
      </c>
      <c r="B1221" s="20" t="s">
        <v>1757</v>
      </c>
      <c r="C1221" s="44">
        <v>28631340</v>
      </c>
      <c r="D1221" s="21" t="s">
        <v>137</v>
      </c>
      <c r="E1221" s="20" t="s">
        <v>83</v>
      </c>
      <c r="F1221" s="21" t="s">
        <v>110</v>
      </c>
      <c r="G1221" s="24">
        <v>45828</v>
      </c>
      <c r="H1221" s="24">
        <v>45829</v>
      </c>
      <c r="I1221" s="40" t="s">
        <v>77</v>
      </c>
      <c r="J1221" s="24">
        <v>45827</v>
      </c>
      <c r="K1221" s="24">
        <v>45827</v>
      </c>
      <c r="L1221" s="40" t="s">
        <v>77</v>
      </c>
      <c r="M1221" s="24">
        <v>45827</v>
      </c>
      <c r="N1221" s="24" t="s">
        <v>1764</v>
      </c>
      <c r="O1221" s="24" t="s">
        <v>77</v>
      </c>
      <c r="P1221" s="24" t="s">
        <v>1764</v>
      </c>
      <c r="Q1221" s="24" t="s">
        <v>1764</v>
      </c>
      <c r="R1221" s="24" t="s">
        <v>1764</v>
      </c>
      <c r="S1221" s="24" t="s">
        <v>193</v>
      </c>
      <c r="T1221" s="24" t="s">
        <v>77</v>
      </c>
      <c r="U1221" s="24" t="s">
        <v>1764</v>
      </c>
      <c r="V1221" s="24" t="s">
        <v>1764</v>
      </c>
      <c r="W1221" s="24" t="s">
        <v>1764</v>
      </c>
      <c r="X1221" s="24" t="s">
        <v>1764</v>
      </c>
      <c r="Y1221" s="24" t="s">
        <v>1764</v>
      </c>
      <c r="Z1221" s="24">
        <v>45828</v>
      </c>
      <c r="AA1221" s="24" t="s">
        <v>77</v>
      </c>
      <c r="AB1221" s="24">
        <v>45928</v>
      </c>
      <c r="AC1221" s="24" t="s">
        <v>193</v>
      </c>
      <c r="AD1221" s="24" t="s">
        <v>193</v>
      </c>
      <c r="AE1221" s="24" t="s">
        <v>193</v>
      </c>
      <c r="AF1221" s="24" t="s">
        <v>193</v>
      </c>
      <c r="AG1221" s="24">
        <v>45828</v>
      </c>
      <c r="AH1221" s="24" t="s">
        <v>193</v>
      </c>
      <c r="AI1221" s="24" t="s">
        <v>1764</v>
      </c>
      <c r="AJ1221" s="24" t="s">
        <v>1764</v>
      </c>
      <c r="AK1221" s="25"/>
      <c r="AL1221" s="25"/>
      <c r="AM1221" s="25"/>
      <c r="AN1221" s="25"/>
      <c r="AO1221" s="25"/>
      <c r="AP1221" s="25"/>
      <c r="AQ1221" s="25"/>
      <c r="AR1221" s="25"/>
      <c r="AS1221" s="25"/>
      <c r="AT1221" s="25"/>
      <c r="AU1221" s="25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  <c r="BN1221" s="25"/>
      <c r="BO1221" s="25"/>
      <c r="BP1221" s="25"/>
      <c r="BQ1221" s="25"/>
      <c r="BR1221" s="25"/>
      <c r="BS1221" s="25"/>
      <c r="BT1221" s="25"/>
      <c r="BU1221" s="25"/>
      <c r="BV1221" s="25"/>
      <c r="BW1221" s="25"/>
      <c r="BX1221" s="25"/>
      <c r="BY1221" s="25"/>
      <c r="BZ1221" s="25"/>
      <c r="CA1221" s="25"/>
      <c r="CB1221" s="25"/>
      <c r="CC1221" s="25"/>
      <c r="CD1221" s="25"/>
      <c r="CE1221" s="25"/>
      <c r="CF1221" s="25"/>
      <c r="CG1221" s="25"/>
      <c r="CH1221" s="25"/>
      <c r="CI1221" s="25"/>
      <c r="CJ1221" s="25"/>
      <c r="CK1221" s="25"/>
      <c r="CL1221" s="25"/>
      <c r="CM1221" s="25"/>
      <c r="CN1221" s="25"/>
      <c r="CO1221" s="25"/>
      <c r="CP1221" s="25"/>
      <c r="CQ1221" s="24"/>
      <c r="CR1221" s="24"/>
      <c r="CS1221" s="24"/>
    </row>
    <row r="1222" spans="1:97" ht="13" x14ac:dyDescent="0.35">
      <c r="A1222" s="44">
        <v>41437616</v>
      </c>
      <c r="B1222" s="20" t="s">
        <v>1758</v>
      </c>
      <c r="C1222" s="44">
        <v>41437616</v>
      </c>
      <c r="D1222" s="17" t="s">
        <v>1759</v>
      </c>
      <c r="E1222" s="21" t="s">
        <v>83</v>
      </c>
      <c r="F1222" s="20" t="s">
        <v>103</v>
      </c>
      <c r="G1222" s="24">
        <v>45828</v>
      </c>
      <c r="H1222" s="24">
        <v>45828</v>
      </c>
      <c r="I1222" s="40" t="s">
        <v>77</v>
      </c>
      <c r="J1222" s="24">
        <v>45827</v>
      </c>
      <c r="K1222" s="24">
        <v>45827</v>
      </c>
      <c r="L1222" s="40" t="s">
        <v>77</v>
      </c>
      <c r="M1222" s="24">
        <v>45827</v>
      </c>
      <c r="N1222" s="24" t="s">
        <v>1764</v>
      </c>
      <c r="O1222" s="24" t="s">
        <v>77</v>
      </c>
      <c r="P1222" s="24" t="s">
        <v>1764</v>
      </c>
      <c r="Q1222" s="24" t="s">
        <v>1764</v>
      </c>
      <c r="R1222" s="24" t="s">
        <v>1764</v>
      </c>
      <c r="S1222" s="24" t="s">
        <v>193</v>
      </c>
      <c r="T1222" s="24" t="s">
        <v>77</v>
      </c>
      <c r="U1222" s="24" t="s">
        <v>1764</v>
      </c>
      <c r="V1222" s="24" t="s">
        <v>1764</v>
      </c>
      <c r="W1222" s="24" t="s">
        <v>1764</v>
      </c>
      <c r="X1222" s="24" t="s">
        <v>1764</v>
      </c>
      <c r="Y1222" s="24" t="s">
        <v>1764</v>
      </c>
      <c r="Z1222" s="24">
        <v>45828</v>
      </c>
      <c r="AA1222" s="24" t="s">
        <v>77</v>
      </c>
      <c r="AB1222" s="24" t="s">
        <v>193</v>
      </c>
      <c r="AC1222" s="24" t="s">
        <v>193</v>
      </c>
      <c r="AD1222" s="24" t="s">
        <v>193</v>
      </c>
      <c r="AE1222" s="24">
        <v>45931</v>
      </c>
      <c r="AF1222" s="24" t="s">
        <v>193</v>
      </c>
      <c r="AG1222" s="24">
        <v>45828</v>
      </c>
      <c r="AH1222" s="24" t="s">
        <v>193</v>
      </c>
      <c r="AI1222" s="24" t="s">
        <v>1764</v>
      </c>
      <c r="AJ1222" s="24" t="s">
        <v>1764</v>
      </c>
      <c r="AK1222" s="25"/>
      <c r="AL1222" s="25"/>
      <c r="AM1222" s="25"/>
      <c r="AN1222" s="25"/>
      <c r="AO1222" s="25"/>
      <c r="AP1222" s="25"/>
      <c r="AQ1222" s="25"/>
      <c r="AR1222" s="25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  <c r="BN1222" s="25"/>
      <c r="BO1222" s="25"/>
      <c r="BP1222" s="25"/>
      <c r="BQ1222" s="25"/>
      <c r="BR1222" s="25"/>
      <c r="BS1222" s="25"/>
      <c r="BT1222" s="25"/>
      <c r="BU1222" s="25"/>
      <c r="BV1222" s="25"/>
      <c r="BW1222" s="25"/>
      <c r="BX1222" s="25"/>
      <c r="BY1222" s="25"/>
      <c r="BZ1222" s="25"/>
      <c r="CA1222" s="25"/>
      <c r="CB1222" s="25"/>
      <c r="CC1222" s="25"/>
      <c r="CD1222" s="25"/>
      <c r="CE1222" s="25"/>
      <c r="CF1222" s="25"/>
      <c r="CG1222" s="25"/>
      <c r="CH1222" s="25"/>
      <c r="CI1222" s="25"/>
      <c r="CJ1222" s="25"/>
      <c r="CK1222" s="25"/>
      <c r="CL1222" s="25"/>
      <c r="CM1222" s="25"/>
      <c r="CN1222" s="25"/>
      <c r="CO1222" s="25"/>
      <c r="CP1222" s="25"/>
      <c r="CQ1222" s="24"/>
      <c r="CR1222" s="24"/>
      <c r="CS1222" s="24"/>
    </row>
    <row r="1223" spans="1:97" ht="13.4" customHeight="1" x14ac:dyDescent="0.3">
      <c r="A1223" s="57" t="s">
        <v>1761</v>
      </c>
      <c r="B1223" s="21" t="s">
        <v>1760</v>
      </c>
      <c r="C1223" s="57" t="s">
        <v>1761</v>
      </c>
      <c r="D1223" s="21" t="s">
        <v>830</v>
      </c>
      <c r="E1223" s="21" t="s">
        <v>830</v>
      </c>
      <c r="F1223" s="32" t="s">
        <v>830</v>
      </c>
      <c r="G1223" s="24" t="s">
        <v>1764</v>
      </c>
      <c r="H1223" s="24" t="s">
        <v>1764</v>
      </c>
      <c r="I1223" s="40" t="s">
        <v>77</v>
      </c>
      <c r="J1223" s="24" t="s">
        <v>1764</v>
      </c>
      <c r="K1223" s="24" t="s">
        <v>1764</v>
      </c>
      <c r="L1223" s="40" t="s">
        <v>77</v>
      </c>
      <c r="M1223" s="24" t="s">
        <v>1764</v>
      </c>
      <c r="N1223" s="24" t="s">
        <v>1764</v>
      </c>
      <c r="O1223" s="24" t="s">
        <v>1764</v>
      </c>
      <c r="P1223" s="24" t="s">
        <v>1764</v>
      </c>
      <c r="Q1223" s="24" t="s">
        <v>1764</v>
      </c>
      <c r="R1223" s="24" t="s">
        <v>1764</v>
      </c>
      <c r="S1223" s="24" t="s">
        <v>1764</v>
      </c>
      <c r="T1223" s="24" t="s">
        <v>77</v>
      </c>
      <c r="U1223" s="24" t="s">
        <v>1764</v>
      </c>
      <c r="V1223" s="24" t="s">
        <v>1764</v>
      </c>
      <c r="W1223" s="24" t="s">
        <v>1764</v>
      </c>
      <c r="X1223" s="24" t="s">
        <v>1764</v>
      </c>
      <c r="Y1223" s="24" t="s">
        <v>1764</v>
      </c>
      <c r="Z1223" s="24">
        <v>45824</v>
      </c>
      <c r="AA1223" s="24" t="s">
        <v>77</v>
      </c>
      <c r="AB1223" s="24" t="s">
        <v>1764</v>
      </c>
      <c r="AC1223" s="24" t="s">
        <v>1764</v>
      </c>
      <c r="AD1223" s="24" t="s">
        <v>1764</v>
      </c>
      <c r="AE1223" s="24" t="s">
        <v>1764</v>
      </c>
      <c r="AF1223" s="24" t="s">
        <v>1764</v>
      </c>
      <c r="AG1223" s="24" t="s">
        <v>1764</v>
      </c>
      <c r="AH1223" s="24" t="s">
        <v>1764</v>
      </c>
      <c r="AI1223" s="24" t="s">
        <v>1764</v>
      </c>
      <c r="AJ1223" s="24" t="s">
        <v>1764</v>
      </c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  <c r="CR1223" s="25"/>
      <c r="CS1223" s="25"/>
    </row>
    <row r="1224" spans="1:97" ht="13" x14ac:dyDescent="0.35">
      <c r="A1224" s="44">
        <v>40409046</v>
      </c>
      <c r="B1224" s="20" t="s">
        <v>1762</v>
      </c>
      <c r="C1224" s="44">
        <v>40409046</v>
      </c>
      <c r="D1224" s="17" t="s">
        <v>760</v>
      </c>
      <c r="E1224" s="21" t="s">
        <v>83</v>
      </c>
      <c r="F1224" s="21" t="s">
        <v>84</v>
      </c>
      <c r="G1224" s="24">
        <v>45828</v>
      </c>
      <c r="H1224" s="24">
        <v>45829</v>
      </c>
      <c r="I1224" s="40" t="s">
        <v>77</v>
      </c>
      <c r="J1224" s="24">
        <v>45829</v>
      </c>
      <c r="K1224" s="24">
        <v>45829</v>
      </c>
      <c r="L1224" s="40" t="s">
        <v>77</v>
      </c>
      <c r="M1224" s="24">
        <v>45829</v>
      </c>
      <c r="N1224" s="24" t="s">
        <v>1764</v>
      </c>
      <c r="O1224" s="24" t="s">
        <v>77</v>
      </c>
      <c r="P1224" s="78">
        <v>45874</v>
      </c>
      <c r="Q1224" s="24" t="s">
        <v>1764</v>
      </c>
      <c r="R1224" s="24" t="s">
        <v>1764</v>
      </c>
      <c r="S1224" s="24" t="s">
        <v>193</v>
      </c>
      <c r="T1224" s="24" t="s">
        <v>77</v>
      </c>
      <c r="U1224" s="24" t="s">
        <v>1764</v>
      </c>
      <c r="V1224" s="24" t="s">
        <v>1764</v>
      </c>
      <c r="W1224" s="24" t="s">
        <v>1764</v>
      </c>
      <c r="X1224" s="24" t="s">
        <v>1764</v>
      </c>
      <c r="Y1224" s="24" t="s">
        <v>1764</v>
      </c>
      <c r="Z1224" s="24" t="s">
        <v>77</v>
      </c>
      <c r="AA1224" s="81" t="s">
        <v>77</v>
      </c>
      <c r="AB1224" s="24" t="s">
        <v>193</v>
      </c>
      <c r="AC1224" s="24" t="s">
        <v>193</v>
      </c>
      <c r="AD1224" s="24" t="s">
        <v>193</v>
      </c>
      <c r="AE1224" s="24" t="s">
        <v>193</v>
      </c>
      <c r="AF1224" s="24" t="s">
        <v>193</v>
      </c>
      <c r="AG1224" s="24">
        <v>45828</v>
      </c>
      <c r="AH1224" s="24" t="s">
        <v>193</v>
      </c>
      <c r="AI1224" s="24" t="s">
        <v>1764</v>
      </c>
      <c r="AJ1224" s="24" t="s">
        <v>1764</v>
      </c>
      <c r="AK1224" s="25"/>
      <c r="AL1224" s="25"/>
      <c r="AM1224" s="25"/>
      <c r="AN1224" s="25"/>
      <c r="AO1224" s="25"/>
      <c r="AP1224" s="25"/>
      <c r="AQ1224" s="25"/>
      <c r="AR1224" s="25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  <c r="BN1224" s="25"/>
      <c r="BO1224" s="25"/>
      <c r="BP1224" s="25"/>
      <c r="BQ1224" s="25"/>
      <c r="BR1224" s="25"/>
      <c r="BS1224" s="25"/>
      <c r="BT1224" s="25"/>
      <c r="BU1224" s="25"/>
      <c r="BV1224" s="25"/>
      <c r="BW1224" s="25"/>
      <c r="BX1224" s="25"/>
      <c r="BY1224" s="25"/>
      <c r="BZ1224" s="25"/>
      <c r="CA1224" s="25"/>
      <c r="CB1224" s="25"/>
      <c r="CC1224" s="25"/>
      <c r="CD1224" s="25"/>
      <c r="CE1224" s="25"/>
      <c r="CF1224" s="25"/>
      <c r="CG1224" s="25"/>
      <c r="CH1224" s="25"/>
      <c r="CI1224" s="25">
        <v>45874</v>
      </c>
      <c r="CJ1224" s="25"/>
      <c r="CK1224" s="25"/>
      <c r="CL1224" s="25"/>
      <c r="CM1224" s="25"/>
      <c r="CN1224" s="25"/>
      <c r="CO1224" s="25"/>
      <c r="CP1224" s="25"/>
      <c r="CQ1224" s="25"/>
      <c r="CR1224" s="25"/>
      <c r="CS1224" s="25"/>
    </row>
    <row r="1225" spans="1:97" ht="13" x14ac:dyDescent="0.35">
      <c r="A1225" s="44">
        <v>21508975</v>
      </c>
      <c r="B1225" s="20" t="s">
        <v>1763</v>
      </c>
      <c r="C1225" s="44">
        <v>21508975</v>
      </c>
      <c r="D1225" s="17" t="s">
        <v>805</v>
      </c>
      <c r="E1225" s="20" t="s">
        <v>425</v>
      </c>
      <c r="F1225" s="21" t="s">
        <v>84</v>
      </c>
      <c r="G1225" s="24">
        <v>45830</v>
      </c>
      <c r="H1225" s="24">
        <v>45829</v>
      </c>
      <c r="I1225" s="40">
        <v>45894</v>
      </c>
      <c r="J1225" s="24">
        <v>45829</v>
      </c>
      <c r="K1225" s="24">
        <v>45829</v>
      </c>
      <c r="L1225" s="40" t="s">
        <v>77</v>
      </c>
      <c r="M1225" s="24">
        <v>45829</v>
      </c>
      <c r="N1225" s="24" t="s">
        <v>1764</v>
      </c>
      <c r="O1225" s="24" t="s">
        <v>1764</v>
      </c>
      <c r="P1225" s="77" t="s">
        <v>1764</v>
      </c>
      <c r="Q1225" s="24" t="s">
        <v>1764</v>
      </c>
      <c r="R1225" s="24" t="s">
        <v>1764</v>
      </c>
      <c r="S1225" s="24" t="s">
        <v>1764</v>
      </c>
      <c r="T1225" s="24" t="s">
        <v>77</v>
      </c>
      <c r="U1225" s="24" t="s">
        <v>1764</v>
      </c>
      <c r="V1225" s="24" t="s">
        <v>1764</v>
      </c>
      <c r="W1225" s="24" t="s">
        <v>1764</v>
      </c>
      <c r="X1225" s="24" t="s">
        <v>1764</v>
      </c>
      <c r="Y1225" s="24" t="s">
        <v>1764</v>
      </c>
      <c r="Z1225" s="24">
        <v>45828</v>
      </c>
      <c r="AA1225" s="81" t="s">
        <v>77</v>
      </c>
      <c r="AB1225" s="24" t="s">
        <v>1764</v>
      </c>
      <c r="AC1225" s="24" t="s">
        <v>1764</v>
      </c>
      <c r="AD1225" s="24" t="s">
        <v>1764</v>
      </c>
      <c r="AE1225" s="24" t="s">
        <v>1764</v>
      </c>
      <c r="AF1225" s="24" t="s">
        <v>1764</v>
      </c>
      <c r="AG1225" s="80">
        <v>45830</v>
      </c>
      <c r="AH1225" s="24" t="s">
        <v>1764</v>
      </c>
      <c r="AI1225" s="24" t="s">
        <v>1764</v>
      </c>
      <c r="AJ1225" s="24" t="s">
        <v>1764</v>
      </c>
      <c r="AK1225" s="25"/>
      <c r="AL1225" s="25"/>
      <c r="AM1225" s="25"/>
      <c r="AN1225" s="25"/>
      <c r="AO1225" s="25"/>
      <c r="AP1225" s="25"/>
      <c r="AQ1225" s="25"/>
      <c r="AR1225" s="25"/>
      <c r="AS1225" s="25"/>
      <c r="AT1225" s="25"/>
      <c r="AU1225" s="24">
        <v>45839</v>
      </c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  <c r="BN1225" s="25"/>
      <c r="BO1225" s="25"/>
      <c r="BP1225" s="25"/>
      <c r="BQ1225" s="25"/>
      <c r="BR1225" s="25"/>
      <c r="BS1225" s="25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  <c r="CR1225" s="25"/>
      <c r="CS1225" s="25"/>
    </row>
    <row r="1226" spans="1:97" ht="13" x14ac:dyDescent="0.35">
      <c r="A1226" s="44">
        <v>40725841</v>
      </c>
      <c r="B1226" s="20" t="s">
        <v>1765</v>
      </c>
      <c r="C1226" s="44">
        <v>40725841</v>
      </c>
      <c r="D1226" s="17" t="s">
        <v>760</v>
      </c>
      <c r="E1226" s="21" t="s">
        <v>83</v>
      </c>
      <c r="F1226" s="21" t="s">
        <v>84</v>
      </c>
      <c r="G1226" s="24">
        <v>45830</v>
      </c>
      <c r="H1226" s="24">
        <v>45829</v>
      </c>
      <c r="I1226" s="40" t="s">
        <v>77</v>
      </c>
      <c r="J1226" s="24">
        <v>45829</v>
      </c>
      <c r="K1226" s="24">
        <v>45829</v>
      </c>
      <c r="L1226" s="40" t="s">
        <v>77</v>
      </c>
      <c r="M1226" s="24">
        <v>45829</v>
      </c>
      <c r="N1226" s="24" t="s">
        <v>1764</v>
      </c>
      <c r="O1226" s="24" t="s">
        <v>77</v>
      </c>
      <c r="P1226" s="79" t="s">
        <v>193</v>
      </c>
      <c r="Q1226" s="24" t="s">
        <v>1764</v>
      </c>
      <c r="R1226" s="24" t="s">
        <v>1764</v>
      </c>
      <c r="S1226" s="24" t="s">
        <v>193</v>
      </c>
      <c r="T1226" s="24" t="s">
        <v>77</v>
      </c>
      <c r="U1226" s="24" t="s">
        <v>1764</v>
      </c>
      <c r="V1226" s="24" t="s">
        <v>1764</v>
      </c>
      <c r="W1226" s="24" t="s">
        <v>1764</v>
      </c>
      <c r="X1226" s="24" t="s">
        <v>1764</v>
      </c>
      <c r="Y1226" s="24" t="s">
        <v>1764</v>
      </c>
      <c r="Z1226" s="24">
        <v>45830</v>
      </c>
      <c r="AA1226" s="81" t="s">
        <v>77</v>
      </c>
      <c r="AB1226" s="24" t="s">
        <v>193</v>
      </c>
      <c r="AC1226" s="24">
        <v>45925</v>
      </c>
      <c r="AD1226" s="24" t="s">
        <v>193</v>
      </c>
      <c r="AE1226" s="24">
        <v>45833</v>
      </c>
      <c r="AF1226" s="24" t="s">
        <v>193</v>
      </c>
      <c r="AG1226" s="80">
        <v>45830</v>
      </c>
      <c r="AH1226" s="24" t="s">
        <v>193</v>
      </c>
      <c r="AI1226" s="24" t="s">
        <v>1764</v>
      </c>
      <c r="AJ1226" s="24" t="s">
        <v>1764</v>
      </c>
      <c r="AK1226" s="25"/>
      <c r="AL1226" s="25"/>
      <c r="AM1226" s="25"/>
      <c r="AN1226" s="25"/>
      <c r="AO1226" s="25"/>
      <c r="AP1226" s="25"/>
      <c r="AQ1226" s="25"/>
      <c r="AR1226" s="25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  <c r="BN1226" s="25"/>
      <c r="BO1226" s="25"/>
      <c r="BP1226" s="25"/>
      <c r="BQ1226" s="25"/>
      <c r="BR1226" s="25"/>
      <c r="BS1226" s="25"/>
      <c r="BT1226" s="25"/>
      <c r="BU1226" s="25"/>
      <c r="BV1226" s="25"/>
      <c r="BW1226" s="25"/>
      <c r="BX1226" s="25"/>
      <c r="BY1226" s="25"/>
      <c r="BZ1226" s="25"/>
      <c r="CA1226" s="25"/>
      <c r="CB1226" s="25"/>
      <c r="CC1226" s="25"/>
      <c r="CD1226" s="25"/>
      <c r="CE1226" s="25"/>
      <c r="CF1226" s="25"/>
      <c r="CG1226" s="25"/>
      <c r="CH1226" s="25"/>
      <c r="CI1226" s="25"/>
      <c r="CJ1226" s="25"/>
      <c r="CK1226" s="25"/>
      <c r="CL1226" s="25"/>
      <c r="CM1226" s="25"/>
      <c r="CN1226" s="25"/>
      <c r="CO1226" s="25"/>
      <c r="CP1226" s="25"/>
      <c r="CQ1226" s="25"/>
      <c r="CR1226" s="25"/>
      <c r="CS1226" s="25"/>
    </row>
    <row r="1227" spans="1:97" ht="13.4" customHeight="1" x14ac:dyDescent="0.35">
      <c r="A1227" s="54">
        <v>96468696</v>
      </c>
      <c r="B1227" s="20" t="s">
        <v>1766</v>
      </c>
      <c r="C1227" s="54">
        <v>96468696</v>
      </c>
      <c r="D1227" s="17" t="s">
        <v>1767</v>
      </c>
      <c r="E1227" s="20" t="s">
        <v>338</v>
      </c>
      <c r="F1227" s="20" t="s">
        <v>107</v>
      </c>
      <c r="G1227" s="24">
        <v>45764</v>
      </c>
      <c r="H1227" s="24" t="s">
        <v>1764</v>
      </c>
      <c r="I1227" s="40" t="s">
        <v>77</v>
      </c>
      <c r="J1227" s="24" t="s">
        <v>1764</v>
      </c>
      <c r="K1227" s="24" t="s">
        <v>1764</v>
      </c>
      <c r="L1227" s="40" t="s">
        <v>77</v>
      </c>
      <c r="M1227" s="24" t="s">
        <v>1764</v>
      </c>
      <c r="N1227" s="24" t="s">
        <v>1764</v>
      </c>
      <c r="O1227" s="24" t="s">
        <v>193</v>
      </c>
      <c r="P1227" s="77" t="s">
        <v>1764</v>
      </c>
      <c r="Q1227" s="24" t="s">
        <v>1764</v>
      </c>
      <c r="R1227" s="24" t="s">
        <v>1764</v>
      </c>
      <c r="S1227" s="24" t="s">
        <v>193</v>
      </c>
      <c r="T1227" s="24" t="s">
        <v>1764</v>
      </c>
      <c r="U1227" s="24" t="s">
        <v>193</v>
      </c>
      <c r="V1227" s="24" t="s">
        <v>1764</v>
      </c>
      <c r="W1227" s="24" t="s">
        <v>1764</v>
      </c>
      <c r="X1227" s="24" t="s">
        <v>1764</v>
      </c>
      <c r="Y1227" s="24" t="s">
        <v>1764</v>
      </c>
      <c r="Z1227" s="24">
        <v>45764</v>
      </c>
      <c r="AA1227" s="81" t="s">
        <v>77</v>
      </c>
      <c r="AB1227" s="24" t="s">
        <v>193</v>
      </c>
      <c r="AC1227" s="24" t="s">
        <v>193</v>
      </c>
      <c r="AD1227" s="24" t="s">
        <v>193</v>
      </c>
      <c r="AE1227" s="24" t="s">
        <v>193</v>
      </c>
      <c r="AF1227" s="24" t="s">
        <v>1764</v>
      </c>
      <c r="AG1227" s="24">
        <v>45764</v>
      </c>
      <c r="AH1227" s="24" t="s">
        <v>193</v>
      </c>
      <c r="AI1227" s="24" t="s">
        <v>1764</v>
      </c>
      <c r="AJ1227" s="24" t="s">
        <v>1764</v>
      </c>
      <c r="AK1227" s="25"/>
      <c r="AL1227" s="25"/>
      <c r="AM1227" s="25"/>
      <c r="AN1227" s="25"/>
      <c r="AO1227" s="25"/>
      <c r="AP1227" s="25"/>
      <c r="AQ1227" s="25"/>
      <c r="AR1227" s="25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  <c r="BN1227" s="25"/>
      <c r="BO1227" s="25"/>
      <c r="BP1227" s="25"/>
      <c r="BQ1227" s="25"/>
      <c r="BR1227" s="25"/>
      <c r="BS1227" s="25"/>
      <c r="BT1227" s="25"/>
      <c r="BU1227" s="25"/>
      <c r="BV1227" s="25"/>
      <c r="BW1227" s="25"/>
      <c r="BX1227" s="25"/>
      <c r="BY1227" s="25"/>
      <c r="BZ1227" s="25"/>
      <c r="CA1227" s="25"/>
      <c r="CB1227" s="25"/>
      <c r="CC1227" s="25"/>
      <c r="CD1227" s="25"/>
      <c r="CE1227" s="25"/>
      <c r="CF1227" s="25"/>
      <c r="CG1227" s="25"/>
      <c r="CH1227" s="25"/>
      <c r="CI1227" s="25"/>
      <c r="CJ1227" s="25"/>
      <c r="CK1227" s="25"/>
      <c r="CL1227" s="25"/>
      <c r="CM1227" s="25"/>
      <c r="CN1227" s="25"/>
      <c r="CO1227" s="25"/>
      <c r="CP1227" s="25"/>
      <c r="CQ1227" s="25"/>
      <c r="CR1227" s="25"/>
      <c r="CS1227" s="25"/>
    </row>
    <row r="1228" spans="1:97" ht="13" x14ac:dyDescent="0.35">
      <c r="A1228" s="44">
        <v>14102912</v>
      </c>
      <c r="B1228" s="20" t="s">
        <v>1768</v>
      </c>
      <c r="C1228" s="44">
        <v>14102912</v>
      </c>
      <c r="D1228" s="17" t="s">
        <v>809</v>
      </c>
      <c r="E1228" s="21" t="s">
        <v>396</v>
      </c>
      <c r="F1228" s="20" t="s">
        <v>192</v>
      </c>
      <c r="G1228" s="24">
        <v>45830</v>
      </c>
      <c r="H1228" s="24">
        <v>45829</v>
      </c>
      <c r="I1228" s="40" t="s">
        <v>77</v>
      </c>
      <c r="J1228" s="24">
        <v>45829</v>
      </c>
      <c r="K1228" s="24">
        <v>45829</v>
      </c>
      <c r="L1228" s="40" t="s">
        <v>77</v>
      </c>
      <c r="M1228" s="24">
        <v>45829</v>
      </c>
      <c r="N1228" s="31">
        <v>45878</v>
      </c>
      <c r="O1228" s="24" t="s">
        <v>193</v>
      </c>
      <c r="P1228" s="78">
        <v>45885</v>
      </c>
      <c r="Q1228" s="24">
        <v>45896</v>
      </c>
      <c r="R1228" s="24">
        <v>45927</v>
      </c>
      <c r="S1228" s="80">
        <v>45856</v>
      </c>
      <c r="T1228" s="24" t="s">
        <v>193</v>
      </c>
      <c r="U1228" s="24">
        <v>45887</v>
      </c>
      <c r="V1228" s="24">
        <v>45893</v>
      </c>
      <c r="W1228" s="24" t="s">
        <v>193</v>
      </c>
      <c r="X1228" s="24" t="s">
        <v>193</v>
      </c>
      <c r="Y1228" s="80">
        <v>45847</v>
      </c>
      <c r="Z1228" s="24">
        <v>45830</v>
      </c>
      <c r="AA1228" s="81" t="s">
        <v>77</v>
      </c>
      <c r="AB1228" s="25">
        <v>45928</v>
      </c>
      <c r="AC1228" s="24">
        <v>45900</v>
      </c>
      <c r="AD1228" s="24" t="s">
        <v>193</v>
      </c>
      <c r="AE1228" s="24">
        <v>45921</v>
      </c>
      <c r="AF1228" s="24">
        <v>45888</v>
      </c>
      <c r="AG1228" s="80">
        <v>45830</v>
      </c>
      <c r="AH1228" s="24">
        <v>45857</v>
      </c>
      <c r="AI1228" s="80">
        <v>45888</v>
      </c>
      <c r="AJ1228" s="25">
        <v>45937</v>
      </c>
      <c r="AK1228" s="25"/>
      <c r="AL1228" s="25"/>
      <c r="AM1228" s="25"/>
      <c r="AN1228" s="25"/>
      <c r="AO1228" s="25"/>
      <c r="AP1228" s="25"/>
      <c r="AQ1228" s="25"/>
      <c r="AR1228" s="25"/>
      <c r="AS1228" s="25"/>
      <c r="AT1228" s="25">
        <v>45890</v>
      </c>
      <c r="AU1228" s="25"/>
      <c r="AV1228" s="25">
        <v>45857</v>
      </c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  <c r="BN1228" s="25"/>
      <c r="BO1228" s="25"/>
      <c r="BP1228" s="25"/>
      <c r="BQ1228" s="25"/>
      <c r="BR1228" s="25">
        <v>45835</v>
      </c>
      <c r="BS1228" s="25"/>
      <c r="BT1228" s="25"/>
      <c r="BU1228" s="25"/>
      <c r="BV1228" s="25"/>
      <c r="BW1228" s="25"/>
      <c r="BX1228" s="25"/>
      <c r="BY1228" s="25"/>
      <c r="BZ1228" s="25"/>
      <c r="CA1228" s="25">
        <v>45891</v>
      </c>
      <c r="CB1228" s="25"/>
      <c r="CC1228" s="25"/>
      <c r="CD1228" s="25"/>
      <c r="CE1228" s="25"/>
      <c r="CF1228" s="25">
        <v>45889</v>
      </c>
      <c r="CG1228" s="25">
        <v>45861</v>
      </c>
      <c r="CH1228" s="25"/>
      <c r="CI1228" s="25"/>
      <c r="CJ1228" s="25"/>
      <c r="CK1228" s="25"/>
      <c r="CL1228" s="25"/>
      <c r="CM1228" s="25"/>
      <c r="CN1228" s="25"/>
      <c r="CO1228" s="25"/>
      <c r="CP1228" s="25">
        <v>45867</v>
      </c>
      <c r="CQ1228" s="25"/>
      <c r="CR1228" s="25"/>
      <c r="CS1228" s="25"/>
    </row>
    <row r="1229" spans="1:97" ht="13" x14ac:dyDescent="0.35">
      <c r="A1229" s="44">
        <v>33942962</v>
      </c>
      <c r="B1229" s="20" t="s">
        <v>1769</v>
      </c>
      <c r="C1229" s="44">
        <v>33942962</v>
      </c>
      <c r="D1229" s="17" t="s">
        <v>1770</v>
      </c>
      <c r="E1229" s="21" t="s">
        <v>338</v>
      </c>
      <c r="F1229" s="21" t="s">
        <v>344</v>
      </c>
      <c r="G1229" s="24">
        <v>45832</v>
      </c>
      <c r="H1229" s="24">
        <v>45831</v>
      </c>
      <c r="I1229" s="40" t="s">
        <v>77</v>
      </c>
      <c r="J1229" s="24">
        <v>45831</v>
      </c>
      <c r="K1229" s="24">
        <v>45833</v>
      </c>
      <c r="L1229" s="40" t="s">
        <v>77</v>
      </c>
      <c r="M1229" s="24">
        <v>45831</v>
      </c>
      <c r="N1229" s="24" t="s">
        <v>1764</v>
      </c>
      <c r="O1229" s="24" t="s">
        <v>193</v>
      </c>
      <c r="P1229" s="24">
        <v>45853</v>
      </c>
      <c r="Q1229" s="24" t="s">
        <v>1764</v>
      </c>
      <c r="R1229" s="24" t="s">
        <v>1764</v>
      </c>
      <c r="S1229" s="24" t="s">
        <v>193</v>
      </c>
      <c r="T1229" s="24" t="s">
        <v>77</v>
      </c>
      <c r="U1229" s="24" t="s">
        <v>193</v>
      </c>
      <c r="V1229" s="24" t="s">
        <v>1764</v>
      </c>
      <c r="W1229" s="24" t="s">
        <v>1764</v>
      </c>
      <c r="X1229" s="24" t="s">
        <v>1764</v>
      </c>
      <c r="Y1229" s="24" t="s">
        <v>1764</v>
      </c>
      <c r="Z1229" s="24">
        <v>45832</v>
      </c>
      <c r="AA1229" s="24" t="s">
        <v>77</v>
      </c>
      <c r="AB1229" s="24" t="s">
        <v>193</v>
      </c>
      <c r="AC1229" s="24">
        <v>45861</v>
      </c>
      <c r="AD1229" s="24" t="s">
        <v>193</v>
      </c>
      <c r="AE1229" s="24">
        <v>45919</v>
      </c>
      <c r="AF1229" s="24" t="s">
        <v>1764</v>
      </c>
      <c r="AG1229" s="24">
        <v>45832</v>
      </c>
      <c r="AH1229" s="24" t="s">
        <v>193</v>
      </c>
      <c r="AI1229" s="24" t="s">
        <v>1764</v>
      </c>
      <c r="AJ1229" s="24" t="s">
        <v>1764</v>
      </c>
      <c r="AK1229" s="25"/>
      <c r="AL1229" s="25"/>
      <c r="AM1229" s="25"/>
      <c r="AN1229" s="25"/>
      <c r="AO1229" s="25"/>
      <c r="AP1229" s="25"/>
      <c r="AQ1229" s="25"/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  <c r="BN1229" s="25"/>
      <c r="BO1229" s="25"/>
      <c r="BP1229" s="25"/>
      <c r="BQ1229" s="25"/>
      <c r="BR1229" s="25"/>
      <c r="BS1229" s="25"/>
      <c r="BT1229" s="25"/>
      <c r="BU1229" s="25"/>
      <c r="BV1229" s="25"/>
      <c r="BW1229" s="25"/>
      <c r="BX1229" s="25"/>
      <c r="BY1229" s="25"/>
      <c r="BZ1229" s="25"/>
      <c r="CA1229" s="25"/>
      <c r="CB1229" s="25"/>
      <c r="CC1229" s="25"/>
      <c r="CD1229" s="25"/>
      <c r="CE1229" s="25"/>
      <c r="CF1229" s="25"/>
      <c r="CG1229" s="25"/>
      <c r="CH1229" s="25"/>
      <c r="CI1229" s="25"/>
      <c r="CJ1229" s="25"/>
      <c r="CK1229" s="25"/>
      <c r="CL1229" s="25"/>
      <c r="CM1229" s="25"/>
      <c r="CN1229" s="25"/>
      <c r="CO1229" s="25"/>
      <c r="CP1229" s="25"/>
      <c r="CQ1229" s="25"/>
      <c r="CR1229" s="25"/>
      <c r="CS1229" s="25"/>
    </row>
    <row r="1230" spans="1:97" ht="13" x14ac:dyDescent="0.35">
      <c r="A1230" s="87" t="s">
        <v>1772</v>
      </c>
      <c r="B1230" s="16" t="s">
        <v>1771</v>
      </c>
      <c r="C1230" s="46" t="s">
        <v>1772</v>
      </c>
      <c r="D1230" s="21" t="s">
        <v>553</v>
      </c>
      <c r="E1230" s="21" t="s">
        <v>549</v>
      </c>
      <c r="F1230" s="21" t="s">
        <v>549</v>
      </c>
      <c r="G1230" s="24">
        <v>45828</v>
      </c>
      <c r="H1230" s="24" t="s">
        <v>193</v>
      </c>
      <c r="I1230" s="40" t="s">
        <v>77</v>
      </c>
      <c r="J1230" s="24" t="s">
        <v>193</v>
      </c>
      <c r="K1230" s="24" t="s">
        <v>193</v>
      </c>
      <c r="L1230" s="40" t="s">
        <v>77</v>
      </c>
      <c r="M1230" s="24" t="s">
        <v>193</v>
      </c>
      <c r="N1230" s="24" t="s">
        <v>193</v>
      </c>
      <c r="O1230" s="24" t="s">
        <v>193</v>
      </c>
      <c r="P1230" s="24" t="s">
        <v>1764</v>
      </c>
      <c r="Q1230" s="24" t="s">
        <v>193</v>
      </c>
      <c r="R1230" s="24" t="s">
        <v>193</v>
      </c>
      <c r="S1230" s="24" t="s">
        <v>193</v>
      </c>
      <c r="T1230" s="24" t="s">
        <v>193</v>
      </c>
      <c r="U1230" s="24" t="s">
        <v>1764</v>
      </c>
      <c r="V1230" s="24" t="s">
        <v>193</v>
      </c>
      <c r="W1230" s="24" t="s">
        <v>1764</v>
      </c>
      <c r="X1230" s="24" t="s">
        <v>77</v>
      </c>
      <c r="Y1230" s="24" t="s">
        <v>1764</v>
      </c>
      <c r="Z1230" s="24">
        <v>45828</v>
      </c>
      <c r="AA1230" s="24" t="s">
        <v>77</v>
      </c>
      <c r="AB1230" s="24" t="s">
        <v>193</v>
      </c>
      <c r="AC1230" s="24" t="s">
        <v>193</v>
      </c>
      <c r="AD1230" s="24" t="s">
        <v>193</v>
      </c>
      <c r="AE1230" s="24" t="s">
        <v>193</v>
      </c>
      <c r="AF1230" s="24" t="s">
        <v>1764</v>
      </c>
      <c r="AG1230" s="24">
        <v>45828</v>
      </c>
      <c r="AH1230" s="24" t="s">
        <v>193</v>
      </c>
      <c r="AI1230" s="24" t="s">
        <v>193</v>
      </c>
      <c r="AJ1230" s="24" t="s">
        <v>193</v>
      </c>
      <c r="AK1230" s="25"/>
      <c r="AL1230" s="25"/>
      <c r="AM1230" s="25"/>
      <c r="AN1230" s="25"/>
      <c r="AO1230" s="25"/>
      <c r="AP1230" s="25"/>
      <c r="AQ1230" s="25"/>
      <c r="AR1230" s="25"/>
      <c r="AS1230" s="25"/>
      <c r="AT1230" s="25"/>
      <c r="AU1230" s="25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  <c r="BN1230" s="25"/>
      <c r="BO1230" s="25"/>
      <c r="BP1230" s="25"/>
      <c r="BQ1230" s="25"/>
      <c r="BR1230" s="25"/>
      <c r="BS1230" s="25"/>
      <c r="BT1230" s="25"/>
      <c r="BU1230" s="25"/>
      <c r="BV1230" s="25"/>
      <c r="BW1230" s="25"/>
      <c r="BX1230" s="25"/>
      <c r="BY1230" s="25"/>
      <c r="BZ1230" s="25"/>
      <c r="CA1230" s="25"/>
      <c r="CB1230" s="25"/>
      <c r="CC1230" s="25"/>
      <c r="CD1230" s="25"/>
      <c r="CE1230" s="25"/>
      <c r="CF1230" s="25"/>
      <c r="CG1230" s="25"/>
      <c r="CH1230" s="25"/>
      <c r="CI1230" s="25"/>
      <c r="CJ1230" s="25"/>
      <c r="CK1230" s="25"/>
      <c r="CL1230" s="25"/>
      <c r="CM1230" s="25"/>
      <c r="CN1230" s="25"/>
      <c r="CO1230" s="25"/>
      <c r="CP1230" s="25"/>
      <c r="CQ1230" s="25"/>
      <c r="CR1230" s="25"/>
      <c r="CS1230" s="25">
        <v>45867</v>
      </c>
    </row>
    <row r="1231" spans="1:97" ht="13" x14ac:dyDescent="0.35">
      <c r="A1231" s="87" t="s">
        <v>1774</v>
      </c>
      <c r="B1231" s="16" t="s">
        <v>1773</v>
      </c>
      <c r="C1231" s="46" t="s">
        <v>1774</v>
      </c>
      <c r="D1231" s="21" t="s">
        <v>553</v>
      </c>
      <c r="E1231" s="21" t="s">
        <v>549</v>
      </c>
      <c r="F1231" s="21" t="s">
        <v>549</v>
      </c>
      <c r="G1231" s="24">
        <v>45828</v>
      </c>
      <c r="H1231" s="24" t="s">
        <v>193</v>
      </c>
      <c r="I1231" s="40" t="s">
        <v>77</v>
      </c>
      <c r="J1231" s="24" t="s">
        <v>193</v>
      </c>
      <c r="K1231" s="24" t="s">
        <v>193</v>
      </c>
      <c r="L1231" s="40" t="s">
        <v>77</v>
      </c>
      <c r="M1231" s="24" t="s">
        <v>193</v>
      </c>
      <c r="N1231" s="24" t="s">
        <v>193</v>
      </c>
      <c r="O1231" s="24" t="s">
        <v>193</v>
      </c>
      <c r="P1231" s="24" t="s">
        <v>1764</v>
      </c>
      <c r="Q1231" s="24">
        <v>45921</v>
      </c>
      <c r="R1231" s="24" t="s">
        <v>193</v>
      </c>
      <c r="S1231" s="25">
        <v>45921</v>
      </c>
      <c r="T1231" s="24" t="s">
        <v>193</v>
      </c>
      <c r="U1231" s="24" t="s">
        <v>1764</v>
      </c>
      <c r="V1231" s="24" t="s">
        <v>193</v>
      </c>
      <c r="W1231" s="24" t="s">
        <v>1764</v>
      </c>
      <c r="X1231" s="24" t="s">
        <v>77</v>
      </c>
      <c r="Y1231" s="24" t="s">
        <v>1764</v>
      </c>
      <c r="Z1231" s="24">
        <v>45828</v>
      </c>
      <c r="AA1231" s="24" t="s">
        <v>77</v>
      </c>
      <c r="AB1231" s="24" t="s">
        <v>193</v>
      </c>
      <c r="AC1231" s="24" t="s">
        <v>193</v>
      </c>
      <c r="AD1231" s="24" t="s">
        <v>193</v>
      </c>
      <c r="AE1231" s="24" t="s">
        <v>193</v>
      </c>
      <c r="AF1231" s="24" t="s">
        <v>1764</v>
      </c>
      <c r="AG1231" s="24">
        <v>45828</v>
      </c>
      <c r="AH1231" s="24" t="s">
        <v>193</v>
      </c>
      <c r="AI1231" s="24" t="s">
        <v>193</v>
      </c>
      <c r="AJ1231" s="24" t="s">
        <v>193</v>
      </c>
      <c r="AK1231" s="25"/>
      <c r="AL1231" s="25"/>
      <c r="AM1231" s="25"/>
      <c r="AN1231" s="25"/>
      <c r="AO1231" s="25"/>
      <c r="AP1231" s="25"/>
      <c r="AQ1231" s="25"/>
      <c r="AR1231" s="25"/>
      <c r="AS1231" s="25"/>
      <c r="AT1231" s="25"/>
      <c r="AU1231" s="25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>
        <v>45921</v>
      </c>
      <c r="BG1231" s="25"/>
      <c r="BH1231" s="25">
        <v>45921</v>
      </c>
      <c r="BI1231" s="25"/>
      <c r="BJ1231" s="25"/>
      <c r="BK1231" s="25"/>
      <c r="BL1231" s="25"/>
      <c r="BM1231" s="25"/>
      <c r="BN1231" s="25"/>
      <c r="BO1231" s="25"/>
      <c r="BP1231" s="25"/>
      <c r="BQ1231" s="25"/>
      <c r="BR1231" s="25"/>
      <c r="BS1231" s="25"/>
      <c r="BT1231" s="25"/>
      <c r="BU1231" s="25"/>
      <c r="BV1231" s="25"/>
      <c r="BW1231" s="25"/>
      <c r="BX1231" s="25"/>
      <c r="BY1231" s="25"/>
      <c r="BZ1231" s="25"/>
      <c r="CA1231" s="25"/>
      <c r="CB1231" s="25"/>
      <c r="CC1231" s="25"/>
      <c r="CD1231" s="25"/>
      <c r="CE1231" s="25"/>
      <c r="CF1231" s="25"/>
      <c r="CG1231" s="25"/>
      <c r="CH1231" s="25"/>
      <c r="CI1231" s="25"/>
      <c r="CJ1231" s="25"/>
      <c r="CK1231" s="25"/>
      <c r="CL1231" s="25"/>
      <c r="CM1231" s="25"/>
      <c r="CN1231" s="25">
        <v>45871</v>
      </c>
      <c r="CO1231" s="25"/>
      <c r="CP1231" s="25"/>
      <c r="CQ1231" s="25"/>
      <c r="CR1231" s="25"/>
      <c r="CS1231" s="25"/>
    </row>
    <row r="1232" spans="1:97" ht="13" x14ac:dyDescent="0.35">
      <c r="A1232" s="87" t="s">
        <v>1776</v>
      </c>
      <c r="B1232" s="16" t="s">
        <v>1775</v>
      </c>
      <c r="C1232" s="46" t="s">
        <v>1776</v>
      </c>
      <c r="D1232" s="21" t="s">
        <v>3138</v>
      </c>
      <c r="E1232" s="21" t="s">
        <v>549</v>
      </c>
      <c r="F1232" s="21" t="s">
        <v>549</v>
      </c>
      <c r="G1232" s="24">
        <v>45828</v>
      </c>
      <c r="H1232" s="24">
        <v>45829</v>
      </c>
      <c r="I1232" s="40" t="s">
        <v>77</v>
      </c>
      <c r="J1232" s="24">
        <v>45829</v>
      </c>
      <c r="K1232" s="24">
        <v>45829</v>
      </c>
      <c r="L1232" s="40" t="s">
        <v>77</v>
      </c>
      <c r="M1232" s="24">
        <v>45829</v>
      </c>
      <c r="N1232" s="24" t="s">
        <v>193</v>
      </c>
      <c r="O1232" s="24" t="s">
        <v>193</v>
      </c>
      <c r="P1232" s="24" t="s">
        <v>1764</v>
      </c>
      <c r="Q1232" s="24" t="s">
        <v>193</v>
      </c>
      <c r="R1232" s="24" t="s">
        <v>193</v>
      </c>
      <c r="S1232" s="24" t="s">
        <v>193</v>
      </c>
      <c r="T1232" s="24" t="s">
        <v>193</v>
      </c>
      <c r="U1232" s="24" t="s">
        <v>1764</v>
      </c>
      <c r="V1232" s="24" t="s">
        <v>193</v>
      </c>
      <c r="W1232" s="24" t="s">
        <v>1764</v>
      </c>
      <c r="X1232" s="24" t="s">
        <v>77</v>
      </c>
      <c r="Y1232" s="24" t="s">
        <v>1764</v>
      </c>
      <c r="Z1232" s="24">
        <v>45828</v>
      </c>
      <c r="AA1232" s="24" t="s">
        <v>77</v>
      </c>
      <c r="AB1232" s="24">
        <v>45935</v>
      </c>
      <c r="AC1232" s="24">
        <v>45935</v>
      </c>
      <c r="AD1232" s="24">
        <v>45935</v>
      </c>
      <c r="AE1232" s="24">
        <v>45935</v>
      </c>
      <c r="AF1232" s="24" t="s">
        <v>1764</v>
      </c>
      <c r="AG1232" s="24">
        <v>45828</v>
      </c>
      <c r="AH1232" s="24" t="s">
        <v>193</v>
      </c>
      <c r="AI1232" s="24" t="s">
        <v>193</v>
      </c>
      <c r="AJ1232" s="24" t="s">
        <v>193</v>
      </c>
      <c r="AK1232" s="25"/>
      <c r="AL1232" s="25"/>
      <c r="AM1232" s="25"/>
      <c r="AN1232" s="25"/>
      <c r="AO1232" s="25"/>
      <c r="AP1232" s="25"/>
      <c r="AQ1232" s="25"/>
      <c r="AR1232" s="25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  <c r="BN1232" s="25"/>
      <c r="BO1232" s="25"/>
      <c r="BP1232" s="25"/>
      <c r="BQ1232" s="25"/>
      <c r="BR1232" s="25"/>
      <c r="BS1232" s="25"/>
      <c r="BT1232" s="25"/>
      <c r="BU1232" s="25"/>
      <c r="BV1232" s="25"/>
      <c r="BW1232" s="25"/>
      <c r="BX1232" s="25"/>
      <c r="BY1232" s="25"/>
      <c r="BZ1232" s="25"/>
      <c r="CA1232" s="25"/>
      <c r="CB1232" s="25"/>
      <c r="CC1232" s="25"/>
      <c r="CD1232" s="25"/>
      <c r="CE1232" s="25"/>
      <c r="CF1232" s="25"/>
      <c r="CG1232" s="25"/>
      <c r="CH1232" s="25"/>
      <c r="CI1232" s="25"/>
      <c r="CJ1232" s="25"/>
      <c r="CK1232" s="25"/>
      <c r="CL1232" s="25"/>
      <c r="CM1232" s="25"/>
      <c r="CN1232" s="25"/>
      <c r="CO1232" s="25"/>
      <c r="CP1232" s="25"/>
      <c r="CQ1232" s="25"/>
      <c r="CR1232" s="25"/>
      <c r="CS1232" s="25"/>
    </row>
    <row r="1233" spans="1:97" ht="13" x14ac:dyDescent="0.35">
      <c r="A1233" s="87" t="s">
        <v>1778</v>
      </c>
      <c r="B1233" s="16" t="s">
        <v>1777</v>
      </c>
      <c r="C1233" s="46" t="s">
        <v>1778</v>
      </c>
      <c r="D1233" s="21" t="s">
        <v>3285</v>
      </c>
      <c r="E1233" s="21" t="s">
        <v>549</v>
      </c>
      <c r="F1233" s="21" t="s">
        <v>549</v>
      </c>
      <c r="G1233" s="24">
        <v>45828</v>
      </c>
      <c r="H1233" s="24">
        <v>45829</v>
      </c>
      <c r="I1233" s="40" t="s">
        <v>77</v>
      </c>
      <c r="J1233" s="24">
        <v>45829</v>
      </c>
      <c r="K1233" s="24">
        <v>45829</v>
      </c>
      <c r="L1233" s="40" t="s">
        <v>77</v>
      </c>
      <c r="M1233" s="24">
        <v>45829</v>
      </c>
      <c r="N1233" s="24" t="s">
        <v>193</v>
      </c>
      <c r="O1233" s="24" t="s">
        <v>193</v>
      </c>
      <c r="P1233" s="24" t="s">
        <v>1764</v>
      </c>
      <c r="Q1233" s="24">
        <v>45926</v>
      </c>
      <c r="R1233" s="24" t="s">
        <v>193</v>
      </c>
      <c r="S1233" s="24" t="s">
        <v>193</v>
      </c>
      <c r="T1233" s="24" t="s">
        <v>193</v>
      </c>
      <c r="U1233" s="24" t="s">
        <v>1764</v>
      </c>
      <c r="V1233" s="24">
        <v>45926</v>
      </c>
      <c r="W1233" s="24" t="s">
        <v>1764</v>
      </c>
      <c r="X1233" s="24" t="s">
        <v>77</v>
      </c>
      <c r="Y1233" s="24">
        <v>45926</v>
      </c>
      <c r="Z1233" s="24" t="s">
        <v>77</v>
      </c>
      <c r="AA1233" s="24" t="s">
        <v>77</v>
      </c>
      <c r="AB1233" s="24" t="s">
        <v>193</v>
      </c>
      <c r="AC1233" s="24" t="s">
        <v>193</v>
      </c>
      <c r="AD1233" s="24" t="s">
        <v>193</v>
      </c>
      <c r="AE1233" s="24" t="s">
        <v>193</v>
      </c>
      <c r="AF1233" s="24" t="s">
        <v>1764</v>
      </c>
      <c r="AG1233" s="24">
        <v>45828</v>
      </c>
      <c r="AH1233" s="24" t="s">
        <v>193</v>
      </c>
      <c r="AI1233" s="24" t="s">
        <v>193</v>
      </c>
      <c r="AJ1233" s="24">
        <v>45870</v>
      </c>
      <c r="AK1233" s="25"/>
      <c r="AL1233" s="25"/>
      <c r="AM1233" s="25"/>
      <c r="AN1233" s="25"/>
      <c r="AO1233" s="25"/>
      <c r="AP1233" s="25"/>
      <c r="AQ1233" s="25"/>
      <c r="AR1233" s="25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  <c r="BN1233" s="25"/>
      <c r="BO1233" s="25"/>
      <c r="BP1233" s="25"/>
      <c r="BQ1233" s="25"/>
      <c r="BR1233" s="25"/>
      <c r="BS1233" s="25"/>
      <c r="BT1233" s="25"/>
      <c r="BU1233" s="25"/>
      <c r="BV1233" s="25"/>
      <c r="BW1233" s="25"/>
      <c r="BX1233" s="25"/>
      <c r="BY1233" s="25"/>
      <c r="BZ1233" s="25"/>
      <c r="CA1233" s="25"/>
      <c r="CB1233" s="25"/>
      <c r="CC1233" s="25"/>
      <c r="CD1233" s="25"/>
      <c r="CE1233" s="25"/>
      <c r="CF1233" s="25"/>
      <c r="CG1233" s="25"/>
      <c r="CH1233" s="25"/>
      <c r="CI1233" s="25"/>
      <c r="CJ1233" s="25"/>
      <c r="CK1233" s="25"/>
      <c r="CL1233" s="25"/>
      <c r="CM1233" s="25"/>
      <c r="CN1233" s="25"/>
      <c r="CO1233" s="25"/>
      <c r="CP1233" s="25"/>
      <c r="CQ1233" s="25"/>
      <c r="CR1233" s="25"/>
      <c r="CS1233" s="25"/>
    </row>
    <row r="1234" spans="1:97" ht="13" x14ac:dyDescent="0.35">
      <c r="A1234" s="87" t="s">
        <v>1780</v>
      </c>
      <c r="B1234" s="16" t="s">
        <v>1779</v>
      </c>
      <c r="C1234" s="46" t="s">
        <v>1780</v>
      </c>
      <c r="D1234" s="21" t="s">
        <v>1071</v>
      </c>
      <c r="E1234" s="21" t="s">
        <v>549</v>
      </c>
      <c r="F1234" s="21" t="s">
        <v>549</v>
      </c>
      <c r="G1234" s="24">
        <v>45828</v>
      </c>
      <c r="H1234" s="24">
        <v>45829</v>
      </c>
      <c r="I1234" s="40" t="s">
        <v>77</v>
      </c>
      <c r="J1234" s="24">
        <v>45829</v>
      </c>
      <c r="K1234" s="24">
        <v>45829</v>
      </c>
      <c r="L1234" s="40" t="s">
        <v>77</v>
      </c>
      <c r="M1234" s="24">
        <v>45829</v>
      </c>
      <c r="N1234" s="24" t="s">
        <v>193</v>
      </c>
      <c r="O1234" s="24" t="s">
        <v>193</v>
      </c>
      <c r="P1234" s="24" t="s">
        <v>1764</v>
      </c>
      <c r="Q1234" s="24" t="s">
        <v>193</v>
      </c>
      <c r="R1234" s="24" t="s">
        <v>193</v>
      </c>
      <c r="S1234" s="24" t="s">
        <v>193</v>
      </c>
      <c r="T1234" s="24" t="s">
        <v>193</v>
      </c>
      <c r="U1234" s="24" t="s">
        <v>1764</v>
      </c>
      <c r="V1234" s="24" t="s">
        <v>193</v>
      </c>
      <c r="W1234" s="24" t="s">
        <v>1764</v>
      </c>
      <c r="X1234" s="24" t="s">
        <v>77</v>
      </c>
      <c r="Y1234" s="24" t="s">
        <v>1764</v>
      </c>
      <c r="Z1234" s="24">
        <v>45828</v>
      </c>
      <c r="AA1234" s="24" t="s">
        <v>77</v>
      </c>
      <c r="AB1234" s="24" t="s">
        <v>193</v>
      </c>
      <c r="AC1234" s="24" t="s">
        <v>193</v>
      </c>
      <c r="AD1234" s="24" t="s">
        <v>193</v>
      </c>
      <c r="AE1234" s="24" t="s">
        <v>193</v>
      </c>
      <c r="AF1234" s="24" t="s">
        <v>1764</v>
      </c>
      <c r="AG1234" s="24">
        <v>45828</v>
      </c>
      <c r="AH1234" s="24" t="s">
        <v>193</v>
      </c>
      <c r="AI1234" s="24" t="s">
        <v>193</v>
      </c>
      <c r="AJ1234" s="24" t="s">
        <v>193</v>
      </c>
      <c r="AK1234" s="25"/>
      <c r="AL1234" s="25"/>
      <c r="AM1234" s="25"/>
      <c r="AN1234" s="25"/>
      <c r="AO1234" s="25"/>
      <c r="AP1234" s="25"/>
      <c r="AQ1234" s="25"/>
      <c r="AR1234" s="25"/>
      <c r="AS1234" s="25"/>
      <c r="AT1234" s="25"/>
      <c r="AU1234" s="25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  <c r="BN1234" s="25"/>
      <c r="BO1234" s="25"/>
      <c r="BP1234" s="25"/>
      <c r="BQ1234" s="25"/>
      <c r="BR1234" s="25"/>
      <c r="BS1234" s="25"/>
      <c r="BT1234" s="25"/>
      <c r="BU1234" s="25"/>
      <c r="BV1234" s="25"/>
      <c r="BW1234" s="25"/>
      <c r="BX1234" s="25"/>
      <c r="BY1234" s="25"/>
      <c r="BZ1234" s="25"/>
      <c r="CA1234" s="25"/>
      <c r="CB1234" s="25"/>
      <c r="CC1234" s="25"/>
      <c r="CD1234" s="25"/>
      <c r="CE1234" s="25"/>
      <c r="CF1234" s="25"/>
      <c r="CG1234" s="25"/>
      <c r="CH1234" s="25"/>
      <c r="CI1234" s="25"/>
      <c r="CJ1234" s="25"/>
      <c r="CK1234" s="25"/>
      <c r="CL1234" s="25"/>
      <c r="CM1234" s="25"/>
      <c r="CN1234" s="25"/>
      <c r="CO1234" s="25"/>
      <c r="CP1234" s="25"/>
      <c r="CQ1234" s="25"/>
      <c r="CR1234" s="25"/>
      <c r="CS1234" s="25"/>
    </row>
    <row r="1235" spans="1:97" ht="13" x14ac:dyDescent="0.35">
      <c r="A1235" s="87" t="s">
        <v>1782</v>
      </c>
      <c r="B1235" s="16" t="s">
        <v>1781</v>
      </c>
      <c r="C1235" s="46" t="s">
        <v>1782</v>
      </c>
      <c r="D1235" s="21" t="s">
        <v>1071</v>
      </c>
      <c r="E1235" s="21" t="s">
        <v>549</v>
      </c>
      <c r="F1235" s="21" t="s">
        <v>549</v>
      </c>
      <c r="G1235" s="24">
        <v>45828</v>
      </c>
      <c r="H1235" s="24">
        <v>45829</v>
      </c>
      <c r="I1235" s="40" t="s">
        <v>77</v>
      </c>
      <c r="J1235" s="24">
        <v>45829</v>
      </c>
      <c r="K1235" s="24">
        <v>45829</v>
      </c>
      <c r="L1235" s="40" t="s">
        <v>77</v>
      </c>
      <c r="M1235" s="24">
        <v>45829</v>
      </c>
      <c r="N1235" s="24" t="s">
        <v>193</v>
      </c>
      <c r="O1235" s="24" t="s">
        <v>193</v>
      </c>
      <c r="P1235" s="24" t="s">
        <v>1764</v>
      </c>
      <c r="Q1235" s="24" t="s">
        <v>193</v>
      </c>
      <c r="R1235" s="24" t="s">
        <v>193</v>
      </c>
      <c r="S1235" s="24" t="s">
        <v>193</v>
      </c>
      <c r="T1235" s="24" t="s">
        <v>193</v>
      </c>
      <c r="U1235" s="24" t="s">
        <v>1764</v>
      </c>
      <c r="V1235" s="24" t="s">
        <v>193</v>
      </c>
      <c r="W1235" s="24" t="s">
        <v>1764</v>
      </c>
      <c r="X1235" s="24" t="s">
        <v>77</v>
      </c>
      <c r="Y1235" s="24" t="s">
        <v>1764</v>
      </c>
      <c r="Z1235" s="24">
        <v>45828</v>
      </c>
      <c r="AA1235" s="24" t="s">
        <v>77</v>
      </c>
      <c r="AB1235" s="24" t="s">
        <v>193</v>
      </c>
      <c r="AC1235" s="24" t="s">
        <v>193</v>
      </c>
      <c r="AD1235" s="24" t="s">
        <v>193</v>
      </c>
      <c r="AE1235" s="24" t="s">
        <v>193</v>
      </c>
      <c r="AF1235" s="24" t="s">
        <v>1764</v>
      </c>
      <c r="AG1235" s="24">
        <v>45828</v>
      </c>
      <c r="AH1235" s="24" t="s">
        <v>193</v>
      </c>
      <c r="AI1235" s="24" t="s">
        <v>193</v>
      </c>
      <c r="AJ1235" s="24" t="s">
        <v>193</v>
      </c>
      <c r="AK1235" s="25"/>
      <c r="AL1235" s="25"/>
      <c r="AM1235" s="25"/>
      <c r="AN1235" s="25"/>
      <c r="AO1235" s="25"/>
      <c r="AP1235" s="25"/>
      <c r="AQ1235" s="25"/>
      <c r="AR1235" s="25"/>
      <c r="AS1235" s="25"/>
      <c r="AT1235" s="25"/>
      <c r="AU1235" s="25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  <c r="BN1235" s="25"/>
      <c r="BO1235" s="25"/>
      <c r="BP1235" s="25"/>
      <c r="BQ1235" s="25"/>
      <c r="BR1235" s="25"/>
      <c r="BS1235" s="25"/>
      <c r="BT1235" s="25"/>
      <c r="BU1235" s="25"/>
      <c r="BV1235" s="25"/>
      <c r="BW1235" s="25"/>
      <c r="BX1235" s="25"/>
      <c r="BY1235" s="25"/>
      <c r="BZ1235" s="25"/>
      <c r="CA1235" s="25"/>
      <c r="CB1235" s="25"/>
      <c r="CC1235" s="25"/>
      <c r="CD1235" s="25"/>
      <c r="CE1235" s="25"/>
      <c r="CF1235" s="25"/>
      <c r="CG1235" s="25"/>
      <c r="CH1235" s="25"/>
      <c r="CI1235" s="25"/>
      <c r="CJ1235" s="25"/>
      <c r="CK1235" s="25"/>
      <c r="CL1235" s="25"/>
      <c r="CM1235" s="25"/>
      <c r="CN1235" s="25"/>
      <c r="CO1235" s="25"/>
      <c r="CP1235" s="25"/>
      <c r="CQ1235" s="25"/>
      <c r="CR1235" s="25"/>
      <c r="CS1235" s="25"/>
    </row>
    <row r="1236" spans="1:97" ht="13" x14ac:dyDescent="0.35">
      <c r="A1236" s="87" t="s">
        <v>1784</v>
      </c>
      <c r="B1236" s="16" t="s">
        <v>1783</v>
      </c>
      <c r="C1236" s="46" t="s">
        <v>1784</v>
      </c>
      <c r="D1236" s="21" t="s">
        <v>1071</v>
      </c>
      <c r="E1236" s="21" t="s">
        <v>549</v>
      </c>
      <c r="F1236" s="21" t="s">
        <v>549</v>
      </c>
      <c r="G1236" s="24">
        <v>45828</v>
      </c>
      <c r="H1236" s="24">
        <v>45829</v>
      </c>
      <c r="I1236" s="40" t="s">
        <v>77</v>
      </c>
      <c r="J1236" s="24">
        <v>45829</v>
      </c>
      <c r="K1236" s="24">
        <v>45829</v>
      </c>
      <c r="L1236" s="40" t="s">
        <v>77</v>
      </c>
      <c r="M1236" s="24">
        <v>45829</v>
      </c>
      <c r="N1236" s="24" t="s">
        <v>193</v>
      </c>
      <c r="O1236" s="24" t="s">
        <v>193</v>
      </c>
      <c r="P1236" s="24" t="s">
        <v>1764</v>
      </c>
      <c r="Q1236" s="24" t="s">
        <v>193</v>
      </c>
      <c r="R1236" s="24" t="s">
        <v>193</v>
      </c>
      <c r="S1236" s="24" t="s">
        <v>193</v>
      </c>
      <c r="T1236" s="24" t="s">
        <v>193</v>
      </c>
      <c r="U1236" s="24" t="s">
        <v>1764</v>
      </c>
      <c r="V1236" s="24" t="s">
        <v>193</v>
      </c>
      <c r="W1236" s="24" t="s">
        <v>1764</v>
      </c>
      <c r="X1236" s="24" t="s">
        <v>77</v>
      </c>
      <c r="Y1236" s="24" t="s">
        <v>1764</v>
      </c>
      <c r="Z1236" s="24">
        <v>45828</v>
      </c>
      <c r="AA1236" s="24" t="s">
        <v>77</v>
      </c>
      <c r="AB1236" s="24" t="s">
        <v>193</v>
      </c>
      <c r="AC1236" s="24" t="s">
        <v>193</v>
      </c>
      <c r="AD1236" s="24" t="s">
        <v>193</v>
      </c>
      <c r="AE1236" s="24" t="s">
        <v>193</v>
      </c>
      <c r="AF1236" s="24" t="s">
        <v>1764</v>
      </c>
      <c r="AG1236" s="24">
        <v>45828</v>
      </c>
      <c r="AH1236" s="24" t="s">
        <v>193</v>
      </c>
      <c r="AI1236" s="24" t="s">
        <v>193</v>
      </c>
      <c r="AJ1236" s="24" t="s">
        <v>193</v>
      </c>
      <c r="AK1236" s="25"/>
      <c r="AL1236" s="25"/>
      <c r="AM1236" s="25"/>
      <c r="AN1236" s="25"/>
      <c r="AO1236" s="25"/>
      <c r="AP1236" s="25"/>
      <c r="AQ1236" s="25"/>
      <c r="AR1236" s="25"/>
      <c r="AS1236" s="25"/>
      <c r="AT1236" s="25"/>
      <c r="AU1236" s="25"/>
      <c r="AV1236" s="25"/>
      <c r="AW1236" s="25"/>
      <c r="AX1236" s="25"/>
      <c r="AY1236" s="25"/>
      <c r="AZ1236" s="25"/>
      <c r="BA1236" s="25"/>
      <c r="BB1236" s="25"/>
      <c r="BC1236" s="25">
        <v>45892</v>
      </c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  <c r="BN1236" s="25"/>
      <c r="BO1236" s="25"/>
      <c r="BP1236" s="25"/>
      <c r="BQ1236" s="25"/>
      <c r="BR1236" s="25"/>
      <c r="BS1236" s="25"/>
      <c r="BT1236" s="25"/>
      <c r="BU1236" s="25"/>
      <c r="BV1236" s="25"/>
      <c r="BW1236" s="25"/>
      <c r="BX1236" s="25"/>
      <c r="BY1236" s="25"/>
      <c r="BZ1236" s="25"/>
      <c r="CA1236" s="25"/>
      <c r="CB1236" s="25"/>
      <c r="CC1236" s="25"/>
      <c r="CD1236" s="25"/>
      <c r="CE1236" s="25"/>
      <c r="CF1236" s="25"/>
      <c r="CG1236" s="25"/>
      <c r="CH1236" s="25"/>
      <c r="CI1236" s="25"/>
      <c r="CJ1236" s="25"/>
      <c r="CK1236" s="25"/>
      <c r="CL1236" s="25"/>
      <c r="CM1236" s="25"/>
      <c r="CN1236" s="25"/>
      <c r="CO1236" s="25"/>
      <c r="CP1236" s="25"/>
      <c r="CQ1236" s="25"/>
      <c r="CR1236" s="25"/>
      <c r="CS1236" s="25"/>
    </row>
    <row r="1237" spans="1:97" ht="13" x14ac:dyDescent="0.35">
      <c r="A1237" s="87" t="s">
        <v>1786</v>
      </c>
      <c r="B1237" s="16" t="s">
        <v>1785</v>
      </c>
      <c r="C1237" s="46" t="s">
        <v>1786</v>
      </c>
      <c r="D1237" s="21" t="s">
        <v>1071</v>
      </c>
      <c r="E1237" s="21" t="s">
        <v>549</v>
      </c>
      <c r="F1237" s="21" t="s">
        <v>549</v>
      </c>
      <c r="G1237" s="24">
        <v>45828</v>
      </c>
      <c r="H1237" s="24">
        <v>45829</v>
      </c>
      <c r="I1237" s="40" t="s">
        <v>77</v>
      </c>
      <c r="J1237" s="24">
        <v>45829</v>
      </c>
      <c r="K1237" s="24">
        <v>45829</v>
      </c>
      <c r="L1237" s="40" t="s">
        <v>77</v>
      </c>
      <c r="M1237" s="24">
        <v>45829</v>
      </c>
      <c r="N1237" s="24" t="s">
        <v>193</v>
      </c>
      <c r="O1237" s="24" t="s">
        <v>193</v>
      </c>
      <c r="P1237" s="24" t="s">
        <v>1764</v>
      </c>
      <c r="Q1237" s="24" t="s">
        <v>193</v>
      </c>
      <c r="R1237" s="24" t="s">
        <v>193</v>
      </c>
      <c r="S1237" s="24" t="s">
        <v>193</v>
      </c>
      <c r="T1237" s="24" t="s">
        <v>193</v>
      </c>
      <c r="U1237" s="24" t="s">
        <v>1764</v>
      </c>
      <c r="V1237" s="24" t="s">
        <v>193</v>
      </c>
      <c r="W1237" s="24" t="s">
        <v>1764</v>
      </c>
      <c r="X1237" s="24" t="s">
        <v>77</v>
      </c>
      <c r="Y1237" s="24" t="s">
        <v>1764</v>
      </c>
      <c r="Z1237" s="24">
        <v>45828</v>
      </c>
      <c r="AA1237" s="24" t="s">
        <v>77</v>
      </c>
      <c r="AB1237" s="24" t="s">
        <v>193</v>
      </c>
      <c r="AC1237" s="24" t="s">
        <v>193</v>
      </c>
      <c r="AD1237" s="24">
        <v>45887</v>
      </c>
      <c r="AE1237" s="24" t="s">
        <v>193</v>
      </c>
      <c r="AF1237" s="24" t="s">
        <v>1764</v>
      </c>
      <c r="AG1237" s="24">
        <v>45828</v>
      </c>
      <c r="AH1237" s="24" t="s">
        <v>193</v>
      </c>
      <c r="AI1237" s="24" t="s">
        <v>193</v>
      </c>
      <c r="AJ1237" s="24" t="s">
        <v>193</v>
      </c>
      <c r="AK1237" s="25"/>
      <c r="AL1237" s="25"/>
      <c r="AM1237" s="25"/>
      <c r="AN1237" s="25"/>
      <c r="AO1237" s="25"/>
      <c r="AP1237" s="25"/>
      <c r="AQ1237" s="25"/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25"/>
      <c r="BC1237" s="25">
        <v>45892</v>
      </c>
      <c r="BD1237" s="25"/>
      <c r="BE1237" s="25">
        <v>45870</v>
      </c>
      <c r="BF1237" s="25"/>
      <c r="BG1237" s="25"/>
      <c r="BH1237" s="25"/>
      <c r="BI1237" s="25"/>
      <c r="BJ1237" s="25"/>
      <c r="BK1237" s="25"/>
      <c r="BL1237" s="25"/>
      <c r="BM1237" s="25"/>
      <c r="BN1237" s="25"/>
      <c r="BO1237" s="25"/>
      <c r="BP1237" s="25"/>
      <c r="BQ1237" s="25"/>
      <c r="BR1237" s="25"/>
      <c r="BS1237" s="25"/>
      <c r="BT1237" s="25"/>
      <c r="BU1237" s="25"/>
      <c r="BV1237" s="25"/>
      <c r="BW1237" s="25"/>
      <c r="BX1237" s="25"/>
      <c r="BY1237" s="25"/>
      <c r="BZ1237" s="25"/>
      <c r="CA1237" s="25"/>
      <c r="CB1237" s="25"/>
      <c r="CC1237" s="25"/>
      <c r="CD1237" s="25"/>
      <c r="CE1237" s="25"/>
      <c r="CF1237" s="25"/>
      <c r="CG1237" s="25"/>
      <c r="CH1237" s="25"/>
      <c r="CI1237" s="25"/>
      <c r="CJ1237" s="25"/>
      <c r="CK1237" s="25"/>
      <c r="CL1237" s="25"/>
      <c r="CM1237" s="25"/>
      <c r="CN1237" s="25"/>
      <c r="CO1237" s="25"/>
      <c r="CP1237" s="25"/>
      <c r="CQ1237" s="25"/>
      <c r="CR1237" s="25"/>
      <c r="CS1237" s="25"/>
    </row>
    <row r="1238" spans="1:97" ht="13" customHeight="1" x14ac:dyDescent="0.35">
      <c r="A1238" s="87" t="s">
        <v>1788</v>
      </c>
      <c r="B1238" s="16" t="s">
        <v>1787</v>
      </c>
      <c r="C1238" s="46" t="s">
        <v>1788</v>
      </c>
      <c r="D1238" s="21" t="s">
        <v>1071</v>
      </c>
      <c r="E1238" s="21" t="s">
        <v>549</v>
      </c>
      <c r="F1238" s="21" t="s">
        <v>549</v>
      </c>
      <c r="G1238" s="24">
        <v>45828</v>
      </c>
      <c r="H1238" s="24">
        <v>45829</v>
      </c>
      <c r="I1238" s="40" t="s">
        <v>77</v>
      </c>
      <c r="J1238" s="24">
        <v>45829</v>
      </c>
      <c r="K1238" s="24">
        <v>45829</v>
      </c>
      <c r="L1238" s="40" t="s">
        <v>77</v>
      </c>
      <c r="M1238" s="24">
        <v>45829</v>
      </c>
      <c r="N1238" s="24" t="s">
        <v>193</v>
      </c>
      <c r="O1238" s="24" t="s">
        <v>193</v>
      </c>
      <c r="P1238" s="24" t="s">
        <v>1764</v>
      </c>
      <c r="Q1238" s="24" t="s">
        <v>193</v>
      </c>
      <c r="R1238" s="24" t="s">
        <v>193</v>
      </c>
      <c r="S1238" s="24" t="s">
        <v>193</v>
      </c>
      <c r="T1238" s="24" t="s">
        <v>193</v>
      </c>
      <c r="U1238" s="24" t="s">
        <v>1764</v>
      </c>
      <c r="V1238" s="24" t="s">
        <v>193</v>
      </c>
      <c r="W1238" s="24" t="s">
        <v>1764</v>
      </c>
      <c r="X1238" s="24" t="s">
        <v>77</v>
      </c>
      <c r="Y1238" s="24" t="s">
        <v>1764</v>
      </c>
      <c r="Z1238" s="24">
        <v>45828</v>
      </c>
      <c r="AA1238" s="24" t="s">
        <v>77</v>
      </c>
      <c r="AB1238" s="24" t="s">
        <v>193</v>
      </c>
      <c r="AC1238" s="24" t="s">
        <v>193</v>
      </c>
      <c r="AD1238" s="24" t="s">
        <v>193</v>
      </c>
      <c r="AE1238" s="24" t="s">
        <v>193</v>
      </c>
      <c r="AF1238" s="24" t="s">
        <v>1764</v>
      </c>
      <c r="AG1238" s="24">
        <v>45828</v>
      </c>
      <c r="AH1238" s="24" t="s">
        <v>193</v>
      </c>
      <c r="AI1238" s="24" t="s">
        <v>193</v>
      </c>
      <c r="AJ1238" s="24" t="s">
        <v>193</v>
      </c>
      <c r="AK1238" s="25"/>
      <c r="AL1238" s="25"/>
      <c r="AM1238" s="25"/>
      <c r="AN1238" s="25"/>
      <c r="AO1238" s="25"/>
      <c r="AP1238" s="25"/>
      <c r="AQ1238" s="25"/>
      <c r="AR1238" s="25"/>
      <c r="AS1238" s="25"/>
      <c r="AT1238" s="25"/>
      <c r="AU1238" s="25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  <c r="BN1238" s="25"/>
      <c r="BO1238" s="25"/>
      <c r="BP1238" s="25"/>
      <c r="BQ1238" s="25"/>
      <c r="BR1238" s="25"/>
      <c r="BS1238" s="25"/>
      <c r="BT1238" s="25"/>
      <c r="BU1238" s="25"/>
      <c r="BV1238" s="25"/>
      <c r="BW1238" s="25"/>
      <c r="BX1238" s="25"/>
      <c r="BY1238" s="25"/>
      <c r="BZ1238" s="25"/>
      <c r="CA1238" s="25"/>
      <c r="CB1238" s="25"/>
      <c r="CC1238" s="25"/>
      <c r="CD1238" s="25"/>
      <c r="CE1238" s="25"/>
      <c r="CF1238" s="25"/>
      <c r="CG1238" s="25"/>
      <c r="CH1238" s="25"/>
      <c r="CI1238" s="25"/>
      <c r="CJ1238" s="25"/>
      <c r="CK1238" s="25"/>
      <c r="CL1238" s="25"/>
      <c r="CM1238" s="25"/>
      <c r="CN1238" s="25"/>
      <c r="CO1238" s="25"/>
      <c r="CP1238" s="25"/>
      <c r="CQ1238" s="25"/>
      <c r="CR1238" s="25"/>
      <c r="CS1238" s="25"/>
    </row>
    <row r="1239" spans="1:97" ht="13" x14ac:dyDescent="0.35">
      <c r="A1239" s="87" t="s">
        <v>1790</v>
      </c>
      <c r="B1239" s="16" t="s">
        <v>1789</v>
      </c>
      <c r="C1239" s="46" t="s">
        <v>1790</v>
      </c>
      <c r="D1239" s="21" t="s">
        <v>1071</v>
      </c>
      <c r="E1239" s="21" t="s">
        <v>549</v>
      </c>
      <c r="F1239" s="21" t="s">
        <v>549</v>
      </c>
      <c r="G1239" s="24">
        <v>45828</v>
      </c>
      <c r="H1239" s="24">
        <v>45829</v>
      </c>
      <c r="I1239" s="40" t="s">
        <v>77</v>
      </c>
      <c r="J1239" s="24">
        <v>45829</v>
      </c>
      <c r="K1239" s="24">
        <v>45829</v>
      </c>
      <c r="L1239" s="40" t="s">
        <v>77</v>
      </c>
      <c r="M1239" s="24">
        <v>45829</v>
      </c>
      <c r="N1239" s="24" t="s">
        <v>193</v>
      </c>
      <c r="O1239" s="24" t="s">
        <v>193</v>
      </c>
      <c r="P1239" s="24" t="s">
        <v>1764</v>
      </c>
      <c r="Q1239" s="24" t="s">
        <v>193</v>
      </c>
      <c r="R1239" s="24" t="s">
        <v>193</v>
      </c>
      <c r="S1239" s="24" t="s">
        <v>193</v>
      </c>
      <c r="T1239" s="24" t="s">
        <v>193</v>
      </c>
      <c r="U1239" s="24" t="s">
        <v>1764</v>
      </c>
      <c r="V1239" s="24" t="s">
        <v>193</v>
      </c>
      <c r="W1239" s="24" t="s">
        <v>1764</v>
      </c>
      <c r="X1239" s="24" t="s">
        <v>77</v>
      </c>
      <c r="Y1239" s="24" t="s">
        <v>1764</v>
      </c>
      <c r="Z1239" s="24">
        <v>45828</v>
      </c>
      <c r="AA1239" s="24" t="s">
        <v>77</v>
      </c>
      <c r="AB1239" s="24" t="s">
        <v>193</v>
      </c>
      <c r="AC1239" s="24" t="s">
        <v>193</v>
      </c>
      <c r="AD1239" s="24" t="s">
        <v>193</v>
      </c>
      <c r="AE1239" s="24" t="s">
        <v>193</v>
      </c>
      <c r="AF1239" s="24" t="s">
        <v>1764</v>
      </c>
      <c r="AG1239" s="24">
        <v>45828</v>
      </c>
      <c r="AH1239" s="24" t="s">
        <v>193</v>
      </c>
      <c r="AI1239" s="24" t="s">
        <v>193</v>
      </c>
      <c r="AJ1239" s="24" t="s">
        <v>193</v>
      </c>
      <c r="AK1239" s="25"/>
      <c r="AL1239" s="25"/>
      <c r="AM1239" s="25"/>
      <c r="AN1239" s="25"/>
      <c r="AO1239" s="25"/>
      <c r="AP1239" s="25"/>
      <c r="AQ1239" s="25"/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  <c r="BN1239" s="25"/>
      <c r="BO1239" s="25"/>
      <c r="BP1239" s="25"/>
      <c r="BQ1239" s="25"/>
      <c r="BR1239" s="25"/>
      <c r="BS1239" s="25"/>
      <c r="BT1239" s="25"/>
      <c r="BU1239" s="25"/>
      <c r="BV1239" s="25"/>
      <c r="BW1239" s="25"/>
      <c r="BX1239" s="25"/>
      <c r="BY1239" s="25"/>
      <c r="BZ1239" s="25"/>
      <c r="CA1239" s="25"/>
      <c r="CB1239" s="25"/>
      <c r="CC1239" s="25"/>
      <c r="CD1239" s="25"/>
      <c r="CE1239" s="25"/>
      <c r="CF1239" s="25"/>
      <c r="CG1239" s="25"/>
      <c r="CH1239" s="25"/>
      <c r="CI1239" s="25"/>
      <c r="CJ1239" s="25"/>
      <c r="CK1239" s="25"/>
      <c r="CL1239" s="25"/>
      <c r="CM1239" s="25"/>
      <c r="CN1239" s="25"/>
      <c r="CO1239" s="25"/>
      <c r="CP1239" s="25"/>
      <c r="CQ1239" s="25"/>
      <c r="CR1239" s="25"/>
      <c r="CS1239" s="25"/>
    </row>
    <row r="1240" spans="1:97" ht="13" x14ac:dyDescent="0.35">
      <c r="A1240" s="87" t="s">
        <v>1792</v>
      </c>
      <c r="B1240" s="16" t="s">
        <v>1791</v>
      </c>
      <c r="C1240" s="46" t="s">
        <v>1792</v>
      </c>
      <c r="D1240" s="21" t="s">
        <v>1071</v>
      </c>
      <c r="E1240" s="21" t="s">
        <v>549</v>
      </c>
      <c r="F1240" s="21" t="s">
        <v>549</v>
      </c>
      <c r="G1240" s="24">
        <v>45830</v>
      </c>
      <c r="H1240" s="24" t="s">
        <v>193</v>
      </c>
      <c r="I1240" s="40" t="s">
        <v>77</v>
      </c>
      <c r="J1240" s="24" t="s">
        <v>193</v>
      </c>
      <c r="K1240" s="24" t="s">
        <v>193</v>
      </c>
      <c r="L1240" s="40" t="s">
        <v>77</v>
      </c>
      <c r="M1240" s="24" t="s">
        <v>193</v>
      </c>
      <c r="N1240" s="24" t="s">
        <v>193</v>
      </c>
      <c r="O1240" s="24" t="s">
        <v>193</v>
      </c>
      <c r="P1240" s="24" t="s">
        <v>1764</v>
      </c>
      <c r="Q1240" s="24" t="s">
        <v>193</v>
      </c>
      <c r="R1240" s="24" t="s">
        <v>193</v>
      </c>
      <c r="S1240" s="24" t="s">
        <v>193</v>
      </c>
      <c r="T1240" s="24" t="s">
        <v>193</v>
      </c>
      <c r="U1240" s="24" t="s">
        <v>1764</v>
      </c>
      <c r="V1240" s="24" t="s">
        <v>193</v>
      </c>
      <c r="W1240" s="24" t="s">
        <v>1764</v>
      </c>
      <c r="X1240" s="24" t="s">
        <v>77</v>
      </c>
      <c r="Y1240" s="24" t="s">
        <v>1764</v>
      </c>
      <c r="Z1240" s="24">
        <v>45830</v>
      </c>
      <c r="AA1240" s="24" t="s">
        <v>77</v>
      </c>
      <c r="AB1240" s="24" t="s">
        <v>193</v>
      </c>
      <c r="AC1240" s="24" t="s">
        <v>193</v>
      </c>
      <c r="AD1240" s="24" t="s">
        <v>193</v>
      </c>
      <c r="AE1240" s="24" t="s">
        <v>193</v>
      </c>
      <c r="AF1240" s="24" t="s">
        <v>1764</v>
      </c>
      <c r="AG1240" s="80">
        <v>45830</v>
      </c>
      <c r="AH1240" s="24" t="s">
        <v>193</v>
      </c>
      <c r="AI1240" s="24" t="s">
        <v>193</v>
      </c>
      <c r="AJ1240" s="24" t="s">
        <v>193</v>
      </c>
      <c r="AK1240" s="25"/>
      <c r="AL1240" s="25"/>
      <c r="AM1240" s="25"/>
      <c r="AN1240" s="25"/>
      <c r="AO1240" s="25"/>
      <c r="AP1240" s="25"/>
      <c r="AQ1240" s="25"/>
      <c r="AR1240" s="25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  <c r="BN1240" s="25"/>
      <c r="BO1240" s="25"/>
      <c r="BP1240" s="25"/>
      <c r="BQ1240" s="25"/>
      <c r="BR1240" s="25"/>
      <c r="BS1240" s="25"/>
      <c r="BT1240" s="25"/>
      <c r="BU1240" s="25"/>
      <c r="BV1240" s="25"/>
      <c r="BW1240" s="25"/>
      <c r="BX1240" s="25"/>
      <c r="BY1240" s="25"/>
      <c r="BZ1240" s="25"/>
      <c r="CA1240" s="25"/>
      <c r="CB1240" s="25"/>
      <c r="CC1240" s="25"/>
      <c r="CD1240" s="25"/>
      <c r="CE1240" s="25"/>
      <c r="CF1240" s="25"/>
      <c r="CG1240" s="25"/>
      <c r="CH1240" s="25"/>
      <c r="CI1240" s="25"/>
      <c r="CJ1240" s="25"/>
      <c r="CK1240" s="25"/>
      <c r="CL1240" s="25"/>
      <c r="CM1240" s="25"/>
      <c r="CN1240" s="25"/>
      <c r="CO1240" s="25"/>
      <c r="CP1240" s="25"/>
      <c r="CQ1240" s="25"/>
      <c r="CR1240" s="25"/>
      <c r="CS1240" s="25"/>
    </row>
    <row r="1241" spans="1:97" ht="13" x14ac:dyDescent="0.35">
      <c r="A1241" s="87" t="s">
        <v>1794</v>
      </c>
      <c r="B1241" s="16" t="s">
        <v>1793</v>
      </c>
      <c r="C1241" s="46" t="s">
        <v>1794</v>
      </c>
      <c r="D1241" s="43" t="s">
        <v>1795</v>
      </c>
      <c r="E1241" s="21" t="s">
        <v>549</v>
      </c>
      <c r="F1241" s="21" t="s">
        <v>549</v>
      </c>
      <c r="G1241" s="24">
        <v>45830</v>
      </c>
      <c r="H1241" s="24">
        <v>45831</v>
      </c>
      <c r="I1241" s="40" t="s">
        <v>77</v>
      </c>
      <c r="J1241" s="24">
        <v>45831</v>
      </c>
      <c r="K1241" s="24">
        <v>45831</v>
      </c>
      <c r="L1241" s="40" t="s">
        <v>77</v>
      </c>
      <c r="M1241" s="24">
        <v>45831</v>
      </c>
      <c r="N1241" s="24" t="s">
        <v>193</v>
      </c>
      <c r="O1241" s="24" t="s">
        <v>193</v>
      </c>
      <c r="P1241" s="24" t="s">
        <v>1764</v>
      </c>
      <c r="Q1241" s="24">
        <v>45921</v>
      </c>
      <c r="R1241" s="24" t="s">
        <v>193</v>
      </c>
      <c r="S1241" s="24" t="s">
        <v>193</v>
      </c>
      <c r="T1241" s="24" t="s">
        <v>193</v>
      </c>
      <c r="U1241" s="24" t="s">
        <v>1764</v>
      </c>
      <c r="V1241" s="24" t="s">
        <v>193</v>
      </c>
      <c r="W1241" s="24" t="s">
        <v>1764</v>
      </c>
      <c r="X1241" s="24" t="s">
        <v>77</v>
      </c>
      <c r="Y1241" s="24" t="s">
        <v>1764</v>
      </c>
      <c r="Z1241" s="24" t="s">
        <v>77</v>
      </c>
      <c r="AA1241" s="24" t="s">
        <v>77</v>
      </c>
      <c r="AB1241" s="24" t="s">
        <v>193</v>
      </c>
      <c r="AC1241" s="24" t="s">
        <v>193</v>
      </c>
      <c r="AD1241" s="24" t="s">
        <v>193</v>
      </c>
      <c r="AE1241" s="24" t="s">
        <v>193</v>
      </c>
      <c r="AF1241" s="24" t="s">
        <v>1764</v>
      </c>
      <c r="AG1241" s="80">
        <v>45830</v>
      </c>
      <c r="AH1241" s="24" t="s">
        <v>193</v>
      </c>
      <c r="AI1241" s="24" t="s">
        <v>193</v>
      </c>
      <c r="AJ1241" s="24" t="s">
        <v>193</v>
      </c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</row>
    <row r="1242" spans="1:97" ht="13" x14ac:dyDescent="0.35">
      <c r="A1242" s="87" t="s">
        <v>1797</v>
      </c>
      <c r="B1242" s="16" t="s">
        <v>1796</v>
      </c>
      <c r="C1242" s="46" t="s">
        <v>1797</v>
      </c>
      <c r="D1242" s="43" t="s">
        <v>1795</v>
      </c>
      <c r="E1242" s="21" t="s">
        <v>549</v>
      </c>
      <c r="F1242" s="21" t="s">
        <v>549</v>
      </c>
      <c r="G1242" s="24">
        <v>45830</v>
      </c>
      <c r="H1242" s="24">
        <v>45831</v>
      </c>
      <c r="I1242" s="40" t="s">
        <v>77</v>
      </c>
      <c r="J1242" s="24">
        <v>45831</v>
      </c>
      <c r="K1242" s="24">
        <v>45831</v>
      </c>
      <c r="L1242" s="40" t="s">
        <v>77</v>
      </c>
      <c r="M1242" s="24">
        <v>45831</v>
      </c>
      <c r="N1242" s="24" t="s">
        <v>193</v>
      </c>
      <c r="O1242" s="24" t="s">
        <v>193</v>
      </c>
      <c r="P1242" s="24" t="s">
        <v>1764</v>
      </c>
      <c r="Q1242" s="24" t="s">
        <v>193</v>
      </c>
      <c r="R1242" s="24" t="s">
        <v>193</v>
      </c>
      <c r="S1242" s="24" t="s">
        <v>193</v>
      </c>
      <c r="T1242" s="24" t="s">
        <v>193</v>
      </c>
      <c r="U1242" s="24" t="s">
        <v>1764</v>
      </c>
      <c r="V1242" s="24" t="s">
        <v>193</v>
      </c>
      <c r="W1242" s="24" t="s">
        <v>1764</v>
      </c>
      <c r="X1242" s="24" t="s">
        <v>77</v>
      </c>
      <c r="Y1242" s="24" t="s">
        <v>1764</v>
      </c>
      <c r="Z1242" s="24">
        <v>45830</v>
      </c>
      <c r="AA1242" s="24" t="s">
        <v>77</v>
      </c>
      <c r="AB1242" s="24" t="s">
        <v>193</v>
      </c>
      <c r="AC1242" s="24" t="s">
        <v>193</v>
      </c>
      <c r="AD1242" s="24" t="s">
        <v>193</v>
      </c>
      <c r="AE1242" s="24" t="s">
        <v>193</v>
      </c>
      <c r="AF1242" s="24" t="s">
        <v>1764</v>
      </c>
      <c r="AG1242" s="80">
        <v>45830</v>
      </c>
      <c r="AH1242" s="24" t="s">
        <v>193</v>
      </c>
      <c r="AI1242" s="24" t="s">
        <v>193</v>
      </c>
      <c r="AJ1242" s="24" t="s">
        <v>193</v>
      </c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  <c r="CR1242" s="25"/>
      <c r="CS1242" s="25"/>
    </row>
    <row r="1243" spans="1:97" ht="13" x14ac:dyDescent="0.35">
      <c r="A1243" s="87" t="s">
        <v>1799</v>
      </c>
      <c r="B1243" s="16" t="s">
        <v>1798</v>
      </c>
      <c r="C1243" s="46" t="s">
        <v>1799</v>
      </c>
      <c r="D1243" s="43" t="s">
        <v>1795</v>
      </c>
      <c r="E1243" s="21" t="s">
        <v>549</v>
      </c>
      <c r="F1243" s="21" t="s">
        <v>549</v>
      </c>
      <c r="G1243" s="24">
        <v>45830</v>
      </c>
      <c r="H1243" s="24">
        <v>45831</v>
      </c>
      <c r="I1243" s="40" t="s">
        <v>77</v>
      </c>
      <c r="J1243" s="24">
        <v>45831</v>
      </c>
      <c r="K1243" s="24">
        <v>45831</v>
      </c>
      <c r="L1243" s="40" t="s">
        <v>77</v>
      </c>
      <c r="M1243" s="24">
        <v>45831</v>
      </c>
      <c r="N1243" s="24" t="s">
        <v>193</v>
      </c>
      <c r="O1243" s="24" t="s">
        <v>193</v>
      </c>
      <c r="P1243" s="24" t="s">
        <v>1764</v>
      </c>
      <c r="Q1243" s="24" t="s">
        <v>193</v>
      </c>
      <c r="R1243" s="24" t="s">
        <v>193</v>
      </c>
      <c r="S1243" s="24" t="s">
        <v>193</v>
      </c>
      <c r="T1243" s="24" t="s">
        <v>193</v>
      </c>
      <c r="U1243" s="24" t="s">
        <v>1764</v>
      </c>
      <c r="V1243" s="24" t="s">
        <v>193</v>
      </c>
      <c r="W1243" s="24" t="s">
        <v>1764</v>
      </c>
      <c r="X1243" s="24" t="s">
        <v>77</v>
      </c>
      <c r="Y1243" s="24" t="s">
        <v>1764</v>
      </c>
      <c r="Z1243" s="24">
        <v>45830</v>
      </c>
      <c r="AA1243" s="24" t="s">
        <v>77</v>
      </c>
      <c r="AB1243" s="24" t="s">
        <v>193</v>
      </c>
      <c r="AC1243" s="24" t="s">
        <v>193</v>
      </c>
      <c r="AD1243" s="24" t="s">
        <v>193</v>
      </c>
      <c r="AE1243" s="24" t="s">
        <v>193</v>
      </c>
      <c r="AF1243" s="24" t="s">
        <v>1764</v>
      </c>
      <c r="AG1243" s="80">
        <v>45830</v>
      </c>
      <c r="AH1243" s="24" t="s">
        <v>193</v>
      </c>
      <c r="AI1243" s="24" t="s">
        <v>193</v>
      </c>
      <c r="AJ1243" s="24" t="s">
        <v>193</v>
      </c>
      <c r="AK1243" s="25"/>
      <c r="AL1243" s="25"/>
      <c r="AM1243" s="25"/>
      <c r="AN1243" s="25"/>
      <c r="AO1243" s="25"/>
      <c r="AP1243" s="25"/>
      <c r="AQ1243" s="25"/>
      <c r="AR1243" s="25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  <c r="BN1243" s="25"/>
      <c r="BO1243" s="25"/>
      <c r="BP1243" s="25"/>
      <c r="BQ1243" s="25"/>
      <c r="BR1243" s="25"/>
      <c r="BS1243" s="25"/>
      <c r="BT1243" s="25"/>
      <c r="BU1243" s="25"/>
      <c r="BV1243" s="25"/>
      <c r="BW1243" s="25"/>
      <c r="BX1243" s="25"/>
      <c r="BY1243" s="25"/>
      <c r="BZ1243" s="25"/>
      <c r="CA1243" s="25"/>
      <c r="CB1243" s="25"/>
      <c r="CC1243" s="25"/>
      <c r="CD1243" s="25"/>
      <c r="CE1243" s="25"/>
      <c r="CF1243" s="25"/>
      <c r="CG1243" s="25"/>
      <c r="CH1243" s="25"/>
      <c r="CI1243" s="25"/>
      <c r="CJ1243" s="25"/>
      <c r="CK1243" s="25"/>
      <c r="CL1243" s="25"/>
      <c r="CM1243" s="25"/>
      <c r="CN1243" s="25"/>
      <c r="CO1243" s="25"/>
      <c r="CP1243" s="25"/>
      <c r="CQ1243" s="25"/>
      <c r="CR1243" s="25"/>
      <c r="CS1243" s="25"/>
    </row>
    <row r="1244" spans="1:97" ht="13" x14ac:dyDescent="0.35">
      <c r="A1244" s="87" t="s">
        <v>1801</v>
      </c>
      <c r="B1244" s="16" t="s">
        <v>1800</v>
      </c>
      <c r="C1244" s="46" t="s">
        <v>1801</v>
      </c>
      <c r="D1244" s="43" t="s">
        <v>1795</v>
      </c>
      <c r="E1244" s="21" t="s">
        <v>549</v>
      </c>
      <c r="F1244" s="21" t="s">
        <v>549</v>
      </c>
      <c r="G1244" s="24">
        <v>45830</v>
      </c>
      <c r="H1244" s="24">
        <v>45831</v>
      </c>
      <c r="I1244" s="40" t="s">
        <v>77</v>
      </c>
      <c r="J1244" s="24">
        <v>45831</v>
      </c>
      <c r="K1244" s="24">
        <v>45831</v>
      </c>
      <c r="L1244" s="40" t="s">
        <v>77</v>
      </c>
      <c r="M1244" s="24">
        <v>45831</v>
      </c>
      <c r="N1244" s="24" t="s">
        <v>193</v>
      </c>
      <c r="O1244" s="24" t="s">
        <v>193</v>
      </c>
      <c r="P1244" s="24" t="s">
        <v>1764</v>
      </c>
      <c r="Q1244" s="24">
        <v>45921</v>
      </c>
      <c r="R1244" s="24" t="s">
        <v>193</v>
      </c>
      <c r="S1244" s="24" t="s">
        <v>193</v>
      </c>
      <c r="T1244" s="24" t="s">
        <v>193</v>
      </c>
      <c r="U1244" s="24" t="s">
        <v>1764</v>
      </c>
      <c r="V1244" s="24" t="s">
        <v>193</v>
      </c>
      <c r="W1244" s="24" t="s">
        <v>1764</v>
      </c>
      <c r="X1244" s="24" t="s">
        <v>77</v>
      </c>
      <c r="Y1244" s="24" t="s">
        <v>1764</v>
      </c>
      <c r="Z1244" s="24">
        <v>45830</v>
      </c>
      <c r="AA1244" s="24" t="s">
        <v>77</v>
      </c>
      <c r="AB1244" s="24" t="s">
        <v>193</v>
      </c>
      <c r="AC1244" s="24" t="s">
        <v>193</v>
      </c>
      <c r="AD1244" s="24" t="s">
        <v>193</v>
      </c>
      <c r="AE1244" s="24" t="s">
        <v>193</v>
      </c>
      <c r="AF1244" s="24" t="s">
        <v>1764</v>
      </c>
      <c r="AG1244" s="80">
        <v>45830</v>
      </c>
      <c r="AH1244" s="24" t="s">
        <v>193</v>
      </c>
      <c r="AI1244" s="24" t="s">
        <v>193</v>
      </c>
      <c r="AJ1244" s="24" t="s">
        <v>193</v>
      </c>
      <c r="AK1244" s="25"/>
      <c r="AL1244" s="25"/>
      <c r="AM1244" s="25"/>
      <c r="AN1244" s="25"/>
      <c r="AO1244" s="25"/>
      <c r="AP1244" s="25"/>
      <c r="AQ1244" s="25"/>
      <c r="AR1244" s="25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  <c r="BN1244" s="25"/>
      <c r="BO1244" s="25"/>
      <c r="BP1244" s="25"/>
      <c r="BQ1244" s="25"/>
      <c r="BR1244" s="25"/>
      <c r="BS1244" s="25"/>
      <c r="BT1244" s="25"/>
      <c r="BU1244" s="25"/>
      <c r="BV1244" s="25"/>
      <c r="BW1244" s="25"/>
      <c r="BX1244" s="25"/>
      <c r="BY1244" s="25"/>
      <c r="BZ1244" s="25"/>
      <c r="CA1244" s="25"/>
      <c r="CB1244" s="25"/>
      <c r="CC1244" s="25"/>
      <c r="CD1244" s="25"/>
      <c r="CE1244" s="25"/>
      <c r="CF1244" s="25"/>
      <c r="CG1244" s="25"/>
      <c r="CH1244" s="25"/>
      <c r="CI1244" s="25"/>
      <c r="CJ1244" s="25"/>
      <c r="CK1244" s="25"/>
      <c r="CL1244" s="25"/>
      <c r="CM1244" s="25"/>
      <c r="CN1244" s="25"/>
      <c r="CO1244" s="25"/>
      <c r="CP1244" s="25"/>
      <c r="CQ1244" s="25"/>
      <c r="CR1244" s="25"/>
      <c r="CS1244" s="25"/>
    </row>
    <row r="1245" spans="1:97" ht="13" customHeight="1" x14ac:dyDescent="0.35">
      <c r="A1245" s="87" t="s">
        <v>1803</v>
      </c>
      <c r="B1245" s="16" t="s">
        <v>1802</v>
      </c>
      <c r="C1245" s="46" t="s">
        <v>1803</v>
      </c>
      <c r="D1245" s="21" t="s">
        <v>1071</v>
      </c>
      <c r="E1245" s="21" t="s">
        <v>549</v>
      </c>
      <c r="F1245" s="21" t="s">
        <v>549</v>
      </c>
      <c r="G1245" s="24">
        <v>45830</v>
      </c>
      <c r="H1245" s="24">
        <v>45831</v>
      </c>
      <c r="I1245" s="40" t="s">
        <v>77</v>
      </c>
      <c r="J1245" s="24">
        <v>45831</v>
      </c>
      <c r="K1245" s="24">
        <v>45831</v>
      </c>
      <c r="L1245" s="40" t="s">
        <v>77</v>
      </c>
      <c r="M1245" s="24">
        <v>45831</v>
      </c>
      <c r="N1245" s="24">
        <v>45916</v>
      </c>
      <c r="O1245" s="24" t="s">
        <v>193</v>
      </c>
      <c r="P1245" s="24" t="s">
        <v>1764</v>
      </c>
      <c r="Q1245" s="24" t="s">
        <v>193</v>
      </c>
      <c r="R1245" s="24" t="s">
        <v>193</v>
      </c>
      <c r="S1245" s="24" t="s">
        <v>193</v>
      </c>
      <c r="T1245" s="24" t="s">
        <v>193</v>
      </c>
      <c r="U1245" s="24" t="s">
        <v>1764</v>
      </c>
      <c r="V1245" s="24" t="s">
        <v>193</v>
      </c>
      <c r="W1245" s="24" t="s">
        <v>1764</v>
      </c>
      <c r="X1245" s="24" t="s">
        <v>77</v>
      </c>
      <c r="Y1245" s="24" t="s">
        <v>1764</v>
      </c>
      <c r="Z1245" s="24">
        <v>45830</v>
      </c>
      <c r="AA1245" s="24" t="s">
        <v>77</v>
      </c>
      <c r="AB1245" s="24" t="s">
        <v>193</v>
      </c>
      <c r="AC1245" s="24" t="s">
        <v>193</v>
      </c>
      <c r="AD1245" s="24">
        <v>45887</v>
      </c>
      <c r="AE1245" s="24" t="s">
        <v>193</v>
      </c>
      <c r="AF1245" s="24" t="s">
        <v>1764</v>
      </c>
      <c r="AG1245" s="24">
        <v>45830</v>
      </c>
      <c r="AH1245" s="24" t="s">
        <v>193</v>
      </c>
      <c r="AI1245" s="24" t="s">
        <v>193</v>
      </c>
      <c r="AJ1245" s="24" t="s">
        <v>193</v>
      </c>
      <c r="AK1245" s="25"/>
      <c r="AL1245" s="25"/>
      <c r="AM1245" s="25"/>
      <c r="AN1245" s="25"/>
      <c r="AO1245" s="25"/>
      <c r="AP1245" s="25"/>
      <c r="AQ1245" s="25"/>
      <c r="AR1245" s="25"/>
      <c r="AS1245" s="25"/>
      <c r="AT1245" s="25"/>
      <c r="AU1245" s="25"/>
      <c r="AV1245" s="25"/>
      <c r="AW1245" s="25"/>
      <c r="AX1245" s="25"/>
      <c r="AY1245" s="25"/>
      <c r="AZ1245" s="25"/>
      <c r="BA1245" s="25"/>
      <c r="BB1245" s="25"/>
      <c r="BC1245" s="25">
        <v>45892</v>
      </c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  <c r="BN1245" s="25"/>
      <c r="BO1245" s="25"/>
      <c r="BP1245" s="25"/>
      <c r="BQ1245" s="25"/>
      <c r="BR1245" s="25"/>
      <c r="BS1245" s="25"/>
      <c r="BT1245" s="25"/>
      <c r="BU1245" s="25"/>
      <c r="BV1245" s="25"/>
      <c r="BW1245" s="25"/>
      <c r="BX1245" s="25"/>
      <c r="BY1245" s="25"/>
      <c r="BZ1245" s="25"/>
      <c r="CA1245" s="25"/>
      <c r="CB1245" s="25"/>
      <c r="CC1245" s="25"/>
      <c r="CD1245" s="25"/>
      <c r="CE1245" s="25"/>
      <c r="CF1245" s="25"/>
      <c r="CG1245" s="25"/>
      <c r="CH1245" s="25"/>
      <c r="CI1245" s="25"/>
      <c r="CJ1245" s="25"/>
      <c r="CK1245" s="25"/>
      <c r="CL1245" s="25"/>
      <c r="CM1245" s="25"/>
      <c r="CN1245" s="25"/>
      <c r="CO1245" s="25"/>
      <c r="CP1245" s="25"/>
      <c r="CQ1245" s="25"/>
      <c r="CR1245" s="25"/>
      <c r="CS1245" s="25"/>
    </row>
    <row r="1246" spans="1:97" ht="13.4" customHeight="1" x14ac:dyDescent="0.35">
      <c r="A1246" s="87" t="s">
        <v>1806</v>
      </c>
      <c r="B1246" s="16" t="s">
        <v>1805</v>
      </c>
      <c r="C1246" s="46" t="s">
        <v>1806</v>
      </c>
      <c r="D1246" s="43" t="s">
        <v>2460</v>
      </c>
      <c r="E1246" s="21" t="s">
        <v>549</v>
      </c>
      <c r="F1246" s="21" t="s">
        <v>549</v>
      </c>
      <c r="G1246" s="24">
        <v>45832</v>
      </c>
      <c r="H1246" s="24">
        <v>45831</v>
      </c>
      <c r="I1246" s="40" t="s">
        <v>77</v>
      </c>
      <c r="J1246" s="24">
        <v>45831</v>
      </c>
      <c r="K1246" s="24">
        <v>45831</v>
      </c>
      <c r="L1246" s="40">
        <v>45916</v>
      </c>
      <c r="M1246" s="24">
        <v>45831</v>
      </c>
      <c r="N1246" s="24" t="s">
        <v>193</v>
      </c>
      <c r="O1246" s="24" t="s">
        <v>193</v>
      </c>
      <c r="P1246" s="24" t="s">
        <v>1764</v>
      </c>
      <c r="Q1246" s="24">
        <v>45921</v>
      </c>
      <c r="R1246" s="24" t="s">
        <v>193</v>
      </c>
      <c r="S1246" s="24" t="s">
        <v>193</v>
      </c>
      <c r="T1246" s="24" t="s">
        <v>193</v>
      </c>
      <c r="U1246" s="24" t="s">
        <v>1764</v>
      </c>
      <c r="V1246" s="24">
        <v>45920</v>
      </c>
      <c r="W1246" s="24" t="s">
        <v>1764</v>
      </c>
      <c r="X1246" s="24" t="s">
        <v>77</v>
      </c>
      <c r="Y1246" s="24">
        <v>45920</v>
      </c>
      <c r="Z1246" s="24">
        <v>45832</v>
      </c>
      <c r="AA1246" s="24" t="s">
        <v>77</v>
      </c>
      <c r="AB1246" s="24" t="s">
        <v>193</v>
      </c>
      <c r="AC1246" s="24" t="s">
        <v>193</v>
      </c>
      <c r="AD1246" s="24" t="s">
        <v>193</v>
      </c>
      <c r="AE1246" s="24" t="s">
        <v>193</v>
      </c>
      <c r="AF1246" s="24" t="s">
        <v>1764</v>
      </c>
      <c r="AG1246" s="24">
        <v>45832</v>
      </c>
      <c r="AH1246" s="24" t="s">
        <v>193</v>
      </c>
      <c r="AI1246" s="24" t="s">
        <v>193</v>
      </c>
      <c r="AJ1246" s="24" t="s">
        <v>193</v>
      </c>
      <c r="AK1246" s="25"/>
      <c r="AL1246" s="25"/>
      <c r="AM1246" s="25"/>
      <c r="AN1246" s="25"/>
      <c r="AO1246" s="25"/>
      <c r="AP1246" s="25"/>
      <c r="AQ1246" s="25"/>
      <c r="AR1246" s="25"/>
      <c r="AS1246" s="25"/>
      <c r="AT1246" s="25"/>
      <c r="AU1246" s="25"/>
      <c r="AV1246" s="25"/>
      <c r="AW1246" s="25"/>
      <c r="AX1246" s="25"/>
      <c r="AY1246" s="25"/>
      <c r="AZ1246" s="25"/>
      <c r="BA1246" s="25"/>
      <c r="BB1246" s="25"/>
      <c r="BC1246" s="25"/>
      <c r="BD1246" s="25">
        <v>45916</v>
      </c>
      <c r="BE1246" s="25"/>
      <c r="BF1246" s="25"/>
      <c r="BG1246" s="25"/>
      <c r="BH1246" s="25"/>
      <c r="BI1246" s="25"/>
      <c r="BJ1246" s="25"/>
      <c r="BK1246" s="25"/>
      <c r="BL1246" s="25"/>
      <c r="BM1246" s="25"/>
      <c r="BN1246" s="25"/>
      <c r="BO1246" s="25"/>
      <c r="BP1246" s="25"/>
      <c r="BQ1246" s="25"/>
      <c r="BR1246" s="25"/>
      <c r="BS1246" s="25"/>
      <c r="BT1246" s="25"/>
      <c r="BU1246" s="25"/>
      <c r="BV1246" s="25"/>
      <c r="BW1246" s="25"/>
      <c r="BX1246" s="25"/>
      <c r="BY1246" s="25"/>
      <c r="BZ1246" s="25"/>
      <c r="CA1246" s="25"/>
      <c r="CB1246" s="25"/>
      <c r="CC1246" s="25"/>
      <c r="CD1246" s="25"/>
      <c r="CE1246" s="25"/>
      <c r="CF1246" s="25"/>
      <c r="CG1246" s="25"/>
      <c r="CH1246" s="25"/>
      <c r="CI1246" s="25"/>
      <c r="CJ1246" s="25"/>
      <c r="CK1246" s="25"/>
      <c r="CL1246" s="25"/>
      <c r="CM1246" s="25"/>
      <c r="CN1246" s="25"/>
      <c r="CO1246" s="25"/>
      <c r="CP1246" s="25"/>
      <c r="CQ1246" s="25"/>
      <c r="CR1246" s="25"/>
      <c r="CS1246" s="25"/>
    </row>
    <row r="1247" spans="1:97" ht="13" x14ac:dyDescent="0.35">
      <c r="A1247" s="87" t="s">
        <v>1808</v>
      </c>
      <c r="B1247" s="16" t="s">
        <v>1807</v>
      </c>
      <c r="C1247" s="46" t="s">
        <v>1808</v>
      </c>
      <c r="D1247" s="43" t="s">
        <v>2460</v>
      </c>
      <c r="E1247" s="21" t="s">
        <v>549</v>
      </c>
      <c r="F1247" s="21" t="s">
        <v>549</v>
      </c>
      <c r="G1247" s="24">
        <v>45832</v>
      </c>
      <c r="H1247" s="24">
        <v>45831</v>
      </c>
      <c r="I1247" s="40">
        <v>45874</v>
      </c>
      <c r="J1247" s="24">
        <v>45831</v>
      </c>
      <c r="K1247" s="24">
        <v>45831</v>
      </c>
      <c r="L1247" s="40" t="s">
        <v>77</v>
      </c>
      <c r="M1247" s="24">
        <v>45831</v>
      </c>
      <c r="N1247" s="24" t="s">
        <v>193</v>
      </c>
      <c r="O1247" s="24">
        <v>45935</v>
      </c>
      <c r="P1247" s="24" t="s">
        <v>1764</v>
      </c>
      <c r="Q1247" s="24">
        <v>45896</v>
      </c>
      <c r="R1247" s="24">
        <v>45935</v>
      </c>
      <c r="S1247" s="24">
        <v>45935</v>
      </c>
      <c r="T1247" s="24" t="s">
        <v>193</v>
      </c>
      <c r="U1247" s="24" t="s">
        <v>1764</v>
      </c>
      <c r="V1247" s="24" t="s">
        <v>193</v>
      </c>
      <c r="W1247" s="24">
        <v>45935</v>
      </c>
      <c r="X1247" s="24" t="s">
        <v>77</v>
      </c>
      <c r="Y1247" s="24" t="s">
        <v>1764</v>
      </c>
      <c r="Z1247" s="24" t="s">
        <v>77</v>
      </c>
      <c r="AA1247" s="24" t="s">
        <v>77</v>
      </c>
      <c r="AB1247" s="24" t="s">
        <v>193</v>
      </c>
      <c r="AC1247" s="24" t="s">
        <v>193</v>
      </c>
      <c r="AD1247" s="24">
        <v>45906</v>
      </c>
      <c r="AE1247" s="24" t="s">
        <v>193</v>
      </c>
      <c r="AF1247" s="24" t="s">
        <v>1764</v>
      </c>
      <c r="AG1247" s="24">
        <v>45832</v>
      </c>
      <c r="AH1247" s="24">
        <v>45893</v>
      </c>
      <c r="AI1247" s="24" t="s">
        <v>193</v>
      </c>
      <c r="AJ1247" s="24" t="s">
        <v>193</v>
      </c>
      <c r="AK1247" s="25"/>
      <c r="AL1247" s="25"/>
      <c r="AM1247" s="25"/>
      <c r="AN1247" s="25"/>
      <c r="AO1247" s="25"/>
      <c r="AP1247" s="25"/>
      <c r="AQ1247" s="25"/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  <c r="BN1247" s="25"/>
      <c r="BO1247" s="25"/>
      <c r="BP1247" s="25"/>
      <c r="BQ1247" s="25"/>
      <c r="BR1247" s="25"/>
      <c r="BS1247" s="25"/>
      <c r="BT1247" s="25"/>
      <c r="BU1247" s="25"/>
      <c r="BV1247" s="25"/>
      <c r="BW1247" s="25"/>
      <c r="BX1247" s="25"/>
      <c r="BY1247" s="25"/>
      <c r="BZ1247" s="25"/>
      <c r="CA1247" s="25"/>
      <c r="CB1247" s="25"/>
      <c r="CC1247" s="25"/>
      <c r="CD1247" s="25"/>
      <c r="CE1247" s="25"/>
      <c r="CF1247" s="25"/>
      <c r="CG1247" s="25"/>
      <c r="CH1247" s="25"/>
      <c r="CI1247" s="25"/>
      <c r="CJ1247" s="25"/>
      <c r="CK1247" s="25"/>
      <c r="CL1247" s="25"/>
      <c r="CM1247" s="25"/>
      <c r="CN1247" s="25"/>
      <c r="CO1247" s="25"/>
      <c r="CP1247" s="25"/>
      <c r="CQ1247" s="25"/>
      <c r="CR1247" s="25"/>
      <c r="CS1247" s="25"/>
    </row>
    <row r="1248" spans="1:97" ht="13" x14ac:dyDescent="0.35">
      <c r="A1248" s="87" t="s">
        <v>1810</v>
      </c>
      <c r="B1248" s="16" t="s">
        <v>1809</v>
      </c>
      <c r="C1248" s="46" t="s">
        <v>1810</v>
      </c>
      <c r="D1248" s="43" t="s">
        <v>2460</v>
      </c>
      <c r="E1248" s="21" t="s">
        <v>549</v>
      </c>
      <c r="F1248" s="21" t="s">
        <v>549</v>
      </c>
      <c r="G1248" s="24">
        <v>45832</v>
      </c>
      <c r="H1248" s="24">
        <v>45831</v>
      </c>
      <c r="I1248" s="40">
        <v>45874</v>
      </c>
      <c r="J1248" s="24">
        <v>45831</v>
      </c>
      <c r="K1248" s="24">
        <v>45831</v>
      </c>
      <c r="L1248" s="40">
        <v>45916</v>
      </c>
      <c r="M1248" s="24">
        <v>45831</v>
      </c>
      <c r="N1248" s="24" t="s">
        <v>193</v>
      </c>
      <c r="O1248" s="24" t="s">
        <v>193</v>
      </c>
      <c r="P1248" s="24" t="s">
        <v>1764</v>
      </c>
      <c r="Q1248" s="24">
        <v>45920</v>
      </c>
      <c r="R1248" s="24" t="s">
        <v>193</v>
      </c>
      <c r="S1248" s="24">
        <v>45874</v>
      </c>
      <c r="T1248" s="24" t="s">
        <v>193</v>
      </c>
      <c r="U1248" s="24" t="s">
        <v>1764</v>
      </c>
      <c r="V1248" s="24" t="s">
        <v>193</v>
      </c>
      <c r="W1248" s="24" t="s">
        <v>1764</v>
      </c>
      <c r="X1248" s="24" t="s">
        <v>77</v>
      </c>
      <c r="Y1248" s="24" t="s">
        <v>1764</v>
      </c>
      <c r="Z1248" s="24">
        <v>45832</v>
      </c>
      <c r="AA1248" s="24" t="s">
        <v>77</v>
      </c>
      <c r="AB1248" s="24" t="s">
        <v>193</v>
      </c>
      <c r="AC1248" s="24" t="s">
        <v>193</v>
      </c>
      <c r="AD1248" s="24" t="s">
        <v>193</v>
      </c>
      <c r="AE1248" s="24" t="s">
        <v>193</v>
      </c>
      <c r="AF1248" s="24">
        <v>45950</v>
      </c>
      <c r="AG1248" s="24">
        <v>45832</v>
      </c>
      <c r="AH1248" s="24">
        <v>45950</v>
      </c>
      <c r="AI1248" s="24" t="s">
        <v>193</v>
      </c>
      <c r="AJ1248" s="24" t="s">
        <v>193</v>
      </c>
      <c r="AK1248" s="25"/>
      <c r="AL1248" s="25"/>
      <c r="AM1248" s="25"/>
      <c r="AN1248" s="25"/>
      <c r="AO1248" s="25"/>
      <c r="AP1248" s="25"/>
      <c r="AQ1248" s="25"/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/>
      <c r="BB1248" s="25"/>
      <c r="BC1248" s="25"/>
      <c r="BD1248" s="25">
        <v>45916</v>
      </c>
      <c r="BE1248" s="25"/>
      <c r="BF1248" s="25"/>
      <c r="BG1248" s="25"/>
      <c r="BH1248" s="25"/>
      <c r="BI1248" s="25"/>
      <c r="BJ1248" s="25"/>
      <c r="BK1248" s="25"/>
      <c r="BL1248" s="25"/>
      <c r="BM1248" s="25"/>
      <c r="BN1248" s="25"/>
      <c r="BO1248" s="25"/>
      <c r="BP1248" s="25"/>
      <c r="BQ1248" s="25"/>
      <c r="BR1248" s="25"/>
      <c r="BS1248" s="25"/>
      <c r="BT1248" s="25"/>
      <c r="BU1248" s="25"/>
      <c r="BV1248" s="25"/>
      <c r="BW1248" s="25"/>
      <c r="BX1248" s="25"/>
      <c r="BY1248" s="25"/>
      <c r="BZ1248" s="25"/>
      <c r="CA1248" s="25"/>
      <c r="CB1248" s="25"/>
      <c r="CC1248" s="25"/>
      <c r="CD1248" s="25"/>
      <c r="CE1248" s="25"/>
      <c r="CF1248" s="25"/>
      <c r="CG1248" s="25"/>
      <c r="CH1248" s="25"/>
      <c r="CI1248" s="25"/>
      <c r="CJ1248" s="25"/>
      <c r="CK1248" s="25"/>
      <c r="CL1248" s="25"/>
      <c r="CM1248" s="25"/>
      <c r="CN1248" s="25"/>
      <c r="CO1248" s="25"/>
      <c r="CP1248" s="25"/>
      <c r="CQ1248" s="25"/>
      <c r="CR1248" s="25"/>
      <c r="CS1248" s="25"/>
    </row>
    <row r="1249" spans="1:97" ht="13" x14ac:dyDescent="0.35">
      <c r="A1249" s="87" t="s">
        <v>1812</v>
      </c>
      <c r="B1249" s="16" t="s">
        <v>1811</v>
      </c>
      <c r="C1249" s="46" t="s">
        <v>1812</v>
      </c>
      <c r="D1249" s="43" t="s">
        <v>2460</v>
      </c>
      <c r="E1249" s="21" t="s">
        <v>549</v>
      </c>
      <c r="F1249" s="21" t="s">
        <v>549</v>
      </c>
      <c r="G1249" s="24">
        <v>45832</v>
      </c>
      <c r="H1249" s="24">
        <v>45831</v>
      </c>
      <c r="I1249" s="40" t="s">
        <v>77</v>
      </c>
      <c r="J1249" s="24">
        <v>45831</v>
      </c>
      <c r="K1249" s="24">
        <v>45831</v>
      </c>
      <c r="L1249" s="40" t="s">
        <v>77</v>
      </c>
      <c r="M1249" s="24">
        <v>45831</v>
      </c>
      <c r="N1249" s="24" t="s">
        <v>193</v>
      </c>
      <c r="O1249" s="24" t="s">
        <v>193</v>
      </c>
      <c r="P1249" s="24" t="s">
        <v>1764</v>
      </c>
      <c r="Q1249" s="24" t="s">
        <v>193</v>
      </c>
      <c r="R1249" s="24" t="s">
        <v>193</v>
      </c>
      <c r="S1249" s="24" t="s">
        <v>193</v>
      </c>
      <c r="T1249" s="24" t="s">
        <v>193</v>
      </c>
      <c r="U1249" s="24" t="s">
        <v>1764</v>
      </c>
      <c r="V1249" s="24" t="s">
        <v>193</v>
      </c>
      <c r="W1249" s="24" t="s">
        <v>1764</v>
      </c>
      <c r="X1249" s="24" t="s">
        <v>77</v>
      </c>
      <c r="Y1249" s="24" t="s">
        <v>1764</v>
      </c>
      <c r="Z1249" s="24">
        <v>45832</v>
      </c>
      <c r="AA1249" s="24" t="s">
        <v>77</v>
      </c>
      <c r="AB1249" s="24" t="s">
        <v>193</v>
      </c>
      <c r="AC1249" s="24" t="s">
        <v>193</v>
      </c>
      <c r="AD1249" s="24" t="s">
        <v>193</v>
      </c>
      <c r="AE1249" s="24" t="s">
        <v>193</v>
      </c>
      <c r="AF1249" s="24" t="s">
        <v>1764</v>
      </c>
      <c r="AG1249" s="24">
        <v>45832</v>
      </c>
      <c r="AH1249" s="24" t="s">
        <v>193</v>
      </c>
      <c r="AI1249" s="24" t="s">
        <v>193</v>
      </c>
      <c r="AJ1249" s="24" t="s">
        <v>193</v>
      </c>
      <c r="AK1249" s="25"/>
      <c r="AL1249" s="25"/>
      <c r="AM1249" s="25"/>
      <c r="AN1249" s="25"/>
      <c r="AO1249" s="25"/>
      <c r="AP1249" s="25"/>
      <c r="AQ1249" s="25"/>
      <c r="AR1249" s="25"/>
      <c r="AS1249" s="25"/>
      <c r="AT1249" s="25"/>
      <c r="AU1249" s="25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  <c r="BN1249" s="25"/>
      <c r="BO1249" s="25"/>
      <c r="BP1249" s="25"/>
      <c r="BQ1249" s="25"/>
      <c r="BR1249" s="25"/>
      <c r="BS1249" s="25"/>
      <c r="BT1249" s="25"/>
      <c r="BU1249" s="25"/>
      <c r="BV1249" s="25"/>
      <c r="BW1249" s="25"/>
      <c r="BX1249" s="25"/>
      <c r="BY1249" s="25"/>
      <c r="BZ1249" s="25"/>
      <c r="CA1249" s="25"/>
      <c r="CB1249" s="25"/>
      <c r="CC1249" s="25"/>
      <c r="CD1249" s="25"/>
      <c r="CE1249" s="25"/>
      <c r="CF1249" s="25"/>
      <c r="CG1249" s="25"/>
      <c r="CH1249" s="25"/>
      <c r="CI1249" s="25"/>
      <c r="CJ1249" s="25"/>
      <c r="CK1249" s="25"/>
      <c r="CL1249" s="25"/>
      <c r="CM1249" s="25"/>
      <c r="CN1249" s="25"/>
      <c r="CO1249" s="25"/>
      <c r="CP1249" s="25"/>
      <c r="CQ1249" s="25"/>
      <c r="CR1249" s="25"/>
      <c r="CS1249" s="25"/>
    </row>
    <row r="1250" spans="1:97" ht="13" x14ac:dyDescent="0.35">
      <c r="A1250" s="87" t="s">
        <v>1814</v>
      </c>
      <c r="B1250" s="16" t="s">
        <v>1813</v>
      </c>
      <c r="C1250" s="46" t="s">
        <v>1814</v>
      </c>
      <c r="D1250" s="43" t="s">
        <v>2460</v>
      </c>
      <c r="E1250" s="21" t="s">
        <v>549</v>
      </c>
      <c r="F1250" s="21" t="s">
        <v>549</v>
      </c>
      <c r="G1250" s="24">
        <v>45832</v>
      </c>
      <c r="H1250" s="24">
        <v>45831</v>
      </c>
      <c r="I1250" s="40">
        <v>45874</v>
      </c>
      <c r="J1250" s="24">
        <v>45831</v>
      </c>
      <c r="K1250" s="24">
        <v>45831</v>
      </c>
      <c r="L1250" s="40" t="s">
        <v>77</v>
      </c>
      <c r="M1250" s="24">
        <v>45831</v>
      </c>
      <c r="N1250" s="24" t="s">
        <v>193</v>
      </c>
      <c r="O1250" s="24" t="s">
        <v>193</v>
      </c>
      <c r="P1250" s="24" t="s">
        <v>1764</v>
      </c>
      <c r="Q1250" s="24" t="s">
        <v>193</v>
      </c>
      <c r="R1250" s="24" t="s">
        <v>193</v>
      </c>
      <c r="S1250" s="24">
        <v>45874</v>
      </c>
      <c r="T1250" s="24" t="s">
        <v>193</v>
      </c>
      <c r="U1250" s="24" t="s">
        <v>1764</v>
      </c>
      <c r="V1250" s="24" t="s">
        <v>193</v>
      </c>
      <c r="W1250" s="24" t="s">
        <v>1764</v>
      </c>
      <c r="X1250" s="24" t="s">
        <v>77</v>
      </c>
      <c r="Y1250" s="24" t="s">
        <v>1764</v>
      </c>
      <c r="Z1250" s="24">
        <v>45832</v>
      </c>
      <c r="AA1250" s="24" t="s">
        <v>77</v>
      </c>
      <c r="AB1250" s="24" t="s">
        <v>193</v>
      </c>
      <c r="AC1250" s="24" t="s">
        <v>193</v>
      </c>
      <c r="AD1250" s="24">
        <v>45906</v>
      </c>
      <c r="AE1250" s="24" t="s">
        <v>193</v>
      </c>
      <c r="AF1250" s="24" t="s">
        <v>1764</v>
      </c>
      <c r="AG1250" s="24">
        <v>45832</v>
      </c>
      <c r="AH1250" s="24">
        <v>45893</v>
      </c>
      <c r="AI1250" s="24" t="s">
        <v>193</v>
      </c>
      <c r="AJ1250" s="24" t="s">
        <v>193</v>
      </c>
      <c r="AK1250" s="25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>
        <v>45869</v>
      </c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  <c r="CR1250" s="25"/>
      <c r="CS1250" s="25"/>
    </row>
    <row r="1251" spans="1:97" ht="13" x14ac:dyDescent="0.35">
      <c r="A1251" s="87" t="s">
        <v>1816</v>
      </c>
      <c r="B1251" s="16" t="s">
        <v>1815</v>
      </c>
      <c r="C1251" s="46" t="s">
        <v>1816</v>
      </c>
      <c r="D1251" s="30" t="s">
        <v>1817</v>
      </c>
      <c r="E1251" s="21" t="s">
        <v>549</v>
      </c>
      <c r="F1251" s="21" t="s">
        <v>549</v>
      </c>
      <c r="G1251" s="24">
        <v>45832</v>
      </c>
      <c r="H1251" s="24">
        <v>45831</v>
      </c>
      <c r="I1251" s="40" t="s">
        <v>77</v>
      </c>
      <c r="J1251" s="24">
        <v>45831</v>
      </c>
      <c r="K1251" s="24">
        <v>45831</v>
      </c>
      <c r="L1251" s="40" t="s">
        <v>77</v>
      </c>
      <c r="M1251" s="24">
        <v>45831</v>
      </c>
      <c r="N1251" s="24" t="s">
        <v>193</v>
      </c>
      <c r="O1251" s="24" t="s">
        <v>193</v>
      </c>
      <c r="P1251" s="24" t="s">
        <v>1764</v>
      </c>
      <c r="Q1251" s="24" t="s">
        <v>193</v>
      </c>
      <c r="R1251" s="24" t="s">
        <v>193</v>
      </c>
      <c r="S1251" s="24" t="s">
        <v>193</v>
      </c>
      <c r="T1251" s="24" t="s">
        <v>193</v>
      </c>
      <c r="U1251" s="24" t="s">
        <v>1764</v>
      </c>
      <c r="V1251" s="24" t="s">
        <v>193</v>
      </c>
      <c r="W1251" s="24" t="s">
        <v>1764</v>
      </c>
      <c r="X1251" s="24" t="s">
        <v>77</v>
      </c>
      <c r="Y1251" s="24" t="s">
        <v>1764</v>
      </c>
      <c r="Z1251" s="24">
        <v>45832</v>
      </c>
      <c r="AA1251" s="24" t="s">
        <v>77</v>
      </c>
      <c r="AB1251" s="24" t="s">
        <v>193</v>
      </c>
      <c r="AC1251" s="24" t="s">
        <v>193</v>
      </c>
      <c r="AD1251" s="24" t="s">
        <v>193</v>
      </c>
      <c r="AE1251" s="24" t="s">
        <v>193</v>
      </c>
      <c r="AF1251" s="24" t="s">
        <v>1764</v>
      </c>
      <c r="AG1251" s="24">
        <v>45832</v>
      </c>
      <c r="AH1251" s="24" t="s">
        <v>193</v>
      </c>
      <c r="AI1251" s="24" t="s">
        <v>193</v>
      </c>
      <c r="AJ1251" s="24" t="s">
        <v>193</v>
      </c>
      <c r="AK1251" s="25"/>
      <c r="AL1251" s="25"/>
      <c r="AM1251" s="25"/>
      <c r="AN1251" s="25"/>
      <c r="AO1251" s="25"/>
      <c r="AP1251" s="25"/>
      <c r="AQ1251" s="25"/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  <c r="BN1251" s="25"/>
      <c r="BO1251" s="25"/>
      <c r="BP1251" s="25"/>
      <c r="BQ1251" s="25"/>
      <c r="BR1251" s="25"/>
      <c r="BS1251" s="25"/>
      <c r="BT1251" s="25"/>
      <c r="BU1251" s="25"/>
      <c r="BV1251" s="25"/>
      <c r="BW1251" s="25"/>
      <c r="BX1251" s="25"/>
      <c r="BY1251" s="25"/>
      <c r="BZ1251" s="25"/>
      <c r="CA1251" s="25"/>
      <c r="CB1251" s="25"/>
      <c r="CC1251" s="25"/>
      <c r="CD1251" s="25"/>
      <c r="CE1251" s="25"/>
      <c r="CF1251" s="25"/>
      <c r="CG1251" s="25"/>
      <c r="CH1251" s="25"/>
      <c r="CI1251" s="25"/>
      <c r="CJ1251" s="25"/>
      <c r="CK1251" s="25"/>
      <c r="CL1251" s="25"/>
      <c r="CM1251" s="25"/>
      <c r="CN1251" s="25"/>
      <c r="CO1251" s="25"/>
      <c r="CP1251" s="25"/>
      <c r="CQ1251" s="25"/>
      <c r="CR1251" s="25"/>
      <c r="CS1251" s="25"/>
    </row>
    <row r="1252" spans="1:97" ht="13" x14ac:dyDescent="0.35">
      <c r="A1252" s="87" t="s">
        <v>1819</v>
      </c>
      <c r="B1252" s="16" t="s">
        <v>1818</v>
      </c>
      <c r="C1252" s="46" t="s">
        <v>1819</v>
      </c>
      <c r="D1252" s="43" t="s">
        <v>2460</v>
      </c>
      <c r="E1252" s="21" t="s">
        <v>549</v>
      </c>
      <c r="F1252" s="21" t="s">
        <v>549</v>
      </c>
      <c r="G1252" s="24">
        <v>45832</v>
      </c>
      <c r="H1252" s="24">
        <v>45831</v>
      </c>
      <c r="I1252" s="40">
        <v>45874</v>
      </c>
      <c r="J1252" s="24">
        <v>45831</v>
      </c>
      <c r="K1252" s="24">
        <v>45831</v>
      </c>
      <c r="L1252" s="40">
        <v>45953</v>
      </c>
      <c r="M1252" s="24">
        <v>45831</v>
      </c>
      <c r="N1252" s="24" t="s">
        <v>193</v>
      </c>
      <c r="O1252" s="24">
        <v>45935</v>
      </c>
      <c r="P1252" s="24" t="s">
        <v>1764</v>
      </c>
      <c r="Q1252" s="24">
        <v>45896</v>
      </c>
      <c r="R1252" s="24">
        <v>45935</v>
      </c>
      <c r="S1252" s="24">
        <v>45935</v>
      </c>
      <c r="T1252" s="24" t="s">
        <v>193</v>
      </c>
      <c r="U1252" s="24" t="s">
        <v>1764</v>
      </c>
      <c r="V1252" s="24" t="s">
        <v>193</v>
      </c>
      <c r="W1252" s="24">
        <v>45935</v>
      </c>
      <c r="X1252" s="24" t="s">
        <v>77</v>
      </c>
      <c r="Y1252" s="24" t="s">
        <v>1764</v>
      </c>
      <c r="Z1252" s="24" t="s">
        <v>77</v>
      </c>
      <c r="AA1252" s="24" t="s">
        <v>77</v>
      </c>
      <c r="AB1252" s="24" t="s">
        <v>193</v>
      </c>
      <c r="AC1252" s="24" t="s">
        <v>193</v>
      </c>
      <c r="AD1252" s="24">
        <v>45906</v>
      </c>
      <c r="AE1252" s="24" t="s">
        <v>193</v>
      </c>
      <c r="AF1252" s="24">
        <v>45887</v>
      </c>
      <c r="AG1252" s="24">
        <v>45832</v>
      </c>
      <c r="AH1252" s="24">
        <v>45888</v>
      </c>
      <c r="AI1252" s="24" t="s">
        <v>193</v>
      </c>
      <c r="AJ1252" s="24" t="s">
        <v>193</v>
      </c>
      <c r="AK1252" s="25"/>
      <c r="AL1252" s="25"/>
      <c r="AM1252" s="25"/>
      <c r="AN1252" s="25"/>
      <c r="AO1252" s="25"/>
      <c r="AP1252" s="25"/>
      <c r="AQ1252" s="25"/>
      <c r="AR1252" s="25"/>
      <c r="AS1252" s="25"/>
      <c r="AT1252" s="25"/>
      <c r="AU1252" s="25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  <c r="BN1252" s="25"/>
      <c r="BO1252" s="25"/>
      <c r="BP1252" s="25"/>
      <c r="BQ1252" s="25"/>
      <c r="BR1252" s="25"/>
      <c r="BS1252" s="25"/>
      <c r="BT1252" s="25"/>
      <c r="BU1252" s="25"/>
      <c r="BV1252" s="25"/>
      <c r="BW1252" s="25"/>
      <c r="BX1252" s="25"/>
      <c r="BY1252" s="25"/>
      <c r="BZ1252" s="25"/>
      <c r="CA1252" s="25"/>
      <c r="CB1252" s="25"/>
      <c r="CC1252" s="25"/>
      <c r="CD1252" s="25"/>
      <c r="CE1252" s="25"/>
      <c r="CF1252" s="25"/>
      <c r="CG1252" s="25"/>
      <c r="CH1252" s="25"/>
      <c r="CI1252" s="25"/>
      <c r="CJ1252" s="25"/>
      <c r="CK1252" s="25"/>
      <c r="CL1252" s="25"/>
      <c r="CM1252" s="25"/>
      <c r="CN1252" s="25"/>
      <c r="CO1252" s="25"/>
      <c r="CP1252" s="25"/>
      <c r="CQ1252" s="25"/>
      <c r="CR1252" s="25"/>
      <c r="CS1252" s="25"/>
    </row>
    <row r="1253" spans="1:97" ht="13" x14ac:dyDescent="0.35">
      <c r="A1253" s="87" t="s">
        <v>1821</v>
      </c>
      <c r="B1253" s="16" t="s">
        <v>1820</v>
      </c>
      <c r="C1253" s="46" t="s">
        <v>1821</v>
      </c>
      <c r="D1253" s="43" t="s">
        <v>2460</v>
      </c>
      <c r="E1253" s="21" t="s">
        <v>549</v>
      </c>
      <c r="F1253" s="21" t="s">
        <v>549</v>
      </c>
      <c r="G1253" s="24">
        <v>45832</v>
      </c>
      <c r="H1253" s="24">
        <v>45831</v>
      </c>
      <c r="I1253" s="40">
        <v>45874</v>
      </c>
      <c r="J1253" s="24">
        <v>45831</v>
      </c>
      <c r="K1253" s="24">
        <v>45831</v>
      </c>
      <c r="L1253" s="40">
        <v>45953</v>
      </c>
      <c r="M1253" s="24">
        <v>45831</v>
      </c>
      <c r="N1253" s="24" t="s">
        <v>193</v>
      </c>
      <c r="O1253" s="24" t="s">
        <v>193</v>
      </c>
      <c r="P1253" s="24" t="s">
        <v>1764</v>
      </c>
      <c r="Q1253" s="24">
        <v>45896</v>
      </c>
      <c r="R1253" s="24" t="s">
        <v>193</v>
      </c>
      <c r="S1253" s="24">
        <v>45874</v>
      </c>
      <c r="T1253" s="24" t="s">
        <v>193</v>
      </c>
      <c r="U1253" s="24" t="s">
        <v>1764</v>
      </c>
      <c r="V1253" s="24" t="s">
        <v>193</v>
      </c>
      <c r="W1253" s="24" t="s">
        <v>1764</v>
      </c>
      <c r="X1253" s="24" t="s">
        <v>77</v>
      </c>
      <c r="Y1253" s="24" t="s">
        <v>1764</v>
      </c>
      <c r="Z1253" s="24">
        <v>45832</v>
      </c>
      <c r="AA1253" s="24" t="s">
        <v>77</v>
      </c>
      <c r="AB1253" s="24" t="s">
        <v>193</v>
      </c>
      <c r="AC1253" s="24" t="s">
        <v>193</v>
      </c>
      <c r="AD1253" s="24">
        <v>45906</v>
      </c>
      <c r="AE1253" s="24" t="s">
        <v>193</v>
      </c>
      <c r="AF1253" s="24">
        <v>45887</v>
      </c>
      <c r="AG1253" s="24">
        <v>45832</v>
      </c>
      <c r="AH1253" s="24">
        <v>45888</v>
      </c>
      <c r="AI1253" s="24" t="s">
        <v>193</v>
      </c>
      <c r="AJ1253" s="24" t="s">
        <v>193</v>
      </c>
      <c r="AK1253" s="25"/>
      <c r="AL1253" s="25"/>
      <c r="AM1253" s="25"/>
      <c r="AN1253" s="25"/>
      <c r="AO1253" s="25"/>
      <c r="AP1253" s="25"/>
      <c r="AQ1253" s="25"/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  <c r="BN1253" s="25"/>
      <c r="BO1253" s="25"/>
      <c r="BP1253" s="25"/>
      <c r="BQ1253" s="25"/>
      <c r="BR1253" s="25"/>
      <c r="BS1253" s="25"/>
      <c r="BT1253" s="25"/>
      <c r="BU1253" s="25"/>
      <c r="BV1253" s="25"/>
      <c r="BW1253" s="25"/>
      <c r="BX1253" s="25"/>
      <c r="BY1253" s="25"/>
      <c r="BZ1253" s="25"/>
      <c r="CA1253" s="25"/>
      <c r="CB1253" s="25"/>
      <c r="CC1253" s="25"/>
      <c r="CD1253" s="25"/>
      <c r="CE1253" s="25"/>
      <c r="CF1253" s="25"/>
      <c r="CG1253" s="25"/>
      <c r="CH1253" s="25"/>
      <c r="CI1253" s="25"/>
      <c r="CJ1253" s="25"/>
      <c r="CK1253" s="25"/>
      <c r="CL1253" s="25"/>
      <c r="CM1253" s="25"/>
      <c r="CN1253" s="25"/>
      <c r="CO1253" s="25"/>
      <c r="CP1253" s="25"/>
      <c r="CQ1253" s="25"/>
      <c r="CR1253" s="25"/>
      <c r="CS1253" s="25"/>
    </row>
    <row r="1254" spans="1:97" ht="13.4" customHeight="1" x14ac:dyDescent="0.3">
      <c r="A1254" s="87" t="s">
        <v>1823</v>
      </c>
      <c r="B1254" s="16" t="s">
        <v>1822</v>
      </c>
      <c r="C1254" s="46" t="s">
        <v>1823</v>
      </c>
      <c r="D1254" s="43" t="s">
        <v>2460</v>
      </c>
      <c r="E1254" s="21" t="s">
        <v>549</v>
      </c>
      <c r="F1254" s="21" t="s">
        <v>549</v>
      </c>
      <c r="G1254" s="24">
        <v>45832</v>
      </c>
      <c r="H1254" s="24">
        <v>45831</v>
      </c>
      <c r="I1254" s="116">
        <v>45907</v>
      </c>
      <c r="J1254" s="24">
        <v>45831</v>
      </c>
      <c r="K1254" s="24">
        <v>45831</v>
      </c>
      <c r="L1254" s="40">
        <v>45953</v>
      </c>
      <c r="M1254" s="24">
        <v>45831</v>
      </c>
      <c r="N1254" s="24" t="s">
        <v>193</v>
      </c>
      <c r="O1254" s="24">
        <v>45935</v>
      </c>
      <c r="P1254" s="24" t="s">
        <v>1764</v>
      </c>
      <c r="Q1254" s="24">
        <v>45896</v>
      </c>
      <c r="R1254" s="24">
        <v>45935</v>
      </c>
      <c r="S1254" s="24">
        <v>45935</v>
      </c>
      <c r="T1254" s="24" t="s">
        <v>193</v>
      </c>
      <c r="U1254" s="24" t="s">
        <v>1764</v>
      </c>
      <c r="V1254" s="24" t="s">
        <v>193</v>
      </c>
      <c r="W1254" s="24">
        <v>45935</v>
      </c>
      <c r="X1254" s="24" t="s">
        <v>77</v>
      </c>
      <c r="Y1254" s="24" t="s">
        <v>1764</v>
      </c>
      <c r="Z1254" s="24" t="s">
        <v>77</v>
      </c>
      <c r="AA1254" s="24" t="s">
        <v>77</v>
      </c>
      <c r="AB1254" s="24" t="s">
        <v>193</v>
      </c>
      <c r="AC1254" s="24" t="s">
        <v>193</v>
      </c>
      <c r="AD1254" s="24">
        <v>45906</v>
      </c>
      <c r="AE1254" s="24" t="s">
        <v>193</v>
      </c>
      <c r="AF1254" s="24">
        <v>45887</v>
      </c>
      <c r="AG1254" s="24">
        <v>45832</v>
      </c>
      <c r="AH1254" s="24">
        <v>45888</v>
      </c>
      <c r="AI1254" s="24" t="s">
        <v>193</v>
      </c>
      <c r="AJ1254" s="24" t="s">
        <v>193</v>
      </c>
      <c r="AK1254" s="25"/>
      <c r="AL1254" s="25"/>
      <c r="AM1254" s="25"/>
      <c r="AN1254" s="25"/>
      <c r="AO1254" s="25"/>
      <c r="AP1254" s="25"/>
      <c r="AQ1254" s="25"/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  <c r="BN1254" s="25"/>
      <c r="BO1254" s="25"/>
      <c r="BP1254" s="25"/>
      <c r="BQ1254" s="25">
        <v>45907</v>
      </c>
      <c r="BR1254" s="25"/>
      <c r="BS1254" s="25"/>
      <c r="BT1254" s="25"/>
      <c r="BU1254" s="25"/>
      <c r="BV1254" s="25"/>
      <c r="BW1254" s="25"/>
      <c r="BX1254" s="25"/>
      <c r="BY1254" s="25"/>
      <c r="BZ1254" s="25"/>
      <c r="CA1254" s="25"/>
      <c r="CB1254" s="25"/>
      <c r="CC1254" s="25"/>
      <c r="CD1254" s="25"/>
      <c r="CE1254" s="25"/>
      <c r="CF1254" s="25"/>
      <c r="CG1254" s="25"/>
      <c r="CH1254" s="25"/>
      <c r="CI1254" s="25"/>
      <c r="CJ1254" s="25"/>
      <c r="CK1254" s="25"/>
      <c r="CL1254" s="25"/>
      <c r="CM1254" s="25"/>
      <c r="CN1254" s="25"/>
      <c r="CO1254" s="25"/>
      <c r="CP1254" s="25"/>
      <c r="CQ1254" s="25"/>
      <c r="CR1254" s="25"/>
      <c r="CS1254" s="25"/>
    </row>
    <row r="1255" spans="1:97" ht="13" x14ac:dyDescent="0.35">
      <c r="A1255" s="87" t="s">
        <v>1825</v>
      </c>
      <c r="B1255" s="16" t="s">
        <v>1824</v>
      </c>
      <c r="C1255" s="46" t="s">
        <v>1825</v>
      </c>
      <c r="D1255" s="43" t="s">
        <v>2460</v>
      </c>
      <c r="E1255" s="21" t="s">
        <v>549</v>
      </c>
      <c r="F1255" s="21" t="s">
        <v>549</v>
      </c>
      <c r="G1255" s="24">
        <v>45832</v>
      </c>
      <c r="H1255" s="24">
        <v>45831</v>
      </c>
      <c r="I1255" s="40">
        <v>45874</v>
      </c>
      <c r="J1255" s="24">
        <v>45831</v>
      </c>
      <c r="K1255" s="24">
        <v>45831</v>
      </c>
      <c r="L1255" s="40" t="s">
        <v>77</v>
      </c>
      <c r="M1255" s="24">
        <v>45831</v>
      </c>
      <c r="N1255" s="24" t="s">
        <v>193</v>
      </c>
      <c r="O1255" s="24">
        <v>45935</v>
      </c>
      <c r="P1255" s="24" t="s">
        <v>1764</v>
      </c>
      <c r="Q1255" s="24">
        <v>45896</v>
      </c>
      <c r="R1255" s="24">
        <v>45935</v>
      </c>
      <c r="S1255" s="24">
        <v>45935</v>
      </c>
      <c r="T1255" s="24" t="s">
        <v>193</v>
      </c>
      <c r="U1255" s="24" t="s">
        <v>1764</v>
      </c>
      <c r="V1255" s="24" t="s">
        <v>193</v>
      </c>
      <c r="W1255" s="24">
        <v>45935</v>
      </c>
      <c r="X1255" s="24" t="s">
        <v>77</v>
      </c>
      <c r="Y1255" s="24" t="s">
        <v>1764</v>
      </c>
      <c r="Z1255" s="24">
        <v>45832</v>
      </c>
      <c r="AA1255" s="24" t="s">
        <v>77</v>
      </c>
      <c r="AB1255" s="24" t="s">
        <v>193</v>
      </c>
      <c r="AC1255" s="24" t="s">
        <v>193</v>
      </c>
      <c r="AD1255" s="24">
        <v>45906</v>
      </c>
      <c r="AE1255" s="24" t="s">
        <v>193</v>
      </c>
      <c r="AF1255" s="24">
        <v>45887</v>
      </c>
      <c r="AG1255" s="24">
        <v>45832</v>
      </c>
      <c r="AH1255" s="24">
        <v>45888</v>
      </c>
      <c r="AI1255" s="24" t="s">
        <v>193</v>
      </c>
      <c r="AJ1255" s="24" t="s">
        <v>193</v>
      </c>
      <c r="AK1255" s="25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  <c r="CR1255" s="25"/>
      <c r="CS1255" s="25"/>
    </row>
    <row r="1256" spans="1:97" ht="13" x14ac:dyDescent="0.35">
      <c r="A1256" s="87" t="s">
        <v>1827</v>
      </c>
      <c r="B1256" s="16" t="s">
        <v>1826</v>
      </c>
      <c r="C1256" s="46" t="s">
        <v>1827</v>
      </c>
      <c r="D1256" s="30" t="s">
        <v>1817</v>
      </c>
      <c r="E1256" s="21" t="s">
        <v>549</v>
      </c>
      <c r="F1256" s="21" t="s">
        <v>549</v>
      </c>
      <c r="G1256" s="24">
        <v>45832</v>
      </c>
      <c r="H1256" s="24">
        <v>45831</v>
      </c>
      <c r="I1256" s="40" t="s">
        <v>77</v>
      </c>
      <c r="J1256" s="24">
        <v>45831</v>
      </c>
      <c r="K1256" s="24">
        <v>45831</v>
      </c>
      <c r="L1256" s="40" t="s">
        <v>77</v>
      </c>
      <c r="M1256" s="24">
        <v>45831</v>
      </c>
      <c r="N1256" s="24" t="s">
        <v>193</v>
      </c>
      <c r="O1256" s="24" t="s">
        <v>193</v>
      </c>
      <c r="P1256" s="24" t="s">
        <v>1764</v>
      </c>
      <c r="Q1256" s="24" t="s">
        <v>193</v>
      </c>
      <c r="R1256" s="24" t="s">
        <v>193</v>
      </c>
      <c r="S1256" s="24" t="s">
        <v>193</v>
      </c>
      <c r="T1256" s="24" t="s">
        <v>193</v>
      </c>
      <c r="U1256" s="24" t="s">
        <v>1764</v>
      </c>
      <c r="V1256" s="24" t="s">
        <v>193</v>
      </c>
      <c r="W1256" s="24" t="s">
        <v>1764</v>
      </c>
      <c r="X1256" s="24" t="s">
        <v>77</v>
      </c>
      <c r="Y1256" s="24" t="s">
        <v>1764</v>
      </c>
      <c r="Z1256" s="24">
        <v>45832</v>
      </c>
      <c r="AA1256" s="24" t="s">
        <v>77</v>
      </c>
      <c r="AB1256" s="24" t="s">
        <v>193</v>
      </c>
      <c r="AC1256" s="24" t="s">
        <v>193</v>
      </c>
      <c r="AD1256" s="24" t="s">
        <v>193</v>
      </c>
      <c r="AE1256" s="24" t="s">
        <v>193</v>
      </c>
      <c r="AF1256" s="24" t="s">
        <v>1764</v>
      </c>
      <c r="AG1256" s="24">
        <v>45832</v>
      </c>
      <c r="AH1256" s="24" t="s">
        <v>193</v>
      </c>
      <c r="AI1256" s="24" t="s">
        <v>193</v>
      </c>
      <c r="AJ1256" s="24" t="s">
        <v>193</v>
      </c>
      <c r="AK1256" s="25"/>
      <c r="AL1256" s="25"/>
      <c r="AM1256" s="25"/>
      <c r="AN1256" s="25"/>
      <c r="AO1256" s="25"/>
      <c r="AP1256" s="25"/>
      <c r="AQ1256" s="25"/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  <c r="BN1256" s="25"/>
      <c r="BO1256" s="25"/>
      <c r="BP1256" s="25"/>
      <c r="BQ1256" s="25"/>
      <c r="BR1256" s="25"/>
      <c r="BS1256" s="25"/>
      <c r="BT1256" s="25"/>
      <c r="BU1256" s="25"/>
      <c r="BV1256" s="25"/>
      <c r="BW1256" s="25"/>
      <c r="BX1256" s="25"/>
      <c r="BY1256" s="25"/>
      <c r="BZ1256" s="25"/>
      <c r="CA1256" s="25"/>
      <c r="CB1256" s="25"/>
      <c r="CC1256" s="25"/>
      <c r="CD1256" s="25"/>
      <c r="CE1256" s="25"/>
      <c r="CF1256" s="25"/>
      <c r="CG1256" s="25"/>
      <c r="CH1256" s="25"/>
      <c r="CI1256" s="25"/>
      <c r="CJ1256" s="25"/>
      <c r="CK1256" s="25"/>
      <c r="CL1256" s="25"/>
      <c r="CM1256" s="25"/>
      <c r="CN1256" s="25"/>
      <c r="CO1256" s="25"/>
      <c r="CP1256" s="25"/>
      <c r="CQ1256" s="25"/>
      <c r="CR1256" s="25"/>
      <c r="CS1256" s="25"/>
    </row>
    <row r="1257" spans="1:97" ht="13" x14ac:dyDescent="0.3">
      <c r="A1257" s="87" t="s">
        <v>1829</v>
      </c>
      <c r="B1257" s="16" t="s">
        <v>1828</v>
      </c>
      <c r="C1257" s="46" t="s">
        <v>1829</v>
      </c>
      <c r="D1257" s="43" t="s">
        <v>2460</v>
      </c>
      <c r="E1257" s="21" t="s">
        <v>549</v>
      </c>
      <c r="F1257" s="21" t="s">
        <v>549</v>
      </c>
      <c r="G1257" s="24">
        <v>45832</v>
      </c>
      <c r="H1257" s="24">
        <v>45831</v>
      </c>
      <c r="I1257" s="116">
        <v>45907</v>
      </c>
      <c r="J1257" s="24">
        <v>45831</v>
      </c>
      <c r="K1257" s="24">
        <v>45831</v>
      </c>
      <c r="L1257" s="40">
        <v>45916</v>
      </c>
      <c r="M1257" s="24">
        <v>45831</v>
      </c>
      <c r="N1257" s="24" t="s">
        <v>193</v>
      </c>
      <c r="O1257" s="24">
        <v>45935</v>
      </c>
      <c r="P1257" s="24" t="s">
        <v>1764</v>
      </c>
      <c r="Q1257" s="24">
        <v>45920</v>
      </c>
      <c r="R1257" s="24">
        <v>45935</v>
      </c>
      <c r="S1257" s="24">
        <v>45935</v>
      </c>
      <c r="T1257" s="24" t="s">
        <v>193</v>
      </c>
      <c r="U1257" s="24" t="s">
        <v>1764</v>
      </c>
      <c r="V1257" s="24">
        <v>45920</v>
      </c>
      <c r="W1257" s="24">
        <v>45935</v>
      </c>
      <c r="X1257" s="24" t="s">
        <v>77</v>
      </c>
      <c r="Y1257" s="24">
        <v>45920</v>
      </c>
      <c r="Z1257" s="24">
        <v>45832</v>
      </c>
      <c r="AA1257" s="24" t="s">
        <v>77</v>
      </c>
      <c r="AB1257" s="24" t="s">
        <v>193</v>
      </c>
      <c r="AC1257" s="24" t="s">
        <v>193</v>
      </c>
      <c r="AD1257" s="24">
        <v>45914</v>
      </c>
      <c r="AE1257" s="24" t="s">
        <v>193</v>
      </c>
      <c r="AF1257" s="24" t="s">
        <v>1764</v>
      </c>
      <c r="AG1257" s="24">
        <v>45832</v>
      </c>
      <c r="AH1257" s="24" t="s">
        <v>193</v>
      </c>
      <c r="AI1257" s="24" t="s">
        <v>193</v>
      </c>
      <c r="AJ1257" s="24" t="s">
        <v>193</v>
      </c>
      <c r="AK1257" s="25"/>
      <c r="AL1257" s="25"/>
      <c r="AM1257" s="25"/>
      <c r="AN1257" s="25"/>
      <c r="AO1257" s="25"/>
      <c r="AP1257" s="25"/>
      <c r="AQ1257" s="25"/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>
        <v>45916</v>
      </c>
      <c r="BE1257" s="25"/>
      <c r="BF1257" s="25"/>
      <c r="BG1257" s="25"/>
      <c r="BH1257" s="25"/>
      <c r="BI1257" s="25"/>
      <c r="BJ1257" s="25"/>
      <c r="BK1257" s="25"/>
      <c r="BL1257" s="25"/>
      <c r="BM1257" s="25"/>
      <c r="BN1257" s="25"/>
      <c r="BO1257" s="25"/>
      <c r="BP1257" s="25"/>
      <c r="BQ1257" s="25">
        <v>45907</v>
      </c>
      <c r="BR1257" s="25"/>
      <c r="BS1257" s="25"/>
      <c r="BT1257" s="25"/>
      <c r="BU1257" s="25"/>
      <c r="BV1257" s="25"/>
      <c r="BW1257" s="25"/>
      <c r="BX1257" s="25"/>
      <c r="BY1257" s="25"/>
      <c r="BZ1257" s="25"/>
      <c r="CA1257" s="25"/>
      <c r="CB1257" s="25"/>
      <c r="CC1257" s="25"/>
      <c r="CD1257" s="25"/>
      <c r="CE1257" s="25"/>
      <c r="CF1257" s="25"/>
      <c r="CG1257" s="25"/>
      <c r="CH1257" s="25"/>
      <c r="CI1257" s="25"/>
      <c r="CJ1257" s="25"/>
      <c r="CK1257" s="25"/>
      <c r="CL1257" s="25"/>
      <c r="CM1257" s="25"/>
      <c r="CN1257" s="25"/>
      <c r="CO1257" s="25"/>
      <c r="CP1257" s="25"/>
      <c r="CQ1257" s="25"/>
      <c r="CR1257" s="25"/>
      <c r="CS1257" s="25"/>
    </row>
    <row r="1258" spans="1:97" ht="13" x14ac:dyDescent="0.35">
      <c r="A1258" s="87" t="s">
        <v>1831</v>
      </c>
      <c r="B1258" s="16" t="s">
        <v>1830</v>
      </c>
      <c r="C1258" s="46" t="s">
        <v>1831</v>
      </c>
      <c r="D1258" s="30" t="s">
        <v>1817</v>
      </c>
      <c r="E1258" s="21" t="s">
        <v>549</v>
      </c>
      <c r="F1258" s="21" t="s">
        <v>549</v>
      </c>
      <c r="G1258" s="24">
        <v>45832</v>
      </c>
      <c r="H1258" s="24">
        <v>45831</v>
      </c>
      <c r="I1258" s="40" t="s">
        <v>77</v>
      </c>
      <c r="J1258" s="24">
        <v>45831</v>
      </c>
      <c r="K1258" s="24">
        <v>45831</v>
      </c>
      <c r="L1258" s="40" t="s">
        <v>77</v>
      </c>
      <c r="M1258" s="24">
        <v>45831</v>
      </c>
      <c r="N1258" s="24" t="s">
        <v>193</v>
      </c>
      <c r="O1258" s="24" t="s">
        <v>193</v>
      </c>
      <c r="P1258" s="24" t="s">
        <v>1764</v>
      </c>
      <c r="Q1258" s="24" t="s">
        <v>193</v>
      </c>
      <c r="R1258" s="24" t="s">
        <v>193</v>
      </c>
      <c r="S1258" s="24" t="s">
        <v>193</v>
      </c>
      <c r="T1258" s="24" t="s">
        <v>193</v>
      </c>
      <c r="U1258" s="24" t="s">
        <v>1764</v>
      </c>
      <c r="V1258" s="24" t="s">
        <v>193</v>
      </c>
      <c r="W1258" s="24" t="s">
        <v>1764</v>
      </c>
      <c r="X1258" s="24" t="s">
        <v>77</v>
      </c>
      <c r="Y1258" s="24" t="s">
        <v>1764</v>
      </c>
      <c r="Z1258" s="24">
        <v>45832</v>
      </c>
      <c r="AA1258" s="24" t="s">
        <v>77</v>
      </c>
      <c r="AB1258" s="24" t="s">
        <v>193</v>
      </c>
      <c r="AC1258" s="24" t="s">
        <v>193</v>
      </c>
      <c r="AD1258" s="24" t="s">
        <v>193</v>
      </c>
      <c r="AE1258" s="24" t="s">
        <v>193</v>
      </c>
      <c r="AF1258" s="24" t="s">
        <v>1764</v>
      </c>
      <c r="AG1258" s="24">
        <v>45832</v>
      </c>
      <c r="AH1258" s="24" t="s">
        <v>193</v>
      </c>
      <c r="AI1258" s="24" t="s">
        <v>193</v>
      </c>
      <c r="AJ1258" s="24" t="s">
        <v>193</v>
      </c>
      <c r="AK1258" s="25"/>
      <c r="AL1258" s="25"/>
      <c r="AM1258" s="25"/>
      <c r="AN1258" s="25"/>
      <c r="AO1258" s="25"/>
      <c r="AP1258" s="25"/>
      <c r="AQ1258" s="25"/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  <c r="BN1258" s="25"/>
      <c r="BO1258" s="25"/>
      <c r="BP1258" s="25"/>
      <c r="BQ1258" s="25">
        <v>45926</v>
      </c>
      <c r="BR1258" s="25"/>
      <c r="BS1258" s="25"/>
      <c r="BT1258" s="25"/>
      <c r="BU1258" s="25"/>
      <c r="BV1258" s="25"/>
      <c r="BW1258" s="25"/>
      <c r="BX1258" s="25"/>
      <c r="BY1258" s="25"/>
      <c r="BZ1258" s="25"/>
      <c r="CA1258" s="25"/>
      <c r="CB1258" s="25"/>
      <c r="CC1258" s="25"/>
      <c r="CD1258" s="25"/>
      <c r="CE1258" s="25"/>
      <c r="CF1258" s="25"/>
      <c r="CG1258" s="25"/>
      <c r="CH1258" s="25"/>
      <c r="CI1258" s="25"/>
      <c r="CJ1258" s="25"/>
      <c r="CK1258" s="25"/>
      <c r="CL1258" s="25"/>
      <c r="CM1258" s="25"/>
      <c r="CN1258" s="25"/>
      <c r="CO1258" s="25"/>
      <c r="CP1258" s="25"/>
      <c r="CQ1258" s="25"/>
      <c r="CR1258" s="25"/>
      <c r="CS1258" s="25"/>
    </row>
    <row r="1259" spans="1:97" ht="13" x14ac:dyDescent="0.35">
      <c r="A1259" s="87" t="s">
        <v>1833</v>
      </c>
      <c r="B1259" s="16" t="s">
        <v>1832</v>
      </c>
      <c r="C1259" s="46" t="s">
        <v>1833</v>
      </c>
      <c r="D1259" s="30" t="s">
        <v>1817</v>
      </c>
      <c r="E1259" s="21" t="s">
        <v>549</v>
      </c>
      <c r="F1259" s="21" t="s">
        <v>549</v>
      </c>
      <c r="G1259" s="24">
        <v>45832</v>
      </c>
      <c r="H1259" s="24">
        <v>45831</v>
      </c>
      <c r="I1259" s="40" t="s">
        <v>77</v>
      </c>
      <c r="J1259" s="24">
        <v>45831</v>
      </c>
      <c r="K1259" s="24">
        <v>45831</v>
      </c>
      <c r="L1259" s="40" t="s">
        <v>77</v>
      </c>
      <c r="M1259" s="24">
        <v>45831</v>
      </c>
      <c r="N1259" s="24" t="s">
        <v>193</v>
      </c>
      <c r="O1259" s="24" t="s">
        <v>193</v>
      </c>
      <c r="P1259" s="24" t="s">
        <v>1764</v>
      </c>
      <c r="Q1259" s="24" t="s">
        <v>193</v>
      </c>
      <c r="R1259" s="24" t="s">
        <v>193</v>
      </c>
      <c r="S1259" s="24" t="s">
        <v>193</v>
      </c>
      <c r="T1259" s="24" t="s">
        <v>193</v>
      </c>
      <c r="U1259" s="24" t="s">
        <v>1764</v>
      </c>
      <c r="V1259" s="24" t="s">
        <v>193</v>
      </c>
      <c r="W1259" s="24" t="s">
        <v>1764</v>
      </c>
      <c r="X1259" s="24" t="s">
        <v>77</v>
      </c>
      <c r="Y1259" s="24" t="s">
        <v>1764</v>
      </c>
      <c r="Z1259" s="24" t="s">
        <v>77</v>
      </c>
      <c r="AA1259" s="24" t="s">
        <v>77</v>
      </c>
      <c r="AB1259" s="24" t="s">
        <v>193</v>
      </c>
      <c r="AC1259" s="24" t="s">
        <v>193</v>
      </c>
      <c r="AD1259" s="24" t="s">
        <v>193</v>
      </c>
      <c r="AE1259" s="24" t="s">
        <v>193</v>
      </c>
      <c r="AF1259" s="24" t="s">
        <v>1764</v>
      </c>
      <c r="AG1259" s="24">
        <v>45832</v>
      </c>
      <c r="AH1259" s="24" t="s">
        <v>193</v>
      </c>
      <c r="AI1259" s="24" t="s">
        <v>193</v>
      </c>
      <c r="AJ1259" s="24" t="s">
        <v>193</v>
      </c>
      <c r="AK1259" s="25"/>
      <c r="AL1259" s="25"/>
      <c r="AM1259" s="25"/>
      <c r="AN1259" s="25"/>
      <c r="AO1259" s="25"/>
      <c r="AP1259" s="25"/>
      <c r="AQ1259" s="25"/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  <c r="BN1259" s="25"/>
      <c r="BO1259" s="25"/>
      <c r="BP1259" s="25"/>
      <c r="BQ1259" s="25"/>
      <c r="BR1259" s="25"/>
      <c r="BS1259" s="25"/>
      <c r="BT1259" s="25"/>
      <c r="BU1259" s="25"/>
      <c r="BV1259" s="25"/>
      <c r="BW1259" s="25"/>
      <c r="BX1259" s="25"/>
      <c r="BY1259" s="25"/>
      <c r="BZ1259" s="25"/>
      <c r="CA1259" s="25"/>
      <c r="CB1259" s="25"/>
      <c r="CC1259" s="25"/>
      <c r="CD1259" s="25"/>
      <c r="CE1259" s="25"/>
      <c r="CF1259" s="25"/>
      <c r="CG1259" s="25"/>
      <c r="CH1259" s="25"/>
      <c r="CI1259" s="25"/>
      <c r="CJ1259" s="25"/>
      <c r="CK1259" s="25"/>
      <c r="CL1259" s="25"/>
      <c r="CM1259" s="25"/>
      <c r="CN1259" s="25"/>
      <c r="CO1259" s="25"/>
      <c r="CP1259" s="25"/>
      <c r="CQ1259" s="25"/>
      <c r="CR1259" s="25"/>
      <c r="CS1259" s="25"/>
    </row>
    <row r="1260" spans="1:97" ht="13" customHeight="1" x14ac:dyDescent="0.35">
      <c r="A1260" s="87" t="s">
        <v>1835</v>
      </c>
      <c r="B1260" s="16" t="s">
        <v>1834</v>
      </c>
      <c r="C1260" s="46" t="s">
        <v>1835</v>
      </c>
      <c r="D1260" s="30" t="s">
        <v>1817</v>
      </c>
      <c r="E1260" s="21" t="s">
        <v>549</v>
      </c>
      <c r="F1260" s="21" t="s">
        <v>549</v>
      </c>
      <c r="G1260" s="24">
        <v>45832</v>
      </c>
      <c r="H1260" s="24">
        <v>45831</v>
      </c>
      <c r="I1260" s="40" t="s">
        <v>77</v>
      </c>
      <c r="J1260" s="24">
        <v>45831</v>
      </c>
      <c r="K1260" s="24">
        <v>45831</v>
      </c>
      <c r="L1260" s="40" t="s">
        <v>77</v>
      </c>
      <c r="M1260" s="24">
        <v>45831</v>
      </c>
      <c r="N1260" s="24" t="s">
        <v>193</v>
      </c>
      <c r="O1260" s="24" t="s">
        <v>193</v>
      </c>
      <c r="P1260" s="24" t="s">
        <v>1764</v>
      </c>
      <c r="Q1260" s="24" t="s">
        <v>193</v>
      </c>
      <c r="R1260" s="24" t="s">
        <v>193</v>
      </c>
      <c r="S1260" s="24" t="s">
        <v>193</v>
      </c>
      <c r="T1260" s="24" t="s">
        <v>193</v>
      </c>
      <c r="U1260" s="24" t="s">
        <v>1764</v>
      </c>
      <c r="V1260" s="24" t="s">
        <v>193</v>
      </c>
      <c r="W1260" s="24" t="s">
        <v>1764</v>
      </c>
      <c r="X1260" s="24" t="s">
        <v>77</v>
      </c>
      <c r="Y1260" s="24" t="s">
        <v>1764</v>
      </c>
      <c r="Z1260" s="24">
        <v>45832</v>
      </c>
      <c r="AA1260" s="24" t="s">
        <v>77</v>
      </c>
      <c r="AB1260" s="24" t="s">
        <v>193</v>
      </c>
      <c r="AC1260" s="24" t="s">
        <v>193</v>
      </c>
      <c r="AD1260" s="24" t="s">
        <v>193</v>
      </c>
      <c r="AE1260" s="24" t="s">
        <v>193</v>
      </c>
      <c r="AF1260" s="24" t="s">
        <v>1764</v>
      </c>
      <c r="AG1260" s="24">
        <v>45832</v>
      </c>
      <c r="AH1260" s="24" t="s">
        <v>193</v>
      </c>
      <c r="AI1260" s="24" t="s">
        <v>193</v>
      </c>
      <c r="AJ1260" s="24" t="s">
        <v>193</v>
      </c>
      <c r="AK1260" s="25"/>
      <c r="AL1260" s="25"/>
      <c r="AM1260" s="25"/>
      <c r="AN1260" s="25"/>
      <c r="AO1260" s="25"/>
      <c r="AP1260" s="25"/>
      <c r="AQ1260" s="25"/>
      <c r="AR1260" s="25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  <c r="BN1260" s="25"/>
      <c r="BO1260" s="25"/>
      <c r="BP1260" s="25"/>
      <c r="BQ1260" s="25"/>
      <c r="BR1260" s="25"/>
      <c r="BS1260" s="25"/>
      <c r="BT1260" s="25"/>
      <c r="BU1260" s="25"/>
      <c r="BV1260" s="25"/>
      <c r="BW1260" s="25"/>
      <c r="BX1260" s="25"/>
      <c r="BY1260" s="25"/>
      <c r="BZ1260" s="25"/>
      <c r="CA1260" s="25"/>
      <c r="CB1260" s="25"/>
      <c r="CC1260" s="25"/>
      <c r="CD1260" s="25"/>
      <c r="CE1260" s="25"/>
      <c r="CF1260" s="25"/>
      <c r="CG1260" s="25"/>
      <c r="CH1260" s="25"/>
      <c r="CI1260" s="25"/>
      <c r="CJ1260" s="25"/>
      <c r="CK1260" s="25"/>
      <c r="CL1260" s="25"/>
      <c r="CM1260" s="25"/>
      <c r="CN1260" s="25"/>
      <c r="CO1260" s="25"/>
      <c r="CP1260" s="25"/>
      <c r="CQ1260" s="25"/>
      <c r="CR1260" s="25"/>
      <c r="CS1260" s="25"/>
    </row>
    <row r="1261" spans="1:97" ht="13" x14ac:dyDescent="0.35">
      <c r="A1261" s="87" t="s">
        <v>1837</v>
      </c>
      <c r="B1261" s="16" t="s">
        <v>1836</v>
      </c>
      <c r="C1261" s="46" t="s">
        <v>1837</v>
      </c>
      <c r="D1261" s="30" t="s">
        <v>1817</v>
      </c>
      <c r="E1261" s="21" t="s">
        <v>549</v>
      </c>
      <c r="F1261" s="21" t="s">
        <v>549</v>
      </c>
      <c r="G1261" s="24">
        <v>45832</v>
      </c>
      <c r="H1261" s="24">
        <v>45831</v>
      </c>
      <c r="I1261" s="40" t="s">
        <v>77</v>
      </c>
      <c r="J1261" s="24">
        <v>45831</v>
      </c>
      <c r="K1261" s="24">
        <v>45831</v>
      </c>
      <c r="L1261" s="40" t="s">
        <v>77</v>
      </c>
      <c r="M1261" s="24">
        <v>45831</v>
      </c>
      <c r="N1261" s="24" t="s">
        <v>193</v>
      </c>
      <c r="O1261" s="24" t="s">
        <v>193</v>
      </c>
      <c r="P1261" s="24" t="s">
        <v>1764</v>
      </c>
      <c r="Q1261" s="24" t="s">
        <v>193</v>
      </c>
      <c r="R1261" s="24" t="s">
        <v>193</v>
      </c>
      <c r="S1261" s="24" t="s">
        <v>193</v>
      </c>
      <c r="T1261" s="24" t="s">
        <v>193</v>
      </c>
      <c r="U1261" s="24" t="s">
        <v>1764</v>
      </c>
      <c r="V1261" s="24" t="s">
        <v>193</v>
      </c>
      <c r="W1261" s="24" t="s">
        <v>1764</v>
      </c>
      <c r="X1261" s="24" t="s">
        <v>77</v>
      </c>
      <c r="Y1261" s="24" t="s">
        <v>1764</v>
      </c>
      <c r="Z1261" s="24">
        <v>45832</v>
      </c>
      <c r="AA1261" s="24" t="s">
        <v>77</v>
      </c>
      <c r="AB1261" s="24" t="s">
        <v>193</v>
      </c>
      <c r="AC1261" s="24" t="s">
        <v>193</v>
      </c>
      <c r="AD1261" s="24" t="s">
        <v>193</v>
      </c>
      <c r="AE1261" s="24" t="s">
        <v>193</v>
      </c>
      <c r="AF1261" s="24" t="s">
        <v>1764</v>
      </c>
      <c r="AG1261" s="24">
        <v>45832</v>
      </c>
      <c r="AH1261" s="24" t="s">
        <v>193</v>
      </c>
      <c r="AI1261" s="24" t="s">
        <v>193</v>
      </c>
      <c r="AJ1261" s="24" t="s">
        <v>193</v>
      </c>
      <c r="AK1261" s="25"/>
      <c r="AL1261" s="25"/>
      <c r="AM1261" s="25"/>
      <c r="AN1261" s="25"/>
      <c r="AO1261" s="25"/>
      <c r="AP1261" s="25"/>
      <c r="AQ1261" s="25"/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  <c r="BN1261" s="25"/>
      <c r="BO1261" s="25"/>
      <c r="BP1261" s="25"/>
      <c r="BQ1261" s="25"/>
      <c r="BR1261" s="25"/>
      <c r="BS1261" s="25"/>
      <c r="BT1261" s="25"/>
      <c r="BU1261" s="25"/>
      <c r="BV1261" s="25"/>
      <c r="BW1261" s="25"/>
      <c r="BX1261" s="25"/>
      <c r="BY1261" s="25"/>
      <c r="BZ1261" s="25"/>
      <c r="CA1261" s="25"/>
      <c r="CB1261" s="25"/>
      <c r="CC1261" s="25"/>
      <c r="CD1261" s="25"/>
      <c r="CE1261" s="25"/>
      <c r="CF1261" s="25"/>
      <c r="CG1261" s="25"/>
      <c r="CH1261" s="25"/>
      <c r="CI1261" s="25"/>
      <c r="CJ1261" s="25"/>
      <c r="CK1261" s="25"/>
      <c r="CL1261" s="25"/>
      <c r="CM1261" s="25"/>
      <c r="CN1261" s="25"/>
      <c r="CO1261" s="25"/>
      <c r="CP1261" s="25"/>
      <c r="CQ1261" s="25"/>
      <c r="CR1261" s="25"/>
      <c r="CS1261" s="25"/>
    </row>
    <row r="1262" spans="1:97" ht="13" x14ac:dyDescent="0.35">
      <c r="A1262" s="87" t="s">
        <v>1839</v>
      </c>
      <c r="B1262" s="16" t="s">
        <v>1838</v>
      </c>
      <c r="C1262" s="46" t="s">
        <v>1839</v>
      </c>
      <c r="D1262" s="30" t="s">
        <v>1817</v>
      </c>
      <c r="E1262" s="21" t="s">
        <v>549</v>
      </c>
      <c r="F1262" s="21" t="s">
        <v>549</v>
      </c>
      <c r="G1262" s="24">
        <v>45832</v>
      </c>
      <c r="H1262" s="24">
        <v>45831</v>
      </c>
      <c r="I1262" s="40" t="s">
        <v>77</v>
      </c>
      <c r="J1262" s="24">
        <v>45831</v>
      </c>
      <c r="K1262" s="24">
        <v>45831</v>
      </c>
      <c r="L1262" s="40" t="s">
        <v>77</v>
      </c>
      <c r="M1262" s="24">
        <v>45831</v>
      </c>
      <c r="N1262" s="24" t="s">
        <v>193</v>
      </c>
      <c r="O1262" s="24" t="s">
        <v>193</v>
      </c>
      <c r="P1262" s="24" t="s">
        <v>1764</v>
      </c>
      <c r="Q1262" s="24" t="s">
        <v>193</v>
      </c>
      <c r="R1262" s="24" t="s">
        <v>193</v>
      </c>
      <c r="S1262" s="24" t="s">
        <v>193</v>
      </c>
      <c r="T1262" s="24" t="s">
        <v>193</v>
      </c>
      <c r="U1262" s="24" t="s">
        <v>1764</v>
      </c>
      <c r="V1262" s="24" t="s">
        <v>193</v>
      </c>
      <c r="W1262" s="24" t="s">
        <v>1764</v>
      </c>
      <c r="X1262" s="24" t="s">
        <v>77</v>
      </c>
      <c r="Y1262" s="24" t="s">
        <v>1764</v>
      </c>
      <c r="Z1262" s="24">
        <v>45832</v>
      </c>
      <c r="AA1262" s="24" t="s">
        <v>77</v>
      </c>
      <c r="AB1262" s="24" t="s">
        <v>193</v>
      </c>
      <c r="AC1262" s="24" t="s">
        <v>193</v>
      </c>
      <c r="AD1262" s="24" t="s">
        <v>193</v>
      </c>
      <c r="AE1262" s="24" t="s">
        <v>193</v>
      </c>
      <c r="AF1262" s="24" t="s">
        <v>1764</v>
      </c>
      <c r="AG1262" s="24">
        <v>45832</v>
      </c>
      <c r="AH1262" s="24" t="s">
        <v>193</v>
      </c>
      <c r="AI1262" s="24" t="s">
        <v>193</v>
      </c>
      <c r="AJ1262" s="24" t="s">
        <v>193</v>
      </c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  <c r="CR1262" s="25"/>
      <c r="CS1262" s="25"/>
    </row>
    <row r="1263" spans="1:97" ht="13.4" customHeight="1" x14ac:dyDescent="0.35">
      <c r="A1263" s="87" t="s">
        <v>1841</v>
      </c>
      <c r="B1263" s="16" t="s">
        <v>1840</v>
      </c>
      <c r="C1263" s="46" t="s">
        <v>1841</v>
      </c>
      <c r="D1263" s="30" t="s">
        <v>1817</v>
      </c>
      <c r="E1263" s="21" t="s">
        <v>549</v>
      </c>
      <c r="F1263" s="21" t="s">
        <v>549</v>
      </c>
      <c r="G1263" s="24">
        <v>45945</v>
      </c>
      <c r="H1263" s="24">
        <v>45944</v>
      </c>
      <c r="I1263" s="40" t="s">
        <v>77</v>
      </c>
      <c r="J1263" s="24">
        <v>45944</v>
      </c>
      <c r="K1263" s="24">
        <v>45944</v>
      </c>
      <c r="L1263" s="40" t="s">
        <v>77</v>
      </c>
      <c r="M1263" s="24">
        <v>45944</v>
      </c>
      <c r="N1263" s="24" t="s">
        <v>193</v>
      </c>
      <c r="O1263" s="24" t="s">
        <v>193</v>
      </c>
      <c r="P1263" s="24" t="s">
        <v>1764</v>
      </c>
      <c r="Q1263" s="24">
        <v>45945</v>
      </c>
      <c r="R1263" s="24" t="s">
        <v>193</v>
      </c>
      <c r="S1263" s="24" t="s">
        <v>193</v>
      </c>
      <c r="T1263" s="24" t="s">
        <v>193</v>
      </c>
      <c r="U1263" s="24" t="s">
        <v>1764</v>
      </c>
      <c r="V1263" s="24" t="s">
        <v>193</v>
      </c>
      <c r="W1263" s="24" t="s">
        <v>1764</v>
      </c>
      <c r="X1263" s="24" t="s">
        <v>77</v>
      </c>
      <c r="Y1263" s="24" t="s">
        <v>1764</v>
      </c>
      <c r="Z1263" s="24" t="s">
        <v>77</v>
      </c>
      <c r="AA1263" s="24" t="s">
        <v>77</v>
      </c>
      <c r="AB1263" s="24" t="s">
        <v>193</v>
      </c>
      <c r="AC1263" s="24" t="s">
        <v>193</v>
      </c>
      <c r="AD1263" s="24" t="s">
        <v>193</v>
      </c>
      <c r="AE1263" s="24" t="s">
        <v>193</v>
      </c>
      <c r="AF1263" s="24" t="s">
        <v>1764</v>
      </c>
      <c r="AG1263" s="24">
        <v>45832</v>
      </c>
      <c r="AH1263" s="24">
        <v>45945</v>
      </c>
      <c r="AI1263" s="24" t="s">
        <v>193</v>
      </c>
      <c r="AJ1263" s="24" t="s">
        <v>193</v>
      </c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  <c r="CR1263" s="25"/>
      <c r="CS1263" s="25"/>
    </row>
    <row r="1264" spans="1:97" ht="13" x14ac:dyDescent="0.35">
      <c r="A1264" s="87" t="s">
        <v>1843</v>
      </c>
      <c r="B1264" s="16" t="s">
        <v>1842</v>
      </c>
      <c r="C1264" s="46" t="s">
        <v>1843</v>
      </c>
      <c r="D1264" s="30" t="s">
        <v>1817</v>
      </c>
      <c r="E1264" s="21" t="s">
        <v>549</v>
      </c>
      <c r="F1264" s="21" t="s">
        <v>549</v>
      </c>
      <c r="G1264" s="24">
        <v>45832</v>
      </c>
      <c r="H1264" s="24">
        <v>45831</v>
      </c>
      <c r="I1264" s="40" t="s">
        <v>77</v>
      </c>
      <c r="J1264" s="24">
        <v>45831</v>
      </c>
      <c r="K1264" s="24">
        <v>45831</v>
      </c>
      <c r="L1264" s="40" t="s">
        <v>77</v>
      </c>
      <c r="M1264" s="24">
        <v>45831</v>
      </c>
      <c r="N1264" s="24" t="s">
        <v>193</v>
      </c>
      <c r="O1264" s="24" t="s">
        <v>193</v>
      </c>
      <c r="P1264" s="24" t="s">
        <v>1764</v>
      </c>
      <c r="Q1264" s="24" t="s">
        <v>193</v>
      </c>
      <c r="R1264" s="24" t="s">
        <v>193</v>
      </c>
      <c r="S1264" s="24" t="s">
        <v>193</v>
      </c>
      <c r="T1264" s="24" t="s">
        <v>193</v>
      </c>
      <c r="U1264" s="24" t="s">
        <v>1764</v>
      </c>
      <c r="V1264" s="24" t="s">
        <v>193</v>
      </c>
      <c r="W1264" s="24" t="s">
        <v>1764</v>
      </c>
      <c r="X1264" s="24" t="s">
        <v>77</v>
      </c>
      <c r="Y1264" s="24" t="s">
        <v>1764</v>
      </c>
      <c r="Z1264" s="24">
        <v>45832</v>
      </c>
      <c r="AA1264" s="24" t="s">
        <v>77</v>
      </c>
      <c r="AB1264" s="24" t="s">
        <v>193</v>
      </c>
      <c r="AC1264" s="24" t="s">
        <v>193</v>
      </c>
      <c r="AD1264" s="24" t="s">
        <v>193</v>
      </c>
      <c r="AE1264" s="24" t="s">
        <v>193</v>
      </c>
      <c r="AF1264" s="24" t="s">
        <v>1764</v>
      </c>
      <c r="AG1264" s="24">
        <v>45832</v>
      </c>
      <c r="AH1264" s="24" t="s">
        <v>193</v>
      </c>
      <c r="AI1264" s="24" t="s">
        <v>193</v>
      </c>
      <c r="AJ1264" s="24" t="s">
        <v>193</v>
      </c>
      <c r="AK1264" s="25"/>
      <c r="AL1264" s="25"/>
      <c r="AM1264" s="25"/>
      <c r="AN1264" s="25"/>
      <c r="AO1264" s="25"/>
      <c r="AP1264" s="25"/>
      <c r="AQ1264" s="25"/>
      <c r="AR1264" s="25"/>
      <c r="AS1264" s="25"/>
      <c r="AT1264" s="25"/>
      <c r="AU1264" s="25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  <c r="BN1264" s="25"/>
      <c r="BO1264" s="25"/>
      <c r="BP1264" s="25"/>
      <c r="BQ1264" s="25">
        <v>45926</v>
      </c>
      <c r="BR1264" s="25"/>
      <c r="BS1264" s="25"/>
      <c r="BT1264" s="25"/>
      <c r="BU1264" s="25"/>
      <c r="BV1264" s="25"/>
      <c r="BW1264" s="25"/>
      <c r="BX1264" s="25"/>
      <c r="BY1264" s="25"/>
      <c r="BZ1264" s="25"/>
      <c r="CA1264" s="25"/>
      <c r="CB1264" s="25"/>
      <c r="CC1264" s="25"/>
      <c r="CD1264" s="25"/>
      <c r="CE1264" s="25"/>
      <c r="CF1264" s="25">
        <v>45863</v>
      </c>
      <c r="CG1264" s="25"/>
      <c r="CH1264" s="25"/>
      <c r="CI1264" s="25"/>
      <c r="CJ1264" s="25"/>
      <c r="CK1264" s="25"/>
      <c r="CL1264" s="25"/>
      <c r="CM1264" s="25"/>
      <c r="CN1264" s="25"/>
      <c r="CO1264" s="25"/>
      <c r="CP1264" s="25"/>
      <c r="CQ1264" s="25"/>
      <c r="CR1264" s="25"/>
      <c r="CS1264" s="25"/>
    </row>
    <row r="1265" spans="1:97" ht="13" x14ac:dyDescent="0.35">
      <c r="A1265" s="87" t="s">
        <v>1845</v>
      </c>
      <c r="B1265" s="16" t="s">
        <v>1844</v>
      </c>
      <c r="C1265" s="46" t="s">
        <v>1845</v>
      </c>
      <c r="D1265" s="30" t="s">
        <v>1817</v>
      </c>
      <c r="E1265" s="21" t="s">
        <v>549</v>
      </c>
      <c r="F1265" s="21" t="s">
        <v>549</v>
      </c>
      <c r="G1265" s="24">
        <v>45832</v>
      </c>
      <c r="H1265" s="24">
        <v>45831</v>
      </c>
      <c r="I1265" s="40" t="s">
        <v>77</v>
      </c>
      <c r="J1265" s="24">
        <v>45831</v>
      </c>
      <c r="K1265" s="24">
        <v>45831</v>
      </c>
      <c r="L1265" s="40" t="s">
        <v>77</v>
      </c>
      <c r="M1265" s="24">
        <v>45831</v>
      </c>
      <c r="N1265" s="24" t="s">
        <v>193</v>
      </c>
      <c r="O1265" s="24" t="s">
        <v>193</v>
      </c>
      <c r="P1265" s="24" t="s">
        <v>1764</v>
      </c>
      <c r="Q1265" s="24" t="s">
        <v>193</v>
      </c>
      <c r="R1265" s="24" t="s">
        <v>193</v>
      </c>
      <c r="S1265" s="24" t="s">
        <v>193</v>
      </c>
      <c r="T1265" s="24" t="s">
        <v>193</v>
      </c>
      <c r="U1265" s="24" t="s">
        <v>1764</v>
      </c>
      <c r="V1265" s="24" t="s">
        <v>193</v>
      </c>
      <c r="W1265" s="24" t="s">
        <v>1764</v>
      </c>
      <c r="X1265" s="24" t="s">
        <v>77</v>
      </c>
      <c r="Y1265" s="24" t="s">
        <v>1764</v>
      </c>
      <c r="Z1265" s="24">
        <v>45832</v>
      </c>
      <c r="AA1265" s="24" t="s">
        <v>77</v>
      </c>
      <c r="AB1265" s="24" t="s">
        <v>193</v>
      </c>
      <c r="AC1265" s="24" t="s">
        <v>193</v>
      </c>
      <c r="AD1265" s="24" t="s">
        <v>193</v>
      </c>
      <c r="AE1265" s="24" t="s">
        <v>193</v>
      </c>
      <c r="AF1265" s="24" t="s">
        <v>1764</v>
      </c>
      <c r="AG1265" s="24">
        <v>45832</v>
      </c>
      <c r="AH1265" s="24" t="s">
        <v>193</v>
      </c>
      <c r="AI1265" s="24" t="s">
        <v>193</v>
      </c>
      <c r="AJ1265" s="24" t="s">
        <v>193</v>
      </c>
      <c r="AK1265" s="25"/>
      <c r="AL1265" s="25"/>
      <c r="AM1265" s="25"/>
      <c r="AN1265" s="25"/>
      <c r="AO1265" s="25"/>
      <c r="AP1265" s="25"/>
      <c r="AQ1265" s="25"/>
      <c r="AR1265" s="25"/>
      <c r="AS1265" s="25"/>
      <c r="AT1265" s="25"/>
      <c r="AU1265" s="25"/>
      <c r="AV1265" s="25"/>
      <c r="AW1265" s="25"/>
      <c r="AX1265" s="25"/>
      <c r="AY1265" s="25"/>
      <c r="AZ1265" s="25"/>
      <c r="BA1265" s="25"/>
      <c r="BB1265" s="25"/>
      <c r="BC1265" s="25"/>
      <c r="BD1265" s="25"/>
      <c r="BE1265" s="25"/>
      <c r="BF1265" s="25"/>
      <c r="BG1265" s="25"/>
      <c r="BH1265" s="25"/>
      <c r="BI1265" s="25"/>
      <c r="BJ1265" s="25"/>
      <c r="BK1265" s="25"/>
      <c r="BL1265" s="25"/>
      <c r="BM1265" s="25"/>
      <c r="BN1265" s="25"/>
      <c r="BO1265" s="25"/>
      <c r="BP1265" s="25"/>
      <c r="BQ1265" s="25"/>
      <c r="BR1265" s="25"/>
      <c r="BS1265" s="25"/>
      <c r="BT1265" s="25"/>
      <c r="BU1265" s="25"/>
      <c r="BV1265" s="25"/>
      <c r="BW1265" s="25"/>
      <c r="BX1265" s="25"/>
      <c r="BY1265" s="25"/>
      <c r="BZ1265" s="25"/>
      <c r="CA1265" s="25"/>
      <c r="CB1265" s="25"/>
      <c r="CC1265" s="25"/>
      <c r="CD1265" s="25"/>
      <c r="CE1265" s="25"/>
      <c r="CF1265" s="25"/>
      <c r="CG1265" s="25"/>
      <c r="CH1265" s="25"/>
      <c r="CI1265" s="25"/>
      <c r="CJ1265" s="25"/>
      <c r="CK1265" s="25"/>
      <c r="CL1265" s="25"/>
      <c r="CM1265" s="25"/>
      <c r="CN1265" s="25"/>
      <c r="CO1265" s="25"/>
      <c r="CP1265" s="25"/>
      <c r="CQ1265" s="25"/>
      <c r="CR1265" s="25"/>
      <c r="CS1265" s="25"/>
    </row>
    <row r="1266" spans="1:97" ht="13" customHeight="1" x14ac:dyDescent="0.35">
      <c r="A1266" s="87" t="s">
        <v>1847</v>
      </c>
      <c r="B1266" s="16" t="s">
        <v>1846</v>
      </c>
      <c r="C1266" s="46" t="s">
        <v>1847</v>
      </c>
      <c r="D1266" s="30" t="s">
        <v>1817</v>
      </c>
      <c r="E1266" s="21" t="s">
        <v>549</v>
      </c>
      <c r="F1266" s="21" t="s">
        <v>549</v>
      </c>
      <c r="G1266" s="24">
        <v>45832</v>
      </c>
      <c r="H1266" s="24">
        <v>45831</v>
      </c>
      <c r="I1266" s="40" t="s">
        <v>77</v>
      </c>
      <c r="J1266" s="24">
        <v>45831</v>
      </c>
      <c r="K1266" s="24">
        <v>45831</v>
      </c>
      <c r="L1266" s="40" t="s">
        <v>77</v>
      </c>
      <c r="M1266" s="24">
        <v>45831</v>
      </c>
      <c r="N1266" s="24" t="s">
        <v>193</v>
      </c>
      <c r="O1266" s="24" t="s">
        <v>193</v>
      </c>
      <c r="P1266" s="24" t="s">
        <v>1764</v>
      </c>
      <c r="Q1266" s="24" t="s">
        <v>193</v>
      </c>
      <c r="R1266" s="24" t="s">
        <v>193</v>
      </c>
      <c r="S1266" s="24" t="s">
        <v>193</v>
      </c>
      <c r="T1266" s="24" t="s">
        <v>193</v>
      </c>
      <c r="U1266" s="24" t="s">
        <v>1764</v>
      </c>
      <c r="V1266" s="24" t="s">
        <v>193</v>
      </c>
      <c r="W1266" s="24" t="s">
        <v>1764</v>
      </c>
      <c r="X1266" s="24" t="s">
        <v>77</v>
      </c>
      <c r="Y1266" s="24" t="s">
        <v>1764</v>
      </c>
      <c r="Z1266" s="24">
        <v>45832</v>
      </c>
      <c r="AA1266" s="24" t="s">
        <v>77</v>
      </c>
      <c r="AB1266" s="24" t="s">
        <v>193</v>
      </c>
      <c r="AC1266" s="24" t="s">
        <v>193</v>
      </c>
      <c r="AD1266" s="24" t="s">
        <v>193</v>
      </c>
      <c r="AE1266" s="24" t="s">
        <v>193</v>
      </c>
      <c r="AF1266" s="24" t="s">
        <v>1764</v>
      </c>
      <c r="AG1266" s="24">
        <v>45832</v>
      </c>
      <c r="AH1266" s="24" t="s">
        <v>193</v>
      </c>
      <c r="AI1266" s="24" t="s">
        <v>193</v>
      </c>
      <c r="AJ1266" s="24" t="s">
        <v>193</v>
      </c>
      <c r="AK1266" s="25"/>
      <c r="AL1266" s="25"/>
      <c r="AM1266" s="25"/>
      <c r="AN1266" s="25"/>
      <c r="AO1266" s="25"/>
      <c r="AP1266" s="25"/>
      <c r="AQ1266" s="25"/>
      <c r="AR1266" s="25"/>
      <c r="AS1266" s="25"/>
      <c r="AT1266" s="25"/>
      <c r="AU1266" s="25"/>
      <c r="AV1266" s="25"/>
      <c r="AW1266" s="25"/>
      <c r="AX1266" s="25"/>
      <c r="AY1266" s="25"/>
      <c r="AZ1266" s="25"/>
      <c r="BA1266" s="25"/>
      <c r="BB1266" s="25"/>
      <c r="BC1266" s="25"/>
      <c r="BD1266" s="25"/>
      <c r="BE1266" s="25"/>
      <c r="BF1266" s="25"/>
      <c r="BG1266" s="25"/>
      <c r="BH1266" s="25"/>
      <c r="BI1266" s="25"/>
      <c r="BJ1266" s="25"/>
      <c r="BK1266" s="25"/>
      <c r="BL1266" s="25"/>
      <c r="BM1266" s="25"/>
      <c r="BN1266" s="25"/>
      <c r="BO1266" s="25"/>
      <c r="BP1266" s="25"/>
      <c r="BQ1266" s="25"/>
      <c r="BR1266" s="25"/>
      <c r="BS1266" s="25"/>
      <c r="BT1266" s="25"/>
      <c r="BU1266" s="25"/>
      <c r="BV1266" s="25"/>
      <c r="BW1266" s="25"/>
      <c r="BX1266" s="25"/>
      <c r="BY1266" s="25"/>
      <c r="BZ1266" s="25"/>
      <c r="CA1266" s="25"/>
      <c r="CB1266" s="25"/>
      <c r="CC1266" s="25"/>
      <c r="CD1266" s="25"/>
      <c r="CE1266" s="25"/>
      <c r="CF1266" s="25"/>
      <c r="CG1266" s="25"/>
      <c r="CH1266" s="25"/>
      <c r="CI1266" s="25"/>
      <c r="CJ1266" s="25"/>
      <c r="CK1266" s="25"/>
      <c r="CL1266" s="25"/>
      <c r="CM1266" s="25"/>
      <c r="CN1266" s="25"/>
      <c r="CO1266" s="25"/>
      <c r="CP1266" s="25"/>
      <c r="CQ1266" s="25"/>
      <c r="CR1266" s="25"/>
      <c r="CS1266" s="25"/>
    </row>
    <row r="1267" spans="1:97" ht="13" customHeight="1" x14ac:dyDescent="0.35">
      <c r="A1267" s="87" t="s">
        <v>1849</v>
      </c>
      <c r="B1267" s="16" t="s">
        <v>1848</v>
      </c>
      <c r="C1267" s="46" t="s">
        <v>1849</v>
      </c>
      <c r="D1267" s="30" t="s">
        <v>1817</v>
      </c>
      <c r="E1267" s="21" t="s">
        <v>549</v>
      </c>
      <c r="F1267" s="21" t="s">
        <v>549</v>
      </c>
      <c r="G1267" s="24">
        <v>45832</v>
      </c>
      <c r="H1267" s="24">
        <v>45831</v>
      </c>
      <c r="I1267" s="40" t="s">
        <v>77</v>
      </c>
      <c r="J1267" s="24">
        <v>45831</v>
      </c>
      <c r="K1267" s="24">
        <v>45831</v>
      </c>
      <c r="L1267" s="40" t="s">
        <v>77</v>
      </c>
      <c r="M1267" s="24">
        <v>45831</v>
      </c>
      <c r="N1267" s="24" t="s">
        <v>193</v>
      </c>
      <c r="O1267" s="24" t="s">
        <v>193</v>
      </c>
      <c r="P1267" s="24" t="s">
        <v>1764</v>
      </c>
      <c r="Q1267" s="24" t="s">
        <v>193</v>
      </c>
      <c r="R1267" s="24" t="s">
        <v>193</v>
      </c>
      <c r="S1267" s="24" t="s">
        <v>193</v>
      </c>
      <c r="T1267" s="24" t="s">
        <v>193</v>
      </c>
      <c r="U1267" s="24" t="s">
        <v>1764</v>
      </c>
      <c r="V1267" s="24" t="s">
        <v>193</v>
      </c>
      <c r="W1267" s="24" t="s">
        <v>1764</v>
      </c>
      <c r="X1267" s="24" t="s">
        <v>77</v>
      </c>
      <c r="Y1267" s="24" t="s">
        <v>1764</v>
      </c>
      <c r="Z1267" s="24" t="s">
        <v>77</v>
      </c>
      <c r="AA1267" s="24" t="s">
        <v>77</v>
      </c>
      <c r="AB1267" s="24" t="s">
        <v>193</v>
      </c>
      <c r="AC1267" s="24" t="s">
        <v>193</v>
      </c>
      <c r="AD1267" s="24" t="s">
        <v>193</v>
      </c>
      <c r="AE1267" s="24" t="s">
        <v>193</v>
      </c>
      <c r="AF1267" s="24" t="s">
        <v>1764</v>
      </c>
      <c r="AG1267" s="24">
        <v>45832</v>
      </c>
      <c r="AH1267" s="24" t="s">
        <v>193</v>
      </c>
      <c r="AI1267" s="24" t="s">
        <v>193</v>
      </c>
      <c r="AJ1267" s="24" t="s">
        <v>193</v>
      </c>
      <c r="AK1267" s="25"/>
      <c r="AL1267" s="25"/>
      <c r="AM1267" s="25"/>
      <c r="AN1267" s="25"/>
      <c r="AO1267" s="25"/>
      <c r="AP1267" s="25"/>
      <c r="AQ1267" s="25"/>
      <c r="AR1267" s="25"/>
      <c r="AS1267" s="25"/>
      <c r="AT1267" s="25"/>
      <c r="AU1267" s="25"/>
      <c r="AV1267" s="25"/>
      <c r="AW1267" s="25"/>
      <c r="AX1267" s="25"/>
      <c r="AY1267" s="25"/>
      <c r="AZ1267" s="25"/>
      <c r="BA1267" s="25"/>
      <c r="BB1267" s="25"/>
      <c r="BC1267" s="25"/>
      <c r="BD1267" s="25"/>
      <c r="BE1267" s="25"/>
      <c r="BF1267" s="25"/>
      <c r="BG1267" s="25"/>
      <c r="BH1267" s="25"/>
      <c r="BI1267" s="25"/>
      <c r="BJ1267" s="25"/>
      <c r="BK1267" s="25"/>
      <c r="BL1267" s="25"/>
      <c r="BM1267" s="25"/>
      <c r="BN1267" s="25"/>
      <c r="BO1267" s="25"/>
      <c r="BP1267" s="25"/>
      <c r="BQ1267" s="25"/>
      <c r="BR1267" s="25"/>
      <c r="BS1267" s="25"/>
      <c r="BT1267" s="25"/>
      <c r="BU1267" s="25"/>
      <c r="BV1267" s="25"/>
      <c r="BW1267" s="25"/>
      <c r="BX1267" s="25"/>
      <c r="BY1267" s="25"/>
      <c r="BZ1267" s="25"/>
      <c r="CA1267" s="25"/>
      <c r="CB1267" s="25"/>
      <c r="CC1267" s="25"/>
      <c r="CD1267" s="25"/>
      <c r="CE1267" s="25"/>
      <c r="CF1267" s="25"/>
      <c r="CG1267" s="25"/>
      <c r="CH1267" s="25"/>
      <c r="CI1267" s="25"/>
      <c r="CJ1267" s="25"/>
      <c r="CK1267" s="25"/>
      <c r="CL1267" s="25"/>
      <c r="CM1267" s="25"/>
      <c r="CN1267" s="25"/>
      <c r="CO1267" s="25"/>
      <c r="CP1267" s="25"/>
      <c r="CQ1267" s="25"/>
      <c r="CR1267" s="25"/>
      <c r="CS1267" s="25"/>
    </row>
    <row r="1268" spans="1:97" ht="13" customHeight="1" x14ac:dyDescent="0.35">
      <c r="A1268" s="85">
        <v>44481587</v>
      </c>
      <c r="B1268" s="16" t="s">
        <v>1850</v>
      </c>
      <c r="C1268" s="47">
        <v>44481587</v>
      </c>
      <c r="D1268" s="30" t="s">
        <v>1817</v>
      </c>
      <c r="E1268" s="21" t="s">
        <v>549</v>
      </c>
      <c r="F1268" s="21" t="s">
        <v>549</v>
      </c>
      <c r="G1268" s="24">
        <v>45832</v>
      </c>
      <c r="H1268" s="24">
        <v>45831</v>
      </c>
      <c r="I1268" s="40" t="s">
        <v>77</v>
      </c>
      <c r="J1268" s="24">
        <v>45831</v>
      </c>
      <c r="K1268" s="24">
        <v>45831</v>
      </c>
      <c r="L1268" s="40" t="s">
        <v>77</v>
      </c>
      <c r="M1268" s="24">
        <v>45831</v>
      </c>
      <c r="N1268" s="24" t="s">
        <v>193</v>
      </c>
      <c r="O1268" s="24" t="s">
        <v>193</v>
      </c>
      <c r="P1268" s="24" t="s">
        <v>1764</v>
      </c>
      <c r="Q1268" s="24" t="s">
        <v>193</v>
      </c>
      <c r="R1268" s="24" t="s">
        <v>193</v>
      </c>
      <c r="S1268" s="24" t="s">
        <v>193</v>
      </c>
      <c r="T1268" s="24" t="s">
        <v>193</v>
      </c>
      <c r="U1268" s="24" t="s">
        <v>1764</v>
      </c>
      <c r="V1268" s="24" t="s">
        <v>193</v>
      </c>
      <c r="W1268" s="24" t="s">
        <v>1764</v>
      </c>
      <c r="X1268" s="24" t="s">
        <v>77</v>
      </c>
      <c r="Y1268" s="24" t="s">
        <v>1764</v>
      </c>
      <c r="Z1268" s="24">
        <v>45832</v>
      </c>
      <c r="AA1268" s="24" t="s">
        <v>77</v>
      </c>
      <c r="AB1268" s="24" t="s">
        <v>193</v>
      </c>
      <c r="AC1268" s="24" t="s">
        <v>193</v>
      </c>
      <c r="AD1268" s="24" t="s">
        <v>193</v>
      </c>
      <c r="AE1268" s="24" t="s">
        <v>193</v>
      </c>
      <c r="AF1268" s="24" t="s">
        <v>1764</v>
      </c>
      <c r="AG1268" s="24">
        <v>45832</v>
      </c>
      <c r="AH1268" s="24" t="s">
        <v>193</v>
      </c>
      <c r="AI1268" s="24" t="s">
        <v>193</v>
      </c>
      <c r="AJ1268" s="24" t="s">
        <v>193</v>
      </c>
      <c r="AK1268" s="25"/>
      <c r="AL1268" s="25"/>
      <c r="AM1268" s="25"/>
      <c r="AN1268" s="25"/>
      <c r="AO1268" s="25"/>
      <c r="AP1268" s="25"/>
      <c r="AQ1268" s="25"/>
      <c r="AR1268" s="25"/>
      <c r="AS1268" s="25"/>
      <c r="AT1268" s="25"/>
      <c r="AU1268" s="25"/>
      <c r="AV1268" s="25"/>
      <c r="AW1268" s="25"/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  <c r="BJ1268" s="25"/>
      <c r="BK1268" s="25"/>
      <c r="BL1268" s="25"/>
      <c r="BM1268" s="25"/>
      <c r="BN1268" s="25"/>
      <c r="BO1268" s="25"/>
      <c r="BP1268" s="25"/>
      <c r="BQ1268" s="25"/>
      <c r="BR1268" s="25"/>
      <c r="BS1268" s="25"/>
      <c r="BT1268" s="25"/>
      <c r="BU1268" s="25"/>
      <c r="BV1268" s="25"/>
      <c r="BW1268" s="25"/>
      <c r="BX1268" s="25"/>
      <c r="BY1268" s="25"/>
      <c r="BZ1268" s="25"/>
      <c r="CA1268" s="25"/>
      <c r="CB1268" s="25"/>
      <c r="CC1268" s="25"/>
      <c r="CD1268" s="25"/>
      <c r="CE1268" s="25"/>
      <c r="CF1268" s="25"/>
      <c r="CG1268" s="25"/>
      <c r="CH1268" s="25"/>
      <c r="CI1268" s="25"/>
      <c r="CJ1268" s="25"/>
      <c r="CK1268" s="25"/>
      <c r="CL1268" s="25"/>
      <c r="CM1268" s="25"/>
      <c r="CN1268" s="25"/>
      <c r="CO1268" s="25"/>
      <c r="CP1268" s="25"/>
      <c r="CQ1268" s="25"/>
      <c r="CR1268" s="25"/>
      <c r="CS1268" s="25"/>
    </row>
    <row r="1269" spans="1:97" ht="13.4" customHeight="1" x14ac:dyDescent="0.35">
      <c r="A1269" s="85">
        <v>38340333</v>
      </c>
      <c r="B1269" s="16" t="s">
        <v>1851</v>
      </c>
      <c r="C1269" s="47">
        <v>38340333</v>
      </c>
      <c r="D1269" s="30" t="s">
        <v>1817</v>
      </c>
      <c r="E1269" s="21" t="s">
        <v>549</v>
      </c>
      <c r="F1269" s="21" t="s">
        <v>549</v>
      </c>
      <c r="G1269" s="24">
        <v>45832</v>
      </c>
      <c r="H1269" s="24">
        <v>45831</v>
      </c>
      <c r="I1269" s="40" t="s">
        <v>77</v>
      </c>
      <c r="J1269" s="24">
        <v>45831</v>
      </c>
      <c r="K1269" s="24">
        <v>45831</v>
      </c>
      <c r="L1269" s="40" t="s">
        <v>77</v>
      </c>
      <c r="M1269" s="24">
        <v>45831</v>
      </c>
      <c r="N1269" s="24" t="s">
        <v>193</v>
      </c>
      <c r="O1269" s="24" t="s">
        <v>193</v>
      </c>
      <c r="P1269" s="24" t="s">
        <v>1764</v>
      </c>
      <c r="Q1269" s="24" t="s">
        <v>193</v>
      </c>
      <c r="R1269" s="24" t="s">
        <v>193</v>
      </c>
      <c r="S1269" s="24" t="s">
        <v>193</v>
      </c>
      <c r="T1269" s="24" t="s">
        <v>193</v>
      </c>
      <c r="U1269" s="24" t="s">
        <v>1764</v>
      </c>
      <c r="V1269" s="24" t="s">
        <v>193</v>
      </c>
      <c r="W1269" s="24" t="s">
        <v>1764</v>
      </c>
      <c r="X1269" s="24" t="s">
        <v>77</v>
      </c>
      <c r="Y1269" s="24" t="s">
        <v>1764</v>
      </c>
      <c r="Z1269" s="24">
        <v>45832</v>
      </c>
      <c r="AA1269" s="24" t="s">
        <v>77</v>
      </c>
      <c r="AB1269" s="24" t="s">
        <v>193</v>
      </c>
      <c r="AC1269" s="24" t="s">
        <v>193</v>
      </c>
      <c r="AD1269" s="24" t="s">
        <v>193</v>
      </c>
      <c r="AE1269" s="24" t="s">
        <v>193</v>
      </c>
      <c r="AF1269" s="24" t="s">
        <v>1764</v>
      </c>
      <c r="AG1269" s="24">
        <v>45832</v>
      </c>
      <c r="AH1269" s="24" t="s">
        <v>193</v>
      </c>
      <c r="AI1269" s="24" t="s">
        <v>193</v>
      </c>
      <c r="AJ1269" s="24" t="s">
        <v>193</v>
      </c>
      <c r="AK1269" s="25"/>
      <c r="AL1269" s="25"/>
      <c r="AM1269" s="25"/>
      <c r="AN1269" s="25"/>
      <c r="AO1269" s="25"/>
      <c r="AP1269" s="25"/>
      <c r="AQ1269" s="25"/>
      <c r="AR1269" s="25"/>
      <c r="AS1269" s="25"/>
      <c r="AT1269" s="25"/>
      <c r="AU1269" s="25"/>
      <c r="AV1269" s="25"/>
      <c r="AW1269" s="25"/>
      <c r="AX1269" s="25"/>
      <c r="AY1269" s="25"/>
      <c r="AZ1269" s="25"/>
      <c r="BA1269" s="25"/>
      <c r="BB1269" s="25"/>
      <c r="BC1269" s="25"/>
      <c r="BD1269" s="25"/>
      <c r="BE1269" s="25"/>
      <c r="BF1269" s="25"/>
      <c r="BG1269" s="25"/>
      <c r="BH1269" s="25"/>
      <c r="BI1269" s="25"/>
      <c r="BJ1269" s="25"/>
      <c r="BK1269" s="25"/>
      <c r="BL1269" s="25"/>
      <c r="BM1269" s="25"/>
      <c r="BN1269" s="25"/>
      <c r="BO1269" s="25"/>
      <c r="BP1269" s="25"/>
      <c r="BQ1269" s="25"/>
      <c r="BR1269" s="25"/>
      <c r="BS1269" s="25"/>
      <c r="BT1269" s="25"/>
      <c r="BU1269" s="25"/>
      <c r="BV1269" s="25"/>
      <c r="BW1269" s="25"/>
      <c r="BX1269" s="25"/>
      <c r="BY1269" s="25"/>
      <c r="BZ1269" s="25"/>
      <c r="CA1269" s="25"/>
      <c r="CB1269" s="25"/>
      <c r="CC1269" s="25"/>
      <c r="CD1269" s="25"/>
      <c r="CE1269" s="25"/>
      <c r="CF1269" s="25">
        <v>45863</v>
      </c>
      <c r="CG1269" s="25"/>
      <c r="CH1269" s="25"/>
      <c r="CI1269" s="25"/>
      <c r="CJ1269" s="25"/>
      <c r="CK1269" s="25"/>
      <c r="CL1269" s="25"/>
      <c r="CM1269" s="25"/>
      <c r="CN1269" s="25"/>
      <c r="CO1269" s="25"/>
      <c r="CP1269" s="25"/>
      <c r="CQ1269" s="25"/>
      <c r="CR1269" s="25"/>
      <c r="CS1269" s="25"/>
    </row>
    <row r="1270" spans="1:97" ht="13.4" customHeight="1" x14ac:dyDescent="0.35">
      <c r="A1270" s="87" t="s">
        <v>1853</v>
      </c>
      <c r="B1270" s="16" t="s">
        <v>1852</v>
      </c>
      <c r="C1270" s="46" t="s">
        <v>1853</v>
      </c>
      <c r="D1270" s="30" t="s">
        <v>1817</v>
      </c>
      <c r="E1270" s="21" t="s">
        <v>549</v>
      </c>
      <c r="F1270" s="21" t="s">
        <v>549</v>
      </c>
      <c r="G1270" s="24">
        <v>45832</v>
      </c>
      <c r="H1270" s="24">
        <v>45831</v>
      </c>
      <c r="I1270" s="40" t="s">
        <v>77</v>
      </c>
      <c r="J1270" s="24">
        <v>45831</v>
      </c>
      <c r="K1270" s="24">
        <v>45831</v>
      </c>
      <c r="L1270" s="40" t="s">
        <v>77</v>
      </c>
      <c r="M1270" s="24">
        <v>45831</v>
      </c>
      <c r="N1270" s="24" t="s">
        <v>193</v>
      </c>
      <c r="O1270" s="24" t="s">
        <v>193</v>
      </c>
      <c r="P1270" s="24" t="s">
        <v>1764</v>
      </c>
      <c r="Q1270" s="24" t="s">
        <v>193</v>
      </c>
      <c r="R1270" s="24" t="s">
        <v>193</v>
      </c>
      <c r="S1270" s="24" t="s">
        <v>193</v>
      </c>
      <c r="T1270" s="24" t="s">
        <v>193</v>
      </c>
      <c r="U1270" s="24" t="s">
        <v>1764</v>
      </c>
      <c r="V1270" s="24" t="s">
        <v>193</v>
      </c>
      <c r="W1270" s="24" t="s">
        <v>1764</v>
      </c>
      <c r="X1270" s="24" t="s">
        <v>77</v>
      </c>
      <c r="Y1270" s="24" t="s">
        <v>1764</v>
      </c>
      <c r="Z1270" s="24">
        <v>45832</v>
      </c>
      <c r="AA1270" s="24" t="s">
        <v>77</v>
      </c>
      <c r="AB1270" s="24" t="s">
        <v>193</v>
      </c>
      <c r="AC1270" s="24" t="s">
        <v>193</v>
      </c>
      <c r="AD1270" s="24" t="s">
        <v>193</v>
      </c>
      <c r="AE1270" s="24" t="s">
        <v>193</v>
      </c>
      <c r="AF1270" s="24" t="s">
        <v>1764</v>
      </c>
      <c r="AG1270" s="24">
        <v>45832</v>
      </c>
      <c r="AH1270" s="24" t="s">
        <v>193</v>
      </c>
      <c r="AI1270" s="24" t="s">
        <v>193</v>
      </c>
      <c r="AJ1270" s="24" t="s">
        <v>193</v>
      </c>
      <c r="AK1270" s="25"/>
      <c r="AL1270" s="25"/>
      <c r="AM1270" s="25"/>
      <c r="AN1270" s="25"/>
      <c r="AO1270" s="25"/>
      <c r="AP1270" s="25"/>
      <c r="AQ1270" s="25"/>
      <c r="AR1270" s="25"/>
      <c r="AS1270" s="25"/>
      <c r="AT1270" s="25"/>
      <c r="AU1270" s="25"/>
      <c r="AV1270" s="25"/>
      <c r="AW1270" s="25"/>
      <c r="AX1270" s="25"/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  <c r="BJ1270" s="25"/>
      <c r="BK1270" s="25"/>
      <c r="BL1270" s="25"/>
      <c r="BM1270" s="25"/>
      <c r="BN1270" s="25"/>
      <c r="BO1270" s="25"/>
      <c r="BP1270" s="25"/>
      <c r="BQ1270" s="25"/>
      <c r="BR1270" s="25"/>
      <c r="BS1270" s="25"/>
      <c r="BT1270" s="25"/>
      <c r="BU1270" s="25"/>
      <c r="BV1270" s="25"/>
      <c r="BW1270" s="25"/>
      <c r="BX1270" s="25"/>
      <c r="BY1270" s="25"/>
      <c r="BZ1270" s="25"/>
      <c r="CA1270" s="25"/>
      <c r="CB1270" s="25"/>
      <c r="CC1270" s="25"/>
      <c r="CD1270" s="25"/>
      <c r="CE1270" s="25"/>
      <c r="CF1270" s="25"/>
      <c r="CG1270" s="25"/>
      <c r="CH1270" s="25"/>
      <c r="CI1270" s="25"/>
      <c r="CJ1270" s="25"/>
      <c r="CK1270" s="25"/>
      <c r="CL1270" s="25"/>
      <c r="CM1270" s="25"/>
      <c r="CN1270" s="25"/>
      <c r="CO1270" s="25"/>
      <c r="CP1270" s="25"/>
      <c r="CQ1270" s="25"/>
      <c r="CR1270" s="25"/>
      <c r="CS1270" s="25"/>
    </row>
    <row r="1271" spans="1:97" ht="13" x14ac:dyDescent="0.35">
      <c r="A1271" s="87" t="s">
        <v>1855</v>
      </c>
      <c r="B1271" s="16" t="s">
        <v>1854</v>
      </c>
      <c r="C1271" s="46" t="s">
        <v>1855</v>
      </c>
      <c r="D1271" s="30" t="s">
        <v>1817</v>
      </c>
      <c r="E1271" s="21" t="s">
        <v>549</v>
      </c>
      <c r="F1271" s="21" t="s">
        <v>549</v>
      </c>
      <c r="G1271" s="24">
        <v>45832</v>
      </c>
      <c r="H1271" s="24">
        <v>45831</v>
      </c>
      <c r="I1271" s="40" t="s">
        <v>77</v>
      </c>
      <c r="J1271" s="24">
        <v>45831</v>
      </c>
      <c r="K1271" s="24">
        <v>45831</v>
      </c>
      <c r="L1271" s="40" t="s">
        <v>77</v>
      </c>
      <c r="M1271" s="24">
        <v>45831</v>
      </c>
      <c r="N1271" s="24" t="s">
        <v>193</v>
      </c>
      <c r="O1271" s="24" t="s">
        <v>193</v>
      </c>
      <c r="P1271" s="24" t="s">
        <v>1764</v>
      </c>
      <c r="Q1271" s="24" t="s">
        <v>193</v>
      </c>
      <c r="R1271" s="24" t="s">
        <v>193</v>
      </c>
      <c r="S1271" s="24" t="s">
        <v>193</v>
      </c>
      <c r="T1271" s="24" t="s">
        <v>193</v>
      </c>
      <c r="U1271" s="24" t="s">
        <v>1764</v>
      </c>
      <c r="V1271" s="24" t="s">
        <v>193</v>
      </c>
      <c r="W1271" s="24" t="s">
        <v>1764</v>
      </c>
      <c r="X1271" s="24" t="s">
        <v>77</v>
      </c>
      <c r="Y1271" s="24" t="s">
        <v>1764</v>
      </c>
      <c r="Z1271" s="24" t="s">
        <v>77</v>
      </c>
      <c r="AA1271" s="24" t="s">
        <v>77</v>
      </c>
      <c r="AB1271" s="24" t="s">
        <v>193</v>
      </c>
      <c r="AC1271" s="24" t="s">
        <v>193</v>
      </c>
      <c r="AD1271" s="24" t="s">
        <v>193</v>
      </c>
      <c r="AE1271" s="24" t="s">
        <v>193</v>
      </c>
      <c r="AF1271" s="24" t="s">
        <v>1764</v>
      </c>
      <c r="AG1271" s="24">
        <v>45832</v>
      </c>
      <c r="AH1271" s="24" t="s">
        <v>193</v>
      </c>
      <c r="AI1271" s="24" t="s">
        <v>193</v>
      </c>
      <c r="AJ1271" s="24" t="s">
        <v>193</v>
      </c>
      <c r="AK1271" s="25"/>
      <c r="AL1271" s="25"/>
      <c r="AM1271" s="25"/>
      <c r="AN1271" s="25"/>
      <c r="AO1271" s="25"/>
      <c r="AP1271" s="25"/>
      <c r="AQ1271" s="25"/>
      <c r="AR1271" s="25"/>
      <c r="AS1271" s="25"/>
      <c r="AT1271" s="25"/>
      <c r="AU1271" s="25"/>
      <c r="AV1271" s="25"/>
      <c r="AW1271" s="25"/>
      <c r="AX1271" s="25"/>
      <c r="AY1271" s="25"/>
      <c r="AZ1271" s="25"/>
      <c r="BA1271" s="25"/>
      <c r="BB1271" s="25"/>
      <c r="BC1271" s="25"/>
      <c r="BD1271" s="25"/>
      <c r="BE1271" s="25"/>
      <c r="BF1271" s="25"/>
      <c r="BG1271" s="25"/>
      <c r="BH1271" s="25"/>
      <c r="BI1271" s="25"/>
      <c r="BJ1271" s="25"/>
      <c r="BK1271" s="25"/>
      <c r="BL1271" s="25"/>
      <c r="BM1271" s="25"/>
      <c r="BN1271" s="25"/>
      <c r="BO1271" s="25"/>
      <c r="BP1271" s="25"/>
      <c r="BQ1271" s="25"/>
      <c r="BR1271" s="25"/>
      <c r="BS1271" s="25"/>
      <c r="BT1271" s="25"/>
      <c r="BU1271" s="25"/>
      <c r="BV1271" s="25"/>
      <c r="BW1271" s="25"/>
      <c r="BX1271" s="25"/>
      <c r="BY1271" s="25"/>
      <c r="BZ1271" s="25"/>
      <c r="CA1271" s="25"/>
      <c r="CB1271" s="25"/>
      <c r="CC1271" s="25"/>
      <c r="CD1271" s="25"/>
      <c r="CE1271" s="25"/>
      <c r="CF1271" s="25"/>
      <c r="CG1271" s="25"/>
      <c r="CH1271" s="25"/>
      <c r="CI1271" s="25"/>
      <c r="CJ1271" s="25"/>
      <c r="CK1271" s="25"/>
      <c r="CL1271" s="25"/>
      <c r="CM1271" s="25"/>
      <c r="CN1271" s="25"/>
      <c r="CO1271" s="25"/>
      <c r="CP1271" s="25"/>
      <c r="CQ1271" s="25"/>
      <c r="CR1271" s="25"/>
      <c r="CS1271" s="25"/>
    </row>
    <row r="1272" spans="1:97" ht="13" customHeight="1" x14ac:dyDescent="0.35">
      <c r="A1272" s="87" t="s">
        <v>1857</v>
      </c>
      <c r="B1272" s="16" t="s">
        <v>1856</v>
      </c>
      <c r="C1272" s="46" t="s">
        <v>1857</v>
      </c>
      <c r="D1272" s="30" t="s">
        <v>1817</v>
      </c>
      <c r="E1272" s="21" t="s">
        <v>549</v>
      </c>
      <c r="F1272" s="21" t="s">
        <v>549</v>
      </c>
      <c r="G1272" s="24">
        <v>45832</v>
      </c>
      <c r="H1272" s="24">
        <v>45831</v>
      </c>
      <c r="I1272" s="40" t="s">
        <v>77</v>
      </c>
      <c r="J1272" s="24">
        <v>45831</v>
      </c>
      <c r="K1272" s="24">
        <v>45831</v>
      </c>
      <c r="L1272" s="40" t="s">
        <v>77</v>
      </c>
      <c r="M1272" s="24">
        <v>45831</v>
      </c>
      <c r="N1272" s="24" t="s">
        <v>193</v>
      </c>
      <c r="O1272" s="24" t="s">
        <v>193</v>
      </c>
      <c r="P1272" s="24" t="s">
        <v>1764</v>
      </c>
      <c r="Q1272" s="24" t="s">
        <v>193</v>
      </c>
      <c r="R1272" s="24" t="s">
        <v>193</v>
      </c>
      <c r="S1272" s="24" t="s">
        <v>193</v>
      </c>
      <c r="T1272" s="24" t="s">
        <v>193</v>
      </c>
      <c r="U1272" s="24" t="s">
        <v>1764</v>
      </c>
      <c r="V1272" s="24" t="s">
        <v>193</v>
      </c>
      <c r="W1272" s="24" t="s">
        <v>1764</v>
      </c>
      <c r="X1272" s="24" t="s">
        <v>77</v>
      </c>
      <c r="Y1272" s="24" t="s">
        <v>1764</v>
      </c>
      <c r="Z1272" s="24" t="s">
        <v>77</v>
      </c>
      <c r="AA1272" s="24" t="s">
        <v>77</v>
      </c>
      <c r="AB1272" s="24" t="s">
        <v>193</v>
      </c>
      <c r="AC1272" s="24" t="s">
        <v>193</v>
      </c>
      <c r="AD1272" s="24" t="s">
        <v>193</v>
      </c>
      <c r="AE1272" s="24" t="s">
        <v>193</v>
      </c>
      <c r="AF1272" s="24" t="s">
        <v>1764</v>
      </c>
      <c r="AG1272" s="24">
        <v>45832</v>
      </c>
      <c r="AH1272" s="24" t="s">
        <v>193</v>
      </c>
      <c r="AI1272" s="24" t="s">
        <v>193</v>
      </c>
      <c r="AJ1272" s="24" t="s">
        <v>193</v>
      </c>
      <c r="AK1272" s="25"/>
      <c r="AL1272" s="25"/>
      <c r="AM1272" s="25"/>
      <c r="AN1272" s="25"/>
      <c r="AO1272" s="25"/>
      <c r="AP1272" s="25"/>
      <c r="AQ1272" s="25"/>
      <c r="AR1272" s="25"/>
      <c r="AS1272" s="25"/>
      <c r="AT1272" s="25"/>
      <c r="AU1272" s="25"/>
      <c r="AV1272" s="25"/>
      <c r="AW1272" s="25"/>
      <c r="AX1272" s="25"/>
      <c r="AY1272" s="25"/>
      <c r="AZ1272" s="25"/>
      <c r="BA1272" s="25"/>
      <c r="BB1272" s="25"/>
      <c r="BC1272" s="25"/>
      <c r="BD1272" s="25"/>
      <c r="BE1272" s="25"/>
      <c r="BF1272" s="25"/>
      <c r="BG1272" s="25"/>
      <c r="BH1272" s="25"/>
      <c r="BI1272" s="25"/>
      <c r="BJ1272" s="25"/>
      <c r="BK1272" s="25"/>
      <c r="BL1272" s="25"/>
      <c r="BM1272" s="25"/>
      <c r="BN1272" s="25"/>
      <c r="BO1272" s="25"/>
      <c r="BP1272" s="25"/>
      <c r="BQ1272" s="25"/>
      <c r="BR1272" s="25"/>
      <c r="BS1272" s="25"/>
      <c r="BT1272" s="25"/>
      <c r="BU1272" s="25"/>
      <c r="BV1272" s="25"/>
      <c r="BW1272" s="25"/>
      <c r="BX1272" s="25"/>
      <c r="BY1272" s="25"/>
      <c r="BZ1272" s="25"/>
      <c r="CA1272" s="25"/>
      <c r="CB1272" s="25"/>
      <c r="CC1272" s="25"/>
      <c r="CD1272" s="25"/>
      <c r="CE1272" s="25"/>
      <c r="CF1272" s="25"/>
      <c r="CG1272" s="25"/>
      <c r="CH1272" s="25"/>
      <c r="CI1272" s="25"/>
      <c r="CJ1272" s="25"/>
      <c r="CK1272" s="25"/>
      <c r="CL1272" s="25"/>
      <c r="CM1272" s="25"/>
      <c r="CN1272" s="25"/>
      <c r="CO1272" s="25"/>
      <c r="CP1272" s="25"/>
      <c r="CQ1272" s="25"/>
      <c r="CR1272" s="25"/>
      <c r="CS1272" s="25"/>
    </row>
    <row r="1273" spans="1:97" ht="13" x14ac:dyDescent="0.35">
      <c r="A1273" s="87" t="s">
        <v>1859</v>
      </c>
      <c r="B1273" s="16" t="s">
        <v>1858</v>
      </c>
      <c r="C1273" s="46" t="s">
        <v>1859</v>
      </c>
      <c r="D1273" s="30" t="s">
        <v>1817</v>
      </c>
      <c r="E1273" s="21" t="s">
        <v>549</v>
      </c>
      <c r="F1273" s="21" t="s">
        <v>549</v>
      </c>
      <c r="G1273" s="24">
        <v>45832</v>
      </c>
      <c r="H1273" s="24">
        <v>45831</v>
      </c>
      <c r="I1273" s="40" t="s">
        <v>77</v>
      </c>
      <c r="J1273" s="24">
        <v>45831</v>
      </c>
      <c r="K1273" s="24">
        <v>45831</v>
      </c>
      <c r="L1273" s="40" t="s">
        <v>77</v>
      </c>
      <c r="M1273" s="24">
        <v>45831</v>
      </c>
      <c r="N1273" s="24" t="s">
        <v>193</v>
      </c>
      <c r="O1273" s="24" t="s">
        <v>193</v>
      </c>
      <c r="P1273" s="24" t="s">
        <v>1764</v>
      </c>
      <c r="Q1273" s="24" t="s">
        <v>193</v>
      </c>
      <c r="R1273" s="24" t="s">
        <v>193</v>
      </c>
      <c r="S1273" s="24" t="s">
        <v>193</v>
      </c>
      <c r="T1273" s="24" t="s">
        <v>193</v>
      </c>
      <c r="U1273" s="24" t="s">
        <v>1764</v>
      </c>
      <c r="V1273" s="24" t="s">
        <v>193</v>
      </c>
      <c r="W1273" s="24" t="s">
        <v>1764</v>
      </c>
      <c r="X1273" s="24" t="s">
        <v>77</v>
      </c>
      <c r="Y1273" s="24" t="s">
        <v>1764</v>
      </c>
      <c r="Z1273" s="24" t="s">
        <v>77</v>
      </c>
      <c r="AA1273" s="24" t="s">
        <v>77</v>
      </c>
      <c r="AB1273" s="24" t="s">
        <v>193</v>
      </c>
      <c r="AC1273" s="24" t="s">
        <v>193</v>
      </c>
      <c r="AD1273" s="24" t="s">
        <v>193</v>
      </c>
      <c r="AE1273" s="24" t="s">
        <v>193</v>
      </c>
      <c r="AF1273" s="24" t="s">
        <v>1764</v>
      </c>
      <c r="AG1273" s="24">
        <v>45832</v>
      </c>
      <c r="AH1273" s="24" t="s">
        <v>193</v>
      </c>
      <c r="AI1273" s="24" t="s">
        <v>193</v>
      </c>
      <c r="AJ1273" s="24" t="s">
        <v>193</v>
      </c>
      <c r="AK1273" s="25"/>
      <c r="AL1273" s="25"/>
      <c r="AM1273" s="25"/>
      <c r="AN1273" s="25"/>
      <c r="AO1273" s="25"/>
      <c r="AP1273" s="25"/>
      <c r="AQ1273" s="25"/>
      <c r="AR1273" s="25"/>
      <c r="AS1273" s="25"/>
      <c r="AT1273" s="25"/>
      <c r="AU1273" s="25"/>
      <c r="AV1273" s="25"/>
      <c r="AW1273" s="25"/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  <c r="BJ1273" s="25"/>
      <c r="BK1273" s="25"/>
      <c r="BL1273" s="25"/>
      <c r="BM1273" s="25"/>
      <c r="BN1273" s="25"/>
      <c r="BO1273" s="25"/>
      <c r="BP1273" s="25"/>
      <c r="BQ1273" s="25"/>
      <c r="BR1273" s="25"/>
      <c r="BS1273" s="25"/>
      <c r="BT1273" s="25"/>
      <c r="BU1273" s="25"/>
      <c r="BV1273" s="25"/>
      <c r="BW1273" s="25"/>
      <c r="BX1273" s="25"/>
      <c r="BY1273" s="25"/>
      <c r="BZ1273" s="25"/>
      <c r="CA1273" s="25"/>
      <c r="CB1273" s="25"/>
      <c r="CC1273" s="25"/>
      <c r="CD1273" s="25"/>
      <c r="CE1273" s="25"/>
      <c r="CF1273" s="25"/>
      <c r="CG1273" s="25"/>
      <c r="CH1273" s="25"/>
      <c r="CI1273" s="25"/>
      <c r="CJ1273" s="25"/>
      <c r="CK1273" s="25"/>
      <c r="CL1273" s="25"/>
      <c r="CM1273" s="25"/>
      <c r="CN1273" s="25"/>
      <c r="CO1273" s="25"/>
      <c r="CP1273" s="25"/>
      <c r="CQ1273" s="25"/>
      <c r="CR1273" s="25"/>
      <c r="CS1273" s="25"/>
    </row>
    <row r="1274" spans="1:97" ht="13" x14ac:dyDescent="0.3">
      <c r="A1274" s="87" t="s">
        <v>1861</v>
      </c>
      <c r="B1274" s="16" t="s">
        <v>1860</v>
      </c>
      <c r="C1274" s="46" t="s">
        <v>1861</v>
      </c>
      <c r="D1274" s="43" t="s">
        <v>2460</v>
      </c>
      <c r="E1274" s="21" t="s">
        <v>549</v>
      </c>
      <c r="F1274" s="21" t="s">
        <v>549</v>
      </c>
      <c r="G1274" s="24">
        <v>45832</v>
      </c>
      <c r="H1274" s="24">
        <v>45831</v>
      </c>
      <c r="I1274" s="116">
        <v>45907</v>
      </c>
      <c r="J1274" s="24">
        <v>45831</v>
      </c>
      <c r="K1274" s="24">
        <v>45831</v>
      </c>
      <c r="L1274" s="40">
        <v>45953</v>
      </c>
      <c r="M1274" s="24">
        <v>45831</v>
      </c>
      <c r="N1274" s="24" t="s">
        <v>193</v>
      </c>
      <c r="O1274" s="24" t="s">
        <v>193</v>
      </c>
      <c r="P1274" s="24" t="s">
        <v>1764</v>
      </c>
      <c r="Q1274" s="24" t="s">
        <v>193</v>
      </c>
      <c r="R1274" s="24" t="s">
        <v>193</v>
      </c>
      <c r="S1274" s="24" t="s">
        <v>193</v>
      </c>
      <c r="T1274" s="24" t="s">
        <v>193</v>
      </c>
      <c r="U1274" s="24" t="s">
        <v>1764</v>
      </c>
      <c r="V1274" s="24">
        <v>45920</v>
      </c>
      <c r="W1274" s="24" t="s">
        <v>1764</v>
      </c>
      <c r="X1274" s="24" t="s">
        <v>77</v>
      </c>
      <c r="Y1274" s="24">
        <v>45920</v>
      </c>
      <c r="Z1274" s="24" t="s">
        <v>77</v>
      </c>
      <c r="AA1274" s="24" t="s">
        <v>77</v>
      </c>
      <c r="AB1274" s="24" t="s">
        <v>193</v>
      </c>
      <c r="AC1274" s="24" t="s">
        <v>193</v>
      </c>
      <c r="AD1274" s="24">
        <v>45914</v>
      </c>
      <c r="AE1274" s="24" t="s">
        <v>193</v>
      </c>
      <c r="AF1274" s="24">
        <v>45950</v>
      </c>
      <c r="AG1274" s="24">
        <v>45832</v>
      </c>
      <c r="AH1274" s="24">
        <v>45950</v>
      </c>
      <c r="AI1274" s="24" t="s">
        <v>193</v>
      </c>
      <c r="AJ1274" s="24" t="s">
        <v>193</v>
      </c>
      <c r="AK1274" s="25"/>
      <c r="AL1274" s="25"/>
      <c r="AM1274" s="25"/>
      <c r="AN1274" s="25"/>
      <c r="AO1274" s="25"/>
      <c r="AP1274" s="25"/>
      <c r="AQ1274" s="25"/>
      <c r="AR1274" s="25"/>
      <c r="AS1274" s="25"/>
      <c r="AT1274" s="25"/>
      <c r="AU1274" s="25"/>
      <c r="AV1274" s="25"/>
      <c r="AW1274" s="25"/>
      <c r="AX1274" s="25"/>
      <c r="AY1274" s="25"/>
      <c r="AZ1274" s="25"/>
      <c r="BA1274" s="25"/>
      <c r="BB1274" s="25"/>
      <c r="BC1274" s="25"/>
      <c r="BD1274" s="25">
        <v>45916</v>
      </c>
      <c r="BE1274" s="25"/>
      <c r="BF1274" s="25"/>
      <c r="BG1274" s="25"/>
      <c r="BH1274" s="25"/>
      <c r="BI1274" s="25"/>
      <c r="BJ1274" s="25"/>
      <c r="BK1274" s="25"/>
      <c r="BL1274" s="25"/>
      <c r="BM1274" s="25"/>
      <c r="BN1274" s="25"/>
      <c r="BO1274" s="25"/>
      <c r="BP1274" s="25"/>
      <c r="BQ1274" s="25">
        <v>45907</v>
      </c>
      <c r="BR1274" s="25"/>
      <c r="BS1274" s="25"/>
      <c r="BT1274" s="25"/>
      <c r="BU1274" s="25"/>
      <c r="BV1274" s="25"/>
      <c r="BW1274" s="25"/>
      <c r="BX1274" s="25"/>
      <c r="BY1274" s="25"/>
      <c r="BZ1274" s="25"/>
      <c r="CA1274" s="25"/>
      <c r="CB1274" s="25"/>
      <c r="CC1274" s="25"/>
      <c r="CD1274" s="25"/>
      <c r="CE1274" s="25"/>
      <c r="CF1274" s="25"/>
      <c r="CG1274" s="25"/>
      <c r="CH1274" s="25"/>
      <c r="CI1274" s="25"/>
      <c r="CJ1274" s="25"/>
      <c r="CK1274" s="25"/>
      <c r="CL1274" s="25"/>
      <c r="CM1274" s="25"/>
      <c r="CN1274" s="25"/>
      <c r="CO1274" s="25"/>
      <c r="CP1274" s="25"/>
      <c r="CQ1274" s="25"/>
      <c r="CR1274" s="25"/>
      <c r="CS1274" s="25"/>
    </row>
    <row r="1275" spans="1:97" ht="13" x14ac:dyDescent="0.35">
      <c r="A1275" s="87" t="s">
        <v>1863</v>
      </c>
      <c r="B1275" s="16" t="s">
        <v>1862</v>
      </c>
      <c r="C1275" s="46" t="s">
        <v>1863</v>
      </c>
      <c r="D1275" s="30" t="s">
        <v>1817</v>
      </c>
      <c r="E1275" s="21" t="s">
        <v>549</v>
      </c>
      <c r="F1275" s="21" t="s">
        <v>549</v>
      </c>
      <c r="G1275" s="24">
        <v>45832</v>
      </c>
      <c r="H1275" s="24">
        <v>45831</v>
      </c>
      <c r="I1275" s="40" t="s">
        <v>77</v>
      </c>
      <c r="J1275" s="24">
        <v>45831</v>
      </c>
      <c r="K1275" s="24">
        <v>45831</v>
      </c>
      <c r="L1275" s="40" t="s">
        <v>77</v>
      </c>
      <c r="M1275" s="24">
        <v>45831</v>
      </c>
      <c r="N1275" s="24" t="s">
        <v>193</v>
      </c>
      <c r="O1275" s="24" t="s">
        <v>193</v>
      </c>
      <c r="P1275" s="24">
        <v>45885</v>
      </c>
      <c r="Q1275" s="24" t="s">
        <v>193</v>
      </c>
      <c r="R1275" s="24" t="s">
        <v>193</v>
      </c>
      <c r="S1275" s="24" t="s">
        <v>193</v>
      </c>
      <c r="T1275" s="24" t="s">
        <v>193</v>
      </c>
      <c r="U1275" s="24" t="s">
        <v>1764</v>
      </c>
      <c r="V1275" s="24" t="s">
        <v>193</v>
      </c>
      <c r="W1275" s="24" t="s">
        <v>1764</v>
      </c>
      <c r="X1275" s="24" t="s">
        <v>77</v>
      </c>
      <c r="Y1275" s="24" t="s">
        <v>1764</v>
      </c>
      <c r="Z1275" s="24" t="s">
        <v>77</v>
      </c>
      <c r="AA1275" s="24" t="s">
        <v>77</v>
      </c>
      <c r="AB1275" s="24" t="s">
        <v>193</v>
      </c>
      <c r="AC1275" s="24" t="s">
        <v>193</v>
      </c>
      <c r="AD1275" s="24" t="s">
        <v>193</v>
      </c>
      <c r="AE1275" s="24" t="s">
        <v>193</v>
      </c>
      <c r="AF1275" s="24" t="s">
        <v>1764</v>
      </c>
      <c r="AG1275" s="24">
        <v>45832</v>
      </c>
      <c r="AH1275" s="24" t="s">
        <v>193</v>
      </c>
      <c r="AI1275" s="24">
        <v>45919</v>
      </c>
      <c r="AJ1275" s="24" t="s">
        <v>193</v>
      </c>
      <c r="AK1275" s="25"/>
      <c r="AL1275" s="25"/>
      <c r="AM1275" s="25"/>
      <c r="AN1275" s="25"/>
      <c r="AO1275" s="25"/>
      <c r="AP1275" s="25"/>
      <c r="AQ1275" s="25"/>
      <c r="AR1275" s="25"/>
      <c r="AS1275" s="25"/>
      <c r="AT1275" s="25"/>
      <c r="AU1275" s="25"/>
      <c r="AV1275" s="25"/>
      <c r="AW1275" s="25"/>
      <c r="AX1275" s="25"/>
      <c r="AY1275" s="25"/>
      <c r="AZ1275" s="25"/>
      <c r="BA1275" s="25"/>
      <c r="BB1275" s="25"/>
      <c r="BC1275" s="25"/>
      <c r="BD1275" s="25"/>
      <c r="BE1275" s="25"/>
      <c r="BF1275" s="25"/>
      <c r="BG1275" s="25"/>
      <c r="BH1275" s="25"/>
      <c r="BI1275" s="25"/>
      <c r="BJ1275" s="25"/>
      <c r="BK1275" s="25">
        <v>45919</v>
      </c>
      <c r="BL1275" s="25"/>
      <c r="BM1275" s="25"/>
      <c r="BN1275" s="25"/>
      <c r="BO1275" s="25"/>
      <c r="BP1275" s="25"/>
      <c r="BQ1275" s="25"/>
      <c r="BR1275" s="25"/>
      <c r="BS1275" s="25"/>
      <c r="BT1275" s="25"/>
      <c r="BU1275" s="25"/>
      <c r="BV1275" s="25"/>
      <c r="BW1275" s="25"/>
      <c r="BX1275" s="25"/>
      <c r="BY1275" s="25"/>
      <c r="BZ1275" s="25"/>
      <c r="CA1275" s="25">
        <v>45911</v>
      </c>
      <c r="CB1275" s="25"/>
      <c r="CC1275" s="25"/>
      <c r="CD1275" s="25"/>
      <c r="CE1275" s="25"/>
      <c r="CF1275" s="25">
        <v>45911</v>
      </c>
      <c r="CG1275" s="25"/>
      <c r="CH1275" s="25"/>
      <c r="CI1275" s="25"/>
      <c r="CJ1275" s="25"/>
      <c r="CK1275" s="25"/>
      <c r="CL1275" s="25"/>
      <c r="CM1275" s="25"/>
      <c r="CN1275" s="25"/>
      <c r="CO1275" s="25"/>
      <c r="CP1275" s="25"/>
      <c r="CQ1275" s="25"/>
      <c r="CR1275" s="25"/>
      <c r="CS1275" s="25"/>
    </row>
    <row r="1276" spans="1:97" ht="13" x14ac:dyDescent="0.35">
      <c r="A1276" s="87" t="s">
        <v>1865</v>
      </c>
      <c r="B1276" s="16" t="s">
        <v>1864</v>
      </c>
      <c r="C1276" s="46" t="s">
        <v>1865</v>
      </c>
      <c r="D1276" s="30" t="s">
        <v>1817</v>
      </c>
      <c r="E1276" s="21" t="s">
        <v>549</v>
      </c>
      <c r="F1276" s="21" t="s">
        <v>549</v>
      </c>
      <c r="G1276" s="24">
        <v>45832</v>
      </c>
      <c r="H1276" s="24">
        <v>45831</v>
      </c>
      <c r="I1276" s="40" t="s">
        <v>77</v>
      </c>
      <c r="J1276" s="24">
        <v>45831</v>
      </c>
      <c r="K1276" s="24">
        <v>45831</v>
      </c>
      <c r="L1276" s="40" t="s">
        <v>77</v>
      </c>
      <c r="M1276" s="24">
        <v>45831</v>
      </c>
      <c r="N1276" s="24" t="s">
        <v>193</v>
      </c>
      <c r="O1276" s="24" t="s">
        <v>193</v>
      </c>
      <c r="P1276" s="24" t="s">
        <v>1764</v>
      </c>
      <c r="Q1276" s="24" t="s">
        <v>193</v>
      </c>
      <c r="R1276" s="24" t="s">
        <v>193</v>
      </c>
      <c r="S1276" s="24" t="s">
        <v>193</v>
      </c>
      <c r="T1276" s="24" t="s">
        <v>193</v>
      </c>
      <c r="U1276" s="24" t="s">
        <v>1764</v>
      </c>
      <c r="V1276" s="24" t="s">
        <v>193</v>
      </c>
      <c r="W1276" s="24" t="s">
        <v>1764</v>
      </c>
      <c r="X1276" s="24" t="s">
        <v>77</v>
      </c>
      <c r="Y1276" s="24" t="s">
        <v>1764</v>
      </c>
      <c r="Z1276" s="24">
        <v>45832</v>
      </c>
      <c r="AA1276" s="24" t="s">
        <v>77</v>
      </c>
      <c r="AB1276" s="24">
        <v>45928</v>
      </c>
      <c r="AC1276" s="24" t="s">
        <v>193</v>
      </c>
      <c r="AD1276" s="24" t="s">
        <v>193</v>
      </c>
      <c r="AE1276" s="24" t="s">
        <v>193</v>
      </c>
      <c r="AF1276" s="24" t="s">
        <v>1764</v>
      </c>
      <c r="AG1276" s="24">
        <v>45832</v>
      </c>
      <c r="AH1276" s="24" t="s">
        <v>193</v>
      </c>
      <c r="AI1276" s="24" t="s">
        <v>193</v>
      </c>
      <c r="AJ1276" s="24" t="s">
        <v>193</v>
      </c>
      <c r="AK1276" s="25"/>
      <c r="AL1276" s="25"/>
      <c r="AM1276" s="25"/>
      <c r="AN1276" s="25"/>
      <c r="AO1276" s="25"/>
      <c r="AP1276" s="25"/>
      <c r="AQ1276" s="25"/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  <c r="BN1276" s="25"/>
      <c r="BO1276" s="25"/>
      <c r="BP1276" s="25"/>
      <c r="BQ1276" s="25"/>
      <c r="BR1276" s="25"/>
      <c r="BS1276" s="25"/>
      <c r="BT1276" s="25"/>
      <c r="BU1276" s="25"/>
      <c r="BV1276" s="25"/>
      <c r="BW1276" s="25"/>
      <c r="BX1276" s="25"/>
      <c r="BY1276" s="25"/>
      <c r="BZ1276" s="25"/>
      <c r="CA1276" s="25"/>
      <c r="CB1276" s="25"/>
      <c r="CC1276" s="25"/>
      <c r="CD1276" s="25"/>
      <c r="CE1276" s="25"/>
      <c r="CF1276" s="25"/>
      <c r="CG1276" s="25"/>
      <c r="CH1276" s="25"/>
      <c r="CI1276" s="25"/>
      <c r="CJ1276" s="25"/>
      <c r="CK1276" s="25"/>
      <c r="CL1276" s="25"/>
      <c r="CM1276" s="25"/>
      <c r="CN1276" s="25"/>
      <c r="CO1276" s="25"/>
      <c r="CP1276" s="25"/>
      <c r="CQ1276" s="25"/>
      <c r="CR1276" s="25"/>
      <c r="CS1276" s="25"/>
    </row>
    <row r="1277" spans="1:97" ht="13" x14ac:dyDescent="0.35">
      <c r="A1277" s="87" t="s">
        <v>1867</v>
      </c>
      <c r="B1277" s="16" t="s">
        <v>1866</v>
      </c>
      <c r="C1277" s="46" t="s">
        <v>1867</v>
      </c>
      <c r="D1277" s="30" t="s">
        <v>1817</v>
      </c>
      <c r="E1277" s="21" t="s">
        <v>549</v>
      </c>
      <c r="F1277" s="21" t="s">
        <v>549</v>
      </c>
      <c r="G1277" s="24">
        <v>45832</v>
      </c>
      <c r="H1277" s="24">
        <v>45831</v>
      </c>
      <c r="I1277" s="40" t="s">
        <v>77</v>
      </c>
      <c r="J1277" s="24">
        <v>45831</v>
      </c>
      <c r="K1277" s="24">
        <v>45831</v>
      </c>
      <c r="L1277" s="40" t="s">
        <v>77</v>
      </c>
      <c r="M1277" s="24">
        <v>45831</v>
      </c>
      <c r="N1277" s="24" t="s">
        <v>193</v>
      </c>
      <c r="O1277" s="24" t="s">
        <v>193</v>
      </c>
      <c r="P1277" s="24" t="s">
        <v>1764</v>
      </c>
      <c r="Q1277" s="24" t="s">
        <v>193</v>
      </c>
      <c r="R1277" s="24" t="s">
        <v>193</v>
      </c>
      <c r="S1277" s="24" t="s">
        <v>193</v>
      </c>
      <c r="T1277" s="24" t="s">
        <v>193</v>
      </c>
      <c r="U1277" s="24" t="s">
        <v>1764</v>
      </c>
      <c r="V1277" s="24" t="s">
        <v>193</v>
      </c>
      <c r="W1277" s="24" t="s">
        <v>1764</v>
      </c>
      <c r="X1277" s="24" t="s">
        <v>77</v>
      </c>
      <c r="Y1277" s="24" t="s">
        <v>1764</v>
      </c>
      <c r="Z1277" s="24" t="s">
        <v>77</v>
      </c>
      <c r="AA1277" s="24" t="s">
        <v>77</v>
      </c>
      <c r="AB1277" s="24" t="s">
        <v>193</v>
      </c>
      <c r="AC1277" s="24" t="s">
        <v>193</v>
      </c>
      <c r="AD1277" s="24" t="s">
        <v>193</v>
      </c>
      <c r="AE1277" s="24" t="s">
        <v>193</v>
      </c>
      <c r="AF1277" s="24" t="s">
        <v>1764</v>
      </c>
      <c r="AG1277" s="24">
        <v>45832</v>
      </c>
      <c r="AH1277" s="24" t="s">
        <v>193</v>
      </c>
      <c r="AI1277" s="24" t="s">
        <v>193</v>
      </c>
      <c r="AJ1277" s="24" t="s">
        <v>193</v>
      </c>
      <c r="AK1277" s="25"/>
      <c r="AL1277" s="25"/>
      <c r="AM1277" s="25"/>
      <c r="AN1277" s="25"/>
      <c r="AO1277" s="25"/>
      <c r="AP1277" s="25"/>
      <c r="AQ1277" s="25"/>
      <c r="AR1277" s="25"/>
      <c r="AS1277" s="25"/>
      <c r="AT1277" s="25"/>
      <c r="AU1277" s="25"/>
      <c r="AV1277" s="25"/>
      <c r="AW1277" s="25"/>
      <c r="AX1277" s="25"/>
      <c r="AY1277" s="25"/>
      <c r="AZ1277" s="25"/>
      <c r="BA1277" s="25"/>
      <c r="BB1277" s="25"/>
      <c r="BC1277" s="25"/>
      <c r="BD1277" s="25"/>
      <c r="BE1277" s="25"/>
      <c r="BF1277" s="25"/>
      <c r="BG1277" s="25"/>
      <c r="BH1277" s="25"/>
      <c r="BI1277" s="25"/>
      <c r="BJ1277" s="25"/>
      <c r="BK1277" s="25"/>
      <c r="BL1277" s="25"/>
      <c r="BM1277" s="25"/>
      <c r="BN1277" s="25"/>
      <c r="BO1277" s="25"/>
      <c r="BP1277" s="25"/>
      <c r="BQ1277" s="25">
        <v>45926</v>
      </c>
      <c r="BR1277" s="25"/>
      <c r="BS1277" s="25"/>
      <c r="BT1277" s="25"/>
      <c r="BU1277" s="25"/>
      <c r="BV1277" s="25"/>
      <c r="BW1277" s="25"/>
      <c r="BX1277" s="25"/>
      <c r="BY1277" s="25"/>
      <c r="BZ1277" s="25"/>
      <c r="CA1277" s="25"/>
      <c r="CB1277" s="25"/>
      <c r="CC1277" s="25"/>
      <c r="CD1277" s="25"/>
      <c r="CE1277" s="25"/>
      <c r="CF1277" s="25"/>
      <c r="CG1277" s="25"/>
      <c r="CH1277" s="25"/>
      <c r="CI1277" s="25"/>
      <c r="CJ1277" s="25"/>
      <c r="CK1277" s="25"/>
      <c r="CL1277" s="25"/>
      <c r="CM1277" s="25"/>
      <c r="CN1277" s="25"/>
      <c r="CO1277" s="25"/>
      <c r="CP1277" s="25"/>
      <c r="CQ1277" s="25"/>
      <c r="CR1277" s="25"/>
      <c r="CS1277" s="25"/>
    </row>
    <row r="1278" spans="1:97" ht="13" x14ac:dyDescent="0.3">
      <c r="A1278" s="87" t="s">
        <v>1869</v>
      </c>
      <c r="B1278" s="16" t="s">
        <v>1868</v>
      </c>
      <c r="C1278" s="46" t="s">
        <v>1869</v>
      </c>
      <c r="D1278" s="43" t="s">
        <v>2460</v>
      </c>
      <c r="E1278" s="21" t="s">
        <v>549</v>
      </c>
      <c r="F1278" s="21" t="s">
        <v>549</v>
      </c>
      <c r="G1278" s="24">
        <v>45832</v>
      </c>
      <c r="H1278" s="24">
        <v>45831</v>
      </c>
      <c r="I1278" s="116">
        <v>45907</v>
      </c>
      <c r="J1278" s="24">
        <v>45831</v>
      </c>
      <c r="K1278" s="24">
        <v>45831</v>
      </c>
      <c r="L1278" s="40">
        <v>45953</v>
      </c>
      <c r="M1278" s="24">
        <v>45831</v>
      </c>
      <c r="N1278" s="24" t="s">
        <v>193</v>
      </c>
      <c r="O1278" s="24" t="s">
        <v>193</v>
      </c>
      <c r="P1278" s="24" t="s">
        <v>1764</v>
      </c>
      <c r="Q1278" s="24">
        <v>45920</v>
      </c>
      <c r="R1278" s="24" t="s">
        <v>193</v>
      </c>
      <c r="S1278" s="24" t="s">
        <v>193</v>
      </c>
      <c r="T1278" s="24" t="s">
        <v>193</v>
      </c>
      <c r="U1278" s="24" t="s">
        <v>1764</v>
      </c>
      <c r="V1278" s="24">
        <v>45920</v>
      </c>
      <c r="W1278" s="24" t="s">
        <v>1764</v>
      </c>
      <c r="X1278" s="24" t="s">
        <v>77</v>
      </c>
      <c r="Y1278" s="24">
        <v>45920</v>
      </c>
      <c r="Z1278" s="24" t="s">
        <v>77</v>
      </c>
      <c r="AA1278" s="24" t="s">
        <v>77</v>
      </c>
      <c r="AB1278" s="24" t="s">
        <v>193</v>
      </c>
      <c r="AC1278" s="24" t="s">
        <v>193</v>
      </c>
      <c r="AD1278" s="24">
        <v>45906</v>
      </c>
      <c r="AE1278" s="24" t="s">
        <v>193</v>
      </c>
      <c r="AF1278" s="24">
        <v>45950</v>
      </c>
      <c r="AG1278" s="24">
        <v>45832</v>
      </c>
      <c r="AH1278" s="24">
        <v>45950</v>
      </c>
      <c r="AI1278" s="24" t="s">
        <v>193</v>
      </c>
      <c r="AJ1278" s="24" t="s">
        <v>193</v>
      </c>
      <c r="AK1278" s="25"/>
      <c r="AL1278" s="25"/>
      <c r="AM1278" s="25"/>
      <c r="AN1278" s="25"/>
      <c r="AO1278" s="25"/>
      <c r="AP1278" s="25"/>
      <c r="AQ1278" s="25"/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>
        <v>45916</v>
      </c>
      <c r="BE1278" s="25"/>
      <c r="BF1278" s="25"/>
      <c r="BG1278" s="25"/>
      <c r="BH1278" s="25"/>
      <c r="BI1278" s="25"/>
      <c r="BJ1278" s="25"/>
      <c r="BK1278" s="25"/>
      <c r="BL1278" s="25"/>
      <c r="BM1278" s="25"/>
      <c r="BN1278" s="25"/>
      <c r="BO1278" s="25"/>
      <c r="BP1278" s="25"/>
      <c r="BQ1278" s="25">
        <v>45907</v>
      </c>
      <c r="BR1278" s="25"/>
      <c r="BS1278" s="25"/>
      <c r="BT1278" s="25"/>
      <c r="BU1278" s="25"/>
      <c r="BV1278" s="25"/>
      <c r="BW1278" s="25"/>
      <c r="BX1278" s="25"/>
      <c r="BY1278" s="25"/>
      <c r="BZ1278" s="25"/>
      <c r="CA1278" s="25"/>
      <c r="CB1278" s="25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5"/>
      <c r="CS1278" s="25"/>
    </row>
    <row r="1279" spans="1:97" ht="13" x14ac:dyDescent="0.3">
      <c r="A1279" s="87" t="s">
        <v>1871</v>
      </c>
      <c r="B1279" s="16" t="s">
        <v>1870</v>
      </c>
      <c r="C1279" s="46" t="s">
        <v>1871</v>
      </c>
      <c r="D1279" s="43" t="s">
        <v>2460</v>
      </c>
      <c r="E1279" s="21" t="s">
        <v>549</v>
      </c>
      <c r="F1279" s="21" t="s">
        <v>549</v>
      </c>
      <c r="G1279" s="24">
        <v>45832</v>
      </c>
      <c r="H1279" s="24">
        <v>45831</v>
      </c>
      <c r="I1279" s="116">
        <v>45907</v>
      </c>
      <c r="J1279" s="24">
        <v>45831</v>
      </c>
      <c r="K1279" s="24">
        <v>45831</v>
      </c>
      <c r="L1279" s="40">
        <v>45953</v>
      </c>
      <c r="M1279" s="24">
        <v>45831</v>
      </c>
      <c r="N1279" s="24" t="s">
        <v>193</v>
      </c>
      <c r="O1279" s="24" t="s">
        <v>193</v>
      </c>
      <c r="P1279" s="24" t="s">
        <v>1764</v>
      </c>
      <c r="Q1279" s="24" t="s">
        <v>193</v>
      </c>
      <c r="R1279" s="24" t="s">
        <v>193</v>
      </c>
      <c r="S1279" s="24" t="s">
        <v>193</v>
      </c>
      <c r="T1279" s="24" t="s">
        <v>193</v>
      </c>
      <c r="U1279" s="24" t="s">
        <v>1764</v>
      </c>
      <c r="V1279" s="24">
        <v>45920</v>
      </c>
      <c r="W1279" s="24" t="s">
        <v>1764</v>
      </c>
      <c r="X1279" s="24" t="s">
        <v>77</v>
      </c>
      <c r="Y1279" s="24">
        <v>45920</v>
      </c>
      <c r="Z1279" s="24">
        <v>45801</v>
      </c>
      <c r="AA1279" s="24" t="s">
        <v>77</v>
      </c>
      <c r="AB1279" s="24" t="s">
        <v>193</v>
      </c>
      <c r="AC1279" s="24" t="s">
        <v>193</v>
      </c>
      <c r="AD1279" s="24">
        <v>45906</v>
      </c>
      <c r="AE1279" s="24" t="s">
        <v>193</v>
      </c>
      <c r="AF1279" s="24">
        <v>45950</v>
      </c>
      <c r="AG1279" s="24">
        <v>45832</v>
      </c>
      <c r="AH1279" s="24">
        <v>45950</v>
      </c>
      <c r="AI1279" s="24" t="s">
        <v>193</v>
      </c>
      <c r="AJ1279" s="24" t="s">
        <v>193</v>
      </c>
      <c r="AK1279" s="25"/>
      <c r="AL1279" s="25"/>
      <c r="AM1279" s="25"/>
      <c r="AN1279" s="25"/>
      <c r="AO1279" s="25"/>
      <c r="AP1279" s="25"/>
      <c r="AQ1279" s="25"/>
      <c r="AR1279" s="25"/>
      <c r="AS1279" s="25"/>
      <c r="AT1279" s="25"/>
      <c r="AU1279" s="25"/>
      <c r="AV1279" s="25"/>
      <c r="AW1279" s="25"/>
      <c r="AX1279" s="25"/>
      <c r="AY1279" s="25"/>
      <c r="AZ1279" s="25"/>
      <c r="BA1279" s="25"/>
      <c r="BB1279" s="25"/>
      <c r="BC1279" s="25"/>
      <c r="BD1279" s="25">
        <v>45916</v>
      </c>
      <c r="BE1279" s="25"/>
      <c r="BF1279" s="25"/>
      <c r="BG1279" s="25"/>
      <c r="BH1279" s="25"/>
      <c r="BI1279" s="25"/>
      <c r="BJ1279" s="25"/>
      <c r="BK1279" s="25"/>
      <c r="BL1279" s="25"/>
      <c r="BM1279" s="25"/>
      <c r="BN1279" s="25"/>
      <c r="BO1279" s="25"/>
      <c r="BP1279" s="25"/>
      <c r="BQ1279" s="25">
        <v>45907</v>
      </c>
      <c r="BR1279" s="25"/>
      <c r="BS1279" s="25"/>
      <c r="BT1279" s="25"/>
      <c r="BU1279" s="25"/>
      <c r="BV1279" s="25"/>
      <c r="BW1279" s="25"/>
      <c r="BX1279" s="25"/>
      <c r="BY1279" s="25"/>
      <c r="BZ1279" s="25"/>
      <c r="CA1279" s="25"/>
      <c r="CB1279" s="25"/>
      <c r="CC1279" s="25"/>
      <c r="CD1279" s="25"/>
      <c r="CE1279" s="25"/>
      <c r="CF1279" s="25"/>
      <c r="CG1279" s="25"/>
      <c r="CH1279" s="25"/>
      <c r="CI1279" s="25"/>
      <c r="CJ1279" s="25"/>
      <c r="CK1279" s="25"/>
      <c r="CL1279" s="25"/>
      <c r="CM1279" s="25"/>
      <c r="CN1279" s="25"/>
      <c r="CO1279" s="25"/>
      <c r="CP1279" s="25"/>
      <c r="CQ1279" s="25"/>
      <c r="CR1279" s="25"/>
      <c r="CS1279" s="25"/>
    </row>
    <row r="1280" spans="1:97" ht="13" x14ac:dyDescent="0.3">
      <c r="A1280" s="87" t="s">
        <v>1873</v>
      </c>
      <c r="B1280" s="16" t="s">
        <v>1872</v>
      </c>
      <c r="C1280" s="46" t="s">
        <v>1873</v>
      </c>
      <c r="D1280" s="43" t="s">
        <v>2460</v>
      </c>
      <c r="E1280" s="21" t="s">
        <v>549</v>
      </c>
      <c r="F1280" s="21" t="s">
        <v>549</v>
      </c>
      <c r="G1280" s="24">
        <v>45832</v>
      </c>
      <c r="H1280" s="24">
        <v>45831</v>
      </c>
      <c r="I1280" s="116">
        <v>45907</v>
      </c>
      <c r="J1280" s="24">
        <v>45831</v>
      </c>
      <c r="K1280" s="24">
        <v>45831</v>
      </c>
      <c r="L1280" s="40">
        <v>45916</v>
      </c>
      <c r="M1280" s="24">
        <v>45831</v>
      </c>
      <c r="N1280" s="24" t="s">
        <v>193</v>
      </c>
      <c r="O1280" s="24">
        <v>45935</v>
      </c>
      <c r="P1280" s="24" t="s">
        <v>1764</v>
      </c>
      <c r="Q1280" s="24" t="s">
        <v>193</v>
      </c>
      <c r="R1280" s="24">
        <v>45935</v>
      </c>
      <c r="S1280" s="24">
        <v>45935</v>
      </c>
      <c r="T1280" s="24" t="s">
        <v>193</v>
      </c>
      <c r="U1280" s="24" t="s">
        <v>1764</v>
      </c>
      <c r="V1280" s="24">
        <v>45920</v>
      </c>
      <c r="W1280" s="24">
        <v>45935</v>
      </c>
      <c r="X1280" s="24" t="s">
        <v>77</v>
      </c>
      <c r="Y1280" s="24" t="s">
        <v>1764</v>
      </c>
      <c r="Z1280" s="24">
        <v>45832</v>
      </c>
      <c r="AA1280" s="24" t="s">
        <v>77</v>
      </c>
      <c r="AB1280" s="24" t="s">
        <v>193</v>
      </c>
      <c r="AC1280" s="24" t="s">
        <v>193</v>
      </c>
      <c r="AD1280" s="24">
        <v>45906</v>
      </c>
      <c r="AE1280" s="24" t="s">
        <v>193</v>
      </c>
      <c r="AF1280" s="24" t="s">
        <v>1764</v>
      </c>
      <c r="AG1280" s="24">
        <v>45832</v>
      </c>
      <c r="AH1280" s="24" t="s">
        <v>193</v>
      </c>
      <c r="AI1280" s="24" t="s">
        <v>193</v>
      </c>
      <c r="AJ1280" s="24" t="s">
        <v>193</v>
      </c>
      <c r="AK1280" s="25"/>
      <c r="AL1280" s="25"/>
      <c r="AM1280" s="25"/>
      <c r="AN1280" s="25"/>
      <c r="AO1280" s="25"/>
      <c r="AP1280" s="25"/>
      <c r="AQ1280" s="25"/>
      <c r="AR1280" s="25"/>
      <c r="AS1280" s="25"/>
      <c r="AT1280" s="25"/>
      <c r="AU1280" s="25"/>
      <c r="AV1280" s="25"/>
      <c r="AW1280" s="25"/>
      <c r="AX1280" s="25"/>
      <c r="AY1280" s="25"/>
      <c r="AZ1280" s="25"/>
      <c r="BA1280" s="25"/>
      <c r="BB1280" s="25"/>
      <c r="BC1280" s="25"/>
      <c r="BD1280" s="25">
        <v>45916</v>
      </c>
      <c r="BE1280" s="25"/>
      <c r="BF1280" s="25"/>
      <c r="BG1280" s="25"/>
      <c r="BH1280" s="25"/>
      <c r="BI1280" s="25"/>
      <c r="BJ1280" s="25"/>
      <c r="BK1280" s="25"/>
      <c r="BL1280" s="25"/>
      <c r="BM1280" s="25"/>
      <c r="BN1280" s="25"/>
      <c r="BO1280" s="25"/>
      <c r="BP1280" s="25"/>
      <c r="BQ1280" s="25">
        <v>45907</v>
      </c>
      <c r="BR1280" s="25"/>
      <c r="BS1280" s="25"/>
      <c r="BT1280" s="25"/>
      <c r="BU1280" s="25"/>
      <c r="BV1280" s="25"/>
      <c r="BW1280" s="25"/>
      <c r="BX1280" s="25"/>
      <c r="BY1280" s="25"/>
      <c r="BZ1280" s="25"/>
      <c r="CA1280" s="25"/>
      <c r="CB1280" s="25"/>
      <c r="CC1280" s="25"/>
      <c r="CD1280" s="25"/>
      <c r="CE1280" s="25"/>
      <c r="CF1280" s="25"/>
      <c r="CG1280" s="25"/>
      <c r="CH1280" s="25"/>
      <c r="CI1280" s="25"/>
      <c r="CJ1280" s="25"/>
      <c r="CK1280" s="25"/>
      <c r="CL1280" s="25"/>
      <c r="CM1280" s="25"/>
      <c r="CN1280" s="25"/>
      <c r="CO1280" s="25"/>
      <c r="CP1280" s="25"/>
      <c r="CQ1280" s="25"/>
      <c r="CR1280" s="25"/>
      <c r="CS1280" s="25"/>
    </row>
    <row r="1281" spans="1:97" ht="13" x14ac:dyDescent="0.3">
      <c r="A1281" s="87" t="s">
        <v>1875</v>
      </c>
      <c r="B1281" s="16" t="s">
        <v>1874</v>
      </c>
      <c r="C1281" s="46" t="s">
        <v>1875</v>
      </c>
      <c r="D1281" s="43" t="s">
        <v>2460</v>
      </c>
      <c r="E1281" s="21" t="s">
        <v>549</v>
      </c>
      <c r="F1281" s="21" t="s">
        <v>549</v>
      </c>
      <c r="G1281" s="24">
        <v>45832</v>
      </c>
      <c r="H1281" s="24">
        <v>45831</v>
      </c>
      <c r="I1281" s="116">
        <v>45907</v>
      </c>
      <c r="J1281" s="24">
        <v>45831</v>
      </c>
      <c r="K1281" s="24">
        <v>45831</v>
      </c>
      <c r="L1281" s="40">
        <v>45953</v>
      </c>
      <c r="M1281" s="24">
        <v>45831</v>
      </c>
      <c r="N1281" s="24" t="s">
        <v>193</v>
      </c>
      <c r="O1281" s="24" t="s">
        <v>193</v>
      </c>
      <c r="P1281" s="24" t="s">
        <v>1764</v>
      </c>
      <c r="Q1281" s="24" t="s">
        <v>193</v>
      </c>
      <c r="R1281" s="24" t="s">
        <v>193</v>
      </c>
      <c r="S1281" s="24" t="s">
        <v>193</v>
      </c>
      <c r="T1281" s="24" t="s">
        <v>193</v>
      </c>
      <c r="U1281" s="24" t="s">
        <v>1764</v>
      </c>
      <c r="V1281" s="24">
        <v>45920</v>
      </c>
      <c r="W1281" s="24" t="s">
        <v>1764</v>
      </c>
      <c r="X1281" s="24" t="s">
        <v>77</v>
      </c>
      <c r="Y1281" s="24">
        <v>45920</v>
      </c>
      <c r="Z1281" s="24" t="s">
        <v>77</v>
      </c>
      <c r="AA1281" s="24" t="s">
        <v>77</v>
      </c>
      <c r="AB1281" s="24" t="s">
        <v>193</v>
      </c>
      <c r="AC1281" s="24" t="s">
        <v>193</v>
      </c>
      <c r="AD1281" s="24">
        <v>45906</v>
      </c>
      <c r="AE1281" s="24" t="s">
        <v>193</v>
      </c>
      <c r="AF1281" s="24">
        <v>45950</v>
      </c>
      <c r="AG1281" s="24">
        <v>45832</v>
      </c>
      <c r="AH1281" s="24">
        <v>45950</v>
      </c>
      <c r="AI1281" s="24" t="s">
        <v>193</v>
      </c>
      <c r="AJ1281" s="24" t="s">
        <v>193</v>
      </c>
      <c r="AK1281" s="25"/>
      <c r="AL1281" s="25"/>
      <c r="AM1281" s="25"/>
      <c r="AN1281" s="25"/>
      <c r="AO1281" s="25"/>
      <c r="AP1281" s="25"/>
      <c r="AQ1281" s="25"/>
      <c r="AR1281" s="25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>
        <v>45916</v>
      </c>
      <c r="BE1281" s="25"/>
      <c r="BF1281" s="25"/>
      <c r="BG1281" s="25"/>
      <c r="BH1281" s="25"/>
      <c r="BI1281" s="25"/>
      <c r="BJ1281" s="25"/>
      <c r="BK1281" s="25"/>
      <c r="BL1281" s="25"/>
      <c r="BM1281" s="25"/>
      <c r="BN1281" s="25"/>
      <c r="BO1281" s="25"/>
      <c r="BP1281" s="25"/>
      <c r="BQ1281" s="25">
        <v>45907</v>
      </c>
      <c r="BR1281" s="25"/>
      <c r="BS1281" s="25"/>
      <c r="BT1281" s="25"/>
      <c r="BU1281" s="25"/>
      <c r="BV1281" s="25"/>
      <c r="BW1281" s="25"/>
      <c r="BX1281" s="25"/>
      <c r="BY1281" s="25"/>
      <c r="BZ1281" s="25"/>
      <c r="CA1281" s="25"/>
      <c r="CB1281" s="25"/>
      <c r="CC1281" s="25"/>
      <c r="CD1281" s="25"/>
      <c r="CE1281" s="25"/>
      <c r="CF1281" s="25"/>
      <c r="CG1281" s="25"/>
      <c r="CH1281" s="25"/>
      <c r="CI1281" s="25"/>
      <c r="CJ1281" s="25"/>
      <c r="CK1281" s="25"/>
      <c r="CL1281" s="25"/>
      <c r="CM1281" s="25"/>
      <c r="CN1281" s="25"/>
      <c r="CO1281" s="25"/>
      <c r="CP1281" s="25"/>
      <c r="CQ1281" s="25"/>
      <c r="CR1281" s="25"/>
      <c r="CS1281" s="25"/>
    </row>
    <row r="1282" spans="1:97" ht="13" x14ac:dyDescent="0.35">
      <c r="A1282" s="87" t="s">
        <v>1877</v>
      </c>
      <c r="B1282" s="16" t="s">
        <v>1876</v>
      </c>
      <c r="C1282" s="46" t="s">
        <v>1877</v>
      </c>
      <c r="D1282" s="30" t="s">
        <v>1817</v>
      </c>
      <c r="E1282" s="21" t="s">
        <v>549</v>
      </c>
      <c r="F1282" s="21" t="s">
        <v>549</v>
      </c>
      <c r="G1282" s="24">
        <v>45832</v>
      </c>
      <c r="H1282" s="24">
        <v>45831</v>
      </c>
      <c r="I1282" s="40" t="s">
        <v>77</v>
      </c>
      <c r="J1282" s="24">
        <v>45831</v>
      </c>
      <c r="K1282" s="24">
        <v>45831</v>
      </c>
      <c r="L1282" s="40" t="s">
        <v>77</v>
      </c>
      <c r="M1282" s="24">
        <v>45831</v>
      </c>
      <c r="N1282" s="24" t="s">
        <v>193</v>
      </c>
      <c r="O1282" s="24" t="s">
        <v>193</v>
      </c>
      <c r="P1282" s="24" t="s">
        <v>1764</v>
      </c>
      <c r="Q1282" s="24" t="s">
        <v>193</v>
      </c>
      <c r="R1282" s="24" t="s">
        <v>193</v>
      </c>
      <c r="S1282" s="24" t="s">
        <v>193</v>
      </c>
      <c r="T1282" s="24" t="s">
        <v>193</v>
      </c>
      <c r="U1282" s="24" t="s">
        <v>1764</v>
      </c>
      <c r="V1282" s="24" t="s">
        <v>193</v>
      </c>
      <c r="W1282" s="24" t="s">
        <v>1764</v>
      </c>
      <c r="X1282" s="24" t="s">
        <v>77</v>
      </c>
      <c r="Y1282" s="24" t="s">
        <v>1764</v>
      </c>
      <c r="Z1282" s="24" t="s">
        <v>77</v>
      </c>
      <c r="AA1282" s="24" t="s">
        <v>77</v>
      </c>
      <c r="AB1282" s="24" t="s">
        <v>193</v>
      </c>
      <c r="AC1282" s="24" t="s">
        <v>193</v>
      </c>
      <c r="AD1282" s="24" t="s">
        <v>193</v>
      </c>
      <c r="AE1282" s="24" t="s">
        <v>193</v>
      </c>
      <c r="AF1282" s="24" t="s">
        <v>1764</v>
      </c>
      <c r="AG1282" s="24">
        <v>45832</v>
      </c>
      <c r="AH1282" s="24" t="s">
        <v>193</v>
      </c>
      <c r="AI1282" s="24" t="s">
        <v>193</v>
      </c>
      <c r="AJ1282" s="24" t="s">
        <v>193</v>
      </c>
      <c r="AK1282" s="25"/>
      <c r="AL1282" s="25"/>
      <c r="AM1282" s="25"/>
      <c r="AN1282" s="25"/>
      <c r="AO1282" s="25"/>
      <c r="AP1282" s="25"/>
      <c r="AQ1282" s="25"/>
      <c r="AR1282" s="25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  <c r="BN1282" s="25"/>
      <c r="BO1282" s="25"/>
      <c r="BP1282" s="25"/>
      <c r="BQ1282" s="25"/>
      <c r="BR1282" s="25"/>
      <c r="BS1282" s="25"/>
      <c r="BT1282" s="25"/>
      <c r="BU1282" s="25"/>
      <c r="BV1282" s="25"/>
      <c r="BW1282" s="25"/>
      <c r="BX1282" s="25"/>
      <c r="BY1282" s="25"/>
      <c r="BZ1282" s="25"/>
      <c r="CA1282" s="25"/>
      <c r="CB1282" s="25"/>
      <c r="CC1282" s="25"/>
      <c r="CD1282" s="25"/>
      <c r="CE1282" s="25"/>
      <c r="CF1282" s="25"/>
      <c r="CG1282" s="25"/>
      <c r="CH1282" s="25"/>
      <c r="CI1282" s="25"/>
      <c r="CJ1282" s="25"/>
      <c r="CK1282" s="25"/>
      <c r="CL1282" s="25"/>
      <c r="CM1282" s="25"/>
      <c r="CN1282" s="25"/>
      <c r="CO1282" s="25"/>
      <c r="CP1282" s="25"/>
      <c r="CQ1282" s="25"/>
      <c r="CR1282" s="25"/>
      <c r="CS1282" s="25"/>
    </row>
    <row r="1283" spans="1:97" ht="13" x14ac:dyDescent="0.3">
      <c r="A1283" s="85">
        <v>26993899</v>
      </c>
      <c r="B1283" s="16" t="s">
        <v>1878</v>
      </c>
      <c r="C1283" s="47">
        <v>26993899</v>
      </c>
      <c r="D1283" s="43" t="s">
        <v>2460</v>
      </c>
      <c r="E1283" s="21" t="s">
        <v>549</v>
      </c>
      <c r="F1283" s="21" t="s">
        <v>549</v>
      </c>
      <c r="G1283" s="24">
        <v>45832</v>
      </c>
      <c r="H1283" s="24">
        <v>45831</v>
      </c>
      <c r="I1283" s="116">
        <v>45907</v>
      </c>
      <c r="J1283" s="24">
        <v>45831</v>
      </c>
      <c r="K1283" s="24">
        <v>45831</v>
      </c>
      <c r="L1283" s="40">
        <v>45916</v>
      </c>
      <c r="M1283" s="24">
        <v>45831</v>
      </c>
      <c r="N1283" s="24" t="s">
        <v>193</v>
      </c>
      <c r="O1283" s="24">
        <v>45935</v>
      </c>
      <c r="P1283" s="24" t="s">
        <v>1764</v>
      </c>
      <c r="Q1283" s="24">
        <v>45920</v>
      </c>
      <c r="R1283" s="24">
        <v>45935</v>
      </c>
      <c r="S1283" s="24">
        <v>45935</v>
      </c>
      <c r="T1283" s="24" t="s">
        <v>193</v>
      </c>
      <c r="U1283" s="24" t="s">
        <v>1764</v>
      </c>
      <c r="V1283" s="24">
        <v>45920</v>
      </c>
      <c r="W1283" s="24">
        <v>45935</v>
      </c>
      <c r="X1283" s="24" t="s">
        <v>77</v>
      </c>
      <c r="Y1283" s="24">
        <v>45920</v>
      </c>
      <c r="Z1283" s="24" t="s">
        <v>77</v>
      </c>
      <c r="AA1283" s="24" t="s">
        <v>77</v>
      </c>
      <c r="AB1283" s="24" t="s">
        <v>193</v>
      </c>
      <c r="AC1283" s="24" t="s">
        <v>193</v>
      </c>
      <c r="AD1283" s="24">
        <v>45906</v>
      </c>
      <c r="AE1283" s="24" t="s">
        <v>193</v>
      </c>
      <c r="AF1283" s="24" t="s">
        <v>1764</v>
      </c>
      <c r="AG1283" s="24">
        <v>45832</v>
      </c>
      <c r="AH1283" s="24" t="s">
        <v>193</v>
      </c>
      <c r="AI1283" s="24" t="s">
        <v>193</v>
      </c>
      <c r="AJ1283" s="24" t="s">
        <v>193</v>
      </c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>
        <v>45916</v>
      </c>
      <c r="BE1283" s="25"/>
      <c r="BF1283" s="25"/>
      <c r="BG1283" s="25"/>
      <c r="BH1283" s="25"/>
      <c r="BI1283" s="25"/>
      <c r="BJ1283" s="25"/>
      <c r="BK1283" s="25"/>
      <c r="BL1283" s="25"/>
      <c r="BM1283" s="25"/>
      <c r="BN1283" s="25"/>
      <c r="BO1283" s="25"/>
      <c r="BP1283" s="25"/>
      <c r="BQ1283" s="25">
        <v>45907</v>
      </c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  <c r="CR1283" s="25"/>
      <c r="CS1283" s="25"/>
    </row>
    <row r="1284" spans="1:97" ht="13" x14ac:dyDescent="0.35">
      <c r="A1284" s="87" t="s">
        <v>1880</v>
      </c>
      <c r="B1284" s="16" t="s">
        <v>1879</v>
      </c>
      <c r="C1284" s="46" t="s">
        <v>1880</v>
      </c>
      <c r="D1284" s="30" t="s">
        <v>1817</v>
      </c>
      <c r="E1284" s="21" t="s">
        <v>549</v>
      </c>
      <c r="F1284" s="21" t="s">
        <v>549</v>
      </c>
      <c r="G1284" s="24">
        <v>45832</v>
      </c>
      <c r="H1284" s="24">
        <v>45831</v>
      </c>
      <c r="I1284" s="40" t="s">
        <v>77</v>
      </c>
      <c r="J1284" s="24">
        <v>45831</v>
      </c>
      <c r="K1284" s="24">
        <v>45831</v>
      </c>
      <c r="L1284" s="40" t="s">
        <v>77</v>
      </c>
      <c r="M1284" s="24">
        <v>45831</v>
      </c>
      <c r="N1284" s="24" t="s">
        <v>193</v>
      </c>
      <c r="O1284" s="24" t="s">
        <v>193</v>
      </c>
      <c r="P1284" s="24" t="s">
        <v>1764</v>
      </c>
      <c r="Q1284" s="24" t="s">
        <v>193</v>
      </c>
      <c r="R1284" s="24" t="s">
        <v>193</v>
      </c>
      <c r="S1284" s="24" t="s">
        <v>193</v>
      </c>
      <c r="T1284" s="24" t="s">
        <v>193</v>
      </c>
      <c r="U1284" s="24" t="s">
        <v>1764</v>
      </c>
      <c r="V1284" s="24" t="s">
        <v>193</v>
      </c>
      <c r="W1284" s="24" t="s">
        <v>1764</v>
      </c>
      <c r="X1284" s="24" t="s">
        <v>77</v>
      </c>
      <c r="Y1284" s="24" t="s">
        <v>1764</v>
      </c>
      <c r="Z1284" s="24" t="s">
        <v>77</v>
      </c>
      <c r="AA1284" s="24" t="s">
        <v>77</v>
      </c>
      <c r="AB1284" s="24" t="s">
        <v>193</v>
      </c>
      <c r="AC1284" s="24" t="s">
        <v>193</v>
      </c>
      <c r="AD1284" s="24" t="s">
        <v>193</v>
      </c>
      <c r="AE1284" s="24" t="s">
        <v>193</v>
      </c>
      <c r="AF1284" s="24" t="s">
        <v>1764</v>
      </c>
      <c r="AG1284" s="24">
        <v>45832</v>
      </c>
      <c r="AH1284" s="24" t="s">
        <v>193</v>
      </c>
      <c r="AI1284" s="24" t="s">
        <v>193</v>
      </c>
      <c r="AJ1284" s="24" t="s">
        <v>193</v>
      </c>
      <c r="AK1284" s="25"/>
      <c r="AL1284" s="25"/>
      <c r="AM1284" s="25"/>
      <c r="AN1284" s="25"/>
      <c r="AO1284" s="25"/>
      <c r="AP1284" s="25"/>
      <c r="AQ1284" s="25"/>
      <c r="AR1284" s="25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  <c r="BN1284" s="25"/>
      <c r="BO1284" s="25"/>
      <c r="BP1284" s="25"/>
      <c r="BQ1284" s="25">
        <v>45926</v>
      </c>
      <c r="BR1284" s="25"/>
      <c r="BS1284" s="25"/>
      <c r="BT1284" s="25"/>
      <c r="BU1284" s="25"/>
      <c r="BV1284" s="25"/>
      <c r="BW1284" s="25"/>
      <c r="BX1284" s="25"/>
      <c r="BY1284" s="25"/>
      <c r="BZ1284" s="25"/>
      <c r="CA1284" s="25"/>
      <c r="CB1284" s="25"/>
      <c r="CC1284" s="25"/>
      <c r="CD1284" s="25"/>
      <c r="CE1284" s="25"/>
      <c r="CF1284" s="25"/>
      <c r="CG1284" s="25"/>
      <c r="CH1284" s="25"/>
      <c r="CI1284" s="25"/>
      <c r="CJ1284" s="25"/>
      <c r="CK1284" s="25"/>
      <c r="CL1284" s="25"/>
      <c r="CM1284" s="25"/>
      <c r="CN1284" s="25"/>
      <c r="CO1284" s="25"/>
      <c r="CP1284" s="25"/>
      <c r="CQ1284" s="25"/>
      <c r="CR1284" s="25"/>
      <c r="CS1284" s="25"/>
    </row>
    <row r="1285" spans="1:97" ht="13" x14ac:dyDescent="0.35">
      <c r="A1285" s="87" t="s">
        <v>1882</v>
      </c>
      <c r="B1285" s="16" t="s">
        <v>1881</v>
      </c>
      <c r="C1285" s="46" t="s">
        <v>1882</v>
      </c>
      <c r="D1285" s="17" t="s">
        <v>333</v>
      </c>
      <c r="E1285" s="21" t="s">
        <v>334</v>
      </c>
      <c r="F1285" s="21" t="s">
        <v>86</v>
      </c>
      <c r="G1285" s="24">
        <v>45832</v>
      </c>
      <c r="H1285" s="24">
        <v>45865</v>
      </c>
      <c r="I1285" s="40" t="s">
        <v>77</v>
      </c>
      <c r="J1285" s="24">
        <v>45831</v>
      </c>
      <c r="K1285" s="24">
        <v>45831</v>
      </c>
      <c r="L1285" s="40" t="s">
        <v>77</v>
      </c>
      <c r="M1285" s="24">
        <v>45831</v>
      </c>
      <c r="N1285" s="24" t="s">
        <v>77</v>
      </c>
      <c r="O1285" s="24" t="s">
        <v>193</v>
      </c>
      <c r="P1285" s="24" t="s">
        <v>1764</v>
      </c>
      <c r="Q1285" s="25">
        <v>45860</v>
      </c>
      <c r="R1285" s="24" t="s">
        <v>193</v>
      </c>
      <c r="S1285" s="24" t="s">
        <v>193</v>
      </c>
      <c r="T1285" s="24" t="s">
        <v>77</v>
      </c>
      <c r="U1285" s="24" t="s">
        <v>1764</v>
      </c>
      <c r="V1285" s="24" t="s">
        <v>193</v>
      </c>
      <c r="W1285" s="24" t="s">
        <v>193</v>
      </c>
      <c r="X1285" s="24" t="s">
        <v>193</v>
      </c>
      <c r="Y1285" s="24" t="s">
        <v>1764</v>
      </c>
      <c r="Z1285" s="24" t="s">
        <v>77</v>
      </c>
      <c r="AA1285" s="24" t="s">
        <v>77</v>
      </c>
      <c r="AB1285" s="24">
        <v>45928</v>
      </c>
      <c r="AC1285" s="24" t="s">
        <v>193</v>
      </c>
      <c r="AD1285" s="24" t="s">
        <v>193</v>
      </c>
      <c r="AE1285" s="24" t="s">
        <v>193</v>
      </c>
      <c r="AF1285" s="24" t="s">
        <v>1764</v>
      </c>
      <c r="AG1285" s="24">
        <v>45832</v>
      </c>
      <c r="AH1285" s="24" t="s">
        <v>193</v>
      </c>
      <c r="AI1285" s="24" t="s">
        <v>193</v>
      </c>
      <c r="AJ1285" s="24" t="s">
        <v>193</v>
      </c>
      <c r="AK1285" s="25"/>
      <c r="AL1285" s="25"/>
      <c r="AM1285" s="25"/>
      <c r="AN1285" s="25"/>
      <c r="AO1285" s="25"/>
      <c r="AP1285" s="25"/>
      <c r="AQ1285" s="25"/>
      <c r="AR1285" s="25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  <c r="BN1285" s="25"/>
      <c r="BO1285" s="25"/>
      <c r="BP1285" s="25"/>
      <c r="BQ1285" s="25"/>
      <c r="BR1285" s="25"/>
      <c r="BS1285" s="25"/>
      <c r="BT1285" s="25"/>
      <c r="BU1285" s="25"/>
      <c r="BV1285" s="25"/>
      <c r="BW1285" s="25"/>
      <c r="BX1285" s="25"/>
      <c r="BY1285" s="25"/>
      <c r="BZ1285" s="25"/>
      <c r="CA1285" s="25"/>
      <c r="CB1285" s="25"/>
      <c r="CC1285" s="25">
        <v>45890</v>
      </c>
      <c r="CD1285" s="25"/>
      <c r="CE1285" s="25"/>
      <c r="CF1285" s="25"/>
      <c r="CG1285" s="25"/>
      <c r="CH1285" s="25"/>
      <c r="CI1285" s="25"/>
      <c r="CJ1285" s="25"/>
      <c r="CK1285" s="25"/>
      <c r="CL1285" s="25"/>
      <c r="CM1285" s="25"/>
      <c r="CN1285" s="25"/>
      <c r="CO1285" s="25"/>
      <c r="CP1285" s="25">
        <v>45860</v>
      </c>
      <c r="CQ1285" s="25"/>
      <c r="CR1285" s="25"/>
      <c r="CS1285" s="25"/>
    </row>
    <row r="1286" spans="1:97" ht="13" x14ac:dyDescent="0.35">
      <c r="A1286" s="87" t="s">
        <v>1884</v>
      </c>
      <c r="B1286" s="16" t="s">
        <v>1883</v>
      </c>
      <c r="C1286" s="46" t="s">
        <v>1884</v>
      </c>
      <c r="D1286" s="30" t="s">
        <v>1817</v>
      </c>
      <c r="E1286" s="21" t="s">
        <v>549</v>
      </c>
      <c r="F1286" s="21" t="s">
        <v>549</v>
      </c>
      <c r="G1286" s="24">
        <v>45832</v>
      </c>
      <c r="H1286" s="24">
        <v>45831</v>
      </c>
      <c r="I1286" s="40" t="s">
        <v>77</v>
      </c>
      <c r="J1286" s="24">
        <v>45831</v>
      </c>
      <c r="K1286" s="24">
        <v>45831</v>
      </c>
      <c r="L1286" s="40" t="s">
        <v>77</v>
      </c>
      <c r="M1286" s="24">
        <v>45831</v>
      </c>
      <c r="N1286" s="24" t="s">
        <v>193</v>
      </c>
      <c r="O1286" s="24" t="s">
        <v>193</v>
      </c>
      <c r="P1286" s="24" t="s">
        <v>1764</v>
      </c>
      <c r="Q1286" s="24" t="s">
        <v>193</v>
      </c>
      <c r="R1286" s="24" t="s">
        <v>193</v>
      </c>
      <c r="S1286" s="24" t="s">
        <v>193</v>
      </c>
      <c r="T1286" s="24" t="s">
        <v>193</v>
      </c>
      <c r="U1286" s="24" t="s">
        <v>1764</v>
      </c>
      <c r="V1286" s="24" t="s">
        <v>193</v>
      </c>
      <c r="W1286" s="24" t="s">
        <v>1764</v>
      </c>
      <c r="X1286" s="24" t="s">
        <v>77</v>
      </c>
      <c r="Y1286" s="24" t="s">
        <v>1764</v>
      </c>
      <c r="Z1286" s="24">
        <v>45832</v>
      </c>
      <c r="AA1286" s="24" t="s">
        <v>77</v>
      </c>
      <c r="AB1286" s="24" t="s">
        <v>193</v>
      </c>
      <c r="AC1286" s="24" t="s">
        <v>193</v>
      </c>
      <c r="AD1286" s="24" t="s">
        <v>193</v>
      </c>
      <c r="AE1286" s="24" t="s">
        <v>193</v>
      </c>
      <c r="AF1286" s="24" t="s">
        <v>1764</v>
      </c>
      <c r="AG1286" s="24">
        <v>45832</v>
      </c>
      <c r="AH1286" s="24" t="s">
        <v>193</v>
      </c>
      <c r="AI1286" s="24" t="s">
        <v>193</v>
      </c>
      <c r="AJ1286" s="24" t="s">
        <v>193</v>
      </c>
      <c r="AK1286" s="25"/>
      <c r="AL1286" s="25"/>
      <c r="AM1286" s="25"/>
      <c r="AN1286" s="25"/>
      <c r="AO1286" s="25"/>
      <c r="AP1286" s="25"/>
      <c r="AQ1286" s="25"/>
      <c r="AR1286" s="25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  <c r="BN1286" s="25"/>
      <c r="BO1286" s="25"/>
      <c r="BP1286" s="25"/>
      <c r="BQ1286" s="25"/>
      <c r="BR1286" s="25"/>
      <c r="BS1286" s="25"/>
      <c r="BT1286" s="25"/>
      <c r="BU1286" s="25"/>
      <c r="BV1286" s="25"/>
      <c r="BW1286" s="25"/>
      <c r="BX1286" s="25"/>
      <c r="BY1286" s="25"/>
      <c r="BZ1286" s="25"/>
      <c r="CA1286" s="25"/>
      <c r="CB1286" s="25"/>
      <c r="CC1286" s="25"/>
      <c r="CD1286" s="25"/>
      <c r="CE1286" s="25"/>
      <c r="CF1286" s="25"/>
      <c r="CG1286" s="25"/>
      <c r="CH1286" s="25"/>
      <c r="CI1286" s="25"/>
      <c r="CJ1286" s="25"/>
      <c r="CK1286" s="25"/>
      <c r="CL1286" s="25"/>
      <c r="CM1286" s="25"/>
      <c r="CN1286" s="25"/>
      <c r="CO1286" s="25"/>
      <c r="CP1286" s="25"/>
      <c r="CQ1286" s="25"/>
      <c r="CR1286" s="25"/>
      <c r="CS1286" s="25"/>
    </row>
    <row r="1287" spans="1:97" ht="13" x14ac:dyDescent="0.35">
      <c r="A1287" s="87" t="s">
        <v>1886</v>
      </c>
      <c r="B1287" s="16" t="s">
        <v>1885</v>
      </c>
      <c r="C1287" s="46" t="s">
        <v>1886</v>
      </c>
      <c r="D1287" s="30" t="s">
        <v>1817</v>
      </c>
      <c r="E1287" s="21" t="s">
        <v>549</v>
      </c>
      <c r="F1287" s="21" t="s">
        <v>549</v>
      </c>
      <c r="G1287" s="24">
        <v>45832</v>
      </c>
      <c r="H1287" s="24">
        <v>45831</v>
      </c>
      <c r="I1287" s="40" t="s">
        <v>77</v>
      </c>
      <c r="J1287" s="24">
        <v>45831</v>
      </c>
      <c r="K1287" s="24">
        <v>45831</v>
      </c>
      <c r="L1287" s="40" t="s">
        <v>77</v>
      </c>
      <c r="M1287" s="24">
        <v>45831</v>
      </c>
      <c r="N1287" s="24" t="s">
        <v>193</v>
      </c>
      <c r="O1287" s="24" t="s">
        <v>193</v>
      </c>
      <c r="P1287" s="24" t="s">
        <v>1764</v>
      </c>
      <c r="Q1287" s="24" t="s">
        <v>193</v>
      </c>
      <c r="R1287" s="24" t="s">
        <v>193</v>
      </c>
      <c r="S1287" s="24" t="s">
        <v>193</v>
      </c>
      <c r="T1287" s="24" t="s">
        <v>193</v>
      </c>
      <c r="U1287" s="24" t="s">
        <v>1764</v>
      </c>
      <c r="V1287" s="24" t="s">
        <v>193</v>
      </c>
      <c r="W1287" s="24" t="s">
        <v>1764</v>
      </c>
      <c r="X1287" s="24" t="s">
        <v>77</v>
      </c>
      <c r="Y1287" s="24" t="s">
        <v>1764</v>
      </c>
      <c r="Z1287" s="24" t="s">
        <v>77</v>
      </c>
      <c r="AA1287" s="24" t="s">
        <v>77</v>
      </c>
      <c r="AB1287" s="24" t="s">
        <v>193</v>
      </c>
      <c r="AC1287" s="24" t="s">
        <v>193</v>
      </c>
      <c r="AD1287" s="24" t="s">
        <v>193</v>
      </c>
      <c r="AE1287" s="24" t="s">
        <v>193</v>
      </c>
      <c r="AF1287" s="24" t="s">
        <v>1764</v>
      </c>
      <c r="AG1287" s="24">
        <v>45832</v>
      </c>
      <c r="AH1287" s="24" t="s">
        <v>193</v>
      </c>
      <c r="AI1287" s="24" t="s">
        <v>193</v>
      </c>
      <c r="AJ1287" s="24" t="s">
        <v>193</v>
      </c>
      <c r="AK1287" s="25"/>
      <c r="AL1287" s="25"/>
      <c r="AM1287" s="25"/>
      <c r="AN1287" s="25"/>
      <c r="AO1287" s="25"/>
      <c r="AP1287" s="25"/>
      <c r="AQ1287" s="25"/>
      <c r="AR1287" s="25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  <c r="BN1287" s="25"/>
      <c r="BO1287" s="25"/>
      <c r="BP1287" s="25"/>
      <c r="BQ1287" s="25"/>
      <c r="BR1287" s="25"/>
      <c r="BS1287" s="25"/>
      <c r="BT1287" s="25"/>
      <c r="BU1287" s="25"/>
      <c r="BV1287" s="25"/>
      <c r="BW1287" s="25"/>
      <c r="BX1287" s="25"/>
      <c r="BY1287" s="25"/>
      <c r="BZ1287" s="25"/>
      <c r="CA1287" s="25"/>
      <c r="CB1287" s="25"/>
      <c r="CC1287" s="25"/>
      <c r="CD1287" s="25"/>
      <c r="CE1287" s="25"/>
      <c r="CF1287" s="25"/>
      <c r="CG1287" s="25"/>
      <c r="CH1287" s="25"/>
      <c r="CI1287" s="25"/>
      <c r="CJ1287" s="25"/>
      <c r="CK1287" s="25"/>
      <c r="CL1287" s="25"/>
      <c r="CM1287" s="25"/>
      <c r="CN1287" s="25"/>
      <c r="CO1287" s="25"/>
      <c r="CP1287" s="25"/>
      <c r="CQ1287" s="25"/>
      <c r="CR1287" s="25"/>
      <c r="CS1287" s="25">
        <v>45860</v>
      </c>
    </row>
    <row r="1288" spans="1:97" ht="13" x14ac:dyDescent="0.35">
      <c r="A1288" s="87" t="s">
        <v>1888</v>
      </c>
      <c r="B1288" s="16" t="s">
        <v>1887</v>
      </c>
      <c r="C1288" s="46" t="s">
        <v>1888</v>
      </c>
      <c r="D1288" s="30" t="s">
        <v>1817</v>
      </c>
      <c r="E1288" s="21" t="s">
        <v>549</v>
      </c>
      <c r="F1288" s="21" t="s">
        <v>549</v>
      </c>
      <c r="G1288" s="24">
        <v>45832</v>
      </c>
      <c r="H1288" s="24">
        <v>45831</v>
      </c>
      <c r="I1288" s="40" t="s">
        <v>77</v>
      </c>
      <c r="J1288" s="24">
        <v>45831</v>
      </c>
      <c r="K1288" s="24">
        <v>45831</v>
      </c>
      <c r="L1288" s="40" t="s">
        <v>77</v>
      </c>
      <c r="M1288" s="24">
        <v>45831</v>
      </c>
      <c r="N1288" s="24" t="s">
        <v>193</v>
      </c>
      <c r="O1288" s="24" t="s">
        <v>193</v>
      </c>
      <c r="P1288" s="24" t="s">
        <v>1764</v>
      </c>
      <c r="Q1288" s="24" t="s">
        <v>193</v>
      </c>
      <c r="R1288" s="24" t="s">
        <v>193</v>
      </c>
      <c r="S1288" s="24" t="s">
        <v>193</v>
      </c>
      <c r="T1288" s="24" t="s">
        <v>193</v>
      </c>
      <c r="U1288" s="24" t="s">
        <v>1764</v>
      </c>
      <c r="V1288" s="24" t="s">
        <v>193</v>
      </c>
      <c r="W1288" s="24" t="s">
        <v>1764</v>
      </c>
      <c r="X1288" s="24" t="s">
        <v>77</v>
      </c>
      <c r="Y1288" s="24" t="s">
        <v>1764</v>
      </c>
      <c r="Z1288" s="24" t="s">
        <v>77</v>
      </c>
      <c r="AA1288" s="24" t="s">
        <v>77</v>
      </c>
      <c r="AB1288" s="24" t="s">
        <v>193</v>
      </c>
      <c r="AC1288" s="24" t="s">
        <v>193</v>
      </c>
      <c r="AD1288" s="24" t="s">
        <v>193</v>
      </c>
      <c r="AE1288" s="24" t="s">
        <v>193</v>
      </c>
      <c r="AF1288" s="24" t="s">
        <v>1764</v>
      </c>
      <c r="AG1288" s="24">
        <v>45832</v>
      </c>
      <c r="AH1288" s="24" t="s">
        <v>193</v>
      </c>
      <c r="AI1288" s="24" t="s">
        <v>193</v>
      </c>
      <c r="AJ1288" s="24" t="s">
        <v>193</v>
      </c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  <c r="CR1288" s="25"/>
      <c r="CS1288" s="25"/>
    </row>
    <row r="1289" spans="1:97" ht="13" x14ac:dyDescent="0.35">
      <c r="A1289" s="87" t="s">
        <v>1890</v>
      </c>
      <c r="B1289" s="16" t="s">
        <v>1889</v>
      </c>
      <c r="C1289" s="46" t="s">
        <v>1890</v>
      </c>
      <c r="D1289" s="21" t="s">
        <v>1071</v>
      </c>
      <c r="E1289" s="21" t="s">
        <v>549</v>
      </c>
      <c r="F1289" s="21" t="s">
        <v>549</v>
      </c>
      <c r="G1289" s="24">
        <v>45834</v>
      </c>
      <c r="H1289" s="24">
        <v>45831</v>
      </c>
      <c r="I1289" s="40" t="s">
        <v>77</v>
      </c>
      <c r="J1289" s="24">
        <v>45831</v>
      </c>
      <c r="K1289" s="24">
        <v>45831</v>
      </c>
      <c r="L1289" s="40" t="s">
        <v>77</v>
      </c>
      <c r="M1289" s="24">
        <v>45831</v>
      </c>
      <c r="N1289" s="24" t="s">
        <v>193</v>
      </c>
      <c r="O1289" s="24" t="s">
        <v>193</v>
      </c>
      <c r="P1289" s="24" t="s">
        <v>1764</v>
      </c>
      <c r="Q1289" s="24" t="s">
        <v>193</v>
      </c>
      <c r="R1289" s="24" t="s">
        <v>193</v>
      </c>
      <c r="S1289" s="24" t="s">
        <v>193</v>
      </c>
      <c r="T1289" s="24" t="s">
        <v>193</v>
      </c>
      <c r="U1289" s="24" t="s">
        <v>1764</v>
      </c>
      <c r="V1289" s="24" t="s">
        <v>193</v>
      </c>
      <c r="W1289" s="24" t="s">
        <v>1764</v>
      </c>
      <c r="X1289" s="24" t="s">
        <v>77</v>
      </c>
      <c r="Y1289" s="24" t="s">
        <v>1764</v>
      </c>
      <c r="Z1289" s="24">
        <v>45803</v>
      </c>
      <c r="AA1289" s="24" t="s">
        <v>77</v>
      </c>
      <c r="AB1289" s="24" t="s">
        <v>193</v>
      </c>
      <c r="AC1289" s="24" t="s">
        <v>193</v>
      </c>
      <c r="AD1289" s="24" t="s">
        <v>193</v>
      </c>
      <c r="AE1289" s="24" t="s">
        <v>193</v>
      </c>
      <c r="AF1289" s="24" t="s">
        <v>1764</v>
      </c>
      <c r="AG1289" s="24">
        <v>45834</v>
      </c>
      <c r="AH1289" s="24" t="s">
        <v>193</v>
      </c>
      <c r="AI1289" s="24" t="s">
        <v>193</v>
      </c>
      <c r="AJ1289" s="24" t="s">
        <v>193</v>
      </c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  <c r="CR1289" s="25"/>
      <c r="CS1289" s="25"/>
    </row>
    <row r="1290" spans="1:97" ht="13" customHeight="1" x14ac:dyDescent="0.35">
      <c r="A1290" s="87" t="s">
        <v>1892</v>
      </c>
      <c r="B1290" s="16" t="s">
        <v>1891</v>
      </c>
      <c r="C1290" s="46" t="s">
        <v>1892</v>
      </c>
      <c r="D1290" s="21" t="s">
        <v>1641</v>
      </c>
      <c r="E1290" s="21" t="s">
        <v>549</v>
      </c>
      <c r="F1290" s="21" t="s">
        <v>549</v>
      </c>
      <c r="G1290" s="24">
        <v>45834</v>
      </c>
      <c r="H1290" s="24">
        <v>45833</v>
      </c>
      <c r="I1290" s="40" t="s">
        <v>77</v>
      </c>
      <c r="J1290" s="24">
        <v>45833</v>
      </c>
      <c r="K1290" s="24">
        <v>45833</v>
      </c>
      <c r="L1290" s="40" t="s">
        <v>77</v>
      </c>
      <c r="M1290" s="24">
        <v>45833</v>
      </c>
      <c r="N1290" s="24" t="s">
        <v>193</v>
      </c>
      <c r="O1290" s="24" t="s">
        <v>193</v>
      </c>
      <c r="P1290" s="24" t="s">
        <v>1764</v>
      </c>
      <c r="Q1290" s="24" t="s">
        <v>193</v>
      </c>
      <c r="R1290" s="24" t="s">
        <v>193</v>
      </c>
      <c r="S1290" s="24" t="s">
        <v>193</v>
      </c>
      <c r="T1290" s="24" t="s">
        <v>193</v>
      </c>
      <c r="U1290" s="24" t="s">
        <v>1764</v>
      </c>
      <c r="V1290" s="24" t="s">
        <v>193</v>
      </c>
      <c r="W1290" s="24" t="s">
        <v>1764</v>
      </c>
      <c r="X1290" s="24" t="s">
        <v>77</v>
      </c>
      <c r="Y1290" s="24" t="s">
        <v>1764</v>
      </c>
      <c r="Z1290" s="24">
        <v>45803</v>
      </c>
      <c r="AA1290" s="24" t="s">
        <v>77</v>
      </c>
      <c r="AB1290" s="24" t="s">
        <v>193</v>
      </c>
      <c r="AC1290" s="24" t="s">
        <v>193</v>
      </c>
      <c r="AD1290" s="24" t="s">
        <v>193</v>
      </c>
      <c r="AE1290" s="24" t="s">
        <v>193</v>
      </c>
      <c r="AF1290" s="24" t="s">
        <v>1764</v>
      </c>
      <c r="AG1290" s="24">
        <v>45834</v>
      </c>
      <c r="AH1290" s="24" t="s">
        <v>193</v>
      </c>
      <c r="AI1290" s="24">
        <v>45868</v>
      </c>
      <c r="AJ1290" s="24" t="s">
        <v>193</v>
      </c>
      <c r="AK1290" s="25">
        <v>45859</v>
      </c>
      <c r="AL1290" s="25"/>
      <c r="AM1290" s="25"/>
      <c r="AN1290" s="25"/>
      <c r="AO1290" s="25"/>
      <c r="AP1290" s="25"/>
      <c r="AQ1290" s="25"/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  <c r="BN1290" s="25"/>
      <c r="BO1290" s="25"/>
      <c r="BP1290" s="25"/>
      <c r="BQ1290" s="25"/>
      <c r="BR1290" s="25"/>
      <c r="BS1290" s="25"/>
      <c r="BT1290" s="25"/>
      <c r="BU1290" s="25"/>
      <c r="BV1290" s="25"/>
      <c r="BW1290" s="25"/>
      <c r="BX1290" s="25"/>
      <c r="BY1290" s="25"/>
      <c r="BZ1290" s="25"/>
      <c r="CA1290" s="25"/>
      <c r="CB1290" s="25"/>
      <c r="CC1290" s="25"/>
      <c r="CD1290" s="25"/>
      <c r="CE1290" s="25"/>
      <c r="CF1290" s="25"/>
      <c r="CG1290" s="25"/>
      <c r="CH1290" s="25"/>
      <c r="CI1290" s="25"/>
      <c r="CJ1290" s="25"/>
      <c r="CK1290" s="25"/>
      <c r="CL1290" s="25"/>
      <c r="CM1290" s="25"/>
      <c r="CN1290" s="25"/>
      <c r="CO1290" s="25"/>
      <c r="CP1290" s="25"/>
      <c r="CQ1290" s="25"/>
      <c r="CR1290" s="25"/>
      <c r="CS1290" s="25"/>
    </row>
    <row r="1291" spans="1:97" ht="13" x14ac:dyDescent="0.35">
      <c r="A1291" s="87" t="s">
        <v>1894</v>
      </c>
      <c r="B1291" s="16" t="s">
        <v>1893</v>
      </c>
      <c r="C1291" s="46" t="s">
        <v>1894</v>
      </c>
      <c r="D1291" s="21" t="s">
        <v>1641</v>
      </c>
      <c r="E1291" s="21" t="s">
        <v>549</v>
      </c>
      <c r="F1291" s="21" t="s">
        <v>549</v>
      </c>
      <c r="G1291" s="24">
        <v>45834</v>
      </c>
      <c r="H1291" s="24">
        <v>45833</v>
      </c>
      <c r="I1291" s="40" t="s">
        <v>77</v>
      </c>
      <c r="J1291" s="24">
        <v>45833</v>
      </c>
      <c r="K1291" s="24">
        <v>45833</v>
      </c>
      <c r="L1291" s="40" t="s">
        <v>77</v>
      </c>
      <c r="M1291" s="24">
        <v>45833</v>
      </c>
      <c r="N1291" s="24" t="s">
        <v>193</v>
      </c>
      <c r="O1291" s="24" t="s">
        <v>193</v>
      </c>
      <c r="P1291" s="24" t="s">
        <v>1764</v>
      </c>
      <c r="Q1291" s="24" t="s">
        <v>193</v>
      </c>
      <c r="R1291" s="24" t="s">
        <v>193</v>
      </c>
      <c r="S1291" s="24" t="s">
        <v>193</v>
      </c>
      <c r="T1291" s="24" t="s">
        <v>193</v>
      </c>
      <c r="U1291" s="24" t="s">
        <v>1764</v>
      </c>
      <c r="V1291" s="24" t="s">
        <v>193</v>
      </c>
      <c r="W1291" s="24" t="s">
        <v>1764</v>
      </c>
      <c r="X1291" s="24" t="s">
        <v>77</v>
      </c>
      <c r="Y1291" s="24" t="s">
        <v>1764</v>
      </c>
      <c r="Z1291" s="24">
        <v>45803</v>
      </c>
      <c r="AA1291" s="24" t="s">
        <v>77</v>
      </c>
      <c r="AB1291" s="24" t="s">
        <v>193</v>
      </c>
      <c r="AC1291" s="24" t="s">
        <v>193</v>
      </c>
      <c r="AD1291" s="24" t="s">
        <v>193</v>
      </c>
      <c r="AE1291" s="24" t="s">
        <v>193</v>
      </c>
      <c r="AF1291" s="24" t="s">
        <v>1764</v>
      </c>
      <c r="AG1291" s="24">
        <v>45834</v>
      </c>
      <c r="AH1291" s="24">
        <v>45835</v>
      </c>
      <c r="AI1291" s="24" t="s">
        <v>193</v>
      </c>
      <c r="AJ1291" s="24" t="s">
        <v>193</v>
      </c>
      <c r="AK1291" s="25"/>
      <c r="AL1291" s="25"/>
      <c r="AM1291" s="25"/>
      <c r="AN1291" s="25"/>
      <c r="AO1291" s="25"/>
      <c r="AP1291" s="25"/>
      <c r="AQ1291" s="25"/>
      <c r="AR1291" s="25"/>
      <c r="AS1291" s="25"/>
      <c r="AT1291" s="25"/>
      <c r="AU1291" s="25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  <c r="BN1291" s="25"/>
      <c r="BO1291" s="25"/>
      <c r="BP1291" s="25"/>
      <c r="BQ1291" s="25"/>
      <c r="BR1291" s="25"/>
      <c r="BS1291" s="25"/>
      <c r="BT1291" s="25"/>
      <c r="BU1291" s="25"/>
      <c r="BV1291" s="25"/>
      <c r="BW1291" s="25"/>
      <c r="BX1291" s="25"/>
      <c r="BY1291" s="25"/>
      <c r="BZ1291" s="25"/>
      <c r="CA1291" s="25"/>
      <c r="CB1291" s="25"/>
      <c r="CC1291" s="25"/>
      <c r="CD1291" s="25"/>
      <c r="CE1291" s="25"/>
      <c r="CF1291" s="25"/>
      <c r="CG1291" s="25"/>
      <c r="CH1291" s="25"/>
      <c r="CI1291" s="25"/>
      <c r="CJ1291" s="25"/>
      <c r="CK1291" s="25"/>
      <c r="CL1291" s="25"/>
      <c r="CM1291" s="25"/>
      <c r="CN1291" s="25"/>
      <c r="CO1291" s="25"/>
      <c r="CP1291" s="25"/>
      <c r="CQ1291" s="25"/>
      <c r="CR1291" s="25"/>
      <c r="CS1291" s="25"/>
    </row>
    <row r="1292" spans="1:97" ht="13.4" customHeight="1" x14ac:dyDescent="0.35">
      <c r="A1292" s="87" t="s">
        <v>1896</v>
      </c>
      <c r="B1292" s="16" t="s">
        <v>1895</v>
      </c>
      <c r="C1292" s="46" t="s">
        <v>1896</v>
      </c>
      <c r="D1292" s="21" t="s">
        <v>1641</v>
      </c>
      <c r="E1292" s="21" t="s">
        <v>549</v>
      </c>
      <c r="F1292" s="21" t="s">
        <v>549</v>
      </c>
      <c r="G1292" s="24">
        <v>45834</v>
      </c>
      <c r="H1292" s="24">
        <v>45833</v>
      </c>
      <c r="I1292" s="40" t="s">
        <v>77</v>
      </c>
      <c r="J1292" s="24">
        <v>45833</v>
      </c>
      <c r="K1292" s="24">
        <v>45833</v>
      </c>
      <c r="L1292" s="40" t="s">
        <v>77</v>
      </c>
      <c r="M1292" s="24">
        <v>45833</v>
      </c>
      <c r="N1292" s="24" t="s">
        <v>193</v>
      </c>
      <c r="O1292" s="24" t="s">
        <v>193</v>
      </c>
      <c r="P1292" s="24" t="s">
        <v>1764</v>
      </c>
      <c r="Q1292" s="24" t="s">
        <v>193</v>
      </c>
      <c r="R1292" s="24" t="s">
        <v>193</v>
      </c>
      <c r="S1292" s="24" t="s">
        <v>193</v>
      </c>
      <c r="T1292" s="24" t="s">
        <v>193</v>
      </c>
      <c r="U1292" s="24" t="s">
        <v>1764</v>
      </c>
      <c r="V1292" s="24" t="s">
        <v>193</v>
      </c>
      <c r="W1292" s="24" t="s">
        <v>1764</v>
      </c>
      <c r="X1292" s="24" t="s">
        <v>77</v>
      </c>
      <c r="Y1292" s="24" t="s">
        <v>1764</v>
      </c>
      <c r="Z1292" s="24">
        <v>45803</v>
      </c>
      <c r="AA1292" s="24" t="s">
        <v>77</v>
      </c>
      <c r="AB1292" s="24" t="s">
        <v>193</v>
      </c>
      <c r="AC1292" s="24" t="s">
        <v>193</v>
      </c>
      <c r="AD1292" s="24" t="s">
        <v>193</v>
      </c>
      <c r="AE1292" s="24" t="s">
        <v>193</v>
      </c>
      <c r="AF1292" s="24" t="s">
        <v>1764</v>
      </c>
      <c r="AG1292" s="24">
        <v>45834</v>
      </c>
      <c r="AH1292" s="24">
        <v>45835</v>
      </c>
      <c r="AI1292" s="24" t="s">
        <v>193</v>
      </c>
      <c r="AJ1292" s="24" t="s">
        <v>193</v>
      </c>
      <c r="AK1292" s="25"/>
      <c r="AL1292" s="25"/>
      <c r="AM1292" s="25"/>
      <c r="AN1292" s="25"/>
      <c r="AO1292" s="25"/>
      <c r="AP1292" s="25"/>
      <c r="AQ1292" s="25"/>
      <c r="AR1292" s="25"/>
      <c r="AS1292" s="25"/>
      <c r="AT1292" s="25"/>
      <c r="AU1292" s="25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  <c r="BN1292" s="25"/>
      <c r="BO1292" s="25"/>
      <c r="BP1292" s="25"/>
      <c r="BQ1292" s="25"/>
      <c r="BR1292" s="25"/>
      <c r="BS1292" s="25"/>
      <c r="BT1292" s="25"/>
      <c r="BU1292" s="25"/>
      <c r="BV1292" s="25"/>
      <c r="BW1292" s="25"/>
      <c r="BX1292" s="25"/>
      <c r="BY1292" s="25"/>
      <c r="BZ1292" s="25"/>
      <c r="CA1292" s="25"/>
      <c r="CB1292" s="25"/>
      <c r="CC1292" s="25"/>
      <c r="CD1292" s="25"/>
      <c r="CE1292" s="25"/>
      <c r="CF1292" s="25"/>
      <c r="CG1292" s="25"/>
      <c r="CH1292" s="25"/>
      <c r="CI1292" s="25"/>
      <c r="CJ1292" s="25"/>
      <c r="CK1292" s="25"/>
      <c r="CL1292" s="25"/>
      <c r="CM1292" s="25"/>
      <c r="CN1292" s="25"/>
      <c r="CO1292" s="25"/>
      <c r="CP1292" s="25"/>
      <c r="CQ1292" s="25"/>
      <c r="CR1292" s="25"/>
      <c r="CS1292" s="25"/>
    </row>
    <row r="1293" spans="1:97" ht="13" x14ac:dyDescent="0.35">
      <c r="A1293" s="87" t="s">
        <v>1898</v>
      </c>
      <c r="B1293" s="16" t="s">
        <v>1897</v>
      </c>
      <c r="C1293" s="46" t="s">
        <v>1898</v>
      </c>
      <c r="D1293" s="30" t="s">
        <v>1817</v>
      </c>
      <c r="E1293" s="21" t="s">
        <v>549</v>
      </c>
      <c r="F1293" s="21" t="s">
        <v>549</v>
      </c>
      <c r="G1293" s="24" t="s">
        <v>193</v>
      </c>
      <c r="H1293" s="24" t="s">
        <v>193</v>
      </c>
      <c r="I1293" s="40" t="s">
        <v>77</v>
      </c>
      <c r="J1293" s="24">
        <v>45831</v>
      </c>
      <c r="K1293" s="24">
        <v>45831</v>
      </c>
      <c r="L1293" s="40" t="s">
        <v>77</v>
      </c>
      <c r="M1293" s="24" t="s">
        <v>193</v>
      </c>
      <c r="N1293" s="24" t="s">
        <v>193</v>
      </c>
      <c r="O1293" s="24" t="s">
        <v>193</v>
      </c>
      <c r="P1293" s="24" t="s">
        <v>1764</v>
      </c>
      <c r="Q1293" s="24" t="s">
        <v>193</v>
      </c>
      <c r="R1293" s="24" t="s">
        <v>193</v>
      </c>
      <c r="S1293" s="24" t="s">
        <v>193</v>
      </c>
      <c r="T1293" s="24" t="s">
        <v>193</v>
      </c>
      <c r="U1293" s="24" t="s">
        <v>1764</v>
      </c>
      <c r="V1293" s="24" t="s">
        <v>193</v>
      </c>
      <c r="W1293" s="24" t="s">
        <v>1764</v>
      </c>
      <c r="X1293" s="24" t="s">
        <v>77</v>
      </c>
      <c r="Y1293" s="24" t="s">
        <v>1764</v>
      </c>
      <c r="Z1293" s="24" t="s">
        <v>77</v>
      </c>
      <c r="AA1293" s="24" t="s">
        <v>77</v>
      </c>
      <c r="AB1293" s="24" t="s">
        <v>193</v>
      </c>
      <c r="AC1293" s="24" t="s">
        <v>193</v>
      </c>
      <c r="AD1293" s="24" t="s">
        <v>193</v>
      </c>
      <c r="AE1293" s="24" t="s">
        <v>193</v>
      </c>
      <c r="AF1293" s="24" t="s">
        <v>1764</v>
      </c>
      <c r="AG1293" s="24" t="s">
        <v>193</v>
      </c>
      <c r="AH1293" s="24" t="s">
        <v>193</v>
      </c>
      <c r="AI1293" s="24" t="s">
        <v>193</v>
      </c>
      <c r="AJ1293" s="24" t="s">
        <v>193</v>
      </c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  <c r="CR1293" s="25"/>
      <c r="CS1293" s="25"/>
    </row>
    <row r="1294" spans="1:97" ht="13" x14ac:dyDescent="0.35">
      <c r="A1294" s="87" t="s">
        <v>1900</v>
      </c>
      <c r="B1294" s="16" t="s">
        <v>1899</v>
      </c>
      <c r="C1294" s="46" t="s">
        <v>1900</v>
      </c>
      <c r="D1294" s="17" t="s">
        <v>117</v>
      </c>
      <c r="E1294" s="21" t="s">
        <v>83</v>
      </c>
      <c r="F1294" s="21" t="s">
        <v>165</v>
      </c>
      <c r="G1294" s="24">
        <v>45836</v>
      </c>
      <c r="H1294" s="24">
        <v>45835</v>
      </c>
      <c r="I1294" s="40" t="s">
        <v>77</v>
      </c>
      <c r="J1294" s="24">
        <v>45835</v>
      </c>
      <c r="K1294" s="24">
        <v>45835</v>
      </c>
      <c r="L1294" s="40" t="s">
        <v>77</v>
      </c>
      <c r="M1294" s="24">
        <v>45835</v>
      </c>
      <c r="N1294" s="24" t="s">
        <v>1764</v>
      </c>
      <c r="O1294" s="24" t="s">
        <v>77</v>
      </c>
      <c r="P1294" s="24">
        <v>45851</v>
      </c>
      <c r="Q1294" s="24" t="s">
        <v>1764</v>
      </c>
      <c r="R1294" s="24" t="s">
        <v>1764</v>
      </c>
      <c r="S1294" s="24" t="s">
        <v>193</v>
      </c>
      <c r="T1294" s="24" t="s">
        <v>77</v>
      </c>
      <c r="U1294" s="24" t="s">
        <v>1764</v>
      </c>
      <c r="V1294" s="24" t="s">
        <v>1764</v>
      </c>
      <c r="W1294" s="24" t="s">
        <v>1764</v>
      </c>
      <c r="X1294" s="24" t="s">
        <v>1764</v>
      </c>
      <c r="Y1294" s="24" t="s">
        <v>1764</v>
      </c>
      <c r="Z1294" s="24">
        <v>45834</v>
      </c>
      <c r="AA1294" s="24" t="s">
        <v>77</v>
      </c>
      <c r="AB1294" s="24" t="s">
        <v>193</v>
      </c>
      <c r="AC1294" s="24">
        <v>45910</v>
      </c>
      <c r="AD1294" s="24" t="s">
        <v>193</v>
      </c>
      <c r="AE1294" s="24" t="s">
        <v>193</v>
      </c>
      <c r="AF1294" s="24">
        <v>45882</v>
      </c>
      <c r="AG1294" s="24">
        <v>45836</v>
      </c>
      <c r="AH1294" s="24">
        <v>45882</v>
      </c>
      <c r="AI1294" s="24" t="s">
        <v>1764</v>
      </c>
      <c r="AJ1294" s="24" t="s">
        <v>1764</v>
      </c>
      <c r="AK1294" s="25"/>
      <c r="AL1294" s="25"/>
      <c r="AM1294" s="25"/>
      <c r="AN1294" s="25"/>
      <c r="AO1294" s="25"/>
      <c r="AP1294" s="25"/>
      <c r="AQ1294" s="25"/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  <c r="BN1294" s="25"/>
      <c r="BO1294" s="25"/>
      <c r="BP1294" s="25"/>
      <c r="BQ1294" s="25"/>
      <c r="BR1294" s="25"/>
      <c r="BS1294" s="25"/>
      <c r="BT1294" s="25"/>
      <c r="BU1294" s="25"/>
      <c r="BV1294" s="25"/>
      <c r="BW1294" s="25"/>
      <c r="BX1294" s="25"/>
      <c r="BY1294" s="25"/>
      <c r="BZ1294" s="25"/>
      <c r="CA1294" s="25"/>
      <c r="CB1294" s="25"/>
      <c r="CC1294" s="25"/>
      <c r="CD1294" s="25"/>
      <c r="CE1294" s="25"/>
      <c r="CF1294" s="25"/>
      <c r="CG1294" s="25"/>
      <c r="CH1294" s="25"/>
      <c r="CI1294" s="25">
        <v>45851</v>
      </c>
      <c r="CJ1294" s="25"/>
      <c r="CK1294" s="25"/>
      <c r="CL1294" s="25"/>
      <c r="CM1294" s="25"/>
      <c r="CN1294" s="25"/>
      <c r="CO1294" s="25"/>
      <c r="CP1294" s="25"/>
      <c r="CQ1294" s="25"/>
      <c r="CR1294" s="25"/>
      <c r="CS1294" s="25"/>
    </row>
    <row r="1295" spans="1:97" ht="13" x14ac:dyDescent="0.35">
      <c r="A1295" s="87" t="s">
        <v>1902</v>
      </c>
      <c r="B1295" s="16" t="s">
        <v>1901</v>
      </c>
      <c r="C1295" s="46" t="s">
        <v>1902</v>
      </c>
      <c r="D1295" s="43" t="s">
        <v>1795</v>
      </c>
      <c r="E1295" s="21" t="s">
        <v>549</v>
      </c>
      <c r="F1295" s="21" t="s">
        <v>549</v>
      </c>
      <c r="G1295" s="24">
        <v>45834</v>
      </c>
      <c r="H1295" s="24">
        <v>45835</v>
      </c>
      <c r="I1295" s="40" t="s">
        <v>77</v>
      </c>
      <c r="J1295" s="24">
        <v>45835</v>
      </c>
      <c r="K1295" s="24">
        <v>45835</v>
      </c>
      <c r="L1295" s="40" t="s">
        <v>77</v>
      </c>
      <c r="M1295" s="24">
        <v>45835</v>
      </c>
      <c r="N1295" s="24" t="s">
        <v>193</v>
      </c>
      <c r="O1295" s="24" t="s">
        <v>193</v>
      </c>
      <c r="P1295" s="24" t="s">
        <v>1764</v>
      </c>
      <c r="Q1295" s="24" t="s">
        <v>193</v>
      </c>
      <c r="R1295" s="24" t="s">
        <v>193</v>
      </c>
      <c r="S1295" s="24" t="s">
        <v>193</v>
      </c>
      <c r="T1295" s="24" t="s">
        <v>193</v>
      </c>
      <c r="U1295" s="24" t="s">
        <v>1764</v>
      </c>
      <c r="V1295" s="24" t="s">
        <v>193</v>
      </c>
      <c r="W1295" s="24" t="s">
        <v>1764</v>
      </c>
      <c r="X1295" s="24" t="s">
        <v>77</v>
      </c>
      <c r="Y1295" s="24" t="s">
        <v>1764</v>
      </c>
      <c r="Z1295" s="24">
        <v>45834</v>
      </c>
      <c r="AA1295" s="24" t="s">
        <v>77</v>
      </c>
      <c r="AB1295" s="24" t="s">
        <v>193</v>
      </c>
      <c r="AC1295" s="24" t="s">
        <v>193</v>
      </c>
      <c r="AD1295" s="24" t="s">
        <v>193</v>
      </c>
      <c r="AE1295" s="24" t="s">
        <v>193</v>
      </c>
      <c r="AF1295" s="24" t="s">
        <v>1764</v>
      </c>
      <c r="AG1295" s="24">
        <v>45836</v>
      </c>
      <c r="AH1295" s="24" t="s">
        <v>193</v>
      </c>
      <c r="AI1295" s="24" t="s">
        <v>193</v>
      </c>
      <c r="AJ1295" s="24" t="s">
        <v>193</v>
      </c>
      <c r="AK1295" s="25"/>
      <c r="AL1295" s="25"/>
      <c r="AM1295" s="25"/>
      <c r="AN1295" s="25"/>
      <c r="AO1295" s="25"/>
      <c r="AP1295" s="25"/>
      <c r="AQ1295" s="25"/>
      <c r="AR1295" s="25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  <c r="BN1295" s="25"/>
      <c r="BO1295" s="25"/>
      <c r="BP1295" s="25"/>
      <c r="BQ1295" s="25"/>
      <c r="BR1295" s="25"/>
      <c r="BS1295" s="25"/>
      <c r="BT1295" s="25"/>
      <c r="BU1295" s="25"/>
      <c r="BV1295" s="25"/>
      <c r="BW1295" s="25"/>
      <c r="BX1295" s="25"/>
      <c r="BY1295" s="25"/>
      <c r="BZ1295" s="25"/>
      <c r="CA1295" s="25"/>
      <c r="CB1295" s="25"/>
      <c r="CC1295" s="25"/>
      <c r="CD1295" s="25"/>
      <c r="CE1295" s="25"/>
      <c r="CF1295" s="25"/>
      <c r="CG1295" s="25"/>
      <c r="CH1295" s="25"/>
      <c r="CI1295" s="25"/>
      <c r="CJ1295" s="25"/>
      <c r="CK1295" s="25"/>
      <c r="CL1295" s="25"/>
      <c r="CM1295" s="25"/>
      <c r="CN1295" s="25"/>
      <c r="CO1295" s="25"/>
      <c r="CP1295" s="25"/>
      <c r="CQ1295" s="25"/>
      <c r="CR1295" s="25"/>
      <c r="CS1295" s="25"/>
    </row>
    <row r="1296" spans="1:97" ht="13" x14ac:dyDescent="0.35">
      <c r="A1296" s="87" t="s">
        <v>1904</v>
      </c>
      <c r="B1296" s="16" t="s">
        <v>1903</v>
      </c>
      <c r="C1296" s="46" t="s">
        <v>1904</v>
      </c>
      <c r="D1296" s="43" t="s">
        <v>1795</v>
      </c>
      <c r="E1296" s="21" t="s">
        <v>549</v>
      </c>
      <c r="F1296" s="21" t="s">
        <v>549</v>
      </c>
      <c r="G1296" s="24">
        <v>45834</v>
      </c>
      <c r="H1296" s="24">
        <v>45835</v>
      </c>
      <c r="I1296" s="40" t="s">
        <v>77</v>
      </c>
      <c r="J1296" s="24">
        <v>45835</v>
      </c>
      <c r="K1296" s="24">
        <v>45835</v>
      </c>
      <c r="L1296" s="40" t="s">
        <v>77</v>
      </c>
      <c r="M1296" s="24">
        <v>45835</v>
      </c>
      <c r="N1296" s="24" t="s">
        <v>193</v>
      </c>
      <c r="O1296" s="24" t="s">
        <v>193</v>
      </c>
      <c r="P1296" s="24" t="s">
        <v>1764</v>
      </c>
      <c r="Q1296" s="24" t="s">
        <v>193</v>
      </c>
      <c r="R1296" s="24" t="s">
        <v>193</v>
      </c>
      <c r="S1296" s="24" t="s">
        <v>193</v>
      </c>
      <c r="T1296" s="24" t="s">
        <v>193</v>
      </c>
      <c r="U1296" s="24" t="s">
        <v>1764</v>
      </c>
      <c r="V1296" s="24" t="s">
        <v>193</v>
      </c>
      <c r="W1296" s="24" t="s">
        <v>1764</v>
      </c>
      <c r="X1296" s="24" t="s">
        <v>77</v>
      </c>
      <c r="Y1296" s="24" t="s">
        <v>1764</v>
      </c>
      <c r="Z1296" s="24">
        <v>45834</v>
      </c>
      <c r="AA1296" s="24" t="s">
        <v>77</v>
      </c>
      <c r="AB1296" s="24" t="s">
        <v>193</v>
      </c>
      <c r="AC1296" s="24" t="s">
        <v>193</v>
      </c>
      <c r="AD1296" s="24" t="s">
        <v>193</v>
      </c>
      <c r="AE1296" s="24" t="s">
        <v>193</v>
      </c>
      <c r="AF1296" s="24" t="s">
        <v>1764</v>
      </c>
      <c r="AG1296" s="24">
        <v>45836</v>
      </c>
      <c r="AH1296" s="24" t="s">
        <v>193</v>
      </c>
      <c r="AI1296" s="24" t="s">
        <v>193</v>
      </c>
      <c r="AJ1296" s="24" t="s">
        <v>193</v>
      </c>
      <c r="AK1296" s="25"/>
      <c r="AL1296" s="25"/>
      <c r="AM1296" s="25"/>
      <c r="AN1296" s="25"/>
      <c r="AO1296" s="25"/>
      <c r="AP1296" s="25"/>
      <c r="AQ1296" s="25"/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  <c r="BN1296" s="25"/>
      <c r="BO1296" s="25"/>
      <c r="BP1296" s="25"/>
      <c r="BQ1296" s="25"/>
      <c r="BR1296" s="25"/>
      <c r="BS1296" s="25"/>
      <c r="BT1296" s="25"/>
      <c r="BU1296" s="25"/>
      <c r="BV1296" s="25"/>
      <c r="BW1296" s="25"/>
      <c r="BX1296" s="25"/>
      <c r="BY1296" s="25"/>
      <c r="BZ1296" s="25"/>
      <c r="CA1296" s="25"/>
      <c r="CB1296" s="25"/>
      <c r="CC1296" s="25"/>
      <c r="CD1296" s="25"/>
      <c r="CE1296" s="25"/>
      <c r="CF1296" s="25"/>
      <c r="CG1296" s="25"/>
      <c r="CH1296" s="25"/>
      <c r="CI1296" s="25"/>
      <c r="CJ1296" s="25"/>
      <c r="CK1296" s="25"/>
      <c r="CL1296" s="25"/>
      <c r="CM1296" s="25"/>
      <c r="CN1296" s="25"/>
      <c r="CO1296" s="25"/>
      <c r="CP1296" s="25"/>
      <c r="CQ1296" s="25"/>
      <c r="CR1296" s="25"/>
      <c r="CS1296" s="25"/>
    </row>
    <row r="1297" spans="1:134" ht="13" x14ac:dyDescent="0.35">
      <c r="A1297" s="87" t="s">
        <v>1906</v>
      </c>
      <c r="B1297" s="16" t="s">
        <v>1905</v>
      </c>
      <c r="C1297" s="46" t="s">
        <v>1906</v>
      </c>
      <c r="D1297" s="16" t="s">
        <v>3208</v>
      </c>
      <c r="E1297" s="21" t="s">
        <v>549</v>
      </c>
      <c r="F1297" s="21" t="s">
        <v>549</v>
      </c>
      <c r="G1297" s="24" t="s">
        <v>193</v>
      </c>
      <c r="H1297" s="24" t="s">
        <v>193</v>
      </c>
      <c r="I1297" s="40" t="s">
        <v>77</v>
      </c>
      <c r="J1297" s="24" t="s">
        <v>193</v>
      </c>
      <c r="K1297" s="24" t="s">
        <v>193</v>
      </c>
      <c r="L1297" s="40" t="s">
        <v>77</v>
      </c>
      <c r="M1297" s="24" t="s">
        <v>193</v>
      </c>
      <c r="N1297" s="24" t="s">
        <v>193</v>
      </c>
      <c r="O1297" s="24" t="s">
        <v>193</v>
      </c>
      <c r="P1297" s="24" t="s">
        <v>1764</v>
      </c>
      <c r="Q1297" s="24" t="s">
        <v>193</v>
      </c>
      <c r="R1297" s="24" t="s">
        <v>193</v>
      </c>
      <c r="S1297" s="24" t="s">
        <v>193</v>
      </c>
      <c r="T1297" s="24" t="s">
        <v>193</v>
      </c>
      <c r="U1297" s="24" t="s">
        <v>1764</v>
      </c>
      <c r="V1297" s="24" t="s">
        <v>193</v>
      </c>
      <c r="W1297" s="24" t="s">
        <v>1764</v>
      </c>
      <c r="X1297" s="24" t="s">
        <v>77</v>
      </c>
      <c r="Y1297" s="24" t="s">
        <v>1764</v>
      </c>
      <c r="Z1297" s="24">
        <v>45834</v>
      </c>
      <c r="AA1297" s="24" t="s">
        <v>77</v>
      </c>
      <c r="AB1297" s="24" t="s">
        <v>193</v>
      </c>
      <c r="AC1297" s="24" t="s">
        <v>193</v>
      </c>
      <c r="AD1297" s="24" t="s">
        <v>193</v>
      </c>
      <c r="AE1297" s="24" t="s">
        <v>193</v>
      </c>
      <c r="AF1297" s="24" t="s">
        <v>1764</v>
      </c>
      <c r="AG1297" s="24">
        <v>45836</v>
      </c>
      <c r="AH1297" s="24" t="s">
        <v>193</v>
      </c>
      <c r="AI1297" s="24" t="s">
        <v>193</v>
      </c>
      <c r="AJ1297" s="24" t="s">
        <v>193</v>
      </c>
      <c r="AK1297" s="25"/>
      <c r="AL1297" s="25"/>
      <c r="AM1297" s="25"/>
      <c r="AN1297" s="25"/>
      <c r="AO1297" s="25"/>
      <c r="AP1297" s="25"/>
      <c r="AQ1297" s="25"/>
      <c r="AR1297" s="25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  <c r="BN1297" s="25"/>
      <c r="BO1297" s="25"/>
      <c r="BP1297" s="25"/>
      <c r="BQ1297" s="25"/>
      <c r="BR1297" s="25"/>
      <c r="BS1297" s="25"/>
      <c r="BT1297" s="25"/>
      <c r="BU1297" s="25"/>
      <c r="BV1297" s="25"/>
      <c r="BW1297" s="25"/>
      <c r="BX1297" s="25"/>
      <c r="BY1297" s="25"/>
      <c r="BZ1297" s="25"/>
      <c r="CA1297" s="25"/>
      <c r="CB1297" s="25"/>
      <c r="CC1297" s="25"/>
      <c r="CD1297" s="25"/>
      <c r="CE1297" s="25"/>
      <c r="CF1297" s="25"/>
      <c r="CG1297" s="25"/>
      <c r="CH1297" s="25"/>
      <c r="CI1297" s="25"/>
      <c r="CJ1297" s="25"/>
      <c r="CK1297" s="25"/>
      <c r="CL1297" s="25"/>
      <c r="CM1297" s="25"/>
      <c r="CN1297" s="25"/>
      <c r="CO1297" s="25"/>
      <c r="CP1297" s="25"/>
      <c r="CQ1297" s="25"/>
      <c r="CR1297" s="25"/>
      <c r="CS1297" s="25"/>
    </row>
    <row r="1298" spans="1:134" ht="13" x14ac:dyDescent="0.35">
      <c r="A1298" s="87" t="s">
        <v>1908</v>
      </c>
      <c r="B1298" s="16" t="s">
        <v>1907</v>
      </c>
      <c r="C1298" s="46" t="s">
        <v>1908</v>
      </c>
      <c r="D1298" s="43" t="s">
        <v>1795</v>
      </c>
      <c r="E1298" s="21" t="s">
        <v>549</v>
      </c>
      <c r="F1298" s="21" t="s">
        <v>549</v>
      </c>
      <c r="G1298" s="24">
        <v>45834</v>
      </c>
      <c r="H1298" s="24">
        <v>45835</v>
      </c>
      <c r="I1298" s="40" t="s">
        <v>77</v>
      </c>
      <c r="J1298" s="24">
        <v>45835</v>
      </c>
      <c r="K1298" s="24">
        <v>45835</v>
      </c>
      <c r="L1298" s="40" t="s">
        <v>77</v>
      </c>
      <c r="M1298" s="24">
        <v>45835</v>
      </c>
      <c r="N1298" s="24" t="s">
        <v>193</v>
      </c>
      <c r="O1298" s="24" t="s">
        <v>193</v>
      </c>
      <c r="P1298" s="24" t="s">
        <v>1764</v>
      </c>
      <c r="Q1298" s="24">
        <v>45921</v>
      </c>
      <c r="R1298" s="24" t="s">
        <v>193</v>
      </c>
      <c r="S1298" s="24" t="s">
        <v>193</v>
      </c>
      <c r="T1298" s="24" t="s">
        <v>193</v>
      </c>
      <c r="U1298" s="24" t="s">
        <v>1764</v>
      </c>
      <c r="V1298" s="24" t="s">
        <v>193</v>
      </c>
      <c r="W1298" s="24" t="s">
        <v>1764</v>
      </c>
      <c r="X1298" s="24" t="s">
        <v>77</v>
      </c>
      <c r="Y1298" s="24" t="s">
        <v>1764</v>
      </c>
      <c r="Z1298" s="24">
        <v>45834</v>
      </c>
      <c r="AA1298" s="24" t="s">
        <v>77</v>
      </c>
      <c r="AB1298" s="24" t="s">
        <v>193</v>
      </c>
      <c r="AC1298" s="24" t="s">
        <v>193</v>
      </c>
      <c r="AD1298" s="24" t="s">
        <v>193</v>
      </c>
      <c r="AE1298" s="24" t="s">
        <v>193</v>
      </c>
      <c r="AF1298" s="24" t="s">
        <v>1764</v>
      </c>
      <c r="AG1298" s="24">
        <v>45836</v>
      </c>
      <c r="AH1298" s="24" t="s">
        <v>193</v>
      </c>
      <c r="AI1298" s="24" t="s">
        <v>193</v>
      </c>
      <c r="AJ1298" s="24" t="s">
        <v>193</v>
      </c>
      <c r="AK1298" s="25"/>
      <c r="AL1298" s="25"/>
      <c r="AM1298" s="25"/>
      <c r="AN1298" s="25"/>
      <c r="AO1298" s="25"/>
      <c r="AP1298" s="25"/>
      <c r="AQ1298" s="25"/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  <c r="BN1298" s="25"/>
      <c r="BO1298" s="25"/>
      <c r="BP1298" s="25"/>
      <c r="BQ1298" s="25"/>
      <c r="BR1298" s="25"/>
      <c r="BS1298" s="25"/>
      <c r="BT1298" s="25"/>
      <c r="BU1298" s="25"/>
      <c r="BV1298" s="25"/>
      <c r="BW1298" s="25"/>
      <c r="BX1298" s="25"/>
      <c r="BY1298" s="25"/>
      <c r="BZ1298" s="25"/>
      <c r="CA1298" s="25"/>
      <c r="CB1298" s="25"/>
      <c r="CC1298" s="25"/>
      <c r="CD1298" s="25"/>
      <c r="CE1298" s="25"/>
      <c r="CF1298" s="25"/>
      <c r="CG1298" s="25"/>
      <c r="CH1298" s="25"/>
      <c r="CI1298" s="25"/>
      <c r="CJ1298" s="25"/>
      <c r="CK1298" s="25"/>
      <c r="CL1298" s="25"/>
      <c r="CM1298" s="25"/>
      <c r="CN1298" s="25"/>
      <c r="CO1298" s="25"/>
      <c r="CP1298" s="25"/>
      <c r="CQ1298" s="25"/>
      <c r="CR1298" s="25"/>
      <c r="CS1298" s="25"/>
    </row>
    <row r="1299" spans="1:134" ht="13" x14ac:dyDescent="0.35">
      <c r="A1299" s="44" t="s">
        <v>1910</v>
      </c>
      <c r="B1299" s="21" t="s">
        <v>1909</v>
      </c>
      <c r="C1299" s="44" t="s">
        <v>1910</v>
      </c>
      <c r="D1299" s="43" t="s">
        <v>1795</v>
      </c>
      <c r="E1299" s="21" t="s">
        <v>549</v>
      </c>
      <c r="F1299" s="21" t="s">
        <v>549</v>
      </c>
      <c r="G1299" s="24">
        <v>45834</v>
      </c>
      <c r="H1299" s="24">
        <v>45835</v>
      </c>
      <c r="I1299" s="40" t="s">
        <v>77</v>
      </c>
      <c r="J1299" s="24">
        <v>45835</v>
      </c>
      <c r="K1299" s="24">
        <v>45835</v>
      </c>
      <c r="L1299" s="40" t="s">
        <v>77</v>
      </c>
      <c r="M1299" s="24">
        <v>45835</v>
      </c>
      <c r="N1299" s="24" t="s">
        <v>193</v>
      </c>
      <c r="O1299" s="24" t="s">
        <v>193</v>
      </c>
      <c r="P1299" s="24" t="s">
        <v>1764</v>
      </c>
      <c r="Q1299" s="24">
        <v>45921</v>
      </c>
      <c r="R1299" s="24" t="s">
        <v>193</v>
      </c>
      <c r="S1299" s="24" t="s">
        <v>193</v>
      </c>
      <c r="T1299" s="24" t="s">
        <v>193</v>
      </c>
      <c r="U1299" s="24" t="s">
        <v>1764</v>
      </c>
      <c r="V1299" s="24" t="s">
        <v>193</v>
      </c>
      <c r="W1299" s="24" t="s">
        <v>1764</v>
      </c>
      <c r="X1299" s="24" t="s">
        <v>77</v>
      </c>
      <c r="Y1299" s="24" t="s">
        <v>1764</v>
      </c>
      <c r="Z1299" s="24">
        <v>45834</v>
      </c>
      <c r="AA1299" s="24" t="s">
        <v>77</v>
      </c>
      <c r="AB1299" s="24" t="s">
        <v>193</v>
      </c>
      <c r="AC1299" s="24" t="s">
        <v>193</v>
      </c>
      <c r="AD1299" s="24" t="s">
        <v>193</v>
      </c>
      <c r="AE1299" s="24" t="s">
        <v>193</v>
      </c>
      <c r="AF1299" s="24" t="s">
        <v>1764</v>
      </c>
      <c r="AG1299" s="24">
        <v>45836</v>
      </c>
      <c r="AH1299" s="24" t="s">
        <v>193</v>
      </c>
      <c r="AI1299" s="24" t="s">
        <v>193</v>
      </c>
      <c r="AJ1299" s="24" t="s">
        <v>193</v>
      </c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  <c r="CR1299" s="25"/>
      <c r="CS1299" s="25"/>
    </row>
    <row r="1300" spans="1:134" ht="13" x14ac:dyDescent="0.35">
      <c r="A1300" s="44" t="s">
        <v>1912</v>
      </c>
      <c r="B1300" s="21" t="s">
        <v>1911</v>
      </c>
      <c r="C1300" s="44" t="s">
        <v>1912</v>
      </c>
      <c r="D1300" s="21" t="s">
        <v>1071</v>
      </c>
      <c r="E1300" s="21" t="s">
        <v>549</v>
      </c>
      <c r="F1300" s="21" t="s">
        <v>549</v>
      </c>
      <c r="G1300" s="24">
        <v>45834</v>
      </c>
      <c r="H1300" s="24">
        <v>45835</v>
      </c>
      <c r="I1300" s="40" t="s">
        <v>77</v>
      </c>
      <c r="J1300" s="24">
        <v>45835</v>
      </c>
      <c r="K1300" s="24">
        <v>45835</v>
      </c>
      <c r="L1300" s="40" t="s">
        <v>77</v>
      </c>
      <c r="M1300" s="24">
        <v>45835</v>
      </c>
      <c r="N1300" s="24" t="s">
        <v>193</v>
      </c>
      <c r="O1300" s="24" t="s">
        <v>193</v>
      </c>
      <c r="P1300" s="24" t="s">
        <v>1764</v>
      </c>
      <c r="Q1300" s="24" t="s">
        <v>193</v>
      </c>
      <c r="R1300" s="24" t="s">
        <v>193</v>
      </c>
      <c r="S1300" s="24" t="s">
        <v>193</v>
      </c>
      <c r="T1300" s="24" t="s">
        <v>193</v>
      </c>
      <c r="U1300" s="24" t="s">
        <v>1764</v>
      </c>
      <c r="V1300" s="24" t="s">
        <v>193</v>
      </c>
      <c r="W1300" s="24" t="s">
        <v>1764</v>
      </c>
      <c r="X1300" s="24" t="s">
        <v>77</v>
      </c>
      <c r="Y1300" s="24" t="s">
        <v>1764</v>
      </c>
      <c r="Z1300" s="24">
        <v>45834</v>
      </c>
      <c r="AA1300" s="24" t="s">
        <v>77</v>
      </c>
      <c r="AB1300" s="24" t="s">
        <v>193</v>
      </c>
      <c r="AC1300" s="24" t="s">
        <v>193</v>
      </c>
      <c r="AD1300" s="24" t="s">
        <v>193</v>
      </c>
      <c r="AE1300" s="24" t="s">
        <v>193</v>
      </c>
      <c r="AF1300" s="24" t="s">
        <v>1764</v>
      </c>
      <c r="AG1300" s="24">
        <v>45836</v>
      </c>
      <c r="AH1300" s="24" t="s">
        <v>193</v>
      </c>
      <c r="AI1300" s="24" t="s">
        <v>193</v>
      </c>
      <c r="AJ1300" s="24" t="s">
        <v>193</v>
      </c>
      <c r="AK1300" s="25"/>
      <c r="AL1300" s="25"/>
      <c r="AM1300" s="25"/>
      <c r="AN1300" s="25"/>
      <c r="AO1300" s="25"/>
      <c r="AP1300" s="25"/>
      <c r="AQ1300" s="25"/>
      <c r="AR1300" s="25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  <c r="BN1300" s="25"/>
      <c r="BO1300" s="25"/>
      <c r="BP1300" s="25"/>
      <c r="BQ1300" s="25"/>
      <c r="BR1300" s="25"/>
      <c r="BS1300" s="25"/>
      <c r="BT1300" s="25"/>
      <c r="BU1300" s="25"/>
      <c r="BV1300" s="25"/>
      <c r="BW1300" s="25"/>
      <c r="BX1300" s="25"/>
      <c r="BY1300" s="25"/>
      <c r="BZ1300" s="25"/>
      <c r="CA1300" s="25"/>
      <c r="CB1300" s="25"/>
      <c r="CC1300" s="25"/>
      <c r="CD1300" s="25"/>
      <c r="CE1300" s="25"/>
      <c r="CF1300" s="25"/>
      <c r="CG1300" s="25"/>
      <c r="CH1300" s="25"/>
      <c r="CI1300" s="25"/>
      <c r="CJ1300" s="25"/>
      <c r="CK1300" s="25"/>
      <c r="CL1300" s="25"/>
      <c r="CM1300" s="25"/>
      <c r="CN1300" s="25"/>
      <c r="CO1300" s="25"/>
      <c r="CP1300" s="25"/>
      <c r="CQ1300" s="25"/>
      <c r="CR1300" s="25"/>
      <c r="CS1300" s="25"/>
    </row>
    <row r="1301" spans="1:134" ht="13" x14ac:dyDescent="0.35">
      <c r="A1301" s="87" t="s">
        <v>1914</v>
      </c>
      <c r="B1301" s="21" t="s">
        <v>1913</v>
      </c>
      <c r="C1301" s="46" t="s">
        <v>1914</v>
      </c>
      <c r="D1301" s="21" t="s">
        <v>1071</v>
      </c>
      <c r="E1301" s="21" t="s">
        <v>549</v>
      </c>
      <c r="F1301" s="21" t="s">
        <v>549</v>
      </c>
      <c r="G1301" s="24">
        <v>45836</v>
      </c>
      <c r="H1301" s="24">
        <v>45837</v>
      </c>
      <c r="I1301" s="40" t="s">
        <v>77</v>
      </c>
      <c r="J1301" s="24">
        <v>45837</v>
      </c>
      <c r="K1301" s="24">
        <v>45837</v>
      </c>
      <c r="L1301" s="40" t="s">
        <v>77</v>
      </c>
      <c r="M1301" s="24">
        <v>45837</v>
      </c>
      <c r="N1301" s="24" t="s">
        <v>193</v>
      </c>
      <c r="O1301" s="24" t="s">
        <v>193</v>
      </c>
      <c r="P1301" s="24" t="s">
        <v>1764</v>
      </c>
      <c r="Q1301" s="24" t="s">
        <v>193</v>
      </c>
      <c r="R1301" s="24" t="s">
        <v>193</v>
      </c>
      <c r="S1301" s="24" t="s">
        <v>193</v>
      </c>
      <c r="T1301" s="24" t="s">
        <v>193</v>
      </c>
      <c r="U1301" s="24" t="s">
        <v>1764</v>
      </c>
      <c r="V1301" s="24" t="s">
        <v>193</v>
      </c>
      <c r="W1301" s="24" t="s">
        <v>1764</v>
      </c>
      <c r="X1301" s="24" t="s">
        <v>77</v>
      </c>
      <c r="Y1301" s="24" t="s">
        <v>1764</v>
      </c>
      <c r="Z1301" s="24">
        <v>45836</v>
      </c>
      <c r="AA1301" s="24" t="s">
        <v>77</v>
      </c>
      <c r="AB1301" s="24" t="s">
        <v>193</v>
      </c>
      <c r="AC1301" s="24" t="s">
        <v>193</v>
      </c>
      <c r="AD1301" s="24" t="s">
        <v>193</v>
      </c>
      <c r="AE1301" s="24" t="s">
        <v>193</v>
      </c>
      <c r="AF1301" s="24" t="s">
        <v>1764</v>
      </c>
      <c r="AG1301" s="24">
        <v>45836</v>
      </c>
      <c r="AH1301" s="24" t="s">
        <v>193</v>
      </c>
      <c r="AI1301" s="24" t="s">
        <v>193</v>
      </c>
      <c r="AJ1301" s="24" t="s">
        <v>193</v>
      </c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  <c r="CR1301" s="25"/>
      <c r="CS1301" s="25"/>
    </row>
    <row r="1302" spans="1:134" ht="13" x14ac:dyDescent="0.35">
      <c r="A1302" s="44" t="s">
        <v>1916</v>
      </c>
      <c r="B1302" s="21" t="s">
        <v>1915</v>
      </c>
      <c r="C1302" s="44" t="s">
        <v>1916</v>
      </c>
      <c r="D1302" s="21" t="s">
        <v>3139</v>
      </c>
      <c r="E1302" s="21" t="s">
        <v>549</v>
      </c>
      <c r="F1302" s="21" t="s">
        <v>549</v>
      </c>
      <c r="G1302" s="24">
        <v>45836</v>
      </c>
      <c r="H1302" s="24">
        <v>45866</v>
      </c>
      <c r="I1302" s="40" t="s">
        <v>77</v>
      </c>
      <c r="J1302" s="24">
        <v>45835</v>
      </c>
      <c r="K1302" s="24">
        <v>45835</v>
      </c>
      <c r="L1302" s="40" t="s">
        <v>77</v>
      </c>
      <c r="M1302" s="24">
        <v>45835</v>
      </c>
      <c r="N1302" s="24" t="s">
        <v>193</v>
      </c>
      <c r="O1302" s="24" t="s">
        <v>193</v>
      </c>
      <c r="P1302" s="24" t="s">
        <v>1764</v>
      </c>
      <c r="Q1302" s="24" t="s">
        <v>193</v>
      </c>
      <c r="R1302" s="24" t="s">
        <v>193</v>
      </c>
      <c r="S1302" s="24" t="s">
        <v>193</v>
      </c>
      <c r="T1302" s="24" t="s">
        <v>193</v>
      </c>
      <c r="U1302" s="24" t="s">
        <v>1764</v>
      </c>
      <c r="V1302" s="24" t="s">
        <v>193</v>
      </c>
      <c r="W1302" s="24" t="s">
        <v>1764</v>
      </c>
      <c r="X1302" s="24" t="s">
        <v>77</v>
      </c>
      <c r="Y1302" s="24" t="s">
        <v>1764</v>
      </c>
      <c r="Z1302" s="24" t="s">
        <v>77</v>
      </c>
      <c r="AA1302" s="24" t="s">
        <v>77</v>
      </c>
      <c r="AB1302" s="24" t="s">
        <v>193</v>
      </c>
      <c r="AC1302" s="24" t="s">
        <v>193</v>
      </c>
      <c r="AD1302" s="24" t="s">
        <v>193</v>
      </c>
      <c r="AE1302" s="24" t="s">
        <v>193</v>
      </c>
      <c r="AF1302" s="24" t="s">
        <v>1764</v>
      </c>
      <c r="AG1302" s="24">
        <v>45836</v>
      </c>
      <c r="AH1302" s="24" t="s">
        <v>193</v>
      </c>
      <c r="AI1302" s="24" t="s">
        <v>193</v>
      </c>
      <c r="AJ1302" s="24" t="s">
        <v>193</v>
      </c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  <c r="CR1302" s="25"/>
      <c r="CS1302" s="25"/>
    </row>
    <row r="1303" spans="1:134" ht="13" x14ac:dyDescent="0.35">
      <c r="A1303" s="87" t="s">
        <v>1918</v>
      </c>
      <c r="B1303" s="16" t="s">
        <v>1917</v>
      </c>
      <c r="C1303" s="46" t="s">
        <v>1918</v>
      </c>
      <c r="D1303" s="21" t="s">
        <v>3323</v>
      </c>
      <c r="E1303" s="21" t="s">
        <v>549</v>
      </c>
      <c r="F1303" s="21" t="s">
        <v>549</v>
      </c>
      <c r="G1303" s="24">
        <v>45838</v>
      </c>
      <c r="H1303" s="24" t="s">
        <v>193</v>
      </c>
      <c r="I1303" s="40" t="s">
        <v>77</v>
      </c>
      <c r="J1303" s="24" t="s">
        <v>193</v>
      </c>
      <c r="K1303" s="24" t="s">
        <v>193</v>
      </c>
      <c r="L1303" s="40" t="s">
        <v>77</v>
      </c>
      <c r="M1303" s="24" t="s">
        <v>193</v>
      </c>
      <c r="N1303" s="24" t="s">
        <v>193</v>
      </c>
      <c r="O1303" s="24" t="s">
        <v>193</v>
      </c>
      <c r="P1303" s="24" t="s">
        <v>1764</v>
      </c>
      <c r="Q1303" s="24" t="s">
        <v>193</v>
      </c>
      <c r="R1303" s="24" t="s">
        <v>193</v>
      </c>
      <c r="S1303" s="24" t="s">
        <v>193</v>
      </c>
      <c r="T1303" s="24" t="s">
        <v>193</v>
      </c>
      <c r="U1303" s="24" t="s">
        <v>1764</v>
      </c>
      <c r="V1303" s="24" t="s">
        <v>193</v>
      </c>
      <c r="W1303" s="24" t="s">
        <v>1764</v>
      </c>
      <c r="X1303" s="24" t="s">
        <v>77</v>
      </c>
      <c r="Y1303" s="24" t="s">
        <v>1764</v>
      </c>
      <c r="Z1303" s="24" t="s">
        <v>77</v>
      </c>
      <c r="AA1303" s="24" t="s">
        <v>77</v>
      </c>
      <c r="AB1303" s="24" t="s">
        <v>193</v>
      </c>
      <c r="AC1303" s="24" t="s">
        <v>193</v>
      </c>
      <c r="AD1303" s="24" t="s">
        <v>193</v>
      </c>
      <c r="AE1303" s="24" t="s">
        <v>193</v>
      </c>
      <c r="AF1303" s="24" t="s">
        <v>1764</v>
      </c>
      <c r="AG1303" s="24">
        <v>45838</v>
      </c>
      <c r="AH1303" s="24" t="s">
        <v>193</v>
      </c>
      <c r="AI1303" s="24" t="s">
        <v>193</v>
      </c>
      <c r="AJ1303" s="24" t="s">
        <v>193</v>
      </c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  <c r="CR1303" s="25"/>
      <c r="CS1303" s="25"/>
    </row>
    <row r="1304" spans="1:134" ht="13" x14ac:dyDescent="0.35">
      <c r="A1304" s="87" t="s">
        <v>1920</v>
      </c>
      <c r="B1304" s="16" t="s">
        <v>1919</v>
      </c>
      <c r="C1304" s="46" t="s">
        <v>1920</v>
      </c>
      <c r="D1304" s="21" t="s">
        <v>3323</v>
      </c>
      <c r="E1304" s="21" t="s">
        <v>549</v>
      </c>
      <c r="F1304" s="21" t="s">
        <v>549</v>
      </c>
      <c r="G1304" s="24">
        <v>45838</v>
      </c>
      <c r="H1304" s="24" t="s">
        <v>193</v>
      </c>
      <c r="I1304" s="40" t="s">
        <v>77</v>
      </c>
      <c r="J1304" s="24" t="s">
        <v>193</v>
      </c>
      <c r="K1304" s="24" t="s">
        <v>193</v>
      </c>
      <c r="L1304" s="40" t="s">
        <v>77</v>
      </c>
      <c r="M1304" s="24" t="s">
        <v>193</v>
      </c>
      <c r="N1304" s="24" t="s">
        <v>193</v>
      </c>
      <c r="O1304" s="24" t="s">
        <v>193</v>
      </c>
      <c r="P1304" s="24" t="s">
        <v>1764</v>
      </c>
      <c r="Q1304" s="24" t="s">
        <v>193</v>
      </c>
      <c r="R1304" s="24" t="s">
        <v>193</v>
      </c>
      <c r="S1304" s="24" t="s">
        <v>193</v>
      </c>
      <c r="T1304" s="24" t="s">
        <v>193</v>
      </c>
      <c r="U1304" s="24" t="s">
        <v>1764</v>
      </c>
      <c r="V1304" s="24" t="s">
        <v>193</v>
      </c>
      <c r="W1304" s="24" t="s">
        <v>1764</v>
      </c>
      <c r="X1304" s="24" t="s">
        <v>77</v>
      </c>
      <c r="Y1304" s="24" t="s">
        <v>1764</v>
      </c>
      <c r="Z1304" s="24" t="s">
        <v>77</v>
      </c>
      <c r="AA1304" s="24" t="s">
        <v>77</v>
      </c>
      <c r="AB1304" s="24" t="s">
        <v>193</v>
      </c>
      <c r="AC1304" s="24" t="s">
        <v>193</v>
      </c>
      <c r="AD1304" s="24" t="s">
        <v>193</v>
      </c>
      <c r="AE1304" s="24" t="s">
        <v>193</v>
      </c>
      <c r="AF1304" s="24" t="s">
        <v>1764</v>
      </c>
      <c r="AG1304" s="24">
        <v>45838</v>
      </c>
      <c r="AH1304" s="24" t="s">
        <v>193</v>
      </c>
      <c r="AI1304" s="24" t="s">
        <v>193</v>
      </c>
      <c r="AJ1304" s="24" t="s">
        <v>193</v>
      </c>
      <c r="AK1304" s="25"/>
      <c r="AL1304" s="25"/>
      <c r="AM1304" s="25"/>
      <c r="AN1304" s="25"/>
      <c r="AO1304" s="25"/>
      <c r="AP1304" s="25"/>
      <c r="AQ1304" s="25"/>
      <c r="AR1304" s="25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  <c r="BN1304" s="25"/>
      <c r="BO1304" s="25"/>
      <c r="BP1304" s="25"/>
      <c r="BQ1304" s="25"/>
      <c r="BR1304" s="25"/>
      <c r="BS1304" s="25"/>
      <c r="BT1304" s="25"/>
      <c r="BU1304" s="25"/>
      <c r="BV1304" s="25"/>
      <c r="BW1304" s="25"/>
      <c r="BX1304" s="25"/>
      <c r="BY1304" s="25"/>
      <c r="BZ1304" s="25"/>
      <c r="CA1304" s="25"/>
      <c r="CB1304" s="25"/>
      <c r="CC1304" s="25"/>
      <c r="CD1304" s="25"/>
      <c r="CE1304" s="25"/>
      <c r="CF1304" s="25"/>
      <c r="CG1304" s="25"/>
      <c r="CH1304" s="25"/>
      <c r="CI1304" s="25"/>
      <c r="CJ1304" s="25"/>
      <c r="CK1304" s="25"/>
      <c r="CL1304" s="25"/>
      <c r="CM1304" s="25"/>
      <c r="CN1304" s="25"/>
      <c r="CO1304" s="25"/>
      <c r="CP1304" s="25"/>
      <c r="CQ1304" s="25"/>
      <c r="CR1304" s="25"/>
      <c r="CS1304" s="25"/>
    </row>
    <row r="1305" spans="1:134" ht="13" x14ac:dyDescent="0.35">
      <c r="A1305" s="87" t="s">
        <v>1922</v>
      </c>
      <c r="B1305" s="16" t="s">
        <v>1921</v>
      </c>
      <c r="C1305" s="46" t="s">
        <v>1922</v>
      </c>
      <c r="D1305" s="21" t="s">
        <v>3323</v>
      </c>
      <c r="E1305" s="21" t="s">
        <v>549</v>
      </c>
      <c r="F1305" s="21" t="s">
        <v>549</v>
      </c>
      <c r="G1305" s="24">
        <v>45838</v>
      </c>
      <c r="H1305" s="24" t="s">
        <v>193</v>
      </c>
      <c r="I1305" s="40" t="s">
        <v>77</v>
      </c>
      <c r="J1305" s="24" t="s">
        <v>193</v>
      </c>
      <c r="K1305" s="24" t="s">
        <v>193</v>
      </c>
      <c r="L1305" s="40" t="s">
        <v>77</v>
      </c>
      <c r="M1305" s="24" t="s">
        <v>193</v>
      </c>
      <c r="N1305" s="24" t="s">
        <v>193</v>
      </c>
      <c r="O1305" s="24" t="s">
        <v>193</v>
      </c>
      <c r="P1305" s="24" t="s">
        <v>1764</v>
      </c>
      <c r="Q1305" s="24" t="s">
        <v>193</v>
      </c>
      <c r="R1305" s="24" t="s">
        <v>193</v>
      </c>
      <c r="S1305" s="24" t="s">
        <v>193</v>
      </c>
      <c r="T1305" s="24" t="s">
        <v>193</v>
      </c>
      <c r="U1305" s="24" t="s">
        <v>1764</v>
      </c>
      <c r="V1305" s="24" t="s">
        <v>193</v>
      </c>
      <c r="W1305" s="24" t="s">
        <v>1764</v>
      </c>
      <c r="X1305" s="24" t="s">
        <v>77</v>
      </c>
      <c r="Y1305" s="24" t="s">
        <v>1764</v>
      </c>
      <c r="Z1305" s="24" t="s">
        <v>77</v>
      </c>
      <c r="AA1305" s="24" t="s">
        <v>77</v>
      </c>
      <c r="AB1305" s="24" t="s">
        <v>193</v>
      </c>
      <c r="AC1305" s="24" t="s">
        <v>193</v>
      </c>
      <c r="AD1305" s="24" t="s">
        <v>193</v>
      </c>
      <c r="AE1305" s="24" t="s">
        <v>193</v>
      </c>
      <c r="AF1305" s="24" t="s">
        <v>1764</v>
      </c>
      <c r="AG1305" s="24">
        <v>45838</v>
      </c>
      <c r="AH1305" s="24" t="s">
        <v>193</v>
      </c>
      <c r="AI1305" s="24" t="s">
        <v>193</v>
      </c>
      <c r="AJ1305" s="24" t="s">
        <v>193</v>
      </c>
      <c r="AK1305" s="25"/>
      <c r="AL1305" s="25"/>
      <c r="AM1305" s="25"/>
      <c r="AN1305" s="25"/>
      <c r="AO1305" s="25"/>
      <c r="AP1305" s="25"/>
      <c r="AQ1305" s="25"/>
      <c r="AR1305" s="25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  <c r="BN1305" s="25"/>
      <c r="BO1305" s="25"/>
      <c r="BP1305" s="25"/>
      <c r="BQ1305" s="25"/>
      <c r="BR1305" s="25"/>
      <c r="BS1305" s="25"/>
      <c r="BT1305" s="25"/>
      <c r="BU1305" s="25"/>
      <c r="BV1305" s="25"/>
      <c r="BW1305" s="25"/>
      <c r="BX1305" s="25"/>
      <c r="BY1305" s="25"/>
      <c r="BZ1305" s="25"/>
      <c r="CA1305" s="25"/>
      <c r="CB1305" s="25"/>
      <c r="CC1305" s="25"/>
      <c r="CD1305" s="25"/>
      <c r="CE1305" s="25"/>
      <c r="CF1305" s="25"/>
      <c r="CG1305" s="25"/>
      <c r="CH1305" s="25"/>
      <c r="CI1305" s="25"/>
      <c r="CJ1305" s="25"/>
      <c r="CK1305" s="25"/>
      <c r="CL1305" s="25"/>
      <c r="CM1305" s="25"/>
      <c r="CN1305" s="25"/>
      <c r="CO1305" s="25"/>
      <c r="CP1305" s="25"/>
      <c r="CQ1305" s="25"/>
      <c r="CR1305" s="25"/>
      <c r="CS1305" s="25"/>
    </row>
    <row r="1306" spans="1:134" ht="13" x14ac:dyDescent="0.35">
      <c r="A1306" s="85">
        <v>40072061</v>
      </c>
      <c r="B1306" s="16" t="s">
        <v>1923</v>
      </c>
      <c r="C1306" s="47">
        <v>40072061</v>
      </c>
      <c r="D1306" s="21" t="s">
        <v>3323</v>
      </c>
      <c r="E1306" s="21" t="s">
        <v>549</v>
      </c>
      <c r="F1306" s="21" t="s">
        <v>549</v>
      </c>
      <c r="G1306" s="24">
        <v>45838</v>
      </c>
      <c r="H1306" s="24" t="s">
        <v>193</v>
      </c>
      <c r="I1306" s="40" t="s">
        <v>77</v>
      </c>
      <c r="J1306" s="24" t="s">
        <v>193</v>
      </c>
      <c r="K1306" s="24" t="s">
        <v>193</v>
      </c>
      <c r="L1306" s="40" t="s">
        <v>77</v>
      </c>
      <c r="M1306" s="24" t="s">
        <v>193</v>
      </c>
      <c r="N1306" s="24" t="s">
        <v>193</v>
      </c>
      <c r="O1306" s="24" t="s">
        <v>193</v>
      </c>
      <c r="P1306" s="24" t="s">
        <v>1764</v>
      </c>
      <c r="Q1306" s="24" t="s">
        <v>193</v>
      </c>
      <c r="R1306" s="24" t="s">
        <v>193</v>
      </c>
      <c r="S1306" s="24" t="s">
        <v>193</v>
      </c>
      <c r="T1306" s="24" t="s">
        <v>193</v>
      </c>
      <c r="U1306" s="24" t="s">
        <v>1764</v>
      </c>
      <c r="V1306" s="24" t="s">
        <v>193</v>
      </c>
      <c r="W1306" s="24" t="s">
        <v>1764</v>
      </c>
      <c r="X1306" s="24" t="s">
        <v>77</v>
      </c>
      <c r="Y1306" s="24" t="s">
        <v>1764</v>
      </c>
      <c r="Z1306" s="24" t="s">
        <v>77</v>
      </c>
      <c r="AA1306" s="24" t="s">
        <v>77</v>
      </c>
      <c r="AB1306" s="24" t="s">
        <v>193</v>
      </c>
      <c r="AC1306" s="24" t="s">
        <v>193</v>
      </c>
      <c r="AD1306" s="24" t="s">
        <v>193</v>
      </c>
      <c r="AE1306" s="24" t="s">
        <v>193</v>
      </c>
      <c r="AF1306" s="24" t="s">
        <v>1764</v>
      </c>
      <c r="AG1306" s="24">
        <v>45838</v>
      </c>
      <c r="AH1306" s="24" t="s">
        <v>193</v>
      </c>
      <c r="AI1306" s="24" t="s">
        <v>193</v>
      </c>
      <c r="AJ1306" s="24" t="s">
        <v>193</v>
      </c>
      <c r="AK1306" s="25"/>
      <c r="AL1306" s="25"/>
      <c r="AM1306" s="25"/>
      <c r="AN1306" s="25"/>
      <c r="AO1306" s="25"/>
      <c r="AP1306" s="25"/>
      <c r="AQ1306" s="25"/>
      <c r="AR1306" s="25"/>
      <c r="AS1306" s="25"/>
      <c r="AT1306" s="25"/>
      <c r="AU1306" s="25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  <c r="BN1306" s="25"/>
      <c r="BO1306" s="25"/>
      <c r="BP1306" s="25"/>
      <c r="BQ1306" s="25"/>
      <c r="BR1306" s="25"/>
      <c r="BS1306" s="25"/>
      <c r="BT1306" s="25"/>
      <c r="BU1306" s="25"/>
      <c r="BV1306" s="25"/>
      <c r="BW1306" s="25"/>
      <c r="BX1306" s="25"/>
      <c r="BY1306" s="25"/>
      <c r="BZ1306" s="25"/>
      <c r="CA1306" s="25"/>
      <c r="CB1306" s="25"/>
      <c r="CC1306" s="25"/>
      <c r="CD1306" s="25"/>
      <c r="CE1306" s="25"/>
      <c r="CF1306" s="25"/>
      <c r="CG1306" s="25"/>
      <c r="CH1306" s="25"/>
      <c r="CI1306" s="25"/>
      <c r="CJ1306" s="25"/>
      <c r="CK1306" s="25"/>
      <c r="CL1306" s="25"/>
      <c r="CM1306" s="25"/>
      <c r="CN1306" s="25"/>
      <c r="CO1306" s="25"/>
      <c r="CP1306" s="25"/>
      <c r="CQ1306" s="25"/>
      <c r="CR1306" s="25"/>
      <c r="CS1306" s="25"/>
    </row>
    <row r="1307" spans="1:134" ht="13" x14ac:dyDescent="0.35">
      <c r="A1307" s="87" t="s">
        <v>1925</v>
      </c>
      <c r="B1307" s="16" t="s">
        <v>1924</v>
      </c>
      <c r="C1307" s="46" t="s">
        <v>1925</v>
      </c>
      <c r="D1307" s="21" t="s">
        <v>1071</v>
      </c>
      <c r="E1307" s="21" t="s">
        <v>549</v>
      </c>
      <c r="F1307" s="21" t="s">
        <v>549</v>
      </c>
      <c r="G1307" s="24">
        <v>45838</v>
      </c>
      <c r="H1307" s="24">
        <v>45842</v>
      </c>
      <c r="I1307" s="40" t="s">
        <v>77</v>
      </c>
      <c r="J1307" s="24">
        <v>45839</v>
      </c>
      <c r="K1307" s="24">
        <v>45839</v>
      </c>
      <c r="L1307" s="40" t="s">
        <v>77</v>
      </c>
      <c r="M1307" s="24">
        <v>45842</v>
      </c>
      <c r="N1307" s="24" t="s">
        <v>193</v>
      </c>
      <c r="O1307" s="24" t="s">
        <v>193</v>
      </c>
      <c r="P1307" s="24" t="s">
        <v>1764</v>
      </c>
      <c r="Q1307" s="24" t="s">
        <v>193</v>
      </c>
      <c r="R1307" s="24" t="s">
        <v>193</v>
      </c>
      <c r="S1307" s="24" t="s">
        <v>193</v>
      </c>
      <c r="T1307" s="24" t="s">
        <v>193</v>
      </c>
      <c r="U1307" s="24" t="s">
        <v>1764</v>
      </c>
      <c r="V1307" s="24" t="s">
        <v>193</v>
      </c>
      <c r="W1307" s="24" t="s">
        <v>1764</v>
      </c>
      <c r="X1307" s="24" t="s">
        <v>77</v>
      </c>
      <c r="Y1307" s="24" t="s">
        <v>1764</v>
      </c>
      <c r="Z1307" s="24">
        <v>45838</v>
      </c>
      <c r="AA1307" s="24" t="s">
        <v>77</v>
      </c>
      <c r="AB1307" s="24" t="s">
        <v>193</v>
      </c>
      <c r="AC1307" s="24" t="s">
        <v>193</v>
      </c>
      <c r="AD1307" s="24" t="s">
        <v>193</v>
      </c>
      <c r="AE1307" s="24" t="s">
        <v>193</v>
      </c>
      <c r="AF1307" s="24" t="s">
        <v>1764</v>
      </c>
      <c r="AG1307" s="24">
        <v>45838</v>
      </c>
      <c r="AH1307" s="24" t="s">
        <v>193</v>
      </c>
      <c r="AI1307" s="24" t="s">
        <v>193</v>
      </c>
      <c r="AJ1307" s="24" t="s">
        <v>193</v>
      </c>
      <c r="AK1307" s="25"/>
      <c r="AL1307" s="25"/>
      <c r="AM1307" s="25"/>
      <c r="AN1307" s="25"/>
      <c r="AO1307" s="25"/>
      <c r="AP1307" s="25"/>
      <c r="AQ1307" s="25"/>
      <c r="AR1307" s="25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  <c r="BN1307" s="25"/>
      <c r="BO1307" s="25"/>
      <c r="BP1307" s="25"/>
      <c r="BQ1307" s="25"/>
      <c r="BR1307" s="25"/>
      <c r="BS1307" s="25"/>
      <c r="BT1307" s="25"/>
      <c r="BU1307" s="25"/>
      <c r="BV1307" s="25"/>
      <c r="BW1307" s="25"/>
      <c r="BX1307" s="25"/>
      <c r="BY1307" s="25"/>
      <c r="BZ1307" s="25"/>
      <c r="CA1307" s="25"/>
      <c r="CB1307" s="25"/>
      <c r="CC1307" s="25"/>
      <c r="CD1307" s="25"/>
      <c r="CE1307" s="25"/>
      <c r="CF1307" s="25"/>
      <c r="CG1307" s="25"/>
      <c r="CH1307" s="25"/>
      <c r="CI1307" s="25"/>
      <c r="CJ1307" s="25"/>
      <c r="CK1307" s="25"/>
      <c r="CL1307" s="25"/>
      <c r="CM1307" s="25"/>
      <c r="CN1307" s="25"/>
      <c r="CO1307" s="25"/>
      <c r="CP1307" s="25"/>
      <c r="CQ1307" s="25"/>
      <c r="CR1307" s="25"/>
      <c r="CS1307" s="25"/>
    </row>
    <row r="1308" spans="1:134" ht="13" x14ac:dyDescent="0.35">
      <c r="A1308" s="87" t="s">
        <v>1927</v>
      </c>
      <c r="B1308" s="16" t="s">
        <v>1926</v>
      </c>
      <c r="C1308" s="46" t="s">
        <v>1927</v>
      </c>
      <c r="D1308" s="21" t="s">
        <v>137</v>
      </c>
      <c r="E1308" s="21" t="s">
        <v>83</v>
      </c>
      <c r="F1308" s="21" t="s">
        <v>110</v>
      </c>
      <c r="G1308" s="24">
        <v>45838</v>
      </c>
      <c r="H1308" s="24">
        <v>45865</v>
      </c>
      <c r="I1308" s="40" t="s">
        <v>77</v>
      </c>
      <c r="J1308" s="24">
        <v>45837</v>
      </c>
      <c r="K1308" s="24">
        <v>45837</v>
      </c>
      <c r="L1308" s="40" t="s">
        <v>77</v>
      </c>
      <c r="M1308" s="24">
        <v>45837</v>
      </c>
      <c r="N1308" s="24" t="s">
        <v>1764</v>
      </c>
      <c r="O1308" s="24" t="s">
        <v>77</v>
      </c>
      <c r="P1308" s="24" t="s">
        <v>1764</v>
      </c>
      <c r="Q1308" s="24" t="s">
        <v>1764</v>
      </c>
      <c r="R1308" s="24" t="s">
        <v>1764</v>
      </c>
      <c r="S1308" s="24" t="s">
        <v>193</v>
      </c>
      <c r="T1308" s="24" t="s">
        <v>77</v>
      </c>
      <c r="U1308" s="24" t="s">
        <v>1764</v>
      </c>
      <c r="V1308" s="24" t="s">
        <v>1764</v>
      </c>
      <c r="W1308" s="24" t="s">
        <v>1764</v>
      </c>
      <c r="X1308" s="24" t="s">
        <v>1764</v>
      </c>
      <c r="Y1308" s="24" t="s">
        <v>1764</v>
      </c>
      <c r="Z1308" s="24">
        <v>45838</v>
      </c>
      <c r="AA1308" s="24" t="s">
        <v>77</v>
      </c>
      <c r="AB1308" s="24" t="s">
        <v>193</v>
      </c>
      <c r="AC1308" s="24">
        <v>45856</v>
      </c>
      <c r="AD1308" s="24" t="s">
        <v>193</v>
      </c>
      <c r="AE1308" s="24" t="s">
        <v>193</v>
      </c>
      <c r="AF1308" s="24" t="s">
        <v>193</v>
      </c>
      <c r="AG1308" s="24">
        <v>45838</v>
      </c>
      <c r="AH1308" s="24" t="s">
        <v>193</v>
      </c>
      <c r="AI1308" s="24" t="s">
        <v>1764</v>
      </c>
      <c r="AJ1308" s="24" t="s">
        <v>1764</v>
      </c>
      <c r="AK1308" s="25"/>
      <c r="AL1308" s="25"/>
      <c r="AM1308" s="25"/>
      <c r="AN1308" s="25"/>
      <c r="AO1308" s="25"/>
      <c r="AP1308" s="25"/>
      <c r="AQ1308" s="25"/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  <c r="BN1308" s="25"/>
      <c r="BO1308" s="25"/>
      <c r="BP1308" s="25"/>
      <c r="BQ1308" s="25"/>
      <c r="BR1308" s="25"/>
      <c r="BS1308" s="25"/>
      <c r="BT1308" s="25"/>
      <c r="BU1308" s="25"/>
      <c r="BV1308" s="25"/>
      <c r="BW1308" s="25"/>
      <c r="BX1308" s="25"/>
      <c r="BY1308" s="25"/>
      <c r="BZ1308" s="25"/>
      <c r="CA1308" s="25"/>
      <c r="CB1308" s="25"/>
      <c r="CC1308" s="25"/>
      <c r="CD1308" s="25"/>
      <c r="CE1308" s="25"/>
      <c r="CF1308" s="25"/>
      <c r="CG1308" s="25"/>
      <c r="CH1308" s="25"/>
      <c r="CI1308" s="25"/>
      <c r="CJ1308" s="25"/>
      <c r="CK1308" s="25"/>
      <c r="CL1308" s="25"/>
      <c r="CM1308" s="25"/>
      <c r="CN1308" s="25"/>
      <c r="CO1308" s="25"/>
      <c r="CP1308" s="25"/>
      <c r="CQ1308" s="25"/>
      <c r="CR1308" s="25"/>
      <c r="CS1308" s="25"/>
      <c r="CT1308" s="16"/>
      <c r="CU1308" s="16"/>
      <c r="CV1308" s="16"/>
      <c r="CW1308" s="16"/>
      <c r="CX1308" s="16"/>
      <c r="CY1308" s="16"/>
      <c r="CZ1308" s="16"/>
      <c r="DA1308" s="16"/>
      <c r="DB1308" s="16"/>
      <c r="DC1308" s="16"/>
      <c r="DD1308" s="16"/>
      <c r="DE1308" s="16"/>
      <c r="DF1308" s="16"/>
      <c r="DG1308" s="16"/>
      <c r="DH1308" s="16"/>
      <c r="DI1308" s="16"/>
      <c r="DJ1308" s="16"/>
      <c r="DK1308" s="16"/>
      <c r="DL1308" s="16"/>
      <c r="DM1308" s="16"/>
      <c r="DN1308" s="16"/>
      <c r="DO1308" s="16"/>
      <c r="DP1308" s="16"/>
      <c r="DQ1308" s="16"/>
      <c r="DR1308" s="16"/>
      <c r="DS1308" s="16"/>
      <c r="DT1308" s="16"/>
      <c r="DU1308" s="16"/>
      <c r="DV1308" s="16"/>
      <c r="DW1308" s="16"/>
      <c r="DX1308" s="16"/>
      <c r="DY1308" s="16"/>
      <c r="DZ1308" s="16"/>
      <c r="EA1308" s="16"/>
      <c r="EB1308" s="16"/>
      <c r="EC1308" s="16"/>
      <c r="ED1308" s="16"/>
    </row>
    <row r="1309" spans="1:134" ht="13" x14ac:dyDescent="0.35">
      <c r="A1309" s="87" t="s">
        <v>1929</v>
      </c>
      <c r="B1309" s="16" t="s">
        <v>1928</v>
      </c>
      <c r="C1309" s="46" t="s">
        <v>1929</v>
      </c>
      <c r="D1309" s="16" t="s">
        <v>1930</v>
      </c>
      <c r="E1309" s="21" t="s">
        <v>549</v>
      </c>
      <c r="F1309" s="21" t="s">
        <v>549</v>
      </c>
      <c r="G1309" s="24">
        <v>45838</v>
      </c>
      <c r="H1309" s="24" t="s">
        <v>193</v>
      </c>
      <c r="I1309" s="40" t="s">
        <v>77</v>
      </c>
      <c r="J1309" s="24" t="s">
        <v>193</v>
      </c>
      <c r="K1309" s="24" t="s">
        <v>193</v>
      </c>
      <c r="L1309" s="40" t="s">
        <v>77</v>
      </c>
      <c r="M1309" s="24" t="s">
        <v>193</v>
      </c>
      <c r="N1309" s="24" t="s">
        <v>193</v>
      </c>
      <c r="O1309" s="24" t="s">
        <v>193</v>
      </c>
      <c r="P1309" s="24" t="s">
        <v>1764</v>
      </c>
      <c r="Q1309" s="24">
        <v>45927</v>
      </c>
      <c r="R1309" s="24">
        <v>45863</v>
      </c>
      <c r="S1309" s="24" t="s">
        <v>193</v>
      </c>
      <c r="T1309" s="24" t="s">
        <v>193</v>
      </c>
      <c r="U1309" s="24" t="s">
        <v>1764</v>
      </c>
      <c r="V1309" s="24" t="s">
        <v>193</v>
      </c>
      <c r="W1309" s="24" t="s">
        <v>1764</v>
      </c>
      <c r="X1309" s="24" t="s">
        <v>77</v>
      </c>
      <c r="Y1309" s="24" t="s">
        <v>1764</v>
      </c>
      <c r="Z1309" s="24">
        <v>45838</v>
      </c>
      <c r="AA1309" s="24" t="s">
        <v>77</v>
      </c>
      <c r="AB1309" s="24" t="s">
        <v>193</v>
      </c>
      <c r="AC1309" s="24" t="s">
        <v>193</v>
      </c>
      <c r="AD1309" s="24" t="s">
        <v>193</v>
      </c>
      <c r="AE1309" s="24" t="s">
        <v>193</v>
      </c>
      <c r="AF1309" s="24" t="s">
        <v>1764</v>
      </c>
      <c r="AG1309" s="24">
        <v>45838</v>
      </c>
      <c r="AH1309" s="24">
        <v>45931</v>
      </c>
      <c r="AI1309" s="24" t="s">
        <v>193</v>
      </c>
      <c r="AJ1309" s="24" t="s">
        <v>193</v>
      </c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>
        <v>45887</v>
      </c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</row>
    <row r="1310" spans="1:134" ht="13" customHeight="1" x14ac:dyDescent="0.3">
      <c r="A1310" s="88" t="s">
        <v>1931</v>
      </c>
      <c r="B1310" s="16" t="s">
        <v>3830</v>
      </c>
      <c r="C1310" s="58" t="s">
        <v>1931</v>
      </c>
      <c r="D1310" s="21" t="s">
        <v>830</v>
      </c>
      <c r="E1310" s="21" t="s">
        <v>830</v>
      </c>
      <c r="F1310" s="32" t="s">
        <v>830</v>
      </c>
      <c r="G1310" s="24">
        <v>45838</v>
      </c>
      <c r="H1310" s="24">
        <v>45838</v>
      </c>
      <c r="I1310" s="40" t="s">
        <v>77</v>
      </c>
      <c r="J1310" s="24">
        <v>45838</v>
      </c>
      <c r="K1310" s="24">
        <v>45838</v>
      </c>
      <c r="L1310" s="40" t="s">
        <v>77</v>
      </c>
      <c r="M1310" s="24">
        <v>45838</v>
      </c>
      <c r="N1310" s="24" t="s">
        <v>1764</v>
      </c>
      <c r="O1310" s="24" t="s">
        <v>1764</v>
      </c>
      <c r="P1310" s="24" t="s">
        <v>1764</v>
      </c>
      <c r="Q1310" s="24" t="s">
        <v>1764</v>
      </c>
      <c r="R1310" s="24" t="s">
        <v>1764</v>
      </c>
      <c r="S1310" s="24" t="s">
        <v>1764</v>
      </c>
      <c r="T1310" s="24" t="s">
        <v>77</v>
      </c>
      <c r="U1310" s="24" t="s">
        <v>1764</v>
      </c>
      <c r="V1310" s="24" t="s">
        <v>1764</v>
      </c>
      <c r="W1310" s="24" t="s">
        <v>1764</v>
      </c>
      <c r="X1310" s="24" t="s">
        <v>1764</v>
      </c>
      <c r="Y1310" s="24" t="s">
        <v>1764</v>
      </c>
      <c r="Z1310" s="24" t="s">
        <v>77</v>
      </c>
      <c r="AA1310" s="24" t="s">
        <v>77</v>
      </c>
      <c r="AB1310" s="24" t="s">
        <v>1764</v>
      </c>
      <c r="AC1310" s="24" t="s">
        <v>1764</v>
      </c>
      <c r="AD1310" s="24" t="s">
        <v>1764</v>
      </c>
      <c r="AE1310" s="24" t="s">
        <v>1764</v>
      </c>
      <c r="AF1310" s="24" t="s">
        <v>1764</v>
      </c>
      <c r="AG1310" s="24">
        <v>45838</v>
      </c>
      <c r="AH1310" s="24" t="s">
        <v>1764</v>
      </c>
      <c r="AI1310" s="24" t="s">
        <v>1764</v>
      </c>
      <c r="AJ1310" s="24" t="s">
        <v>1764</v>
      </c>
      <c r="AK1310" s="25"/>
      <c r="AL1310" s="25"/>
      <c r="AM1310" s="25"/>
      <c r="AN1310" s="25"/>
      <c r="AO1310" s="25"/>
      <c r="AP1310" s="25"/>
      <c r="AQ1310" s="25"/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  <c r="BN1310" s="25"/>
      <c r="BO1310" s="25"/>
      <c r="BP1310" s="25"/>
      <c r="BQ1310" s="25"/>
      <c r="BR1310" s="25"/>
      <c r="BS1310" s="25"/>
      <c r="BT1310" s="25"/>
      <c r="BU1310" s="25"/>
      <c r="BV1310" s="25"/>
      <c r="BW1310" s="25"/>
      <c r="BX1310" s="25"/>
      <c r="BY1310" s="25"/>
      <c r="BZ1310" s="25"/>
      <c r="CA1310" s="25"/>
      <c r="CB1310" s="25"/>
      <c r="CC1310" s="25"/>
      <c r="CD1310" s="25"/>
      <c r="CE1310" s="25"/>
      <c r="CF1310" s="25"/>
      <c r="CG1310" s="25"/>
      <c r="CH1310" s="25"/>
      <c r="CI1310" s="25"/>
      <c r="CJ1310" s="25"/>
      <c r="CK1310" s="25"/>
      <c r="CL1310" s="25"/>
      <c r="CM1310" s="25"/>
      <c r="CN1310" s="25"/>
      <c r="CO1310" s="25"/>
      <c r="CP1310" s="25"/>
      <c r="CQ1310" s="25"/>
      <c r="CR1310" s="25"/>
      <c r="CS1310" s="25"/>
    </row>
    <row r="1311" spans="1:134" ht="13" x14ac:dyDescent="0.35">
      <c r="A1311" s="87" t="s">
        <v>1933</v>
      </c>
      <c r="B1311" s="16" t="s">
        <v>1932</v>
      </c>
      <c r="C1311" s="46" t="s">
        <v>1933</v>
      </c>
      <c r="D1311" s="17" t="s">
        <v>162</v>
      </c>
      <c r="E1311" s="21" t="s">
        <v>83</v>
      </c>
      <c r="F1311" s="21" t="s">
        <v>99</v>
      </c>
      <c r="G1311" s="24">
        <v>45840</v>
      </c>
      <c r="H1311" s="24">
        <v>45839</v>
      </c>
      <c r="I1311" s="40" t="s">
        <v>77</v>
      </c>
      <c r="J1311" s="24">
        <v>45839</v>
      </c>
      <c r="K1311" s="24">
        <v>45839</v>
      </c>
      <c r="L1311" s="40" t="s">
        <v>77</v>
      </c>
      <c r="M1311" s="24">
        <v>45839</v>
      </c>
      <c r="N1311" s="24" t="s">
        <v>1764</v>
      </c>
      <c r="O1311" s="24" t="s">
        <v>77</v>
      </c>
      <c r="P1311" s="24" t="s">
        <v>1764</v>
      </c>
      <c r="Q1311" s="24" t="s">
        <v>1764</v>
      </c>
      <c r="R1311" s="24" t="s">
        <v>1764</v>
      </c>
      <c r="S1311" s="24" t="s">
        <v>193</v>
      </c>
      <c r="T1311" s="24" t="s">
        <v>77</v>
      </c>
      <c r="U1311" s="24" t="s">
        <v>1764</v>
      </c>
      <c r="V1311" s="24" t="s">
        <v>1764</v>
      </c>
      <c r="W1311" s="24" t="s">
        <v>1764</v>
      </c>
      <c r="X1311" s="24" t="s">
        <v>1764</v>
      </c>
      <c r="Y1311" s="24" t="s">
        <v>1764</v>
      </c>
      <c r="Z1311" s="24" t="s">
        <v>77</v>
      </c>
      <c r="AA1311" s="24" t="s">
        <v>77</v>
      </c>
      <c r="AB1311" s="24" t="s">
        <v>193</v>
      </c>
      <c r="AC1311" s="24">
        <v>45856</v>
      </c>
      <c r="AD1311" s="24" t="s">
        <v>193</v>
      </c>
      <c r="AE1311" s="24">
        <v>45935</v>
      </c>
      <c r="AF1311" s="24" t="s">
        <v>193</v>
      </c>
      <c r="AG1311" s="24">
        <v>45840</v>
      </c>
      <c r="AH1311" s="24" t="s">
        <v>193</v>
      </c>
      <c r="AI1311" s="24" t="s">
        <v>1764</v>
      </c>
      <c r="AJ1311" s="24" t="s">
        <v>1764</v>
      </c>
      <c r="AK1311" s="25"/>
      <c r="AL1311" s="25"/>
      <c r="AM1311" s="25"/>
      <c r="AN1311" s="25"/>
      <c r="AO1311" s="25"/>
      <c r="AP1311" s="25"/>
      <c r="AQ1311" s="25"/>
      <c r="AR1311" s="25"/>
      <c r="AS1311" s="25"/>
      <c r="AT1311" s="25"/>
      <c r="AU1311" s="25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  <c r="BN1311" s="25"/>
      <c r="BO1311" s="25"/>
      <c r="BP1311" s="25"/>
      <c r="BQ1311" s="25"/>
      <c r="BR1311" s="25"/>
      <c r="BS1311" s="25"/>
      <c r="BT1311" s="25"/>
      <c r="BU1311" s="25"/>
      <c r="BV1311" s="25"/>
      <c r="BW1311" s="25"/>
      <c r="BX1311" s="25"/>
      <c r="BY1311" s="25"/>
      <c r="BZ1311" s="25"/>
      <c r="CA1311" s="25"/>
      <c r="CB1311" s="25"/>
      <c r="CC1311" s="25"/>
      <c r="CD1311" s="25"/>
      <c r="CE1311" s="25"/>
      <c r="CF1311" s="25"/>
      <c r="CG1311" s="25"/>
      <c r="CH1311" s="25"/>
      <c r="CI1311" s="25"/>
      <c r="CJ1311" s="25"/>
      <c r="CK1311" s="25"/>
      <c r="CL1311" s="25"/>
      <c r="CM1311" s="25"/>
      <c r="CN1311" s="25"/>
      <c r="CO1311" s="25"/>
      <c r="CP1311" s="25"/>
      <c r="CQ1311" s="25"/>
      <c r="CR1311" s="25"/>
      <c r="CS1311" s="25"/>
    </row>
    <row r="1312" spans="1:134" ht="13" x14ac:dyDescent="0.35">
      <c r="A1312" s="87" t="s">
        <v>1935</v>
      </c>
      <c r="B1312" s="16" t="s">
        <v>1934</v>
      </c>
      <c r="C1312" s="46" t="s">
        <v>1935</v>
      </c>
      <c r="D1312" s="17" t="s">
        <v>751</v>
      </c>
      <c r="E1312" s="21" t="s">
        <v>338</v>
      </c>
      <c r="F1312" s="21" t="s">
        <v>344</v>
      </c>
      <c r="G1312" s="24">
        <v>45840</v>
      </c>
      <c r="H1312" s="24">
        <v>45839</v>
      </c>
      <c r="I1312" s="40" t="s">
        <v>77</v>
      </c>
      <c r="J1312" s="24">
        <v>45839</v>
      </c>
      <c r="K1312" s="24">
        <v>45839</v>
      </c>
      <c r="L1312" s="40" t="s">
        <v>77</v>
      </c>
      <c r="M1312" s="24">
        <v>45839</v>
      </c>
      <c r="N1312" s="24" t="s">
        <v>1764</v>
      </c>
      <c r="O1312" s="24" t="s">
        <v>193</v>
      </c>
      <c r="P1312" s="24" t="s">
        <v>1764</v>
      </c>
      <c r="Q1312" s="24" t="s">
        <v>1764</v>
      </c>
      <c r="R1312" s="24" t="s">
        <v>1764</v>
      </c>
      <c r="S1312" s="24" t="s">
        <v>193</v>
      </c>
      <c r="T1312" s="24" t="s">
        <v>77</v>
      </c>
      <c r="U1312" s="24" t="s">
        <v>193</v>
      </c>
      <c r="V1312" s="24" t="s">
        <v>1764</v>
      </c>
      <c r="W1312" s="24" t="s">
        <v>1764</v>
      </c>
      <c r="X1312" s="24" t="s">
        <v>1764</v>
      </c>
      <c r="Y1312" s="24" t="s">
        <v>1764</v>
      </c>
      <c r="Z1312" s="24">
        <v>45840</v>
      </c>
      <c r="AA1312" s="24" t="s">
        <v>77</v>
      </c>
      <c r="AB1312" s="24" t="s">
        <v>193</v>
      </c>
      <c r="AC1312" s="24" t="s">
        <v>193</v>
      </c>
      <c r="AD1312" s="24" t="s">
        <v>193</v>
      </c>
      <c r="AE1312" s="24" t="s">
        <v>193</v>
      </c>
      <c r="AF1312" s="24">
        <v>45894</v>
      </c>
      <c r="AG1312" s="24">
        <v>45840</v>
      </c>
      <c r="AH1312" s="24">
        <v>45894</v>
      </c>
      <c r="AI1312" s="24" t="s">
        <v>1764</v>
      </c>
      <c r="AJ1312" s="24" t="s">
        <v>1764</v>
      </c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</row>
    <row r="1313" spans="1:97" ht="13.4" customHeight="1" x14ac:dyDescent="0.35">
      <c r="A1313" s="87" t="s">
        <v>1937</v>
      </c>
      <c r="B1313" s="16" t="s">
        <v>1936</v>
      </c>
      <c r="C1313" s="46" t="s">
        <v>1937</v>
      </c>
      <c r="D1313" s="43" t="s">
        <v>2460</v>
      </c>
      <c r="E1313" s="21" t="s">
        <v>549</v>
      </c>
      <c r="F1313" s="21" t="s">
        <v>549</v>
      </c>
      <c r="G1313" s="24">
        <v>45840</v>
      </c>
      <c r="H1313" s="24">
        <v>45882</v>
      </c>
      <c r="I1313" s="40" t="s">
        <v>77</v>
      </c>
      <c r="J1313" s="24">
        <v>45882</v>
      </c>
      <c r="K1313" s="24">
        <v>45882</v>
      </c>
      <c r="L1313" s="40">
        <v>45916</v>
      </c>
      <c r="M1313" s="24">
        <v>45882</v>
      </c>
      <c r="N1313" s="24" t="s">
        <v>193</v>
      </c>
      <c r="O1313" s="24" t="s">
        <v>193</v>
      </c>
      <c r="P1313" s="24" t="s">
        <v>1764</v>
      </c>
      <c r="Q1313" s="24" t="s">
        <v>193</v>
      </c>
      <c r="R1313" s="24" t="s">
        <v>193</v>
      </c>
      <c r="S1313" s="24" t="s">
        <v>193</v>
      </c>
      <c r="T1313" s="24" t="s">
        <v>193</v>
      </c>
      <c r="U1313" s="24" t="s">
        <v>1764</v>
      </c>
      <c r="V1313" s="24" t="s">
        <v>193</v>
      </c>
      <c r="W1313" s="24" t="s">
        <v>1764</v>
      </c>
      <c r="X1313" s="24" t="s">
        <v>77</v>
      </c>
      <c r="Y1313" s="24" t="s">
        <v>1764</v>
      </c>
      <c r="Z1313" s="24">
        <v>45840</v>
      </c>
      <c r="AA1313" s="24" t="s">
        <v>77</v>
      </c>
      <c r="AB1313" s="24" t="s">
        <v>193</v>
      </c>
      <c r="AC1313" s="24" t="s">
        <v>193</v>
      </c>
      <c r="AD1313" s="24" t="s">
        <v>193</v>
      </c>
      <c r="AE1313" s="24" t="s">
        <v>193</v>
      </c>
      <c r="AF1313" s="24" t="s">
        <v>1764</v>
      </c>
      <c r="AG1313" s="24">
        <v>45840</v>
      </c>
      <c r="AH1313" s="24" t="s">
        <v>193</v>
      </c>
      <c r="AI1313" s="24" t="s">
        <v>193</v>
      </c>
      <c r="AJ1313" s="24" t="s">
        <v>193</v>
      </c>
      <c r="AK1313" s="25"/>
      <c r="AL1313" s="25"/>
      <c r="AM1313" s="25"/>
      <c r="AN1313" s="25"/>
      <c r="AO1313" s="25"/>
      <c r="AP1313" s="25"/>
      <c r="AQ1313" s="25"/>
      <c r="AR1313" s="25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>
        <v>45916</v>
      </c>
      <c r="BE1313" s="25"/>
      <c r="BF1313" s="25"/>
      <c r="BG1313" s="25"/>
      <c r="BH1313" s="25"/>
      <c r="BI1313" s="25"/>
      <c r="BJ1313" s="25"/>
      <c r="BK1313" s="25"/>
      <c r="BL1313" s="25"/>
      <c r="BM1313" s="25"/>
      <c r="BN1313" s="25"/>
      <c r="BO1313" s="25"/>
      <c r="BP1313" s="25"/>
      <c r="BQ1313" s="25"/>
      <c r="BR1313" s="25"/>
      <c r="BS1313" s="25"/>
      <c r="BT1313" s="25"/>
      <c r="BU1313" s="25"/>
      <c r="BV1313" s="25"/>
      <c r="BW1313" s="25"/>
      <c r="BX1313" s="25"/>
      <c r="BY1313" s="25"/>
      <c r="BZ1313" s="25"/>
      <c r="CA1313" s="25"/>
      <c r="CB1313" s="25"/>
      <c r="CC1313" s="25"/>
      <c r="CD1313" s="25"/>
      <c r="CE1313" s="25"/>
      <c r="CF1313" s="25"/>
      <c r="CG1313" s="25"/>
      <c r="CH1313" s="25"/>
      <c r="CI1313" s="25"/>
      <c r="CJ1313" s="25"/>
      <c r="CK1313" s="25"/>
      <c r="CL1313" s="25"/>
      <c r="CM1313" s="25"/>
      <c r="CN1313" s="25"/>
      <c r="CO1313" s="25"/>
      <c r="CP1313" s="25"/>
      <c r="CQ1313" s="25"/>
      <c r="CR1313" s="25"/>
      <c r="CS1313" s="25"/>
    </row>
    <row r="1314" spans="1:97" ht="13" x14ac:dyDescent="0.35">
      <c r="A1314" s="87" t="s">
        <v>1939</v>
      </c>
      <c r="B1314" s="16" t="s">
        <v>1938</v>
      </c>
      <c r="C1314" s="46" t="s">
        <v>1939</v>
      </c>
      <c r="D1314" s="17" t="s">
        <v>1091</v>
      </c>
      <c r="E1314" s="21" t="s">
        <v>540</v>
      </c>
      <c r="F1314" s="21" t="s">
        <v>224</v>
      </c>
      <c r="G1314" s="24">
        <v>45840</v>
      </c>
      <c r="H1314" s="24">
        <v>45839</v>
      </c>
      <c r="I1314" s="40" t="s">
        <v>77</v>
      </c>
      <c r="J1314" s="24">
        <v>45839</v>
      </c>
      <c r="K1314" s="24">
        <v>45839</v>
      </c>
      <c r="L1314" s="40" t="s">
        <v>77</v>
      </c>
      <c r="M1314" s="24">
        <v>45839</v>
      </c>
      <c r="N1314" s="24" t="s">
        <v>77</v>
      </c>
      <c r="O1314" s="24" t="s">
        <v>193</v>
      </c>
      <c r="P1314" s="24" t="s">
        <v>1764</v>
      </c>
      <c r="Q1314" s="24">
        <v>45889</v>
      </c>
      <c r="R1314" s="24" t="s">
        <v>193</v>
      </c>
      <c r="S1314" s="24" t="s">
        <v>193</v>
      </c>
      <c r="T1314" s="24" t="s">
        <v>77</v>
      </c>
      <c r="U1314" s="24" t="s">
        <v>1764</v>
      </c>
      <c r="V1314" s="24" t="s">
        <v>1764</v>
      </c>
      <c r="W1314" s="24" t="s">
        <v>1764</v>
      </c>
      <c r="X1314" s="24" t="s">
        <v>1764</v>
      </c>
      <c r="Y1314" s="24">
        <v>45911</v>
      </c>
      <c r="Z1314" s="24" t="s">
        <v>77</v>
      </c>
      <c r="AA1314" s="24" t="s">
        <v>77</v>
      </c>
      <c r="AB1314" s="24">
        <v>45926</v>
      </c>
      <c r="AC1314" s="24" t="s">
        <v>193</v>
      </c>
      <c r="AD1314" s="24" t="s">
        <v>193</v>
      </c>
      <c r="AE1314" s="24">
        <v>45886</v>
      </c>
      <c r="AF1314" s="24" t="s">
        <v>1764</v>
      </c>
      <c r="AG1314" s="24">
        <v>45840</v>
      </c>
      <c r="AH1314" s="24">
        <v>45879</v>
      </c>
      <c r="AI1314" s="24">
        <v>45870</v>
      </c>
      <c r="AJ1314" s="24" t="s">
        <v>193</v>
      </c>
      <c r="AK1314" s="25">
        <v>45860</v>
      </c>
      <c r="AL1314" s="25"/>
      <c r="AM1314" s="25"/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  <c r="BN1314" s="25"/>
      <c r="BO1314" s="25"/>
      <c r="BP1314" s="25"/>
      <c r="BQ1314" s="25">
        <v>45889</v>
      </c>
      <c r="BR1314" s="25"/>
      <c r="BS1314" s="25"/>
      <c r="BT1314" s="25"/>
      <c r="BU1314" s="25"/>
      <c r="BV1314" s="25"/>
      <c r="BW1314" s="25"/>
      <c r="BX1314" s="25"/>
      <c r="BY1314" s="25"/>
      <c r="BZ1314" s="25"/>
      <c r="CA1314" s="25"/>
      <c r="CB1314" s="25"/>
      <c r="CC1314" s="25"/>
      <c r="CD1314" s="25"/>
      <c r="CE1314" s="25"/>
      <c r="CF1314" s="25"/>
      <c r="CG1314" s="25"/>
      <c r="CH1314" s="25"/>
      <c r="CI1314" s="25"/>
      <c r="CJ1314" s="25"/>
      <c r="CK1314" s="25"/>
      <c r="CL1314" s="25"/>
      <c r="CM1314" s="25"/>
      <c r="CN1314" s="25"/>
      <c r="CO1314" s="25"/>
      <c r="CP1314" s="25">
        <v>45932</v>
      </c>
      <c r="CQ1314" s="25"/>
      <c r="CR1314" s="25"/>
      <c r="CS1314" s="25"/>
    </row>
    <row r="1315" spans="1:97" ht="13" x14ac:dyDescent="0.35">
      <c r="A1315" s="87" t="s">
        <v>1941</v>
      </c>
      <c r="B1315" s="16" t="s">
        <v>1940</v>
      </c>
      <c r="C1315" s="46" t="s">
        <v>1941</v>
      </c>
      <c r="D1315" s="21" t="s">
        <v>219</v>
      </c>
      <c r="E1315" s="21" t="s">
        <v>147</v>
      </c>
      <c r="F1315" s="21" t="s">
        <v>148</v>
      </c>
      <c r="G1315" s="24">
        <v>45840</v>
      </c>
      <c r="H1315" s="24">
        <v>45839</v>
      </c>
      <c r="I1315" s="40">
        <v>45854</v>
      </c>
      <c r="J1315" s="24">
        <v>45839</v>
      </c>
      <c r="K1315" s="24">
        <v>45839</v>
      </c>
      <c r="L1315" s="40" t="s">
        <v>77</v>
      </c>
      <c r="M1315" s="24">
        <v>45839</v>
      </c>
      <c r="N1315" s="24" t="s">
        <v>193</v>
      </c>
      <c r="O1315" s="24" t="s">
        <v>193</v>
      </c>
      <c r="P1315" s="24">
        <v>45850</v>
      </c>
      <c r="Q1315" s="24">
        <v>45936</v>
      </c>
      <c r="R1315" s="24">
        <v>45926</v>
      </c>
      <c r="S1315" s="24" t="s">
        <v>193</v>
      </c>
      <c r="T1315" s="24">
        <v>45871</v>
      </c>
      <c r="U1315" s="24" t="s">
        <v>1764</v>
      </c>
      <c r="V1315" s="24" t="s">
        <v>193</v>
      </c>
      <c r="W1315" s="24" t="s">
        <v>193</v>
      </c>
      <c r="X1315" s="24" t="s">
        <v>193</v>
      </c>
      <c r="Y1315" s="24" t="s">
        <v>193</v>
      </c>
      <c r="Z1315" s="24" t="s">
        <v>77</v>
      </c>
      <c r="AA1315" s="24" t="s">
        <v>77</v>
      </c>
      <c r="AB1315" s="24" t="s">
        <v>193</v>
      </c>
      <c r="AC1315" s="24" t="s">
        <v>193</v>
      </c>
      <c r="AD1315" s="24" t="s">
        <v>193</v>
      </c>
      <c r="AE1315" s="24" t="s">
        <v>193</v>
      </c>
      <c r="AF1315" s="24" t="s">
        <v>1764</v>
      </c>
      <c r="AG1315" s="24">
        <v>45840</v>
      </c>
      <c r="AH1315" s="24">
        <v>45898</v>
      </c>
      <c r="AI1315" s="24" t="s">
        <v>193</v>
      </c>
      <c r="AJ1315" s="25">
        <v>45914</v>
      </c>
      <c r="AK1315" s="25">
        <v>45880</v>
      </c>
      <c r="AL1315" s="25"/>
      <c r="AM1315" s="25"/>
      <c r="AN1315" s="25">
        <v>45914</v>
      </c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>
        <v>45938</v>
      </c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  <c r="BN1315" s="25"/>
      <c r="BO1315" s="25"/>
      <c r="BP1315" s="25"/>
      <c r="BQ1315" s="25">
        <v>45854</v>
      </c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</row>
    <row r="1316" spans="1:97" ht="13" x14ac:dyDescent="0.35">
      <c r="A1316" s="87" t="s">
        <v>1943</v>
      </c>
      <c r="B1316" s="16" t="s">
        <v>1942</v>
      </c>
      <c r="C1316" s="46" t="s">
        <v>1943</v>
      </c>
      <c r="D1316" s="16" t="s">
        <v>3290</v>
      </c>
      <c r="E1316" s="21" t="s">
        <v>549</v>
      </c>
      <c r="F1316" s="21" t="s">
        <v>549</v>
      </c>
      <c r="G1316" s="24">
        <v>45840</v>
      </c>
      <c r="H1316" s="24">
        <v>45841</v>
      </c>
      <c r="I1316" s="40" t="s">
        <v>77</v>
      </c>
      <c r="J1316" s="24">
        <v>45841</v>
      </c>
      <c r="K1316" s="24">
        <v>45841</v>
      </c>
      <c r="L1316" s="40" t="s">
        <v>77</v>
      </c>
      <c r="M1316" s="24">
        <v>45841</v>
      </c>
      <c r="N1316" s="24" t="s">
        <v>193</v>
      </c>
      <c r="O1316" s="24" t="s">
        <v>193</v>
      </c>
      <c r="P1316" s="24" t="s">
        <v>1764</v>
      </c>
      <c r="Q1316" s="24" t="s">
        <v>193</v>
      </c>
      <c r="R1316" s="24" t="s">
        <v>193</v>
      </c>
      <c r="S1316" s="24" t="s">
        <v>193</v>
      </c>
      <c r="T1316" s="24" t="s">
        <v>193</v>
      </c>
      <c r="U1316" s="24" t="s">
        <v>1764</v>
      </c>
      <c r="V1316" s="24" t="s">
        <v>193</v>
      </c>
      <c r="W1316" s="24" t="s">
        <v>1764</v>
      </c>
      <c r="X1316" s="24" t="s">
        <v>77</v>
      </c>
      <c r="Y1316" s="24" t="s">
        <v>1764</v>
      </c>
      <c r="Z1316" s="24">
        <v>45842</v>
      </c>
      <c r="AA1316" s="24" t="s">
        <v>77</v>
      </c>
      <c r="AB1316" s="24" t="s">
        <v>193</v>
      </c>
      <c r="AC1316" s="24" t="s">
        <v>193</v>
      </c>
      <c r="AD1316" s="24" t="s">
        <v>193</v>
      </c>
      <c r="AE1316" s="24" t="s">
        <v>193</v>
      </c>
      <c r="AF1316" s="24" t="s">
        <v>1764</v>
      </c>
      <c r="AG1316" s="24">
        <v>45840</v>
      </c>
      <c r="AH1316" s="24" t="s">
        <v>193</v>
      </c>
      <c r="AI1316" s="24" t="s">
        <v>193</v>
      </c>
      <c r="AJ1316" s="24" t="s">
        <v>193</v>
      </c>
      <c r="AK1316" s="25"/>
      <c r="AL1316" s="25"/>
      <c r="AM1316" s="25"/>
      <c r="AN1316" s="25"/>
      <c r="AO1316" s="25"/>
      <c r="AP1316" s="25"/>
      <c r="AQ1316" s="25"/>
      <c r="AR1316" s="25"/>
      <c r="AS1316" s="25"/>
      <c r="AT1316" s="25"/>
      <c r="AU1316" s="25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  <c r="BN1316" s="25"/>
      <c r="BO1316" s="25"/>
      <c r="BP1316" s="25"/>
      <c r="BQ1316" s="25"/>
      <c r="BR1316" s="25"/>
      <c r="BS1316" s="25"/>
      <c r="BT1316" s="25"/>
      <c r="BU1316" s="25"/>
      <c r="BV1316" s="25"/>
      <c r="BW1316" s="25"/>
      <c r="BX1316" s="25"/>
      <c r="BY1316" s="25"/>
      <c r="BZ1316" s="25"/>
      <c r="CA1316" s="25"/>
      <c r="CB1316" s="25"/>
      <c r="CC1316" s="25"/>
      <c r="CD1316" s="25"/>
      <c r="CE1316" s="25"/>
      <c r="CF1316" s="25"/>
      <c r="CG1316" s="25"/>
      <c r="CH1316" s="25"/>
      <c r="CI1316" s="25"/>
      <c r="CJ1316" s="25"/>
      <c r="CK1316" s="25"/>
      <c r="CL1316" s="25"/>
      <c r="CM1316" s="25"/>
      <c r="CN1316" s="25"/>
      <c r="CO1316" s="25"/>
      <c r="CP1316" s="25"/>
      <c r="CQ1316" s="25"/>
      <c r="CR1316" s="25"/>
      <c r="CS1316" s="25">
        <v>45932</v>
      </c>
    </row>
    <row r="1317" spans="1:97" ht="13.4" customHeight="1" x14ac:dyDescent="0.35">
      <c r="A1317" s="87" t="s">
        <v>1945</v>
      </c>
      <c r="B1317" s="16" t="s">
        <v>1944</v>
      </c>
      <c r="C1317" s="46" t="s">
        <v>1945</v>
      </c>
      <c r="D1317" s="17" t="s">
        <v>478</v>
      </c>
      <c r="E1317" s="21" t="s">
        <v>479</v>
      </c>
      <c r="F1317" s="21" t="s">
        <v>148</v>
      </c>
      <c r="G1317" s="24">
        <v>45840</v>
      </c>
      <c r="H1317" s="24">
        <v>45839</v>
      </c>
      <c r="I1317" s="40">
        <v>45854</v>
      </c>
      <c r="J1317" s="24">
        <v>45839</v>
      </c>
      <c r="K1317" s="24">
        <v>45839</v>
      </c>
      <c r="L1317" s="40" t="s">
        <v>77</v>
      </c>
      <c r="M1317" s="24">
        <v>45839</v>
      </c>
      <c r="N1317" s="24" t="s">
        <v>1764</v>
      </c>
      <c r="O1317" s="24" t="s">
        <v>193</v>
      </c>
      <c r="P1317" s="24" t="s">
        <v>1764</v>
      </c>
      <c r="Q1317" s="24">
        <v>45936</v>
      </c>
      <c r="R1317" s="24">
        <v>45926</v>
      </c>
      <c r="S1317" s="24" t="s">
        <v>193</v>
      </c>
      <c r="T1317" s="24">
        <v>45871</v>
      </c>
      <c r="U1317" s="24" t="s">
        <v>1764</v>
      </c>
      <c r="V1317" s="24">
        <v>45910</v>
      </c>
      <c r="W1317" s="24" t="s">
        <v>1764</v>
      </c>
      <c r="X1317" s="24" t="s">
        <v>193</v>
      </c>
      <c r="Y1317" s="24">
        <v>45910</v>
      </c>
      <c r="Z1317" s="24" t="s">
        <v>77</v>
      </c>
      <c r="AA1317" s="24" t="s">
        <v>77</v>
      </c>
      <c r="AB1317" s="24" t="s">
        <v>193</v>
      </c>
      <c r="AC1317" s="24" t="s">
        <v>193</v>
      </c>
      <c r="AD1317" s="24" t="s">
        <v>193</v>
      </c>
      <c r="AE1317" s="24" t="s">
        <v>193</v>
      </c>
      <c r="AF1317" s="24" t="s">
        <v>1764</v>
      </c>
      <c r="AG1317" s="24">
        <v>45840</v>
      </c>
      <c r="AH1317" s="24">
        <v>45898</v>
      </c>
      <c r="AI1317" s="24" t="s">
        <v>1764</v>
      </c>
      <c r="AJ1317" s="25">
        <v>45914</v>
      </c>
      <c r="AK1317" s="25">
        <v>45880</v>
      </c>
      <c r="AL1317" s="25"/>
      <c r="AM1317" s="25"/>
      <c r="AN1317" s="25">
        <v>45914</v>
      </c>
      <c r="AO1317" s="25"/>
      <c r="AP1317" s="25"/>
      <c r="AQ1317" s="25"/>
      <c r="AR1317" s="25"/>
      <c r="AS1317" s="25"/>
      <c r="AT1317" s="25"/>
      <c r="AU1317" s="25"/>
      <c r="AV1317" s="25"/>
      <c r="AW1317" s="25"/>
      <c r="AX1317" s="25"/>
      <c r="AY1317" s="25">
        <v>45938</v>
      </c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  <c r="BN1317" s="25"/>
      <c r="BO1317" s="25"/>
      <c r="BP1317" s="25"/>
      <c r="BQ1317" s="25">
        <v>45854</v>
      </c>
      <c r="BR1317" s="25"/>
      <c r="BS1317" s="25"/>
      <c r="BT1317" s="25"/>
      <c r="BU1317" s="25"/>
      <c r="BV1317" s="25"/>
      <c r="BW1317" s="25"/>
      <c r="BX1317" s="25"/>
      <c r="BY1317" s="25"/>
      <c r="BZ1317" s="25"/>
      <c r="CA1317" s="25"/>
      <c r="CB1317" s="25"/>
      <c r="CC1317" s="25"/>
      <c r="CD1317" s="25"/>
      <c r="CE1317" s="25"/>
      <c r="CF1317" s="25"/>
      <c r="CG1317" s="25"/>
      <c r="CH1317" s="25"/>
      <c r="CI1317" s="25"/>
      <c r="CJ1317" s="25"/>
      <c r="CK1317" s="25"/>
      <c r="CL1317" s="25"/>
      <c r="CM1317" s="25"/>
      <c r="CN1317" s="25"/>
      <c r="CO1317" s="25"/>
      <c r="CP1317" s="25"/>
      <c r="CQ1317" s="25"/>
      <c r="CR1317" s="25"/>
      <c r="CS1317" s="25"/>
    </row>
    <row r="1318" spans="1:97" ht="13" x14ac:dyDescent="0.35">
      <c r="A1318" s="87" t="s">
        <v>1946</v>
      </c>
      <c r="B1318" s="16" t="s">
        <v>3831</v>
      </c>
      <c r="C1318" s="46" t="s">
        <v>1946</v>
      </c>
      <c r="D1318" s="17" t="s">
        <v>1968</v>
      </c>
      <c r="E1318" s="21" t="s">
        <v>1969</v>
      </c>
      <c r="F1318" s="21" t="s">
        <v>192</v>
      </c>
      <c r="G1318" s="24">
        <v>45840</v>
      </c>
      <c r="H1318" s="24">
        <v>45839</v>
      </c>
      <c r="I1318" s="40" t="s">
        <v>77</v>
      </c>
      <c r="J1318" s="24">
        <v>45839</v>
      </c>
      <c r="K1318" s="24">
        <v>45839</v>
      </c>
      <c r="L1318" s="40" t="s">
        <v>77</v>
      </c>
      <c r="M1318" s="24">
        <v>45839</v>
      </c>
      <c r="N1318" s="24">
        <v>45883</v>
      </c>
      <c r="O1318" s="24" t="s">
        <v>193</v>
      </c>
      <c r="P1318" s="24" t="s">
        <v>1764</v>
      </c>
      <c r="Q1318" s="24">
        <v>45897</v>
      </c>
      <c r="R1318" s="24">
        <v>45853</v>
      </c>
      <c r="S1318" s="24">
        <v>45921</v>
      </c>
      <c r="T1318" s="24">
        <v>45894</v>
      </c>
      <c r="U1318" s="24" t="s">
        <v>1764</v>
      </c>
      <c r="V1318" s="24" t="s">
        <v>193</v>
      </c>
      <c r="W1318" s="24" t="s">
        <v>1764</v>
      </c>
      <c r="X1318" s="24" t="s">
        <v>1764</v>
      </c>
      <c r="Y1318" s="24">
        <v>45942</v>
      </c>
      <c r="Z1318" s="24" t="s">
        <v>77</v>
      </c>
      <c r="AA1318" s="24" t="s">
        <v>77</v>
      </c>
      <c r="AB1318" s="24">
        <v>45880</v>
      </c>
      <c r="AC1318" s="24">
        <v>45947</v>
      </c>
      <c r="AD1318" s="24">
        <v>45943</v>
      </c>
      <c r="AE1318" s="24" t="s">
        <v>193</v>
      </c>
      <c r="AF1318" s="24">
        <v>45882</v>
      </c>
      <c r="AG1318" s="24">
        <v>45840</v>
      </c>
      <c r="AH1318" s="24">
        <v>45860</v>
      </c>
      <c r="AI1318" s="24">
        <v>45854</v>
      </c>
      <c r="AJ1318" s="24" t="s">
        <v>1764</v>
      </c>
      <c r="AK1318" s="25"/>
      <c r="AL1318" s="25"/>
      <c r="AM1318" s="25"/>
      <c r="AN1318" s="25"/>
      <c r="AO1318" s="25"/>
      <c r="AP1318" s="25"/>
      <c r="AQ1318" s="25"/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  <c r="BN1318" s="25"/>
      <c r="BO1318" s="25"/>
      <c r="BP1318" s="25">
        <v>45868</v>
      </c>
      <c r="BQ1318" s="25">
        <v>45890</v>
      </c>
      <c r="BR1318" s="25"/>
      <c r="BS1318" s="25"/>
      <c r="BT1318" s="25"/>
      <c r="BU1318" s="25"/>
      <c r="BV1318" s="25"/>
      <c r="BW1318" s="25"/>
      <c r="BX1318" s="25"/>
      <c r="BY1318" s="25"/>
      <c r="BZ1318" s="25">
        <v>45850</v>
      </c>
      <c r="CA1318" s="25"/>
      <c r="CB1318" s="25"/>
      <c r="CC1318" s="25"/>
      <c r="CD1318" s="25"/>
      <c r="CE1318" s="25"/>
      <c r="CF1318" s="25">
        <v>45918</v>
      </c>
      <c r="CG1318" s="25"/>
      <c r="CH1318" s="25"/>
      <c r="CI1318" s="25"/>
      <c r="CJ1318" s="25"/>
      <c r="CK1318" s="25"/>
      <c r="CL1318" s="25"/>
      <c r="CM1318" s="25">
        <v>45859</v>
      </c>
      <c r="CN1318" s="25"/>
      <c r="CO1318" s="25">
        <v>45849</v>
      </c>
      <c r="CP1318" s="25">
        <v>45851</v>
      </c>
      <c r="CQ1318" s="25"/>
      <c r="CR1318" s="25"/>
      <c r="CS1318" s="25"/>
    </row>
    <row r="1319" spans="1:97" ht="13" x14ac:dyDescent="0.35">
      <c r="A1319" s="87" t="s">
        <v>1949</v>
      </c>
      <c r="B1319" s="16" t="s">
        <v>1948</v>
      </c>
      <c r="C1319" s="46" t="s">
        <v>1949</v>
      </c>
      <c r="D1319" s="17" t="s">
        <v>1502</v>
      </c>
      <c r="E1319" s="21" t="s">
        <v>425</v>
      </c>
      <c r="F1319" s="21" t="s">
        <v>84</v>
      </c>
      <c r="G1319" s="24">
        <v>45840</v>
      </c>
      <c r="H1319" s="24">
        <v>45841</v>
      </c>
      <c r="I1319" s="40" t="s">
        <v>77</v>
      </c>
      <c r="J1319" s="24">
        <v>45841</v>
      </c>
      <c r="K1319" s="24">
        <v>45841</v>
      </c>
      <c r="L1319" s="40" t="s">
        <v>77</v>
      </c>
      <c r="M1319" s="24">
        <v>45841</v>
      </c>
      <c r="N1319" s="24">
        <v>45851</v>
      </c>
      <c r="O1319" s="24" t="s">
        <v>1764</v>
      </c>
      <c r="P1319" s="24" t="s">
        <v>1764</v>
      </c>
      <c r="Q1319" s="24">
        <v>45914</v>
      </c>
      <c r="R1319" s="24">
        <v>45865</v>
      </c>
      <c r="S1319" s="24" t="s">
        <v>1764</v>
      </c>
      <c r="T1319" s="24" t="s">
        <v>77</v>
      </c>
      <c r="U1319" s="24" t="s">
        <v>1764</v>
      </c>
      <c r="V1319" s="24" t="s">
        <v>1764</v>
      </c>
      <c r="W1319" s="24" t="s">
        <v>1764</v>
      </c>
      <c r="X1319" s="24" t="s">
        <v>1764</v>
      </c>
      <c r="Y1319" s="24">
        <v>45847</v>
      </c>
      <c r="Z1319" s="24">
        <v>45840</v>
      </c>
      <c r="AA1319" s="24" t="s">
        <v>77</v>
      </c>
      <c r="AB1319" s="24" t="s">
        <v>1764</v>
      </c>
      <c r="AC1319" s="24" t="s">
        <v>1764</v>
      </c>
      <c r="AD1319" s="24" t="s">
        <v>1764</v>
      </c>
      <c r="AE1319" s="24" t="s">
        <v>1764</v>
      </c>
      <c r="AF1319" s="24" t="s">
        <v>1764</v>
      </c>
      <c r="AG1319" s="24">
        <v>45840</v>
      </c>
      <c r="AH1319" s="24">
        <v>45941</v>
      </c>
      <c r="AI1319" s="24">
        <v>45941</v>
      </c>
      <c r="AJ1319" s="25">
        <v>45941</v>
      </c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  <c r="BN1319" s="25"/>
      <c r="BO1319" s="25"/>
      <c r="BP1319" s="25">
        <v>45844</v>
      </c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  <c r="CR1319" s="25"/>
      <c r="CS1319" s="25"/>
    </row>
    <row r="1320" spans="1:97" ht="13.4" customHeight="1" x14ac:dyDescent="0.35">
      <c r="A1320" s="87" t="s">
        <v>1950</v>
      </c>
      <c r="B1320" s="16" t="s">
        <v>3832</v>
      </c>
      <c r="C1320" s="46" t="s">
        <v>1950</v>
      </c>
      <c r="D1320" s="17" t="s">
        <v>476</v>
      </c>
      <c r="E1320" s="21" t="s">
        <v>477</v>
      </c>
      <c r="F1320" s="21" t="s">
        <v>192</v>
      </c>
      <c r="G1320" s="24">
        <v>45840</v>
      </c>
      <c r="H1320" s="24">
        <v>45839</v>
      </c>
      <c r="I1320" s="40" t="s">
        <v>77</v>
      </c>
      <c r="J1320" s="24">
        <v>45839</v>
      </c>
      <c r="K1320" s="24">
        <v>45839</v>
      </c>
      <c r="L1320" s="40" t="s">
        <v>77</v>
      </c>
      <c r="M1320" s="24">
        <v>45839</v>
      </c>
      <c r="N1320" s="24" t="s">
        <v>1764</v>
      </c>
      <c r="O1320" s="24" t="s">
        <v>193</v>
      </c>
      <c r="P1320" s="24">
        <v>45885</v>
      </c>
      <c r="Q1320" s="24">
        <v>45888</v>
      </c>
      <c r="R1320" s="24" t="s">
        <v>193</v>
      </c>
      <c r="S1320" s="24">
        <v>45934</v>
      </c>
      <c r="T1320" s="24" t="s">
        <v>77</v>
      </c>
      <c r="U1320" s="24">
        <v>45887</v>
      </c>
      <c r="V1320" s="72">
        <v>45921</v>
      </c>
      <c r="W1320" s="24" t="s">
        <v>1764</v>
      </c>
      <c r="X1320" s="24">
        <v>45917</v>
      </c>
      <c r="Y1320" s="24">
        <v>45936</v>
      </c>
      <c r="Z1320" s="24" t="s">
        <v>77</v>
      </c>
      <c r="AA1320" s="24" t="s">
        <v>77</v>
      </c>
      <c r="AB1320" s="24">
        <v>45881</v>
      </c>
      <c r="AC1320" s="24">
        <v>45921</v>
      </c>
      <c r="AD1320" s="24">
        <v>45939</v>
      </c>
      <c r="AE1320" s="24">
        <v>45850</v>
      </c>
      <c r="AF1320" s="24">
        <v>45882</v>
      </c>
      <c r="AG1320" s="24">
        <v>45840</v>
      </c>
      <c r="AH1320" s="24">
        <v>45941</v>
      </c>
      <c r="AI1320" s="24">
        <v>45941</v>
      </c>
      <c r="AJ1320" s="25">
        <v>45941</v>
      </c>
      <c r="AK1320" s="25"/>
      <c r="AL1320" s="25"/>
      <c r="AM1320" s="25"/>
      <c r="AN1320" s="25"/>
      <c r="AO1320" s="25"/>
      <c r="AP1320" s="25"/>
      <c r="AQ1320" s="25"/>
      <c r="AR1320" s="25"/>
      <c r="AS1320" s="25"/>
      <c r="AT1320" s="25">
        <v>45937</v>
      </c>
      <c r="AU1320" s="25"/>
      <c r="AV1320" s="25">
        <v>45857</v>
      </c>
      <c r="AW1320" s="25"/>
      <c r="AX1320" s="25"/>
      <c r="AY1320" s="25"/>
      <c r="AZ1320" s="25"/>
      <c r="BA1320" s="25"/>
      <c r="BB1320" s="25"/>
      <c r="BC1320" s="25">
        <v>45896</v>
      </c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  <c r="BN1320" s="25"/>
      <c r="BO1320" s="24">
        <v>45917</v>
      </c>
      <c r="BP1320" s="25"/>
      <c r="BQ1320" s="25"/>
      <c r="BR1320" s="25"/>
      <c r="BS1320" s="25"/>
      <c r="BT1320" s="25"/>
      <c r="BU1320" s="25"/>
      <c r="BV1320" s="25"/>
      <c r="BW1320" s="25"/>
      <c r="BX1320" s="25"/>
      <c r="BY1320" s="25"/>
      <c r="BZ1320" s="25"/>
      <c r="CA1320" s="25">
        <v>45911</v>
      </c>
      <c r="CB1320" s="25"/>
      <c r="CC1320" s="24">
        <v>45936</v>
      </c>
      <c r="CD1320" s="25"/>
      <c r="CE1320" s="25"/>
      <c r="CF1320" s="25">
        <v>45911</v>
      </c>
      <c r="CG1320" s="25">
        <v>45913</v>
      </c>
      <c r="CH1320" s="25"/>
      <c r="CI1320" s="25"/>
      <c r="CJ1320" s="25"/>
      <c r="CK1320" s="25"/>
      <c r="CL1320" s="25"/>
      <c r="CM1320" s="25">
        <v>45862</v>
      </c>
      <c r="CN1320" s="25"/>
      <c r="CO1320" s="25"/>
      <c r="CP1320" s="25">
        <v>45859</v>
      </c>
      <c r="CQ1320" s="25"/>
      <c r="CR1320" s="25">
        <v>45849</v>
      </c>
      <c r="CS1320" s="25">
        <v>45851</v>
      </c>
    </row>
    <row r="1321" spans="1:97" ht="13" x14ac:dyDescent="0.35">
      <c r="A1321" s="87" t="s">
        <v>1951</v>
      </c>
      <c r="B1321" s="16" t="s">
        <v>3833</v>
      </c>
      <c r="C1321" s="46" t="s">
        <v>1951</v>
      </c>
      <c r="D1321" s="17" t="s">
        <v>1968</v>
      </c>
      <c r="E1321" s="21" t="s">
        <v>1969</v>
      </c>
      <c r="F1321" s="21" t="s">
        <v>192</v>
      </c>
      <c r="G1321" s="24">
        <v>45840</v>
      </c>
      <c r="H1321" s="24">
        <v>45839</v>
      </c>
      <c r="I1321" s="40" t="s">
        <v>77</v>
      </c>
      <c r="J1321" s="24">
        <v>45839</v>
      </c>
      <c r="K1321" s="24">
        <v>45839</v>
      </c>
      <c r="L1321" s="40" t="s">
        <v>77</v>
      </c>
      <c r="M1321" s="24">
        <v>45839</v>
      </c>
      <c r="N1321" s="24" t="s">
        <v>1764</v>
      </c>
      <c r="O1321" s="24" t="s">
        <v>193</v>
      </c>
      <c r="P1321" s="24" t="s">
        <v>1764</v>
      </c>
      <c r="Q1321" s="24">
        <v>45877</v>
      </c>
      <c r="R1321" s="24">
        <v>45853</v>
      </c>
      <c r="S1321" s="24" t="s">
        <v>193</v>
      </c>
      <c r="T1321" s="24" t="s">
        <v>77</v>
      </c>
      <c r="U1321" s="24" t="s">
        <v>1764</v>
      </c>
      <c r="V1321" s="24">
        <v>45901</v>
      </c>
      <c r="W1321" s="24">
        <v>45888</v>
      </c>
      <c r="X1321" s="24" t="s">
        <v>1764</v>
      </c>
      <c r="Y1321" s="24">
        <v>45876</v>
      </c>
      <c r="Z1321" s="24" t="s">
        <v>77</v>
      </c>
      <c r="AA1321" s="24" t="s">
        <v>77</v>
      </c>
      <c r="AB1321" s="24" t="s">
        <v>193</v>
      </c>
      <c r="AC1321" s="24" t="s">
        <v>193</v>
      </c>
      <c r="AD1321" s="24">
        <v>45943</v>
      </c>
      <c r="AE1321" s="24" t="s">
        <v>193</v>
      </c>
      <c r="AF1321" s="24">
        <v>45882</v>
      </c>
      <c r="AG1321" s="24">
        <v>45840</v>
      </c>
      <c r="AH1321" s="24">
        <v>45860</v>
      </c>
      <c r="AI1321" s="24">
        <v>45854</v>
      </c>
      <c r="AJ1321" s="24" t="s">
        <v>1764</v>
      </c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>
        <v>45887</v>
      </c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  <c r="BN1321" s="25"/>
      <c r="BO1321" s="25"/>
      <c r="BP1321" s="25"/>
      <c r="BQ1321" s="25">
        <v>45872</v>
      </c>
      <c r="BR1321" s="25"/>
      <c r="BS1321" s="25"/>
      <c r="BT1321" s="25"/>
      <c r="BU1321" s="25">
        <v>45875</v>
      </c>
      <c r="BV1321" s="25"/>
      <c r="BW1321" s="25"/>
      <c r="BX1321" s="25"/>
      <c r="BY1321" s="25"/>
      <c r="BZ1321" s="25">
        <v>45850</v>
      </c>
      <c r="CA1321" s="25">
        <v>45889</v>
      </c>
      <c r="CB1321" s="25"/>
      <c r="CC1321" s="25"/>
      <c r="CD1321" s="25"/>
      <c r="CE1321" s="25"/>
      <c r="CF1321" s="25">
        <v>45896</v>
      </c>
      <c r="CG1321" s="25">
        <v>45898</v>
      </c>
      <c r="CH1321" s="25"/>
      <c r="CI1321" s="25"/>
      <c r="CJ1321" s="25"/>
      <c r="CK1321" s="25"/>
      <c r="CL1321" s="25"/>
      <c r="CM1321" s="25"/>
      <c r="CN1321" s="25"/>
      <c r="CO1321" s="25">
        <v>45849</v>
      </c>
      <c r="CP1321" s="25">
        <v>45859</v>
      </c>
      <c r="CQ1321" s="25"/>
      <c r="CR1321" s="25">
        <v>45849</v>
      </c>
      <c r="CS1321" s="25">
        <v>45859</v>
      </c>
    </row>
    <row r="1322" spans="1:97" ht="13.4" customHeight="1" x14ac:dyDescent="0.35">
      <c r="A1322" s="87" t="s">
        <v>1953</v>
      </c>
      <c r="B1322" s="16" t="s">
        <v>1952</v>
      </c>
      <c r="C1322" s="46" t="s">
        <v>1953</v>
      </c>
      <c r="D1322" s="17" t="s">
        <v>478</v>
      </c>
      <c r="E1322" s="21" t="s">
        <v>479</v>
      </c>
      <c r="F1322" s="21" t="s">
        <v>148</v>
      </c>
      <c r="G1322" s="24">
        <v>45840</v>
      </c>
      <c r="H1322" s="24">
        <v>45839</v>
      </c>
      <c r="I1322" s="40">
        <v>45854</v>
      </c>
      <c r="J1322" s="24">
        <v>45839</v>
      </c>
      <c r="K1322" s="24">
        <v>45839</v>
      </c>
      <c r="L1322" s="40" t="s">
        <v>77</v>
      </c>
      <c r="M1322" s="24">
        <v>45839</v>
      </c>
      <c r="N1322" s="24" t="s">
        <v>1764</v>
      </c>
      <c r="O1322" s="24" t="s">
        <v>193</v>
      </c>
      <c r="P1322" s="24" t="s">
        <v>1764</v>
      </c>
      <c r="Q1322" s="24">
        <v>45936</v>
      </c>
      <c r="R1322" s="24" t="s">
        <v>193</v>
      </c>
      <c r="S1322" s="24" t="s">
        <v>193</v>
      </c>
      <c r="T1322" s="24">
        <v>45871</v>
      </c>
      <c r="U1322" s="24" t="s">
        <v>1764</v>
      </c>
      <c r="V1322" s="24">
        <v>45913</v>
      </c>
      <c r="W1322" s="24" t="s">
        <v>1764</v>
      </c>
      <c r="X1322" s="24">
        <v>45926</v>
      </c>
      <c r="Y1322" s="24">
        <v>45913</v>
      </c>
      <c r="Z1322" s="24" t="s">
        <v>77</v>
      </c>
      <c r="AA1322" s="24" t="s">
        <v>77</v>
      </c>
      <c r="AB1322" s="24" t="s">
        <v>193</v>
      </c>
      <c r="AC1322" s="24" t="s">
        <v>193</v>
      </c>
      <c r="AD1322" s="24" t="s">
        <v>193</v>
      </c>
      <c r="AE1322" s="24">
        <v>45876</v>
      </c>
      <c r="AF1322" s="24" t="s">
        <v>1764</v>
      </c>
      <c r="AG1322" s="24">
        <v>45840</v>
      </c>
      <c r="AH1322" s="24">
        <v>45898</v>
      </c>
      <c r="AI1322" s="24" t="s">
        <v>1764</v>
      </c>
      <c r="AJ1322" s="25">
        <v>45854</v>
      </c>
      <c r="AK1322" s="25">
        <v>45880</v>
      </c>
      <c r="AL1322" s="25"/>
      <c r="AM1322" s="25"/>
      <c r="AN1322" s="25"/>
      <c r="AO1322" s="25"/>
      <c r="AP1322" s="25"/>
      <c r="AQ1322" s="25"/>
      <c r="AR1322" s="25"/>
      <c r="AS1322" s="25"/>
      <c r="AT1322" s="25"/>
      <c r="AU1322" s="25"/>
      <c r="AV1322" s="25"/>
      <c r="AW1322" s="25"/>
      <c r="AX1322" s="25"/>
      <c r="AY1322" s="25">
        <v>45938</v>
      </c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  <c r="BN1322" s="25"/>
      <c r="BO1322" s="25"/>
      <c r="BP1322" s="25"/>
      <c r="BQ1322" s="25">
        <v>45854</v>
      </c>
      <c r="BR1322" s="25"/>
      <c r="BS1322" s="25"/>
      <c r="BT1322" s="25"/>
      <c r="BU1322" s="25"/>
      <c r="BV1322" s="25"/>
      <c r="BW1322" s="25"/>
      <c r="BX1322" s="25"/>
      <c r="BY1322" s="25"/>
      <c r="BZ1322" s="25"/>
      <c r="CA1322" s="25"/>
      <c r="CB1322" s="25"/>
      <c r="CC1322" s="25"/>
      <c r="CD1322" s="25"/>
      <c r="CE1322" s="25"/>
      <c r="CF1322" s="25"/>
      <c r="CG1322" s="25"/>
      <c r="CH1322" s="25"/>
      <c r="CI1322" s="25"/>
      <c r="CJ1322" s="25"/>
      <c r="CK1322" s="25"/>
      <c r="CL1322" s="25"/>
      <c r="CM1322" s="25"/>
      <c r="CN1322" s="25"/>
      <c r="CO1322" s="25"/>
      <c r="CP1322" s="25"/>
      <c r="CQ1322" s="25"/>
      <c r="CR1322" s="25"/>
      <c r="CS1322" s="25"/>
    </row>
    <row r="1323" spans="1:97" ht="13.4" customHeight="1" x14ac:dyDescent="0.35">
      <c r="A1323" s="87" t="s">
        <v>1954</v>
      </c>
      <c r="B1323" s="16" t="s">
        <v>3834</v>
      </c>
      <c r="C1323" s="46" t="s">
        <v>1954</v>
      </c>
      <c r="D1323" s="17" t="s">
        <v>1968</v>
      </c>
      <c r="E1323" s="21" t="s">
        <v>1969</v>
      </c>
      <c r="F1323" s="21" t="s">
        <v>192</v>
      </c>
      <c r="G1323" s="24">
        <v>45840</v>
      </c>
      <c r="H1323" s="24">
        <v>45839</v>
      </c>
      <c r="I1323" s="40" t="s">
        <v>77</v>
      </c>
      <c r="J1323" s="24">
        <v>45839</v>
      </c>
      <c r="K1323" s="24">
        <v>45839</v>
      </c>
      <c r="L1323" s="40" t="s">
        <v>77</v>
      </c>
      <c r="M1323" s="24">
        <v>45839</v>
      </c>
      <c r="N1323" s="24">
        <v>45883</v>
      </c>
      <c r="O1323" s="24" t="s">
        <v>193</v>
      </c>
      <c r="P1323" s="24">
        <v>45879</v>
      </c>
      <c r="Q1323" s="24">
        <v>45929</v>
      </c>
      <c r="R1323" s="24">
        <v>45870</v>
      </c>
      <c r="S1323" s="24" t="s">
        <v>193</v>
      </c>
      <c r="T1323" s="24">
        <v>45941</v>
      </c>
      <c r="U1323" s="24" t="s">
        <v>1764</v>
      </c>
      <c r="V1323" s="24">
        <v>45876</v>
      </c>
      <c r="W1323" s="24" t="s">
        <v>1764</v>
      </c>
      <c r="X1323" s="24" t="s">
        <v>1764</v>
      </c>
      <c r="Y1323" s="24">
        <v>45881</v>
      </c>
      <c r="Z1323" s="24" t="s">
        <v>77</v>
      </c>
      <c r="AA1323" s="24" t="s">
        <v>77</v>
      </c>
      <c r="AB1323" s="24">
        <v>45880</v>
      </c>
      <c r="AC1323" s="24" t="s">
        <v>193</v>
      </c>
      <c r="AD1323" s="24">
        <v>45928</v>
      </c>
      <c r="AE1323" s="24" t="s">
        <v>193</v>
      </c>
      <c r="AF1323" s="24">
        <v>45882</v>
      </c>
      <c r="AG1323" s="24">
        <v>45840</v>
      </c>
      <c r="AH1323" s="24">
        <v>45860</v>
      </c>
      <c r="AI1323" s="24">
        <v>45877</v>
      </c>
      <c r="AJ1323" s="25">
        <v>45854</v>
      </c>
      <c r="AK1323" s="25"/>
      <c r="AL1323" s="25"/>
      <c r="AM1323" s="25"/>
      <c r="AN1323" s="25"/>
      <c r="AO1323" s="25"/>
      <c r="AP1323" s="25"/>
      <c r="AQ1323" s="25"/>
      <c r="AR1323" s="25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  <c r="BN1323" s="25"/>
      <c r="BO1323" s="25"/>
      <c r="BP1323" s="25"/>
      <c r="BQ1323" s="25">
        <v>45872</v>
      </c>
      <c r="BR1323" s="25"/>
      <c r="BS1323" s="25"/>
      <c r="BT1323" s="25"/>
      <c r="BU1323" s="25">
        <v>45875</v>
      </c>
      <c r="BV1323" s="25"/>
      <c r="BW1323" s="25"/>
      <c r="BX1323" s="25"/>
      <c r="BY1323" s="25"/>
      <c r="BZ1323" s="25">
        <v>45850</v>
      </c>
      <c r="CA1323" s="25"/>
      <c r="CB1323" s="25"/>
      <c r="CC1323" s="25"/>
      <c r="CD1323" s="25"/>
      <c r="CE1323" s="25"/>
      <c r="CF1323" s="25">
        <v>45845</v>
      </c>
      <c r="CG1323" s="25">
        <v>45849</v>
      </c>
      <c r="CH1323" s="25"/>
      <c r="CI1323" s="25"/>
      <c r="CJ1323" s="25"/>
      <c r="CK1323" s="25"/>
      <c r="CL1323" s="25"/>
      <c r="CM1323" s="25"/>
      <c r="CN1323" s="25"/>
      <c r="CO1323" s="25"/>
      <c r="CP1323" s="25">
        <v>45851</v>
      </c>
      <c r="CQ1323" s="25"/>
      <c r="CR1323" s="25"/>
      <c r="CS1323" s="25">
        <v>45859</v>
      </c>
    </row>
    <row r="1324" spans="1:97" ht="13" customHeight="1" x14ac:dyDescent="0.35">
      <c r="A1324" s="87" t="s">
        <v>1955</v>
      </c>
      <c r="B1324" s="16" t="s">
        <v>3835</v>
      </c>
      <c r="C1324" s="46" t="s">
        <v>1955</v>
      </c>
      <c r="D1324" s="17" t="s">
        <v>1091</v>
      </c>
      <c r="E1324" s="21" t="s">
        <v>540</v>
      </c>
      <c r="F1324" s="21" t="s">
        <v>224</v>
      </c>
      <c r="G1324" s="24">
        <v>45840</v>
      </c>
      <c r="H1324" s="24">
        <v>45839</v>
      </c>
      <c r="I1324" s="40" t="s">
        <v>77</v>
      </c>
      <c r="J1324" s="24">
        <v>45839</v>
      </c>
      <c r="K1324" s="24">
        <v>45839</v>
      </c>
      <c r="L1324" s="40" t="s">
        <v>77</v>
      </c>
      <c r="M1324" s="24">
        <v>45839</v>
      </c>
      <c r="N1324" s="24" t="s">
        <v>77</v>
      </c>
      <c r="O1324" s="24" t="s">
        <v>193</v>
      </c>
      <c r="P1324" s="24" t="s">
        <v>1764</v>
      </c>
      <c r="Q1324" s="24">
        <v>45889</v>
      </c>
      <c r="R1324" s="24" t="s">
        <v>193</v>
      </c>
      <c r="S1324" s="24" t="s">
        <v>193</v>
      </c>
      <c r="T1324" s="24" t="s">
        <v>77</v>
      </c>
      <c r="U1324" s="24" t="s">
        <v>1764</v>
      </c>
      <c r="V1324" s="24" t="s">
        <v>1764</v>
      </c>
      <c r="W1324" s="24" t="s">
        <v>1764</v>
      </c>
      <c r="X1324" s="24" t="s">
        <v>1764</v>
      </c>
      <c r="Y1324" s="24" t="s">
        <v>1764</v>
      </c>
      <c r="Z1324" s="24" t="s">
        <v>77</v>
      </c>
      <c r="AA1324" s="24" t="s">
        <v>77</v>
      </c>
      <c r="AB1324" s="24" t="s">
        <v>193</v>
      </c>
      <c r="AC1324" s="24" t="s">
        <v>193</v>
      </c>
      <c r="AD1324" s="24" t="s">
        <v>193</v>
      </c>
      <c r="AE1324" s="24">
        <v>45943</v>
      </c>
      <c r="AF1324" s="24" t="s">
        <v>1764</v>
      </c>
      <c r="AG1324" s="24">
        <v>45840</v>
      </c>
      <c r="AH1324" s="24">
        <v>45941</v>
      </c>
      <c r="AI1324" s="24">
        <v>45941</v>
      </c>
      <c r="AJ1324" s="25">
        <v>45941</v>
      </c>
      <c r="AK1324" s="25">
        <v>45860</v>
      </c>
      <c r="AL1324" s="25"/>
      <c r="AM1324" s="25"/>
      <c r="AN1324" s="25"/>
      <c r="AO1324" s="25"/>
      <c r="AP1324" s="25"/>
      <c r="AQ1324" s="25"/>
      <c r="AR1324" s="25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  <c r="BN1324" s="25"/>
      <c r="BO1324" s="25"/>
      <c r="BP1324" s="25"/>
      <c r="BQ1324" s="25">
        <v>45889</v>
      </c>
      <c r="BR1324" s="25"/>
      <c r="BS1324" s="25"/>
      <c r="BT1324" s="25"/>
      <c r="BU1324" s="25"/>
      <c r="BV1324" s="25"/>
      <c r="BW1324" s="25"/>
      <c r="BX1324" s="25"/>
      <c r="BY1324" s="25"/>
      <c r="BZ1324" s="25"/>
      <c r="CA1324" s="25"/>
      <c r="CB1324" s="25"/>
      <c r="CC1324" s="25"/>
      <c r="CD1324" s="25"/>
      <c r="CE1324" s="25"/>
      <c r="CF1324" s="25"/>
      <c r="CG1324" s="25"/>
      <c r="CH1324" s="25"/>
      <c r="CI1324" s="25"/>
      <c r="CJ1324" s="25"/>
      <c r="CK1324" s="25"/>
      <c r="CL1324" s="25"/>
      <c r="CM1324" s="25"/>
      <c r="CN1324" s="25"/>
      <c r="CO1324" s="25"/>
      <c r="CP1324" s="25">
        <v>45932</v>
      </c>
      <c r="CQ1324" s="25"/>
      <c r="CR1324" s="25">
        <v>45849</v>
      </c>
      <c r="CS1324" s="25">
        <v>45859</v>
      </c>
    </row>
    <row r="1325" spans="1:97" ht="13.4" customHeight="1" x14ac:dyDescent="0.35">
      <c r="A1325" s="87" t="s">
        <v>1957</v>
      </c>
      <c r="B1325" s="16" t="s">
        <v>1956</v>
      </c>
      <c r="C1325" s="46" t="s">
        <v>1957</v>
      </c>
      <c r="D1325" s="17" t="s">
        <v>546</v>
      </c>
      <c r="E1325" s="21" t="s">
        <v>546</v>
      </c>
      <c r="F1325" s="21" t="s">
        <v>192</v>
      </c>
      <c r="G1325" s="24">
        <v>45840</v>
      </c>
      <c r="H1325" s="24">
        <v>45839</v>
      </c>
      <c r="I1325" s="40" t="s">
        <v>77</v>
      </c>
      <c r="J1325" s="24">
        <v>45839</v>
      </c>
      <c r="K1325" s="24">
        <v>45839</v>
      </c>
      <c r="L1325" s="40" t="s">
        <v>77</v>
      </c>
      <c r="M1325" s="24">
        <v>45839</v>
      </c>
      <c r="N1325" s="24" t="s">
        <v>1764</v>
      </c>
      <c r="O1325" s="24" t="s">
        <v>193</v>
      </c>
      <c r="P1325" s="24">
        <v>45879</v>
      </c>
      <c r="Q1325" s="24">
        <v>45913</v>
      </c>
      <c r="R1325" s="24">
        <v>45890</v>
      </c>
      <c r="S1325" s="24">
        <v>45921</v>
      </c>
      <c r="T1325" s="24">
        <v>45894</v>
      </c>
      <c r="U1325" s="24" t="s">
        <v>1764</v>
      </c>
      <c r="V1325" s="24">
        <v>45913</v>
      </c>
      <c r="W1325" s="24" t="s">
        <v>1764</v>
      </c>
      <c r="X1325" s="24">
        <v>45888</v>
      </c>
      <c r="Y1325" s="24">
        <v>45913</v>
      </c>
      <c r="Z1325" s="24" t="s">
        <v>77</v>
      </c>
      <c r="AA1325" s="24" t="s">
        <v>77</v>
      </c>
      <c r="AB1325" s="24">
        <v>45880</v>
      </c>
      <c r="AC1325" s="24">
        <v>45921</v>
      </c>
      <c r="AD1325" s="24" t="s">
        <v>193</v>
      </c>
      <c r="AE1325" s="24" t="s">
        <v>193</v>
      </c>
      <c r="AF1325" s="24">
        <v>45882</v>
      </c>
      <c r="AG1325" s="24">
        <v>45840</v>
      </c>
      <c r="AH1325" s="24">
        <v>45893</v>
      </c>
      <c r="AI1325" s="24">
        <v>45913</v>
      </c>
      <c r="AJ1325" s="25">
        <v>45913</v>
      </c>
      <c r="AK1325" s="25"/>
      <c r="AL1325" s="25"/>
      <c r="AM1325" s="25"/>
      <c r="AN1325" s="25"/>
      <c r="AO1325" s="25"/>
      <c r="AP1325" s="25"/>
      <c r="AQ1325" s="25"/>
      <c r="AR1325" s="25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  <c r="BN1325" s="25"/>
      <c r="BO1325" s="25"/>
      <c r="BP1325" s="25">
        <v>45868</v>
      </c>
      <c r="BQ1325" s="25">
        <v>45885</v>
      </c>
      <c r="BR1325" s="25"/>
      <c r="BS1325" s="25"/>
      <c r="BT1325" s="25"/>
      <c r="BU1325" s="25"/>
      <c r="BV1325" s="25"/>
      <c r="BW1325" s="25"/>
      <c r="BX1325" s="25"/>
      <c r="BY1325" s="25"/>
      <c r="BZ1325" s="25">
        <v>45860</v>
      </c>
      <c r="CA1325" s="25">
        <v>45889</v>
      </c>
      <c r="CB1325" s="25"/>
      <c r="CC1325" s="25">
        <v>45892</v>
      </c>
      <c r="CD1325" s="25">
        <v>45891</v>
      </c>
      <c r="CE1325" s="25"/>
      <c r="CF1325" s="25">
        <v>45918</v>
      </c>
      <c r="CG1325" s="25"/>
      <c r="CH1325" s="25"/>
      <c r="CI1325" s="25"/>
      <c r="CJ1325" s="25"/>
      <c r="CK1325" s="25"/>
      <c r="CL1325" s="25"/>
      <c r="CM1325" s="25">
        <v>45859</v>
      </c>
      <c r="CN1325" s="25"/>
      <c r="CO1325" s="25">
        <v>45849</v>
      </c>
      <c r="CP1325" s="25">
        <v>45851</v>
      </c>
      <c r="CQ1325" s="25"/>
      <c r="CR1325" s="25"/>
      <c r="CS1325" s="25"/>
    </row>
    <row r="1326" spans="1:97" ht="13" x14ac:dyDescent="0.35">
      <c r="A1326" s="87" t="s">
        <v>1958</v>
      </c>
      <c r="B1326" s="16" t="s">
        <v>3836</v>
      </c>
      <c r="C1326" s="46" t="s">
        <v>1958</v>
      </c>
      <c r="D1326" s="17" t="s">
        <v>172</v>
      </c>
      <c r="E1326" s="21" t="s">
        <v>172</v>
      </c>
      <c r="F1326" s="21" t="s">
        <v>86</v>
      </c>
      <c r="G1326" s="24">
        <v>45840</v>
      </c>
      <c r="H1326" s="24">
        <v>45839</v>
      </c>
      <c r="I1326" s="40" t="s">
        <v>77</v>
      </c>
      <c r="J1326" s="24">
        <v>45839</v>
      </c>
      <c r="K1326" s="24">
        <v>45839</v>
      </c>
      <c r="L1326" s="40" t="s">
        <v>77</v>
      </c>
      <c r="M1326" s="24">
        <v>45839</v>
      </c>
      <c r="N1326" s="24" t="s">
        <v>77</v>
      </c>
      <c r="O1326" s="24" t="s">
        <v>193</v>
      </c>
      <c r="P1326" s="24" t="s">
        <v>1764</v>
      </c>
      <c r="Q1326" s="24">
        <v>45938</v>
      </c>
      <c r="R1326" s="24">
        <v>45938</v>
      </c>
      <c r="S1326" s="24">
        <v>45938</v>
      </c>
      <c r="T1326" s="24" t="s">
        <v>77</v>
      </c>
      <c r="U1326" s="24" t="s">
        <v>1764</v>
      </c>
      <c r="V1326" s="24" t="s">
        <v>193</v>
      </c>
      <c r="W1326" s="24" t="s">
        <v>193</v>
      </c>
      <c r="X1326" s="24" t="s">
        <v>193</v>
      </c>
      <c r="Y1326" s="24" t="s">
        <v>1764</v>
      </c>
      <c r="Z1326" s="24" t="s">
        <v>77</v>
      </c>
      <c r="AA1326" s="24">
        <v>45849</v>
      </c>
      <c r="AB1326" s="24" t="s">
        <v>193</v>
      </c>
      <c r="AC1326" s="24" t="s">
        <v>193</v>
      </c>
      <c r="AD1326" s="24" t="s">
        <v>193</v>
      </c>
      <c r="AE1326" s="24">
        <v>45931</v>
      </c>
      <c r="AF1326" s="24">
        <v>45889</v>
      </c>
      <c r="AG1326" s="24">
        <v>45840</v>
      </c>
      <c r="AH1326" s="24">
        <v>45889</v>
      </c>
      <c r="AI1326" s="24">
        <v>45889</v>
      </c>
      <c r="AJ1326" s="24" t="s">
        <v>193</v>
      </c>
      <c r="AK1326" s="25"/>
      <c r="AL1326" s="25"/>
      <c r="AM1326" s="25"/>
      <c r="AN1326" s="25"/>
      <c r="AO1326" s="25"/>
      <c r="AP1326" s="25"/>
      <c r="AQ1326" s="25"/>
      <c r="AR1326" s="25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  <c r="BN1326" s="25"/>
      <c r="BO1326" s="25"/>
      <c r="BP1326" s="25"/>
      <c r="BQ1326" s="25">
        <v>45886</v>
      </c>
      <c r="BR1326" s="25"/>
      <c r="BS1326" s="25"/>
      <c r="BT1326" s="25"/>
      <c r="BU1326" s="25"/>
      <c r="BV1326" s="25"/>
      <c r="BW1326" s="25"/>
      <c r="BX1326" s="25"/>
      <c r="BY1326" s="25"/>
      <c r="BZ1326" s="25"/>
      <c r="CA1326" s="25"/>
      <c r="CB1326" s="25"/>
      <c r="CC1326" s="25"/>
      <c r="CD1326" s="25"/>
      <c r="CE1326" s="25"/>
      <c r="CF1326" s="25"/>
      <c r="CG1326" s="25"/>
      <c r="CH1326" s="25"/>
      <c r="CI1326" s="25">
        <v>45843</v>
      </c>
      <c r="CJ1326" s="25"/>
      <c r="CK1326" s="25"/>
      <c r="CL1326" s="25"/>
      <c r="CM1326" s="25"/>
      <c r="CN1326" s="25"/>
      <c r="CO1326" s="25"/>
      <c r="CP1326" s="25"/>
      <c r="CQ1326" s="25"/>
      <c r="CR1326" s="25"/>
      <c r="CS1326" s="25">
        <v>45851</v>
      </c>
    </row>
    <row r="1327" spans="1:97" ht="13" x14ac:dyDescent="0.35">
      <c r="A1327" s="87" t="s">
        <v>1960</v>
      </c>
      <c r="B1327" s="16" t="s">
        <v>1959</v>
      </c>
      <c r="C1327" s="46" t="s">
        <v>1960</v>
      </c>
      <c r="D1327" s="21" t="s">
        <v>594</v>
      </c>
      <c r="E1327" s="21" t="s">
        <v>549</v>
      </c>
      <c r="F1327" s="21" t="s">
        <v>549</v>
      </c>
      <c r="G1327" s="24">
        <v>45840</v>
      </c>
      <c r="H1327" s="24">
        <v>45839</v>
      </c>
      <c r="I1327" s="40" t="s">
        <v>77</v>
      </c>
      <c r="J1327" s="24">
        <v>45839</v>
      </c>
      <c r="K1327" s="24">
        <v>45839</v>
      </c>
      <c r="L1327" s="40" t="s">
        <v>77</v>
      </c>
      <c r="M1327" s="24">
        <v>45839</v>
      </c>
      <c r="N1327" s="24" t="s">
        <v>193</v>
      </c>
      <c r="O1327" s="24" t="s">
        <v>193</v>
      </c>
      <c r="P1327" s="24" t="s">
        <v>1764</v>
      </c>
      <c r="Q1327" s="24" t="s">
        <v>193</v>
      </c>
      <c r="R1327" s="24" t="s">
        <v>193</v>
      </c>
      <c r="S1327" s="24" t="s">
        <v>193</v>
      </c>
      <c r="T1327" s="24" t="s">
        <v>193</v>
      </c>
      <c r="U1327" s="24" t="s">
        <v>1764</v>
      </c>
      <c r="V1327" s="24" t="s">
        <v>193</v>
      </c>
      <c r="W1327" s="24" t="s">
        <v>1764</v>
      </c>
      <c r="X1327" s="24" t="s">
        <v>77</v>
      </c>
      <c r="Y1327" s="24" t="s">
        <v>1764</v>
      </c>
      <c r="Z1327" s="24" t="s">
        <v>77</v>
      </c>
      <c r="AA1327" s="24" t="s">
        <v>77</v>
      </c>
      <c r="AB1327" s="24" t="s">
        <v>193</v>
      </c>
      <c r="AC1327" s="24" t="s">
        <v>193</v>
      </c>
      <c r="AD1327" s="24" t="s">
        <v>193</v>
      </c>
      <c r="AE1327" s="24" t="s">
        <v>193</v>
      </c>
      <c r="AF1327" s="24" t="s">
        <v>1764</v>
      </c>
      <c r="AG1327" s="24">
        <v>45840</v>
      </c>
      <c r="AH1327" s="24" t="s">
        <v>193</v>
      </c>
      <c r="AI1327" s="24" t="s">
        <v>193</v>
      </c>
      <c r="AJ1327" s="24" t="s">
        <v>193</v>
      </c>
      <c r="AK1327" s="25"/>
      <c r="AL1327" s="25"/>
      <c r="AM1327" s="25"/>
      <c r="AN1327" s="25"/>
      <c r="AO1327" s="25"/>
      <c r="AP1327" s="25"/>
      <c r="AQ1327" s="25"/>
      <c r="AR1327" s="25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  <c r="BN1327" s="25"/>
      <c r="BO1327" s="25"/>
      <c r="BP1327" s="25"/>
      <c r="BQ1327" s="25"/>
      <c r="BR1327" s="25"/>
      <c r="BS1327" s="25"/>
      <c r="BT1327" s="25"/>
      <c r="BU1327" s="25"/>
      <c r="BV1327" s="25"/>
      <c r="BW1327" s="25"/>
      <c r="BX1327" s="25"/>
      <c r="BY1327" s="25"/>
      <c r="BZ1327" s="25"/>
      <c r="CA1327" s="25"/>
      <c r="CB1327" s="25"/>
      <c r="CC1327" s="25"/>
      <c r="CD1327" s="25"/>
      <c r="CE1327" s="25"/>
      <c r="CF1327" s="25"/>
      <c r="CG1327" s="25"/>
      <c r="CH1327" s="25"/>
      <c r="CI1327" s="25"/>
      <c r="CJ1327" s="25"/>
      <c r="CK1327" s="25"/>
      <c r="CL1327" s="25"/>
      <c r="CM1327" s="25"/>
      <c r="CN1327" s="25"/>
      <c r="CO1327" s="25"/>
      <c r="CP1327" s="25"/>
      <c r="CQ1327" s="25"/>
      <c r="CR1327" s="25"/>
      <c r="CS1327" s="25">
        <v>45932</v>
      </c>
    </row>
    <row r="1328" spans="1:97" ht="13" x14ac:dyDescent="0.35">
      <c r="A1328" s="87" t="s">
        <v>1961</v>
      </c>
      <c r="B1328" s="16" t="s">
        <v>3837</v>
      </c>
      <c r="C1328" s="46" t="s">
        <v>1961</v>
      </c>
      <c r="D1328" s="17" t="s">
        <v>546</v>
      </c>
      <c r="E1328" s="69" t="s">
        <v>546</v>
      </c>
      <c r="F1328" s="21" t="s">
        <v>192</v>
      </c>
      <c r="G1328" s="24">
        <v>45840</v>
      </c>
      <c r="H1328" s="24">
        <v>45839</v>
      </c>
      <c r="I1328" s="40" t="s">
        <v>77</v>
      </c>
      <c r="J1328" s="24">
        <v>45839</v>
      </c>
      <c r="K1328" s="24">
        <v>45839</v>
      </c>
      <c r="L1328" s="40" t="s">
        <v>77</v>
      </c>
      <c r="M1328" s="24">
        <v>45839</v>
      </c>
      <c r="N1328" s="24">
        <v>45883</v>
      </c>
      <c r="O1328" s="24" t="s">
        <v>193</v>
      </c>
      <c r="P1328" s="24">
        <v>45879</v>
      </c>
      <c r="Q1328" s="24">
        <v>45913</v>
      </c>
      <c r="R1328" s="24">
        <v>45890</v>
      </c>
      <c r="S1328" s="24">
        <v>45921</v>
      </c>
      <c r="T1328" s="24">
        <v>45894</v>
      </c>
      <c r="U1328" s="24" t="s">
        <v>1764</v>
      </c>
      <c r="V1328" s="25">
        <v>45913</v>
      </c>
      <c r="W1328" s="24" t="s">
        <v>1764</v>
      </c>
      <c r="X1328" s="24" t="s">
        <v>1764</v>
      </c>
      <c r="Y1328" s="24">
        <v>45913</v>
      </c>
      <c r="Z1328" s="24" t="s">
        <v>77</v>
      </c>
      <c r="AA1328" s="24" t="s">
        <v>77</v>
      </c>
      <c r="AB1328" s="24">
        <v>45880</v>
      </c>
      <c r="AC1328" s="24">
        <v>45949</v>
      </c>
      <c r="AD1328" s="24">
        <v>45943</v>
      </c>
      <c r="AE1328" s="24" t="s">
        <v>193</v>
      </c>
      <c r="AF1328" s="24">
        <v>45882</v>
      </c>
      <c r="AG1328" s="24">
        <v>45840</v>
      </c>
      <c r="AH1328" s="24">
        <v>45893</v>
      </c>
      <c r="AI1328" s="24">
        <v>45913</v>
      </c>
      <c r="AJ1328" s="25">
        <v>45913</v>
      </c>
      <c r="AK1328" s="25"/>
      <c r="AL1328" s="25"/>
      <c r="AM1328" s="25"/>
      <c r="AN1328" s="25"/>
      <c r="AO1328" s="25"/>
      <c r="AP1328" s="25"/>
      <c r="AQ1328" s="25"/>
      <c r="AR1328" s="25"/>
      <c r="AS1328" s="25"/>
      <c r="AT1328" s="25">
        <v>45887</v>
      </c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  <c r="BN1328" s="25"/>
      <c r="BO1328" s="25"/>
      <c r="BP1328" s="25">
        <v>45868</v>
      </c>
      <c r="BQ1328" s="25">
        <v>45885</v>
      </c>
      <c r="BR1328" s="25"/>
      <c r="BS1328" s="25"/>
      <c r="BT1328" s="25"/>
      <c r="BU1328" s="25"/>
      <c r="BV1328" s="25"/>
      <c r="BW1328" s="25"/>
      <c r="BX1328" s="25"/>
      <c r="BY1328" s="25"/>
      <c r="BZ1328" s="25">
        <v>45860</v>
      </c>
      <c r="CA1328" s="25">
        <v>45889</v>
      </c>
      <c r="CB1328" s="25"/>
      <c r="CC1328" s="25">
        <v>45892</v>
      </c>
      <c r="CD1328" s="25">
        <v>45891</v>
      </c>
      <c r="CE1328" s="25"/>
      <c r="CF1328" s="25">
        <v>45918</v>
      </c>
      <c r="CG1328" s="25"/>
      <c r="CH1328" s="25"/>
      <c r="CI1328" s="25"/>
      <c r="CJ1328" s="25"/>
      <c r="CK1328" s="25"/>
      <c r="CL1328" s="25"/>
      <c r="CM1328" s="25"/>
      <c r="CN1328" s="25"/>
      <c r="CO1328" s="25">
        <v>45849</v>
      </c>
      <c r="CP1328" s="25">
        <v>45886</v>
      </c>
      <c r="CQ1328" s="25"/>
      <c r="CR1328" s="25">
        <v>45849</v>
      </c>
      <c r="CS1328" s="25">
        <v>45851</v>
      </c>
    </row>
    <row r="1329" spans="1:97" ht="13" x14ac:dyDescent="0.35">
      <c r="A1329" s="87" t="s">
        <v>1962</v>
      </c>
      <c r="B1329" s="16" t="s">
        <v>3838</v>
      </c>
      <c r="C1329" s="46" t="s">
        <v>1962</v>
      </c>
      <c r="D1329" s="17" t="s">
        <v>546</v>
      </c>
      <c r="E1329" s="21" t="s">
        <v>546</v>
      </c>
      <c r="F1329" s="21" t="s">
        <v>192</v>
      </c>
      <c r="G1329" s="24">
        <v>45840</v>
      </c>
      <c r="H1329" s="24">
        <v>45839</v>
      </c>
      <c r="I1329" s="40" t="s">
        <v>77</v>
      </c>
      <c r="J1329" s="24">
        <v>45839</v>
      </c>
      <c r="K1329" s="24">
        <v>45839</v>
      </c>
      <c r="L1329" s="40" t="s">
        <v>77</v>
      </c>
      <c r="M1329" s="24">
        <v>45839</v>
      </c>
      <c r="N1329" s="24" t="s">
        <v>1764</v>
      </c>
      <c r="O1329" s="24" t="s">
        <v>193</v>
      </c>
      <c r="P1329" s="24">
        <v>45879</v>
      </c>
      <c r="Q1329" s="24">
        <v>45902</v>
      </c>
      <c r="R1329" s="24">
        <v>45890</v>
      </c>
      <c r="S1329" s="24">
        <v>45921</v>
      </c>
      <c r="T1329" s="24" t="s">
        <v>77</v>
      </c>
      <c r="U1329" s="24">
        <v>45873</v>
      </c>
      <c r="V1329" s="24">
        <v>45901</v>
      </c>
      <c r="W1329" s="24" t="s">
        <v>1764</v>
      </c>
      <c r="X1329" s="24" t="s">
        <v>1764</v>
      </c>
      <c r="Y1329" s="24">
        <v>45881</v>
      </c>
      <c r="Z1329" s="24" t="s">
        <v>77</v>
      </c>
      <c r="AA1329" s="24" t="s">
        <v>77</v>
      </c>
      <c r="AB1329" s="24" t="s">
        <v>193</v>
      </c>
      <c r="AC1329" s="24">
        <v>45921</v>
      </c>
      <c r="AD1329" s="24" t="s">
        <v>193</v>
      </c>
      <c r="AE1329" s="24">
        <v>45937</v>
      </c>
      <c r="AF1329" s="24" t="s">
        <v>1764</v>
      </c>
      <c r="AG1329" s="24">
        <v>45840</v>
      </c>
      <c r="AH1329" s="24" t="s">
        <v>193</v>
      </c>
      <c r="AI1329" s="24" t="s">
        <v>1764</v>
      </c>
      <c r="AJ1329" s="25">
        <v>45843</v>
      </c>
      <c r="AK1329" s="25"/>
      <c r="AL1329" s="25"/>
      <c r="AM1329" s="25"/>
      <c r="AN1329" s="25"/>
      <c r="AO1329" s="25"/>
      <c r="AP1329" s="25"/>
      <c r="AQ1329" s="25"/>
      <c r="AR1329" s="25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>
        <v>45897</v>
      </c>
      <c r="BF1329" s="25"/>
      <c r="BG1329" s="25"/>
      <c r="BH1329" s="25"/>
      <c r="BI1329" s="25"/>
      <c r="BJ1329" s="25"/>
      <c r="BK1329" s="25"/>
      <c r="BL1329" s="25"/>
      <c r="BM1329" s="25"/>
      <c r="BN1329" s="25"/>
      <c r="BO1329" s="25"/>
      <c r="BP1329" s="25">
        <v>45868</v>
      </c>
      <c r="BQ1329" s="25"/>
      <c r="BR1329" s="25"/>
      <c r="BS1329" s="25"/>
      <c r="BT1329" s="25"/>
      <c r="BU1329" s="25"/>
      <c r="BV1329" s="25"/>
      <c r="BW1329" s="25"/>
      <c r="BX1329" s="25"/>
      <c r="BY1329" s="25"/>
      <c r="BZ1329" s="25"/>
      <c r="CA1329" s="25"/>
      <c r="CB1329" s="25"/>
      <c r="CC1329" s="25">
        <v>45892</v>
      </c>
      <c r="CD1329" s="25">
        <v>45902</v>
      </c>
      <c r="CE1329" s="25"/>
      <c r="CF1329" s="25">
        <v>45918</v>
      </c>
      <c r="CG1329" s="25">
        <v>45898</v>
      </c>
      <c r="CH1329" s="25"/>
      <c r="CI1329" s="25"/>
      <c r="CJ1329" s="25"/>
      <c r="CK1329" s="25"/>
      <c r="CL1329" s="25"/>
      <c r="CM1329" s="25">
        <v>45862</v>
      </c>
      <c r="CN1329" s="25"/>
      <c r="CO1329" s="25">
        <v>45849</v>
      </c>
      <c r="CP1329" s="25">
        <v>45902</v>
      </c>
      <c r="CQ1329" s="25"/>
      <c r="CR1329" s="25"/>
      <c r="CS1329" s="25"/>
    </row>
    <row r="1330" spans="1:97" ht="13" x14ac:dyDescent="0.35">
      <c r="A1330" s="87" t="s">
        <v>1963</v>
      </c>
      <c r="B1330" s="71" t="s">
        <v>3839</v>
      </c>
      <c r="C1330" s="46" t="s">
        <v>1963</v>
      </c>
      <c r="D1330" s="17" t="s">
        <v>933</v>
      </c>
      <c r="E1330" s="21" t="s">
        <v>933</v>
      </c>
      <c r="F1330" s="21" t="s">
        <v>192</v>
      </c>
      <c r="G1330" s="24">
        <v>45840</v>
      </c>
      <c r="H1330" s="24">
        <v>45839</v>
      </c>
      <c r="I1330" s="40" t="s">
        <v>77</v>
      </c>
      <c r="J1330" s="24">
        <v>45839</v>
      </c>
      <c r="K1330" s="24">
        <v>45839</v>
      </c>
      <c r="L1330" s="40" t="s">
        <v>77</v>
      </c>
      <c r="M1330" s="24">
        <v>45839</v>
      </c>
      <c r="N1330" s="24">
        <v>45883</v>
      </c>
      <c r="O1330" s="24" t="s">
        <v>193</v>
      </c>
      <c r="P1330" s="24">
        <v>45879</v>
      </c>
      <c r="Q1330" s="24">
        <v>45913</v>
      </c>
      <c r="R1330" s="24">
        <v>45853</v>
      </c>
      <c r="S1330" s="24" t="s">
        <v>193</v>
      </c>
      <c r="T1330" s="24" t="s">
        <v>77</v>
      </c>
      <c r="U1330" s="24">
        <v>45873</v>
      </c>
      <c r="V1330" s="24">
        <v>45913</v>
      </c>
      <c r="W1330" s="24" t="s">
        <v>1764</v>
      </c>
      <c r="X1330" s="24">
        <v>45888</v>
      </c>
      <c r="Y1330" s="24">
        <v>45913</v>
      </c>
      <c r="Z1330" s="24" t="s">
        <v>77</v>
      </c>
      <c r="AA1330" s="24" t="s">
        <v>77</v>
      </c>
      <c r="AB1330" s="24">
        <v>45880</v>
      </c>
      <c r="AC1330" s="24" t="s">
        <v>193</v>
      </c>
      <c r="AD1330" s="24">
        <v>45943</v>
      </c>
      <c r="AE1330" s="24">
        <v>45935</v>
      </c>
      <c r="AF1330" s="24">
        <v>45882</v>
      </c>
      <c r="AG1330" s="24">
        <v>45840</v>
      </c>
      <c r="AH1330" s="24">
        <v>45860</v>
      </c>
      <c r="AI1330" s="24">
        <v>45913</v>
      </c>
      <c r="AJ1330" s="24" t="s">
        <v>1764</v>
      </c>
      <c r="AK1330" s="25"/>
      <c r="AL1330" s="25"/>
      <c r="AM1330" s="25"/>
      <c r="AN1330" s="25"/>
      <c r="AO1330" s="25"/>
      <c r="AP1330" s="25"/>
      <c r="AQ1330" s="25"/>
      <c r="AR1330" s="25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  <c r="BN1330" s="25"/>
      <c r="BO1330" s="25"/>
      <c r="BP1330" s="25"/>
      <c r="BQ1330" s="25">
        <v>45885</v>
      </c>
      <c r="BR1330" s="25"/>
      <c r="BS1330" s="25"/>
      <c r="BT1330" s="25"/>
      <c r="BU1330" s="25">
        <v>45875</v>
      </c>
      <c r="BV1330" s="25"/>
      <c r="BW1330" s="25"/>
      <c r="BX1330" s="25"/>
      <c r="BY1330" s="25"/>
      <c r="BZ1330" s="25">
        <v>45860</v>
      </c>
      <c r="CA1330" s="25">
        <v>45884</v>
      </c>
      <c r="CB1330" s="25"/>
      <c r="CC1330" s="25"/>
      <c r="CD1330" s="25"/>
      <c r="CE1330" s="25"/>
      <c r="CF1330" s="25">
        <v>45858</v>
      </c>
      <c r="CG1330" s="25">
        <v>45898</v>
      </c>
      <c r="CH1330" s="25"/>
      <c r="CI1330" s="25"/>
      <c r="CJ1330" s="25"/>
      <c r="CK1330" s="25"/>
      <c r="CL1330" s="25">
        <v>45942</v>
      </c>
      <c r="CM1330" s="25"/>
      <c r="CN1330" s="25"/>
      <c r="CO1330" s="25">
        <v>45849</v>
      </c>
      <c r="CP1330" s="25">
        <v>45886</v>
      </c>
      <c r="CQ1330" s="25"/>
      <c r="CR1330" s="25"/>
      <c r="CS1330" s="25"/>
    </row>
    <row r="1331" spans="1:97" ht="13" x14ac:dyDescent="0.35">
      <c r="A1331" s="87" t="s">
        <v>1964</v>
      </c>
      <c r="B1331" s="16" t="s">
        <v>3840</v>
      </c>
      <c r="C1331" s="46" t="s">
        <v>1964</v>
      </c>
      <c r="D1331" s="17" t="s">
        <v>546</v>
      </c>
      <c r="E1331" s="21" t="s">
        <v>546</v>
      </c>
      <c r="F1331" s="21" t="s">
        <v>192</v>
      </c>
      <c r="G1331" s="24">
        <v>45840</v>
      </c>
      <c r="H1331" s="24">
        <v>45839</v>
      </c>
      <c r="I1331" s="40" t="s">
        <v>77</v>
      </c>
      <c r="J1331" s="24">
        <v>45839</v>
      </c>
      <c r="K1331" s="24">
        <v>45839</v>
      </c>
      <c r="L1331" s="40" t="s">
        <v>77</v>
      </c>
      <c r="M1331" s="24">
        <v>45839</v>
      </c>
      <c r="N1331" s="24" t="s">
        <v>1764</v>
      </c>
      <c r="O1331" s="24" t="s">
        <v>193</v>
      </c>
      <c r="P1331" s="24" t="s">
        <v>1764</v>
      </c>
      <c r="Q1331" s="24">
        <v>45913</v>
      </c>
      <c r="R1331" s="24">
        <v>45890</v>
      </c>
      <c r="S1331" s="24">
        <v>45921</v>
      </c>
      <c r="T1331" s="24" t="s">
        <v>77</v>
      </c>
      <c r="U1331" s="24" t="s">
        <v>1764</v>
      </c>
      <c r="V1331" s="25">
        <v>45913</v>
      </c>
      <c r="W1331" s="24" t="s">
        <v>1764</v>
      </c>
      <c r="X1331" s="24" t="s">
        <v>1764</v>
      </c>
      <c r="Y1331" s="24">
        <v>45913</v>
      </c>
      <c r="Z1331" s="24">
        <v>45863</v>
      </c>
      <c r="AA1331" s="24" t="s">
        <v>77</v>
      </c>
      <c r="AB1331" s="24" t="s">
        <v>193</v>
      </c>
      <c r="AC1331" s="24">
        <v>45931</v>
      </c>
      <c r="AD1331" s="24">
        <v>45943</v>
      </c>
      <c r="AE1331" s="24" t="s">
        <v>193</v>
      </c>
      <c r="AF1331" s="24" t="s">
        <v>1764</v>
      </c>
      <c r="AG1331" s="24">
        <v>45840</v>
      </c>
      <c r="AH1331" s="24">
        <v>45893</v>
      </c>
      <c r="AI1331" s="24">
        <v>45919</v>
      </c>
      <c r="AJ1331" s="25">
        <v>45913</v>
      </c>
      <c r="AK1331" s="25"/>
      <c r="AL1331" s="25"/>
      <c r="AM1331" s="25"/>
      <c r="AN1331" s="25"/>
      <c r="AO1331" s="25"/>
      <c r="AP1331" s="25"/>
      <c r="AQ1331" s="25"/>
      <c r="AR1331" s="25"/>
      <c r="AS1331" s="25"/>
      <c r="AT1331" s="25">
        <v>45887</v>
      </c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  <c r="BN1331" s="25"/>
      <c r="BO1331" s="25"/>
      <c r="BP1331" s="25"/>
      <c r="BQ1331" s="25">
        <v>45902</v>
      </c>
      <c r="BR1331" s="25"/>
      <c r="BS1331" s="25"/>
      <c r="BT1331" s="25"/>
      <c r="BU1331" s="25"/>
      <c r="BV1331" s="25"/>
      <c r="BW1331" s="25"/>
      <c r="BX1331" s="25"/>
      <c r="BY1331" s="25"/>
      <c r="BZ1331" s="25">
        <v>45860</v>
      </c>
      <c r="CA1331" s="25">
        <v>45884</v>
      </c>
      <c r="CB1331" s="25"/>
      <c r="CC1331" s="25">
        <v>45892</v>
      </c>
      <c r="CD1331" s="25">
        <v>45891</v>
      </c>
      <c r="CE1331" s="25"/>
      <c r="CF1331" s="25">
        <v>45918</v>
      </c>
      <c r="CG1331" s="25">
        <v>45922</v>
      </c>
      <c r="CH1331" s="25"/>
      <c r="CI1331" s="25"/>
      <c r="CJ1331" s="25"/>
      <c r="CK1331" s="25"/>
      <c r="CL1331" s="25"/>
      <c r="CM1331" s="25"/>
      <c r="CN1331" s="25"/>
      <c r="CO1331" s="25">
        <v>45849</v>
      </c>
      <c r="CP1331" s="25">
        <v>45886</v>
      </c>
      <c r="CQ1331" s="25"/>
      <c r="CR1331" s="25">
        <v>45849</v>
      </c>
      <c r="CS1331" s="25">
        <v>45886</v>
      </c>
    </row>
    <row r="1332" spans="1:97" ht="13.4" customHeight="1" x14ac:dyDescent="0.35">
      <c r="A1332" s="87" t="s">
        <v>1965</v>
      </c>
      <c r="B1332" s="16" t="s">
        <v>3841</v>
      </c>
      <c r="C1332" s="46" t="s">
        <v>1965</v>
      </c>
      <c r="D1332" s="17" t="s">
        <v>933</v>
      </c>
      <c r="E1332" s="21" t="s">
        <v>933</v>
      </c>
      <c r="F1332" s="21" t="s">
        <v>192</v>
      </c>
      <c r="G1332" s="24">
        <v>45840</v>
      </c>
      <c r="H1332" s="24">
        <v>45839</v>
      </c>
      <c r="I1332" s="40">
        <v>45942</v>
      </c>
      <c r="J1332" s="24">
        <v>45839</v>
      </c>
      <c r="K1332" s="24">
        <v>45839</v>
      </c>
      <c r="L1332" s="40" t="s">
        <v>77</v>
      </c>
      <c r="M1332" s="24">
        <v>45839</v>
      </c>
      <c r="N1332" s="24" t="s">
        <v>1764</v>
      </c>
      <c r="O1332" s="24" t="s">
        <v>193</v>
      </c>
      <c r="P1332" s="24" t="s">
        <v>1764</v>
      </c>
      <c r="Q1332" s="24">
        <v>45896</v>
      </c>
      <c r="R1332" s="24">
        <v>45869</v>
      </c>
      <c r="S1332" s="24">
        <v>45856</v>
      </c>
      <c r="T1332" s="24">
        <v>45857</v>
      </c>
      <c r="U1332" s="24" t="s">
        <v>1764</v>
      </c>
      <c r="V1332" s="72">
        <v>45854</v>
      </c>
      <c r="W1332" s="24" t="s">
        <v>1764</v>
      </c>
      <c r="X1332" s="24" t="s">
        <v>1764</v>
      </c>
      <c r="Y1332" s="24" t="s">
        <v>193</v>
      </c>
      <c r="Z1332" s="24">
        <v>45871</v>
      </c>
      <c r="AA1332" s="24" t="s">
        <v>77</v>
      </c>
      <c r="AB1332" s="25">
        <v>45858</v>
      </c>
      <c r="AC1332" s="24" t="s">
        <v>193</v>
      </c>
      <c r="AD1332" s="24" t="s">
        <v>193</v>
      </c>
      <c r="AE1332" s="24">
        <v>45880</v>
      </c>
      <c r="AF1332" s="24">
        <v>45882</v>
      </c>
      <c r="AG1332" s="24">
        <v>45840</v>
      </c>
      <c r="AH1332" s="24">
        <v>45857</v>
      </c>
      <c r="AI1332" s="24" t="s">
        <v>1764</v>
      </c>
      <c r="AJ1332" s="24" t="s">
        <v>1764</v>
      </c>
      <c r="AK1332" s="25"/>
      <c r="AL1332" s="25"/>
      <c r="AM1332" s="25"/>
      <c r="AN1332" s="25"/>
      <c r="AO1332" s="25"/>
      <c r="AP1332" s="25"/>
      <c r="AQ1332" s="25"/>
      <c r="AR1332" s="25"/>
      <c r="AS1332" s="25"/>
      <c r="AT1332" s="25"/>
      <c r="AU1332" s="25"/>
      <c r="AV1332" s="25">
        <v>45954</v>
      </c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>
        <v>45925</v>
      </c>
      <c r="BG1332" s="25"/>
      <c r="BH1332" s="25"/>
      <c r="BI1332" s="25"/>
      <c r="BJ1332" s="25"/>
      <c r="BK1332" s="25"/>
      <c r="BL1332" s="25"/>
      <c r="BM1332" s="25"/>
      <c r="BN1332" s="25">
        <v>45942</v>
      </c>
      <c r="BO1332" s="25"/>
      <c r="BP1332" s="25"/>
      <c r="BQ1332" s="25"/>
      <c r="BR1332" s="25"/>
      <c r="BS1332" s="25"/>
      <c r="BT1332" s="25"/>
      <c r="BU1332" s="25"/>
      <c r="BV1332" s="25"/>
      <c r="BW1332" s="25"/>
      <c r="BX1332" s="25"/>
      <c r="BY1332" s="25"/>
      <c r="BZ1332" s="25"/>
      <c r="CA1332" s="25">
        <v>45855</v>
      </c>
      <c r="CB1332" s="25"/>
      <c r="CC1332" s="25"/>
      <c r="CD1332" s="25"/>
      <c r="CE1332" s="25"/>
      <c r="CF1332" s="25">
        <v>45845</v>
      </c>
      <c r="CG1332" s="25"/>
      <c r="CH1332" s="25"/>
      <c r="CI1332" s="25"/>
      <c r="CJ1332" s="25"/>
      <c r="CK1332" s="25"/>
      <c r="CL1332" s="25"/>
      <c r="CM1332" s="25"/>
      <c r="CN1332" s="25"/>
      <c r="CO1332" s="25"/>
      <c r="CP1332" s="25">
        <v>45859</v>
      </c>
      <c r="CQ1332" s="25"/>
      <c r="CR1332" s="25">
        <v>45849</v>
      </c>
      <c r="CS1332" s="25">
        <v>45902</v>
      </c>
    </row>
    <row r="1333" spans="1:97" ht="13" customHeight="1" x14ac:dyDescent="0.35">
      <c r="A1333" s="87" t="s">
        <v>1967</v>
      </c>
      <c r="B1333" s="16" t="s">
        <v>1966</v>
      </c>
      <c r="C1333" s="46" t="s">
        <v>1967</v>
      </c>
      <c r="D1333" s="17" t="s">
        <v>546</v>
      </c>
      <c r="E1333" s="69" t="s">
        <v>546</v>
      </c>
      <c r="F1333" s="21" t="s">
        <v>192</v>
      </c>
      <c r="G1333" s="24">
        <v>45840</v>
      </c>
      <c r="H1333" s="24">
        <v>45839</v>
      </c>
      <c r="I1333" s="40" t="s">
        <v>77</v>
      </c>
      <c r="J1333" s="24">
        <v>45839</v>
      </c>
      <c r="K1333" s="24">
        <v>45839</v>
      </c>
      <c r="L1333" s="40" t="s">
        <v>77</v>
      </c>
      <c r="M1333" s="24">
        <v>45839</v>
      </c>
      <c r="N1333" s="24">
        <v>45883</v>
      </c>
      <c r="O1333" s="24" t="s">
        <v>193</v>
      </c>
      <c r="P1333" s="24">
        <v>45879</v>
      </c>
      <c r="Q1333" s="24">
        <v>45877</v>
      </c>
      <c r="R1333" s="24" t="s">
        <v>193</v>
      </c>
      <c r="S1333" s="24" t="s">
        <v>193</v>
      </c>
      <c r="T1333" s="24" t="s">
        <v>77</v>
      </c>
      <c r="U1333" s="24" t="s">
        <v>1764</v>
      </c>
      <c r="V1333" s="24">
        <v>45913</v>
      </c>
      <c r="W1333" s="24" t="s">
        <v>1764</v>
      </c>
      <c r="X1333" s="24" t="s">
        <v>1764</v>
      </c>
      <c r="Y1333" s="24">
        <v>45913</v>
      </c>
      <c r="Z1333" s="24" t="s">
        <v>77</v>
      </c>
      <c r="AA1333" s="24" t="s">
        <v>77</v>
      </c>
      <c r="AB1333" s="24">
        <v>45880</v>
      </c>
      <c r="AC1333" s="24" t="s">
        <v>193</v>
      </c>
      <c r="AD1333" s="24" t="s">
        <v>193</v>
      </c>
      <c r="AE1333" s="24" t="s">
        <v>193</v>
      </c>
      <c r="AF1333" s="24" t="s">
        <v>1764</v>
      </c>
      <c r="AG1333" s="24">
        <v>45840</v>
      </c>
      <c r="AH1333" s="24" t="s">
        <v>193</v>
      </c>
      <c r="AI1333" s="24">
        <v>45913</v>
      </c>
      <c r="AJ1333" s="25">
        <v>45913</v>
      </c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>
        <v>45887</v>
      </c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  <c r="BN1333" s="25"/>
      <c r="BO1333" s="25"/>
      <c r="BP1333" s="25"/>
      <c r="BQ1333" s="25">
        <v>45902</v>
      </c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>
        <v>45884</v>
      </c>
      <c r="CB1333" s="25"/>
      <c r="CC1333" s="25"/>
      <c r="CD1333" s="25"/>
      <c r="CE1333" s="25"/>
      <c r="CF1333" s="25"/>
      <c r="CG1333" s="25">
        <v>45898</v>
      </c>
      <c r="CH1333" s="25"/>
      <c r="CI1333" s="25"/>
      <c r="CJ1333" s="25"/>
      <c r="CK1333" s="25"/>
      <c r="CL1333" s="25"/>
      <c r="CM1333" s="25"/>
      <c r="CN1333" s="25"/>
      <c r="CO1333" s="25">
        <v>45849</v>
      </c>
      <c r="CP1333" s="25">
        <v>45886</v>
      </c>
      <c r="CQ1333" s="25"/>
      <c r="CR1333" s="25">
        <v>45849</v>
      </c>
      <c r="CS1333" s="25">
        <v>45886</v>
      </c>
    </row>
    <row r="1334" spans="1:97" ht="13" customHeight="1" x14ac:dyDescent="0.35">
      <c r="A1334" s="87" t="s">
        <v>1970</v>
      </c>
      <c r="B1334" s="16" t="s">
        <v>3842</v>
      </c>
      <c r="C1334" s="46" t="s">
        <v>1970</v>
      </c>
      <c r="D1334" s="17" t="s">
        <v>546</v>
      </c>
      <c r="E1334" s="69" t="s">
        <v>546</v>
      </c>
      <c r="F1334" s="21" t="s">
        <v>192</v>
      </c>
      <c r="G1334" s="24">
        <v>45840</v>
      </c>
      <c r="H1334" s="24">
        <v>45839</v>
      </c>
      <c r="I1334" s="40" t="s">
        <v>77</v>
      </c>
      <c r="J1334" s="24">
        <v>45839</v>
      </c>
      <c r="K1334" s="24">
        <v>45839</v>
      </c>
      <c r="L1334" s="40" t="s">
        <v>77</v>
      </c>
      <c r="M1334" s="24">
        <v>45839</v>
      </c>
      <c r="N1334" s="24">
        <v>45883</v>
      </c>
      <c r="O1334" s="24" t="s">
        <v>193</v>
      </c>
      <c r="P1334" s="24" t="s">
        <v>1764</v>
      </c>
      <c r="Q1334" s="24">
        <v>45913</v>
      </c>
      <c r="R1334" s="24" t="s">
        <v>193</v>
      </c>
      <c r="S1334" s="24" t="s">
        <v>193</v>
      </c>
      <c r="T1334" s="24" t="s">
        <v>77</v>
      </c>
      <c r="U1334" s="24" t="s">
        <v>1764</v>
      </c>
      <c r="V1334" s="24">
        <v>45913</v>
      </c>
      <c r="W1334" s="24" t="s">
        <v>1764</v>
      </c>
      <c r="X1334" s="24">
        <v>45888</v>
      </c>
      <c r="Y1334" s="24">
        <v>45913</v>
      </c>
      <c r="Z1334" s="24" t="s">
        <v>77</v>
      </c>
      <c r="AA1334" s="24" t="s">
        <v>77</v>
      </c>
      <c r="AB1334" s="24" t="s">
        <v>193</v>
      </c>
      <c r="AC1334" s="24" t="s">
        <v>193</v>
      </c>
      <c r="AD1334" s="24" t="s">
        <v>193</v>
      </c>
      <c r="AE1334" s="24" t="s">
        <v>193</v>
      </c>
      <c r="AF1334" s="24" t="s">
        <v>1764</v>
      </c>
      <c r="AG1334" s="24">
        <v>45840</v>
      </c>
      <c r="AH1334" s="24">
        <v>45860</v>
      </c>
      <c r="AI1334" s="24">
        <v>45913</v>
      </c>
      <c r="AJ1334" s="25">
        <v>45913</v>
      </c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>
        <v>45887</v>
      </c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>
        <v>45884</v>
      </c>
      <c r="CB1334" s="25"/>
      <c r="CC1334" s="25"/>
      <c r="CD1334" s="25">
        <v>45902</v>
      </c>
      <c r="CE1334" s="25"/>
      <c r="CF1334" s="25">
        <v>45896</v>
      </c>
      <c r="CG1334" s="25"/>
      <c r="CH1334" s="25"/>
      <c r="CI1334" s="25"/>
      <c r="CJ1334" s="25"/>
      <c r="CK1334" s="25"/>
      <c r="CL1334" s="25"/>
      <c r="CM1334" s="25"/>
      <c r="CN1334" s="25"/>
      <c r="CO1334" s="25">
        <v>45849</v>
      </c>
      <c r="CP1334" s="25">
        <v>45902</v>
      </c>
      <c r="CQ1334" s="25"/>
      <c r="CR1334" s="25">
        <v>45849</v>
      </c>
      <c r="CS1334" s="25">
        <v>45886</v>
      </c>
    </row>
    <row r="1335" spans="1:97" ht="13" x14ac:dyDescent="0.35">
      <c r="A1335" s="87" t="s">
        <v>1972</v>
      </c>
      <c r="B1335" s="16" t="s">
        <v>1971</v>
      </c>
      <c r="C1335" s="46" t="s">
        <v>1972</v>
      </c>
      <c r="D1335" s="17" t="s">
        <v>478</v>
      </c>
      <c r="E1335" s="21" t="s">
        <v>479</v>
      </c>
      <c r="F1335" s="21" t="s">
        <v>148</v>
      </c>
      <c r="G1335" s="24">
        <v>45840</v>
      </c>
      <c r="H1335" s="24">
        <v>45839</v>
      </c>
      <c r="I1335" s="40">
        <v>45854</v>
      </c>
      <c r="J1335" s="24">
        <v>45839</v>
      </c>
      <c r="K1335" s="24">
        <v>45839</v>
      </c>
      <c r="L1335" s="40" t="s">
        <v>77</v>
      </c>
      <c r="M1335" s="24">
        <v>45839</v>
      </c>
      <c r="N1335" s="24" t="s">
        <v>1764</v>
      </c>
      <c r="O1335" s="24" t="s">
        <v>193</v>
      </c>
      <c r="P1335" s="24" t="s">
        <v>1764</v>
      </c>
      <c r="Q1335" s="24">
        <v>45936</v>
      </c>
      <c r="R1335" s="24">
        <v>45926</v>
      </c>
      <c r="S1335" s="24" t="s">
        <v>193</v>
      </c>
      <c r="T1335" s="24">
        <v>45871</v>
      </c>
      <c r="U1335" s="24" t="s">
        <v>1764</v>
      </c>
      <c r="V1335" s="24" t="s">
        <v>193</v>
      </c>
      <c r="W1335" s="24" t="s">
        <v>1764</v>
      </c>
      <c r="X1335" s="24" t="s">
        <v>193</v>
      </c>
      <c r="Y1335" s="24" t="s">
        <v>1764</v>
      </c>
      <c r="Z1335" s="24" t="s">
        <v>77</v>
      </c>
      <c r="AA1335" s="24" t="s">
        <v>77</v>
      </c>
      <c r="AB1335" s="24">
        <v>45928</v>
      </c>
      <c r="AC1335" s="24" t="s">
        <v>193</v>
      </c>
      <c r="AD1335" s="24" t="s">
        <v>193</v>
      </c>
      <c r="AE1335" s="24">
        <v>45886</v>
      </c>
      <c r="AF1335" s="24" t="s">
        <v>1764</v>
      </c>
      <c r="AG1335" s="24">
        <v>45840</v>
      </c>
      <c r="AH1335" s="24">
        <v>45898</v>
      </c>
      <c r="AI1335" s="24" t="s">
        <v>1764</v>
      </c>
      <c r="AJ1335" s="25">
        <v>45914</v>
      </c>
      <c r="AK1335" s="25">
        <v>45880</v>
      </c>
      <c r="AL1335" s="25"/>
      <c r="AM1335" s="25"/>
      <c r="AN1335" s="25">
        <v>45914</v>
      </c>
      <c r="AO1335" s="25"/>
      <c r="AP1335" s="25"/>
      <c r="AQ1335" s="25"/>
      <c r="AR1335" s="25"/>
      <c r="AS1335" s="25"/>
      <c r="AT1335" s="25"/>
      <c r="AU1335" s="25"/>
      <c r="AV1335" s="25"/>
      <c r="AW1335" s="25"/>
      <c r="AX1335" s="25"/>
      <c r="AY1335" s="25">
        <v>45938</v>
      </c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  <c r="BN1335" s="25"/>
      <c r="BO1335" s="25"/>
      <c r="BP1335" s="25"/>
      <c r="BQ1335" s="25">
        <v>45854</v>
      </c>
      <c r="BR1335" s="25"/>
      <c r="BS1335" s="25"/>
      <c r="BT1335" s="25"/>
      <c r="BU1335" s="25"/>
      <c r="BV1335" s="25"/>
      <c r="BW1335" s="25"/>
      <c r="BX1335" s="25"/>
      <c r="BY1335" s="25"/>
      <c r="BZ1335" s="25"/>
      <c r="CA1335" s="25"/>
      <c r="CB1335" s="25"/>
      <c r="CC1335" s="25"/>
      <c r="CD1335" s="25"/>
      <c r="CE1335" s="25"/>
      <c r="CF1335" s="25"/>
      <c r="CG1335" s="25"/>
      <c r="CH1335" s="25"/>
      <c r="CI1335" s="25"/>
      <c r="CJ1335" s="25"/>
      <c r="CK1335" s="25"/>
      <c r="CL1335" s="25"/>
      <c r="CM1335" s="25"/>
      <c r="CN1335" s="25"/>
      <c r="CO1335" s="25"/>
      <c r="CP1335" s="25"/>
      <c r="CQ1335" s="25"/>
      <c r="CR1335" s="25"/>
      <c r="CS1335" s="25">
        <v>45859</v>
      </c>
    </row>
    <row r="1336" spans="1:97" ht="13" x14ac:dyDescent="0.35">
      <c r="A1336" s="87" t="s">
        <v>1974</v>
      </c>
      <c r="B1336" s="16" t="s">
        <v>1973</v>
      </c>
      <c r="C1336" s="46" t="s">
        <v>1974</v>
      </c>
      <c r="D1336" s="43" t="s">
        <v>2460</v>
      </c>
      <c r="E1336" s="21" t="s">
        <v>549</v>
      </c>
      <c r="F1336" s="21" t="s">
        <v>549</v>
      </c>
      <c r="G1336" s="24">
        <v>45840</v>
      </c>
      <c r="H1336" s="24">
        <v>45841</v>
      </c>
      <c r="I1336" s="40" t="s">
        <v>77</v>
      </c>
      <c r="J1336" s="24">
        <v>45841</v>
      </c>
      <c r="K1336" s="24">
        <v>45841</v>
      </c>
      <c r="L1336" s="40" t="s">
        <v>77</v>
      </c>
      <c r="M1336" s="24">
        <v>45841</v>
      </c>
      <c r="N1336" s="24" t="s">
        <v>193</v>
      </c>
      <c r="O1336" s="24" t="s">
        <v>193</v>
      </c>
      <c r="P1336" s="24" t="s">
        <v>1764</v>
      </c>
      <c r="Q1336" s="24" t="s">
        <v>193</v>
      </c>
      <c r="R1336" s="24" t="s">
        <v>193</v>
      </c>
      <c r="S1336" s="24" t="s">
        <v>193</v>
      </c>
      <c r="T1336" s="24" t="s">
        <v>193</v>
      </c>
      <c r="U1336" s="24" t="s">
        <v>1764</v>
      </c>
      <c r="V1336" s="24" t="s">
        <v>193</v>
      </c>
      <c r="W1336" s="24" t="s">
        <v>1764</v>
      </c>
      <c r="X1336" s="24" t="s">
        <v>77</v>
      </c>
      <c r="Y1336" s="24" t="s">
        <v>1764</v>
      </c>
      <c r="Z1336" s="24">
        <v>45840</v>
      </c>
      <c r="AA1336" s="24" t="s">
        <v>77</v>
      </c>
      <c r="AB1336" s="24" t="s">
        <v>193</v>
      </c>
      <c r="AC1336" s="24" t="s">
        <v>193</v>
      </c>
      <c r="AD1336" s="24" t="s">
        <v>193</v>
      </c>
      <c r="AE1336" s="24" t="s">
        <v>193</v>
      </c>
      <c r="AF1336" s="24" t="s">
        <v>1764</v>
      </c>
      <c r="AG1336" s="24">
        <v>45840</v>
      </c>
      <c r="AH1336" s="24" t="s">
        <v>193</v>
      </c>
      <c r="AI1336" s="24" t="s">
        <v>193</v>
      </c>
      <c r="AJ1336" s="24" t="s">
        <v>193</v>
      </c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  <c r="CR1336" s="25">
        <v>45849</v>
      </c>
      <c r="CS1336" s="25">
        <v>45886</v>
      </c>
    </row>
    <row r="1337" spans="1:97" ht="13" x14ac:dyDescent="0.35">
      <c r="A1337" s="87" t="s">
        <v>1976</v>
      </c>
      <c r="B1337" s="16" t="s">
        <v>1975</v>
      </c>
      <c r="C1337" s="46" t="s">
        <v>1976</v>
      </c>
      <c r="D1337" s="43" t="s">
        <v>2460</v>
      </c>
      <c r="E1337" s="21" t="s">
        <v>549</v>
      </c>
      <c r="F1337" s="21" t="s">
        <v>549</v>
      </c>
      <c r="G1337" s="24">
        <v>45840</v>
      </c>
      <c r="H1337" s="24">
        <v>45841</v>
      </c>
      <c r="I1337" s="40">
        <v>45874</v>
      </c>
      <c r="J1337" s="24">
        <v>45841</v>
      </c>
      <c r="K1337" s="24">
        <v>45841</v>
      </c>
      <c r="L1337" s="40" t="s">
        <v>77</v>
      </c>
      <c r="M1337" s="24">
        <v>45841</v>
      </c>
      <c r="N1337" s="24" t="s">
        <v>193</v>
      </c>
      <c r="O1337" s="24" t="s">
        <v>193</v>
      </c>
      <c r="P1337" s="24" t="s">
        <v>1764</v>
      </c>
      <c r="Q1337" s="24" t="s">
        <v>193</v>
      </c>
      <c r="R1337" s="24" t="s">
        <v>193</v>
      </c>
      <c r="S1337" s="24">
        <v>45874</v>
      </c>
      <c r="T1337" s="24" t="s">
        <v>193</v>
      </c>
      <c r="U1337" s="24" t="s">
        <v>1764</v>
      </c>
      <c r="V1337" s="24" t="s">
        <v>193</v>
      </c>
      <c r="W1337" s="24" t="s">
        <v>1764</v>
      </c>
      <c r="X1337" s="24" t="s">
        <v>77</v>
      </c>
      <c r="Y1337" s="24" t="s">
        <v>1764</v>
      </c>
      <c r="Z1337" s="24">
        <v>45840</v>
      </c>
      <c r="AA1337" s="24" t="s">
        <v>77</v>
      </c>
      <c r="AB1337" s="24" t="s">
        <v>193</v>
      </c>
      <c r="AC1337" s="24" t="s">
        <v>193</v>
      </c>
      <c r="AD1337" s="24" t="s">
        <v>193</v>
      </c>
      <c r="AE1337" s="24" t="s">
        <v>193</v>
      </c>
      <c r="AF1337" s="24" t="s">
        <v>1764</v>
      </c>
      <c r="AG1337" s="24">
        <v>45840</v>
      </c>
      <c r="AH1337" s="24" t="s">
        <v>193</v>
      </c>
      <c r="AI1337" s="24" t="s">
        <v>193</v>
      </c>
      <c r="AJ1337" s="24" t="s">
        <v>193</v>
      </c>
      <c r="AK1337" s="25"/>
      <c r="AL1337" s="25"/>
      <c r="AM1337" s="25"/>
      <c r="AN1337" s="25"/>
      <c r="AO1337" s="25"/>
      <c r="AP1337" s="25"/>
      <c r="AQ1337" s="25"/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  <c r="BN1337" s="25"/>
      <c r="BO1337" s="25"/>
      <c r="BP1337" s="25"/>
      <c r="BQ1337" s="25"/>
      <c r="BR1337" s="25"/>
      <c r="BS1337" s="25"/>
      <c r="BT1337" s="25"/>
      <c r="BU1337" s="25"/>
      <c r="BV1337" s="25"/>
      <c r="BW1337" s="25"/>
      <c r="BX1337" s="25"/>
      <c r="BY1337" s="25"/>
      <c r="BZ1337" s="25"/>
      <c r="CA1337" s="25"/>
      <c r="CB1337" s="25"/>
      <c r="CC1337" s="25"/>
      <c r="CD1337" s="25"/>
      <c r="CE1337" s="25"/>
      <c r="CF1337" s="25"/>
      <c r="CG1337" s="25"/>
      <c r="CH1337" s="25"/>
      <c r="CI1337" s="25"/>
      <c r="CJ1337" s="25"/>
      <c r="CK1337" s="25"/>
      <c r="CL1337" s="25"/>
      <c r="CM1337" s="25"/>
      <c r="CN1337" s="25"/>
      <c r="CO1337" s="25"/>
      <c r="CP1337" s="25"/>
      <c r="CQ1337" s="25"/>
      <c r="CR1337" s="25">
        <v>45849</v>
      </c>
      <c r="CS1337" s="25">
        <v>45902</v>
      </c>
    </row>
    <row r="1338" spans="1:97" ht="13" x14ac:dyDescent="0.35">
      <c r="A1338" s="87" t="s">
        <v>1978</v>
      </c>
      <c r="B1338" s="16" t="s">
        <v>1977</v>
      </c>
      <c r="C1338" s="46" t="s">
        <v>1978</v>
      </c>
      <c r="D1338" s="43" t="s">
        <v>2460</v>
      </c>
      <c r="E1338" s="21" t="s">
        <v>549</v>
      </c>
      <c r="F1338" s="21" t="s">
        <v>549</v>
      </c>
      <c r="G1338" s="24">
        <v>45840</v>
      </c>
      <c r="H1338" s="24">
        <v>45841</v>
      </c>
      <c r="I1338" s="40">
        <v>45874</v>
      </c>
      <c r="J1338" s="24">
        <v>45841</v>
      </c>
      <c r="K1338" s="24">
        <v>45841</v>
      </c>
      <c r="L1338" s="40" t="s">
        <v>77</v>
      </c>
      <c r="M1338" s="24">
        <v>45841</v>
      </c>
      <c r="N1338" s="24" t="s">
        <v>193</v>
      </c>
      <c r="O1338" s="24" t="s">
        <v>193</v>
      </c>
      <c r="P1338" s="24" t="s">
        <v>1764</v>
      </c>
      <c r="Q1338" s="24" t="s">
        <v>193</v>
      </c>
      <c r="R1338" s="24" t="s">
        <v>193</v>
      </c>
      <c r="S1338" s="24">
        <v>45874</v>
      </c>
      <c r="T1338" s="24" t="s">
        <v>193</v>
      </c>
      <c r="U1338" s="24" t="s">
        <v>1764</v>
      </c>
      <c r="V1338" s="24" t="s">
        <v>193</v>
      </c>
      <c r="W1338" s="24" t="s">
        <v>1764</v>
      </c>
      <c r="X1338" s="24" t="s">
        <v>77</v>
      </c>
      <c r="Y1338" s="24" t="s">
        <v>1764</v>
      </c>
      <c r="Z1338" s="24">
        <v>45840</v>
      </c>
      <c r="AA1338" s="24" t="s">
        <v>77</v>
      </c>
      <c r="AB1338" s="24" t="s">
        <v>193</v>
      </c>
      <c r="AC1338" s="24" t="s">
        <v>193</v>
      </c>
      <c r="AD1338" s="24" t="s">
        <v>193</v>
      </c>
      <c r="AE1338" s="24" t="s">
        <v>193</v>
      </c>
      <c r="AF1338" s="24" t="s">
        <v>1764</v>
      </c>
      <c r="AG1338" s="24">
        <v>45840</v>
      </c>
      <c r="AH1338" s="24" t="s">
        <v>193</v>
      </c>
      <c r="AI1338" s="24" t="s">
        <v>193</v>
      </c>
      <c r="AJ1338" s="24" t="s">
        <v>193</v>
      </c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  <c r="CR1338" s="25"/>
      <c r="CS1338" s="25"/>
    </row>
    <row r="1339" spans="1:97" ht="13" x14ac:dyDescent="0.35">
      <c r="A1339" s="87" t="s">
        <v>1980</v>
      </c>
      <c r="B1339" s="16" t="s">
        <v>1979</v>
      </c>
      <c r="C1339" s="46" t="s">
        <v>1980</v>
      </c>
      <c r="D1339" s="43" t="s">
        <v>2460</v>
      </c>
      <c r="E1339" s="21" t="s">
        <v>549</v>
      </c>
      <c r="F1339" s="21" t="s">
        <v>549</v>
      </c>
      <c r="G1339" s="24">
        <v>45840</v>
      </c>
      <c r="H1339" s="24">
        <v>45841</v>
      </c>
      <c r="I1339" s="40" t="s">
        <v>77</v>
      </c>
      <c r="J1339" s="24">
        <v>45841</v>
      </c>
      <c r="K1339" s="24">
        <v>45841</v>
      </c>
      <c r="L1339" s="40" t="s">
        <v>77</v>
      </c>
      <c r="M1339" s="24">
        <v>45841</v>
      </c>
      <c r="N1339" s="24" t="s">
        <v>193</v>
      </c>
      <c r="O1339" s="24" t="s">
        <v>193</v>
      </c>
      <c r="P1339" s="24" t="s">
        <v>1764</v>
      </c>
      <c r="Q1339" s="24" t="s">
        <v>193</v>
      </c>
      <c r="R1339" s="24" t="s">
        <v>193</v>
      </c>
      <c r="S1339" s="24" t="s">
        <v>193</v>
      </c>
      <c r="T1339" s="24" t="s">
        <v>193</v>
      </c>
      <c r="U1339" s="24" t="s">
        <v>1764</v>
      </c>
      <c r="V1339" s="24" t="s">
        <v>193</v>
      </c>
      <c r="W1339" s="24" t="s">
        <v>1764</v>
      </c>
      <c r="X1339" s="24" t="s">
        <v>77</v>
      </c>
      <c r="Y1339" s="24" t="s">
        <v>1764</v>
      </c>
      <c r="Z1339" s="24">
        <v>45840</v>
      </c>
      <c r="AA1339" s="24" t="s">
        <v>77</v>
      </c>
      <c r="AB1339" s="24" t="s">
        <v>193</v>
      </c>
      <c r="AC1339" s="24" t="s">
        <v>193</v>
      </c>
      <c r="AD1339" s="24" t="s">
        <v>193</v>
      </c>
      <c r="AE1339" s="24" t="s">
        <v>193</v>
      </c>
      <c r="AF1339" s="24" t="s">
        <v>1764</v>
      </c>
      <c r="AG1339" s="24">
        <v>45840</v>
      </c>
      <c r="AH1339" s="24" t="s">
        <v>193</v>
      </c>
      <c r="AI1339" s="24" t="s">
        <v>193</v>
      </c>
      <c r="AJ1339" s="24" t="s">
        <v>193</v>
      </c>
      <c r="AK1339" s="25"/>
      <c r="AL1339" s="25"/>
      <c r="AM1339" s="25"/>
      <c r="AN1339" s="25"/>
      <c r="AO1339" s="25"/>
      <c r="AP1339" s="25"/>
      <c r="AQ1339" s="25"/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  <c r="BN1339" s="25"/>
      <c r="BO1339" s="25"/>
      <c r="BP1339" s="25"/>
      <c r="BQ1339" s="25"/>
      <c r="BR1339" s="25"/>
      <c r="BS1339" s="25"/>
      <c r="BT1339" s="25"/>
      <c r="BU1339" s="25"/>
      <c r="BV1339" s="25"/>
      <c r="BW1339" s="25"/>
      <c r="BX1339" s="25"/>
      <c r="BY1339" s="25"/>
      <c r="BZ1339" s="25"/>
      <c r="CA1339" s="25"/>
      <c r="CB1339" s="25"/>
      <c r="CC1339" s="25"/>
      <c r="CD1339" s="25"/>
      <c r="CE1339" s="25"/>
      <c r="CF1339" s="25"/>
      <c r="CG1339" s="25"/>
      <c r="CH1339" s="25"/>
      <c r="CI1339" s="25"/>
      <c r="CJ1339" s="25"/>
      <c r="CK1339" s="25"/>
      <c r="CL1339" s="25"/>
      <c r="CM1339" s="25"/>
      <c r="CN1339" s="25"/>
      <c r="CO1339" s="25"/>
      <c r="CP1339" s="25"/>
      <c r="CQ1339" s="25"/>
      <c r="CR1339" s="25"/>
      <c r="CS1339" s="25"/>
    </row>
    <row r="1340" spans="1:97" ht="13" x14ac:dyDescent="0.35">
      <c r="A1340" s="87" t="s">
        <v>1982</v>
      </c>
      <c r="B1340" s="16" t="s">
        <v>1981</v>
      </c>
      <c r="C1340" s="46" t="s">
        <v>1982</v>
      </c>
      <c r="D1340" s="43" t="s">
        <v>2460</v>
      </c>
      <c r="E1340" s="21" t="s">
        <v>549</v>
      </c>
      <c r="F1340" s="21" t="s">
        <v>549</v>
      </c>
      <c r="G1340" s="24">
        <v>45840</v>
      </c>
      <c r="H1340" s="24">
        <v>45841</v>
      </c>
      <c r="I1340" s="40">
        <v>45874</v>
      </c>
      <c r="J1340" s="24">
        <v>45841</v>
      </c>
      <c r="K1340" s="24">
        <v>45841</v>
      </c>
      <c r="L1340" s="40" t="s">
        <v>77</v>
      </c>
      <c r="M1340" s="24">
        <v>45841</v>
      </c>
      <c r="N1340" s="24" t="s">
        <v>193</v>
      </c>
      <c r="O1340" s="24" t="s">
        <v>193</v>
      </c>
      <c r="P1340" s="24" t="s">
        <v>1764</v>
      </c>
      <c r="Q1340" s="24" t="s">
        <v>193</v>
      </c>
      <c r="R1340" s="24" t="s">
        <v>193</v>
      </c>
      <c r="S1340" s="24">
        <v>45874</v>
      </c>
      <c r="T1340" s="24" t="s">
        <v>193</v>
      </c>
      <c r="U1340" s="24" t="s">
        <v>1764</v>
      </c>
      <c r="V1340" s="24" t="s">
        <v>193</v>
      </c>
      <c r="W1340" s="24" t="s">
        <v>1764</v>
      </c>
      <c r="X1340" s="24" t="s">
        <v>77</v>
      </c>
      <c r="Y1340" s="24" t="s">
        <v>1764</v>
      </c>
      <c r="Z1340" s="24">
        <v>45840</v>
      </c>
      <c r="AA1340" s="24" t="s">
        <v>77</v>
      </c>
      <c r="AB1340" s="24" t="s">
        <v>193</v>
      </c>
      <c r="AC1340" s="24" t="s">
        <v>193</v>
      </c>
      <c r="AD1340" s="24" t="s">
        <v>193</v>
      </c>
      <c r="AE1340" s="24" t="s">
        <v>193</v>
      </c>
      <c r="AF1340" s="24" t="s">
        <v>1764</v>
      </c>
      <c r="AG1340" s="24">
        <v>45840</v>
      </c>
      <c r="AH1340" s="24" t="s">
        <v>193</v>
      </c>
      <c r="AI1340" s="24" t="s">
        <v>193</v>
      </c>
      <c r="AJ1340" s="24" t="s">
        <v>193</v>
      </c>
      <c r="AK1340" s="25"/>
      <c r="AL1340" s="25"/>
      <c r="AM1340" s="25"/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  <c r="BN1340" s="25"/>
      <c r="BO1340" s="25"/>
      <c r="BP1340" s="25"/>
      <c r="BQ1340" s="25"/>
      <c r="BR1340" s="25"/>
      <c r="BS1340" s="25"/>
      <c r="BT1340" s="25"/>
      <c r="BU1340" s="25"/>
      <c r="BV1340" s="25"/>
      <c r="BW1340" s="25"/>
      <c r="BX1340" s="25"/>
      <c r="BY1340" s="25"/>
      <c r="BZ1340" s="25"/>
      <c r="CA1340" s="25"/>
      <c r="CB1340" s="25"/>
      <c r="CC1340" s="25"/>
      <c r="CD1340" s="25"/>
      <c r="CE1340" s="25"/>
      <c r="CF1340" s="25"/>
      <c r="CG1340" s="25"/>
      <c r="CH1340" s="25"/>
      <c r="CI1340" s="25"/>
      <c r="CJ1340" s="25"/>
      <c r="CK1340" s="25"/>
      <c r="CL1340" s="25"/>
      <c r="CM1340" s="25"/>
      <c r="CN1340" s="25"/>
      <c r="CO1340" s="25"/>
      <c r="CP1340" s="25"/>
      <c r="CQ1340" s="25"/>
      <c r="CR1340" s="25"/>
      <c r="CS1340" s="25"/>
    </row>
    <row r="1341" spans="1:97" ht="13" x14ac:dyDescent="0.35">
      <c r="A1341" s="87" t="s">
        <v>1984</v>
      </c>
      <c r="B1341" s="16" t="s">
        <v>1983</v>
      </c>
      <c r="C1341" s="46" t="s">
        <v>1984</v>
      </c>
      <c r="D1341" s="17" t="s">
        <v>936</v>
      </c>
      <c r="E1341" s="69" t="s">
        <v>936</v>
      </c>
      <c r="F1341" s="21" t="s">
        <v>192</v>
      </c>
      <c r="G1341" s="24">
        <v>45840</v>
      </c>
      <c r="H1341" s="24">
        <v>45839</v>
      </c>
      <c r="I1341" s="40" t="s">
        <v>77</v>
      </c>
      <c r="J1341" s="24">
        <v>45839</v>
      </c>
      <c r="K1341" s="24">
        <v>45839</v>
      </c>
      <c r="L1341" s="40" t="s">
        <v>77</v>
      </c>
      <c r="M1341" s="24">
        <v>45839</v>
      </c>
      <c r="N1341" s="24" t="s">
        <v>1764</v>
      </c>
      <c r="O1341" s="24" t="s">
        <v>193</v>
      </c>
      <c r="P1341" s="24">
        <v>45894</v>
      </c>
      <c r="Q1341" s="24">
        <v>45896</v>
      </c>
      <c r="R1341" s="24">
        <v>45929</v>
      </c>
      <c r="S1341" s="24">
        <v>45926</v>
      </c>
      <c r="T1341" s="24" t="s">
        <v>77</v>
      </c>
      <c r="U1341" s="24" t="s">
        <v>1764</v>
      </c>
      <c r="V1341" s="25">
        <v>45921</v>
      </c>
      <c r="W1341" s="24" t="s">
        <v>1764</v>
      </c>
      <c r="X1341" s="24">
        <v>45884</v>
      </c>
      <c r="Y1341" s="24">
        <v>45923</v>
      </c>
      <c r="Z1341" s="24">
        <v>45840</v>
      </c>
      <c r="AA1341" s="24" t="s">
        <v>77</v>
      </c>
      <c r="AB1341" s="24" t="s">
        <v>193</v>
      </c>
      <c r="AC1341" s="24" t="s">
        <v>193</v>
      </c>
      <c r="AD1341" s="24">
        <v>45845</v>
      </c>
      <c r="AE1341" s="24">
        <v>45850</v>
      </c>
      <c r="AF1341" s="24" t="s">
        <v>1764</v>
      </c>
      <c r="AG1341" s="24">
        <v>45840</v>
      </c>
      <c r="AH1341" s="24">
        <v>45941</v>
      </c>
      <c r="AI1341" s="24">
        <v>45941</v>
      </c>
      <c r="AJ1341" s="25">
        <v>45941</v>
      </c>
      <c r="AK1341" s="25"/>
      <c r="AL1341" s="25"/>
      <c r="AM1341" s="25"/>
      <c r="AN1341" s="25"/>
      <c r="AO1341" s="25"/>
      <c r="AP1341" s="25"/>
      <c r="AQ1341" s="25"/>
      <c r="AR1341" s="25"/>
      <c r="AS1341" s="25"/>
      <c r="AT1341" s="25">
        <v>45930</v>
      </c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  <c r="BN1341" s="25"/>
      <c r="BO1341" s="25"/>
      <c r="BP1341" s="25"/>
      <c r="BQ1341" s="25"/>
      <c r="BR1341" s="25"/>
      <c r="BS1341" s="25"/>
      <c r="BT1341" s="25"/>
      <c r="BU1341" s="25"/>
      <c r="BV1341" s="25"/>
      <c r="BW1341" s="25"/>
      <c r="BX1341" s="25"/>
      <c r="BY1341" s="25"/>
      <c r="BZ1341" s="25"/>
      <c r="CA1341" s="25"/>
      <c r="CB1341" s="25"/>
      <c r="CC1341" s="25"/>
      <c r="CD1341" s="25"/>
      <c r="CE1341" s="25"/>
      <c r="CF1341" s="25"/>
      <c r="CG1341" s="25">
        <v>45849</v>
      </c>
      <c r="CH1341" s="25"/>
      <c r="CI1341" s="25"/>
      <c r="CJ1341" s="25"/>
      <c r="CK1341" s="25"/>
      <c r="CL1341" s="25"/>
      <c r="CM1341" s="25"/>
      <c r="CN1341" s="25"/>
      <c r="CO1341" s="25"/>
      <c r="CP1341" s="25">
        <v>45859</v>
      </c>
      <c r="CQ1341" s="25"/>
      <c r="CR1341" s="25"/>
      <c r="CS1341" s="25"/>
    </row>
    <row r="1342" spans="1:97" ht="13" x14ac:dyDescent="0.35">
      <c r="A1342" s="87" t="s">
        <v>1985</v>
      </c>
      <c r="B1342" s="16" t="s">
        <v>3843</v>
      </c>
      <c r="C1342" s="46" t="s">
        <v>1985</v>
      </c>
      <c r="D1342" s="17" t="s">
        <v>788</v>
      </c>
      <c r="E1342" s="21" t="s">
        <v>396</v>
      </c>
      <c r="F1342" s="21" t="s">
        <v>192</v>
      </c>
      <c r="G1342" s="24">
        <v>45840</v>
      </c>
      <c r="H1342" s="24">
        <v>45841</v>
      </c>
      <c r="I1342" s="40" t="s">
        <v>77</v>
      </c>
      <c r="J1342" s="24">
        <v>45841</v>
      </c>
      <c r="K1342" s="24">
        <v>45841</v>
      </c>
      <c r="L1342" s="40" t="s">
        <v>77</v>
      </c>
      <c r="M1342" s="24">
        <v>45841</v>
      </c>
      <c r="N1342" s="24">
        <v>45846</v>
      </c>
      <c r="O1342" s="24">
        <v>45854</v>
      </c>
      <c r="P1342" s="24">
        <v>45852</v>
      </c>
      <c r="Q1342" s="24">
        <v>45936</v>
      </c>
      <c r="R1342" s="24">
        <v>45852</v>
      </c>
      <c r="S1342" s="24" t="s">
        <v>193</v>
      </c>
      <c r="T1342" s="24" t="s">
        <v>193</v>
      </c>
      <c r="U1342" s="24">
        <v>45854</v>
      </c>
      <c r="V1342" s="24">
        <v>45936</v>
      </c>
      <c r="W1342" s="24" t="s">
        <v>193</v>
      </c>
      <c r="X1342" s="24" t="s">
        <v>193</v>
      </c>
      <c r="Y1342" s="24" t="s">
        <v>193</v>
      </c>
      <c r="Z1342" s="24">
        <v>45840</v>
      </c>
      <c r="AA1342" s="24" t="s">
        <v>77</v>
      </c>
      <c r="AB1342" s="24" t="s">
        <v>193</v>
      </c>
      <c r="AC1342" s="24" t="s">
        <v>193</v>
      </c>
      <c r="AD1342" s="24" t="s">
        <v>193</v>
      </c>
      <c r="AE1342" s="24" t="s">
        <v>193</v>
      </c>
      <c r="AF1342" s="24" t="s">
        <v>193</v>
      </c>
      <c r="AG1342" s="24">
        <v>45840</v>
      </c>
      <c r="AH1342" s="24">
        <v>45919</v>
      </c>
      <c r="AI1342" s="24" t="s">
        <v>193</v>
      </c>
      <c r="AJ1342" s="24" t="s">
        <v>193</v>
      </c>
      <c r="AK1342" s="25">
        <v>45940</v>
      </c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>
        <v>45846</v>
      </c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>
        <v>45853</v>
      </c>
      <c r="CB1342" s="25"/>
      <c r="CC1342" s="25"/>
      <c r="CD1342" s="25"/>
      <c r="CE1342" s="25"/>
      <c r="CF1342" s="25"/>
      <c r="CG1342" s="25"/>
      <c r="CH1342" s="25"/>
      <c r="CI1342" s="25">
        <v>45855</v>
      </c>
      <c r="CJ1342" s="25"/>
      <c r="CK1342" s="25"/>
      <c r="CL1342" s="25"/>
      <c r="CM1342" s="25"/>
      <c r="CN1342" s="25"/>
      <c r="CO1342" s="25"/>
      <c r="CP1342" s="25"/>
      <c r="CQ1342" s="25"/>
      <c r="CR1342" s="25"/>
      <c r="CS1342" s="25"/>
    </row>
    <row r="1343" spans="1:97" ht="13" x14ac:dyDescent="0.35">
      <c r="A1343" s="87" t="s">
        <v>1987</v>
      </c>
      <c r="B1343" s="16" t="s">
        <v>1986</v>
      </c>
      <c r="C1343" s="46" t="s">
        <v>1987</v>
      </c>
      <c r="D1343" s="17" t="s">
        <v>933</v>
      </c>
      <c r="E1343" s="69" t="s">
        <v>933</v>
      </c>
      <c r="F1343" s="21" t="s">
        <v>192</v>
      </c>
      <c r="G1343" s="24">
        <v>45840</v>
      </c>
      <c r="H1343" s="24">
        <v>45839</v>
      </c>
      <c r="I1343" s="40" t="s">
        <v>77</v>
      </c>
      <c r="J1343" s="24">
        <v>45839</v>
      </c>
      <c r="K1343" s="24">
        <v>45839</v>
      </c>
      <c r="L1343" s="40" t="s">
        <v>77</v>
      </c>
      <c r="M1343" s="24">
        <v>45839</v>
      </c>
      <c r="N1343" s="24">
        <v>45873</v>
      </c>
      <c r="O1343" s="24" t="s">
        <v>193</v>
      </c>
      <c r="P1343" s="24" t="s">
        <v>1764</v>
      </c>
      <c r="Q1343" s="24">
        <v>45929</v>
      </c>
      <c r="R1343" s="24" t="s">
        <v>193</v>
      </c>
      <c r="S1343" s="24">
        <v>45845</v>
      </c>
      <c r="T1343" s="24">
        <v>45941</v>
      </c>
      <c r="U1343" s="24" t="s">
        <v>1764</v>
      </c>
      <c r="V1343" s="25">
        <v>45851</v>
      </c>
      <c r="W1343" s="24" t="s">
        <v>1764</v>
      </c>
      <c r="X1343" s="24">
        <v>45883</v>
      </c>
      <c r="Y1343" s="24">
        <v>45846</v>
      </c>
      <c r="Z1343" s="24" t="s">
        <v>77</v>
      </c>
      <c r="AA1343" s="24" t="s">
        <v>77</v>
      </c>
      <c r="AB1343" s="25">
        <v>45853</v>
      </c>
      <c r="AC1343" s="24" t="s">
        <v>193</v>
      </c>
      <c r="AD1343" s="24">
        <v>45928</v>
      </c>
      <c r="AE1343" s="24">
        <v>45850</v>
      </c>
      <c r="AF1343" s="24" t="s">
        <v>1764</v>
      </c>
      <c r="AG1343" s="24">
        <v>45840</v>
      </c>
      <c r="AH1343" s="24" t="s">
        <v>193</v>
      </c>
      <c r="AI1343" s="24" t="s">
        <v>1764</v>
      </c>
      <c r="AJ1343" s="24" t="s">
        <v>1764</v>
      </c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>
        <v>45849</v>
      </c>
      <c r="CH1343" s="25"/>
      <c r="CI1343" s="25"/>
      <c r="CJ1343" s="25"/>
      <c r="CK1343" s="25"/>
      <c r="CL1343" s="25"/>
      <c r="CM1343" s="25"/>
      <c r="CN1343" s="25"/>
      <c r="CO1343" s="25"/>
      <c r="CP1343" s="25">
        <v>45859</v>
      </c>
      <c r="CQ1343" s="25"/>
      <c r="CR1343" s="25"/>
      <c r="CS1343" s="25"/>
    </row>
    <row r="1344" spans="1:97" ht="13" x14ac:dyDescent="0.35">
      <c r="A1344" s="87" t="s">
        <v>1989</v>
      </c>
      <c r="B1344" s="16" t="s">
        <v>1988</v>
      </c>
      <c r="C1344" s="46" t="s">
        <v>1989</v>
      </c>
      <c r="D1344" s="21" t="s">
        <v>2102</v>
      </c>
      <c r="E1344" s="21" t="s">
        <v>549</v>
      </c>
      <c r="F1344" s="21" t="s">
        <v>549</v>
      </c>
      <c r="G1344" s="24">
        <v>45842</v>
      </c>
      <c r="H1344" s="24">
        <v>45841</v>
      </c>
      <c r="I1344" s="40" t="s">
        <v>77</v>
      </c>
      <c r="J1344" s="24">
        <v>45841</v>
      </c>
      <c r="K1344" s="24">
        <v>45842</v>
      </c>
      <c r="L1344" s="40" t="s">
        <v>77</v>
      </c>
      <c r="M1344" s="24">
        <v>45841</v>
      </c>
      <c r="N1344" s="24" t="s">
        <v>193</v>
      </c>
      <c r="O1344" s="24" t="s">
        <v>193</v>
      </c>
      <c r="P1344" s="24" t="s">
        <v>1764</v>
      </c>
      <c r="Q1344" s="24" t="s">
        <v>193</v>
      </c>
      <c r="R1344" s="24" t="s">
        <v>193</v>
      </c>
      <c r="S1344" s="24" t="s">
        <v>193</v>
      </c>
      <c r="T1344" s="24" t="s">
        <v>193</v>
      </c>
      <c r="U1344" s="24" t="s">
        <v>1764</v>
      </c>
      <c r="V1344" s="24" t="s">
        <v>193</v>
      </c>
      <c r="W1344" s="24" t="s">
        <v>1764</v>
      </c>
      <c r="X1344" s="24" t="s">
        <v>77</v>
      </c>
      <c r="Y1344" s="24" t="s">
        <v>1764</v>
      </c>
      <c r="Z1344" s="24">
        <v>45842</v>
      </c>
      <c r="AA1344" s="24" t="s">
        <v>77</v>
      </c>
      <c r="AB1344" s="24" t="s">
        <v>193</v>
      </c>
      <c r="AC1344" s="24" t="s">
        <v>193</v>
      </c>
      <c r="AD1344" s="24" t="s">
        <v>193</v>
      </c>
      <c r="AE1344" s="24" t="s">
        <v>193</v>
      </c>
      <c r="AF1344" s="24" t="s">
        <v>1764</v>
      </c>
      <c r="AG1344" s="24">
        <v>45842</v>
      </c>
      <c r="AH1344" s="24" t="s">
        <v>193</v>
      </c>
      <c r="AI1344" s="24" t="s">
        <v>193</v>
      </c>
      <c r="AJ1344" s="24" t="s">
        <v>193</v>
      </c>
      <c r="AK1344" s="25"/>
      <c r="AL1344" s="25"/>
      <c r="AM1344" s="25"/>
      <c r="AN1344" s="25"/>
      <c r="AO1344" s="25"/>
      <c r="AP1344" s="25"/>
      <c r="AQ1344" s="25"/>
      <c r="AR1344" s="25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  <c r="BN1344" s="25"/>
      <c r="BO1344" s="25"/>
      <c r="BP1344" s="25"/>
      <c r="BQ1344" s="25"/>
      <c r="BR1344" s="25"/>
      <c r="BS1344" s="25"/>
      <c r="BT1344" s="25"/>
      <c r="BU1344" s="25"/>
      <c r="BV1344" s="25"/>
      <c r="BW1344" s="25"/>
      <c r="BX1344" s="25"/>
      <c r="BY1344" s="25"/>
      <c r="BZ1344" s="25"/>
      <c r="CA1344" s="25"/>
      <c r="CB1344" s="25"/>
      <c r="CC1344" s="25"/>
      <c r="CD1344" s="25"/>
      <c r="CE1344" s="25"/>
      <c r="CF1344" s="25"/>
      <c r="CG1344" s="25"/>
      <c r="CH1344" s="25"/>
      <c r="CI1344" s="25"/>
      <c r="CJ1344" s="25"/>
      <c r="CK1344" s="25"/>
      <c r="CL1344" s="25"/>
      <c r="CM1344" s="25"/>
      <c r="CN1344" s="25"/>
      <c r="CO1344" s="25"/>
      <c r="CP1344" s="25"/>
      <c r="CQ1344" s="25"/>
      <c r="CR1344" s="25"/>
      <c r="CS1344" s="25">
        <v>45859</v>
      </c>
    </row>
    <row r="1345" spans="1:97" ht="13" x14ac:dyDescent="0.35">
      <c r="A1345" s="87" t="s">
        <v>1991</v>
      </c>
      <c r="B1345" s="16" t="s">
        <v>1990</v>
      </c>
      <c r="C1345" s="46" t="s">
        <v>1991</v>
      </c>
      <c r="D1345" s="21" t="s">
        <v>2102</v>
      </c>
      <c r="E1345" s="21" t="s">
        <v>549</v>
      </c>
      <c r="F1345" s="21" t="s">
        <v>549</v>
      </c>
      <c r="G1345" s="24">
        <v>45842</v>
      </c>
      <c r="H1345" s="24">
        <v>45841</v>
      </c>
      <c r="I1345" s="40" t="s">
        <v>77</v>
      </c>
      <c r="J1345" s="24">
        <v>45841</v>
      </c>
      <c r="K1345" s="24">
        <v>45842</v>
      </c>
      <c r="L1345" s="40" t="s">
        <v>77</v>
      </c>
      <c r="M1345" s="24">
        <v>45841</v>
      </c>
      <c r="N1345" s="24" t="s">
        <v>193</v>
      </c>
      <c r="O1345" s="24" t="s">
        <v>193</v>
      </c>
      <c r="P1345" s="24" t="s">
        <v>1764</v>
      </c>
      <c r="Q1345" s="24" t="s">
        <v>193</v>
      </c>
      <c r="R1345" s="24" t="s">
        <v>193</v>
      </c>
      <c r="S1345" s="24" t="s">
        <v>193</v>
      </c>
      <c r="T1345" s="24" t="s">
        <v>193</v>
      </c>
      <c r="U1345" s="24" t="s">
        <v>1764</v>
      </c>
      <c r="V1345" s="24" t="s">
        <v>193</v>
      </c>
      <c r="W1345" s="24" t="s">
        <v>1764</v>
      </c>
      <c r="X1345" s="24" t="s">
        <v>77</v>
      </c>
      <c r="Y1345" s="24" t="s">
        <v>1764</v>
      </c>
      <c r="Z1345" s="24">
        <v>45842</v>
      </c>
      <c r="AA1345" s="24" t="s">
        <v>77</v>
      </c>
      <c r="AB1345" s="24" t="s">
        <v>193</v>
      </c>
      <c r="AC1345" s="24" t="s">
        <v>193</v>
      </c>
      <c r="AD1345" s="24" t="s">
        <v>193</v>
      </c>
      <c r="AE1345" s="24" t="s">
        <v>193</v>
      </c>
      <c r="AF1345" s="24" t="s">
        <v>1764</v>
      </c>
      <c r="AG1345" s="24">
        <v>45842</v>
      </c>
      <c r="AH1345" s="24" t="s">
        <v>193</v>
      </c>
      <c r="AI1345" s="24" t="s">
        <v>193</v>
      </c>
      <c r="AJ1345" s="24" t="s">
        <v>193</v>
      </c>
      <c r="AK1345" s="25"/>
      <c r="AL1345" s="25"/>
      <c r="AM1345" s="25"/>
      <c r="AN1345" s="25"/>
      <c r="AO1345" s="25"/>
      <c r="AP1345" s="25"/>
      <c r="AQ1345" s="25"/>
      <c r="AR1345" s="25"/>
      <c r="AS1345" s="25"/>
      <c r="AT1345" s="25"/>
      <c r="AU1345" s="25"/>
      <c r="AV1345" s="25"/>
      <c r="AW1345" s="25"/>
      <c r="AX1345" s="25"/>
      <c r="AY1345" s="25"/>
      <c r="AZ1345" s="25"/>
      <c r="BA1345" s="25"/>
      <c r="BB1345" s="25"/>
      <c r="BC1345" s="25"/>
      <c r="BD1345" s="25"/>
      <c r="BE1345" s="25"/>
      <c r="BF1345" s="25"/>
      <c r="BG1345" s="25"/>
      <c r="BH1345" s="25"/>
      <c r="BI1345" s="25"/>
      <c r="BJ1345" s="25"/>
      <c r="BK1345" s="25"/>
      <c r="BL1345" s="25"/>
      <c r="BM1345" s="25"/>
      <c r="BN1345" s="25"/>
      <c r="BO1345" s="25"/>
      <c r="BP1345" s="25"/>
      <c r="BQ1345" s="25"/>
      <c r="BR1345" s="25"/>
      <c r="BS1345" s="25"/>
      <c r="BT1345" s="25"/>
      <c r="BU1345" s="25"/>
      <c r="BV1345" s="25"/>
      <c r="BW1345" s="25"/>
      <c r="BX1345" s="25"/>
      <c r="BY1345" s="25"/>
      <c r="BZ1345" s="25"/>
      <c r="CA1345" s="25"/>
      <c r="CB1345" s="25"/>
      <c r="CC1345" s="25"/>
      <c r="CD1345" s="25"/>
      <c r="CE1345" s="25"/>
      <c r="CF1345" s="25"/>
      <c r="CG1345" s="25"/>
      <c r="CH1345" s="25"/>
      <c r="CI1345" s="25"/>
      <c r="CJ1345" s="25"/>
      <c r="CK1345" s="25"/>
      <c r="CL1345" s="25"/>
      <c r="CM1345" s="25"/>
      <c r="CN1345" s="25"/>
      <c r="CO1345" s="25"/>
      <c r="CP1345" s="25"/>
      <c r="CQ1345" s="25"/>
      <c r="CR1345" s="25"/>
      <c r="CS1345" s="25"/>
    </row>
    <row r="1346" spans="1:97" ht="13" x14ac:dyDescent="0.35">
      <c r="A1346" s="87" t="s">
        <v>1993</v>
      </c>
      <c r="B1346" s="16" t="s">
        <v>1992</v>
      </c>
      <c r="C1346" s="46" t="s">
        <v>1993</v>
      </c>
      <c r="D1346" s="21" t="s">
        <v>2102</v>
      </c>
      <c r="E1346" s="21" t="s">
        <v>549</v>
      </c>
      <c r="F1346" s="21" t="s">
        <v>549</v>
      </c>
      <c r="G1346" s="24">
        <v>45842</v>
      </c>
      <c r="H1346" s="24">
        <v>45841</v>
      </c>
      <c r="I1346" s="40" t="s">
        <v>77</v>
      </c>
      <c r="J1346" s="24">
        <v>45841</v>
      </c>
      <c r="K1346" s="24">
        <v>45842</v>
      </c>
      <c r="L1346" s="40" t="s">
        <v>77</v>
      </c>
      <c r="M1346" s="24">
        <v>45841</v>
      </c>
      <c r="N1346" s="24" t="s">
        <v>193</v>
      </c>
      <c r="O1346" s="24" t="s">
        <v>193</v>
      </c>
      <c r="P1346" s="24" t="s">
        <v>1764</v>
      </c>
      <c r="Q1346" s="24" t="s">
        <v>193</v>
      </c>
      <c r="R1346" s="24" t="s">
        <v>193</v>
      </c>
      <c r="S1346" s="24" t="s">
        <v>193</v>
      </c>
      <c r="T1346" s="24" t="s">
        <v>193</v>
      </c>
      <c r="U1346" s="24" t="s">
        <v>1764</v>
      </c>
      <c r="V1346" s="24" t="s">
        <v>193</v>
      </c>
      <c r="W1346" s="24" t="s">
        <v>1764</v>
      </c>
      <c r="X1346" s="24" t="s">
        <v>77</v>
      </c>
      <c r="Y1346" s="24" t="s">
        <v>1764</v>
      </c>
      <c r="Z1346" s="24">
        <v>45842</v>
      </c>
      <c r="AA1346" s="24" t="s">
        <v>77</v>
      </c>
      <c r="AB1346" s="24" t="s">
        <v>193</v>
      </c>
      <c r="AC1346" s="24" t="s">
        <v>193</v>
      </c>
      <c r="AD1346" s="24" t="s">
        <v>193</v>
      </c>
      <c r="AE1346" s="24" t="s">
        <v>193</v>
      </c>
      <c r="AF1346" s="24" t="s">
        <v>1764</v>
      </c>
      <c r="AG1346" s="24">
        <v>45842</v>
      </c>
      <c r="AH1346" s="24" t="s">
        <v>193</v>
      </c>
      <c r="AI1346" s="24" t="s">
        <v>193</v>
      </c>
      <c r="AJ1346" s="24" t="s">
        <v>193</v>
      </c>
      <c r="AK1346" s="25"/>
      <c r="AL1346" s="25"/>
      <c r="AM1346" s="25"/>
      <c r="AN1346" s="25"/>
      <c r="AO1346" s="25"/>
      <c r="AP1346" s="25"/>
      <c r="AQ1346" s="25"/>
      <c r="AR1346" s="25"/>
      <c r="AS1346" s="25"/>
      <c r="AT1346" s="25"/>
      <c r="AU1346" s="25"/>
      <c r="AV1346" s="25"/>
      <c r="AW1346" s="25"/>
      <c r="AX1346" s="25"/>
      <c r="AY1346" s="25"/>
      <c r="AZ1346" s="25"/>
      <c r="BA1346" s="25"/>
      <c r="BB1346" s="25"/>
      <c r="BC1346" s="25"/>
      <c r="BD1346" s="25"/>
      <c r="BE1346" s="25"/>
      <c r="BF1346" s="25"/>
      <c r="BG1346" s="25"/>
      <c r="BH1346" s="25"/>
      <c r="BI1346" s="25"/>
      <c r="BJ1346" s="25"/>
      <c r="BK1346" s="25"/>
      <c r="BL1346" s="25"/>
      <c r="BM1346" s="25"/>
      <c r="BN1346" s="25"/>
      <c r="BO1346" s="25"/>
      <c r="BP1346" s="25"/>
      <c r="BQ1346" s="25"/>
      <c r="BR1346" s="25"/>
      <c r="BS1346" s="25"/>
      <c r="BT1346" s="25"/>
      <c r="BU1346" s="25"/>
      <c r="BV1346" s="25"/>
      <c r="BW1346" s="25"/>
      <c r="BX1346" s="25"/>
      <c r="BY1346" s="25"/>
      <c r="BZ1346" s="25"/>
      <c r="CA1346" s="25"/>
      <c r="CB1346" s="25"/>
      <c r="CC1346" s="25"/>
      <c r="CD1346" s="25"/>
      <c r="CE1346" s="25"/>
      <c r="CF1346" s="25"/>
      <c r="CG1346" s="25"/>
      <c r="CH1346" s="25"/>
      <c r="CI1346" s="25"/>
      <c r="CJ1346" s="25"/>
      <c r="CK1346" s="25"/>
      <c r="CL1346" s="25"/>
      <c r="CM1346" s="25"/>
      <c r="CN1346" s="25"/>
      <c r="CO1346" s="25"/>
      <c r="CP1346" s="25"/>
      <c r="CQ1346" s="25"/>
      <c r="CR1346" s="25"/>
      <c r="CS1346" s="25">
        <v>45859</v>
      </c>
    </row>
    <row r="1347" spans="1:97" ht="13" x14ac:dyDescent="0.35">
      <c r="A1347" s="87" t="s">
        <v>1995</v>
      </c>
      <c r="B1347" s="16" t="s">
        <v>1994</v>
      </c>
      <c r="C1347" s="46" t="s">
        <v>1995</v>
      </c>
      <c r="D1347" s="21" t="s">
        <v>1071</v>
      </c>
      <c r="E1347" s="21" t="s">
        <v>549</v>
      </c>
      <c r="F1347" s="21" t="s">
        <v>549</v>
      </c>
      <c r="G1347" s="24">
        <v>45842</v>
      </c>
      <c r="H1347" s="24">
        <v>45841</v>
      </c>
      <c r="I1347" s="40" t="s">
        <v>77</v>
      </c>
      <c r="J1347" s="24">
        <v>45841</v>
      </c>
      <c r="K1347" s="24">
        <v>45841</v>
      </c>
      <c r="L1347" s="40" t="s">
        <v>77</v>
      </c>
      <c r="M1347" s="24">
        <v>45841</v>
      </c>
      <c r="N1347" s="24" t="s">
        <v>193</v>
      </c>
      <c r="O1347" s="24" t="s">
        <v>193</v>
      </c>
      <c r="P1347" s="24" t="s">
        <v>1764</v>
      </c>
      <c r="Q1347" s="24" t="s">
        <v>193</v>
      </c>
      <c r="R1347" s="24" t="s">
        <v>193</v>
      </c>
      <c r="S1347" s="24" t="s">
        <v>193</v>
      </c>
      <c r="T1347" s="24" t="s">
        <v>193</v>
      </c>
      <c r="U1347" s="24" t="s">
        <v>1764</v>
      </c>
      <c r="V1347" s="24" t="s">
        <v>193</v>
      </c>
      <c r="W1347" s="24" t="s">
        <v>1764</v>
      </c>
      <c r="X1347" s="24" t="s">
        <v>77</v>
      </c>
      <c r="Y1347" s="24" t="s">
        <v>1764</v>
      </c>
      <c r="Z1347" s="24">
        <v>45842</v>
      </c>
      <c r="AA1347" s="24" t="s">
        <v>77</v>
      </c>
      <c r="AB1347" s="24" t="s">
        <v>193</v>
      </c>
      <c r="AC1347" s="24" t="s">
        <v>193</v>
      </c>
      <c r="AD1347" s="24" t="s">
        <v>193</v>
      </c>
      <c r="AE1347" s="24" t="s">
        <v>193</v>
      </c>
      <c r="AF1347" s="24" t="s">
        <v>1764</v>
      </c>
      <c r="AG1347" s="24">
        <v>45842</v>
      </c>
      <c r="AH1347" s="24" t="s">
        <v>193</v>
      </c>
      <c r="AI1347" s="24" t="s">
        <v>193</v>
      </c>
      <c r="AJ1347" s="24" t="s">
        <v>193</v>
      </c>
      <c r="AK1347" s="25"/>
      <c r="AL1347" s="25"/>
      <c r="AM1347" s="25"/>
      <c r="AN1347" s="25"/>
      <c r="AO1347" s="25"/>
      <c r="AP1347" s="25"/>
      <c r="AQ1347" s="25"/>
      <c r="AR1347" s="25"/>
      <c r="AS1347" s="25"/>
      <c r="AT1347" s="25"/>
      <c r="AU1347" s="25"/>
      <c r="AV1347" s="25"/>
      <c r="AW1347" s="25"/>
      <c r="AX1347" s="25"/>
      <c r="AY1347" s="25"/>
      <c r="AZ1347" s="25"/>
      <c r="BA1347" s="25"/>
      <c r="BB1347" s="25"/>
      <c r="BC1347" s="25"/>
      <c r="BD1347" s="25"/>
      <c r="BE1347" s="25"/>
      <c r="BF1347" s="25"/>
      <c r="BG1347" s="25"/>
      <c r="BH1347" s="25"/>
      <c r="BI1347" s="25"/>
      <c r="BJ1347" s="25"/>
      <c r="BK1347" s="25"/>
      <c r="BL1347" s="25"/>
      <c r="BM1347" s="25"/>
      <c r="BN1347" s="25"/>
      <c r="BO1347" s="25"/>
      <c r="BP1347" s="25"/>
      <c r="BQ1347" s="25"/>
      <c r="BR1347" s="25"/>
      <c r="BS1347" s="25"/>
      <c r="BT1347" s="25"/>
      <c r="BU1347" s="25"/>
      <c r="BV1347" s="25"/>
      <c r="BW1347" s="25"/>
      <c r="BX1347" s="25"/>
      <c r="BY1347" s="25"/>
      <c r="BZ1347" s="25"/>
      <c r="CA1347" s="25"/>
      <c r="CB1347" s="25"/>
      <c r="CC1347" s="25"/>
      <c r="CD1347" s="25"/>
      <c r="CE1347" s="25"/>
      <c r="CF1347" s="25"/>
      <c r="CG1347" s="25"/>
      <c r="CH1347" s="25"/>
      <c r="CI1347" s="25"/>
      <c r="CJ1347" s="25"/>
      <c r="CK1347" s="25"/>
      <c r="CL1347" s="25"/>
      <c r="CM1347" s="25"/>
      <c r="CN1347" s="25"/>
      <c r="CO1347" s="25"/>
      <c r="CP1347" s="25"/>
      <c r="CQ1347" s="25"/>
      <c r="CR1347" s="25"/>
      <c r="CS1347" s="25"/>
    </row>
    <row r="1348" spans="1:97" ht="13" x14ac:dyDescent="0.35">
      <c r="A1348" s="87" t="s">
        <v>1997</v>
      </c>
      <c r="B1348" s="16" t="s">
        <v>1996</v>
      </c>
      <c r="C1348" s="46" t="s">
        <v>1997</v>
      </c>
      <c r="D1348" s="21" t="s">
        <v>784</v>
      </c>
      <c r="E1348" s="21" t="s">
        <v>83</v>
      </c>
      <c r="F1348" s="21" t="s">
        <v>3360</v>
      </c>
      <c r="G1348" s="24">
        <v>45842</v>
      </c>
      <c r="H1348" s="24">
        <v>45841</v>
      </c>
      <c r="I1348" s="40" t="s">
        <v>77</v>
      </c>
      <c r="J1348" s="24">
        <v>45841</v>
      </c>
      <c r="K1348" s="24">
        <v>45841</v>
      </c>
      <c r="L1348" s="40" t="s">
        <v>77</v>
      </c>
      <c r="M1348" s="24">
        <v>45841</v>
      </c>
      <c r="N1348" s="24" t="s">
        <v>1764</v>
      </c>
      <c r="O1348" s="24" t="s">
        <v>1764</v>
      </c>
      <c r="P1348" s="24" t="s">
        <v>1764</v>
      </c>
      <c r="Q1348" s="24" t="s">
        <v>1764</v>
      </c>
      <c r="R1348" s="24" t="s">
        <v>1764</v>
      </c>
      <c r="S1348" s="24" t="s">
        <v>193</v>
      </c>
      <c r="T1348" s="24" t="s">
        <v>1764</v>
      </c>
      <c r="U1348" s="24" t="s">
        <v>1764</v>
      </c>
      <c r="V1348" s="24" t="s">
        <v>1764</v>
      </c>
      <c r="W1348" s="24" t="s">
        <v>1764</v>
      </c>
      <c r="X1348" s="24" t="s">
        <v>1764</v>
      </c>
      <c r="Y1348" s="24" t="s">
        <v>1764</v>
      </c>
      <c r="Z1348" s="24" t="s">
        <v>77</v>
      </c>
      <c r="AA1348" s="24" t="s">
        <v>77</v>
      </c>
      <c r="AB1348" s="24" t="s">
        <v>193</v>
      </c>
      <c r="AC1348" s="24" t="s">
        <v>193</v>
      </c>
      <c r="AD1348" s="24" t="s">
        <v>193</v>
      </c>
      <c r="AE1348" s="24" t="s">
        <v>193</v>
      </c>
      <c r="AF1348" s="24">
        <v>45882</v>
      </c>
      <c r="AG1348" s="24">
        <v>45842</v>
      </c>
      <c r="AH1348" s="24">
        <v>45882</v>
      </c>
      <c r="AI1348" s="24" t="s">
        <v>1764</v>
      </c>
      <c r="AJ1348" s="24" t="s">
        <v>1764</v>
      </c>
      <c r="AK1348" s="25"/>
      <c r="AL1348" s="25"/>
      <c r="AM1348" s="25"/>
      <c r="AN1348" s="25"/>
      <c r="AO1348" s="25"/>
      <c r="AP1348" s="25"/>
      <c r="AQ1348" s="25"/>
      <c r="AR1348" s="25"/>
      <c r="AS1348" s="25"/>
      <c r="AT1348" s="25"/>
      <c r="AU1348" s="25"/>
      <c r="AV1348" s="25"/>
      <c r="AW1348" s="25"/>
      <c r="AX1348" s="25"/>
      <c r="AY1348" s="25"/>
      <c r="AZ1348" s="25"/>
      <c r="BA1348" s="25"/>
      <c r="BB1348" s="25"/>
      <c r="BC1348" s="25"/>
      <c r="BD1348" s="25"/>
      <c r="BE1348" s="25"/>
      <c r="BF1348" s="25"/>
      <c r="BG1348" s="25"/>
      <c r="BH1348" s="25"/>
      <c r="BI1348" s="25"/>
      <c r="BJ1348" s="25"/>
      <c r="BK1348" s="25"/>
      <c r="BL1348" s="25"/>
      <c r="BM1348" s="25"/>
      <c r="BN1348" s="25"/>
      <c r="BO1348" s="25"/>
      <c r="BP1348" s="25"/>
      <c r="BQ1348" s="25"/>
      <c r="BR1348" s="25"/>
      <c r="BS1348" s="25"/>
      <c r="BT1348" s="25"/>
      <c r="BU1348" s="25"/>
      <c r="BV1348" s="25"/>
      <c r="BW1348" s="25"/>
      <c r="BX1348" s="25"/>
      <c r="BY1348" s="25"/>
      <c r="BZ1348" s="25"/>
      <c r="CA1348" s="25"/>
      <c r="CB1348" s="25"/>
      <c r="CC1348" s="25"/>
      <c r="CD1348" s="25"/>
      <c r="CE1348" s="25"/>
      <c r="CF1348" s="25"/>
      <c r="CG1348" s="25"/>
      <c r="CH1348" s="25"/>
      <c r="CI1348" s="25"/>
      <c r="CJ1348" s="25"/>
      <c r="CK1348" s="25"/>
      <c r="CL1348" s="25"/>
      <c r="CM1348" s="25"/>
      <c r="CN1348" s="25"/>
      <c r="CO1348" s="25"/>
      <c r="CP1348" s="25"/>
      <c r="CQ1348" s="25"/>
      <c r="CR1348" s="25"/>
      <c r="CS1348" s="25"/>
    </row>
    <row r="1349" spans="1:97" ht="13" x14ac:dyDescent="0.35">
      <c r="A1349" s="87" t="s">
        <v>1999</v>
      </c>
      <c r="B1349" s="16" t="s">
        <v>1998</v>
      </c>
      <c r="C1349" s="46" t="s">
        <v>1999</v>
      </c>
      <c r="D1349" s="21" t="s">
        <v>2102</v>
      </c>
      <c r="E1349" s="21" t="s">
        <v>549</v>
      </c>
      <c r="F1349" s="21" t="s">
        <v>549</v>
      </c>
      <c r="G1349" s="24">
        <v>45842</v>
      </c>
      <c r="H1349" s="24">
        <v>45841</v>
      </c>
      <c r="I1349" s="40" t="s">
        <v>77</v>
      </c>
      <c r="J1349" s="24">
        <v>45841</v>
      </c>
      <c r="K1349" s="24">
        <v>45842</v>
      </c>
      <c r="L1349" s="40" t="s">
        <v>77</v>
      </c>
      <c r="M1349" s="24">
        <v>45841</v>
      </c>
      <c r="N1349" s="24" t="s">
        <v>193</v>
      </c>
      <c r="O1349" s="24" t="s">
        <v>193</v>
      </c>
      <c r="P1349" s="24" t="s">
        <v>1764</v>
      </c>
      <c r="Q1349" s="24" t="s">
        <v>193</v>
      </c>
      <c r="R1349" s="24" t="s">
        <v>193</v>
      </c>
      <c r="S1349" s="24" t="s">
        <v>193</v>
      </c>
      <c r="T1349" s="24" t="s">
        <v>193</v>
      </c>
      <c r="U1349" s="24" t="s">
        <v>1764</v>
      </c>
      <c r="V1349" s="24" t="s">
        <v>193</v>
      </c>
      <c r="W1349" s="24" t="s">
        <v>1764</v>
      </c>
      <c r="X1349" s="24" t="s">
        <v>77</v>
      </c>
      <c r="Y1349" s="24" t="s">
        <v>1764</v>
      </c>
      <c r="Z1349" s="24">
        <v>45842</v>
      </c>
      <c r="AA1349" s="24" t="s">
        <v>77</v>
      </c>
      <c r="AB1349" s="24" t="s">
        <v>193</v>
      </c>
      <c r="AC1349" s="24" t="s">
        <v>193</v>
      </c>
      <c r="AD1349" s="24" t="s">
        <v>193</v>
      </c>
      <c r="AE1349" s="24" t="s">
        <v>193</v>
      </c>
      <c r="AF1349" s="24" t="s">
        <v>1764</v>
      </c>
      <c r="AG1349" s="24">
        <v>45842</v>
      </c>
      <c r="AH1349" s="24" t="s">
        <v>193</v>
      </c>
      <c r="AI1349" s="24" t="s">
        <v>193</v>
      </c>
      <c r="AJ1349" s="24" t="s">
        <v>193</v>
      </c>
      <c r="AK1349" s="25"/>
      <c r="AL1349" s="25"/>
      <c r="AM1349" s="25"/>
      <c r="AN1349" s="25"/>
      <c r="AO1349" s="25"/>
      <c r="AP1349" s="25"/>
      <c r="AQ1349" s="25"/>
      <c r="AR1349" s="25"/>
      <c r="AS1349" s="25"/>
      <c r="AT1349" s="25"/>
      <c r="AU1349" s="25"/>
      <c r="AV1349" s="25"/>
      <c r="AW1349" s="25"/>
      <c r="AX1349" s="25"/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  <c r="BJ1349" s="25"/>
      <c r="BK1349" s="25"/>
      <c r="BL1349" s="25"/>
      <c r="BM1349" s="25"/>
      <c r="BN1349" s="25"/>
      <c r="BO1349" s="25"/>
      <c r="BP1349" s="25"/>
      <c r="BQ1349" s="25"/>
      <c r="BR1349" s="25"/>
      <c r="BS1349" s="25"/>
      <c r="BT1349" s="25"/>
      <c r="BU1349" s="25"/>
      <c r="BV1349" s="25"/>
      <c r="BW1349" s="25"/>
      <c r="BX1349" s="25"/>
      <c r="BY1349" s="25"/>
      <c r="BZ1349" s="25"/>
      <c r="CA1349" s="25"/>
      <c r="CB1349" s="25"/>
      <c r="CC1349" s="25"/>
      <c r="CD1349" s="25"/>
      <c r="CE1349" s="25"/>
      <c r="CF1349" s="25"/>
      <c r="CG1349" s="25"/>
      <c r="CH1349" s="25"/>
      <c r="CI1349" s="25"/>
      <c r="CJ1349" s="25"/>
      <c r="CK1349" s="25"/>
      <c r="CL1349" s="25"/>
      <c r="CM1349" s="25"/>
      <c r="CN1349" s="25"/>
      <c r="CO1349" s="25"/>
      <c r="CP1349" s="25"/>
      <c r="CQ1349" s="25"/>
      <c r="CR1349" s="25"/>
      <c r="CS1349" s="25"/>
    </row>
    <row r="1350" spans="1:97" ht="13" x14ac:dyDescent="0.35">
      <c r="A1350" s="87" t="s">
        <v>2001</v>
      </c>
      <c r="B1350" s="16" t="s">
        <v>2000</v>
      </c>
      <c r="C1350" s="46" t="s">
        <v>2001</v>
      </c>
      <c r="D1350" s="17" t="s">
        <v>768</v>
      </c>
      <c r="E1350" s="21" t="s">
        <v>83</v>
      </c>
      <c r="F1350" s="21" t="s">
        <v>309</v>
      </c>
      <c r="G1350" s="24">
        <v>45842</v>
      </c>
      <c r="H1350" s="24">
        <v>45841</v>
      </c>
      <c r="I1350" s="40" t="s">
        <v>77</v>
      </c>
      <c r="J1350" s="24">
        <v>45841</v>
      </c>
      <c r="K1350" s="24">
        <v>45841</v>
      </c>
      <c r="L1350" s="40" t="s">
        <v>77</v>
      </c>
      <c r="M1350" s="24">
        <v>45841</v>
      </c>
      <c r="N1350" s="24" t="s">
        <v>1764</v>
      </c>
      <c r="O1350" s="24" t="s">
        <v>77</v>
      </c>
      <c r="P1350" s="24" t="s">
        <v>1764</v>
      </c>
      <c r="Q1350" s="24" t="s">
        <v>1764</v>
      </c>
      <c r="R1350" s="24" t="s">
        <v>1764</v>
      </c>
      <c r="S1350" s="24" t="s">
        <v>193</v>
      </c>
      <c r="T1350" s="24" t="s">
        <v>77</v>
      </c>
      <c r="U1350" s="24">
        <v>45887</v>
      </c>
      <c r="V1350" s="72">
        <v>45914</v>
      </c>
      <c r="W1350" s="24" t="s">
        <v>1764</v>
      </c>
      <c r="X1350" s="24" t="s">
        <v>1764</v>
      </c>
      <c r="Y1350" s="24" t="s">
        <v>1764</v>
      </c>
      <c r="Z1350" s="24">
        <v>45842</v>
      </c>
      <c r="AA1350" s="24" t="s">
        <v>77</v>
      </c>
      <c r="AB1350" s="24" t="s">
        <v>193</v>
      </c>
      <c r="AC1350" s="24" t="s">
        <v>193</v>
      </c>
      <c r="AD1350" s="24">
        <v>45939</v>
      </c>
      <c r="AE1350" s="24" t="s">
        <v>193</v>
      </c>
      <c r="AF1350" s="24" t="s">
        <v>193</v>
      </c>
      <c r="AG1350" s="24">
        <v>45842</v>
      </c>
      <c r="AH1350" s="24" t="s">
        <v>193</v>
      </c>
      <c r="AI1350" s="24">
        <v>45913</v>
      </c>
      <c r="AJ1350" s="25">
        <v>45913</v>
      </c>
      <c r="AK1350" s="25"/>
      <c r="AL1350" s="25"/>
      <c r="AM1350" s="25"/>
      <c r="AN1350" s="25"/>
      <c r="AO1350" s="25"/>
      <c r="AP1350" s="25"/>
      <c r="AQ1350" s="25"/>
      <c r="AR1350" s="25"/>
      <c r="AS1350" s="25"/>
      <c r="AT1350" s="25"/>
      <c r="AU1350" s="25"/>
      <c r="AV1350" s="25"/>
      <c r="AW1350" s="25"/>
      <c r="AX1350" s="25"/>
      <c r="AY1350" s="25"/>
      <c r="AZ1350" s="25"/>
      <c r="BA1350" s="25"/>
      <c r="BB1350" s="25"/>
      <c r="BC1350" s="25"/>
      <c r="BD1350" s="25"/>
      <c r="BE1350" s="25"/>
      <c r="BF1350" s="25"/>
      <c r="BG1350" s="25"/>
      <c r="BH1350" s="25"/>
      <c r="BI1350" s="25"/>
      <c r="BJ1350" s="25"/>
      <c r="BK1350" s="25"/>
      <c r="BL1350" s="25"/>
      <c r="BM1350" s="25"/>
      <c r="BN1350" s="25"/>
      <c r="BO1350" s="25"/>
      <c r="BP1350" s="25"/>
      <c r="BQ1350" s="25"/>
      <c r="BR1350" s="25"/>
      <c r="BS1350" s="25"/>
      <c r="BT1350" s="25"/>
      <c r="BU1350" s="25"/>
      <c r="BV1350" s="25"/>
      <c r="BW1350" s="25"/>
      <c r="BX1350" s="25"/>
      <c r="BY1350" s="25"/>
      <c r="BZ1350" s="25"/>
      <c r="CA1350" s="25">
        <v>45855</v>
      </c>
      <c r="CB1350" s="25"/>
      <c r="CC1350" s="25"/>
      <c r="CD1350" s="25"/>
      <c r="CE1350" s="25"/>
      <c r="CF1350" s="25">
        <v>45889</v>
      </c>
      <c r="CG1350" s="25">
        <v>45861</v>
      </c>
      <c r="CH1350" s="25"/>
      <c r="CI1350" s="25"/>
      <c r="CJ1350" s="25"/>
      <c r="CK1350" s="25"/>
      <c r="CL1350" s="25"/>
      <c r="CM1350" s="25"/>
      <c r="CN1350" s="25"/>
      <c r="CO1350" s="25"/>
      <c r="CP1350" s="25">
        <v>45912</v>
      </c>
      <c r="CQ1350" s="25"/>
      <c r="CR1350" s="25"/>
      <c r="CS1350" s="25"/>
    </row>
    <row r="1351" spans="1:97" ht="13" x14ac:dyDescent="0.35">
      <c r="A1351" s="87" t="s">
        <v>2003</v>
      </c>
      <c r="B1351" s="16" t="s">
        <v>2002</v>
      </c>
      <c r="C1351" s="46" t="s">
        <v>2003</v>
      </c>
      <c r="D1351" s="21" t="s">
        <v>1071</v>
      </c>
      <c r="E1351" s="21" t="s">
        <v>549</v>
      </c>
      <c r="F1351" s="21" t="s">
        <v>549</v>
      </c>
      <c r="G1351" s="24">
        <v>45842</v>
      </c>
      <c r="H1351" s="24">
        <v>45841</v>
      </c>
      <c r="I1351" s="40" t="s">
        <v>77</v>
      </c>
      <c r="J1351" s="24">
        <v>45841</v>
      </c>
      <c r="K1351" s="24">
        <v>45841</v>
      </c>
      <c r="L1351" s="40" t="s">
        <v>77</v>
      </c>
      <c r="M1351" s="24">
        <v>45841</v>
      </c>
      <c r="N1351" s="24" t="s">
        <v>193</v>
      </c>
      <c r="O1351" s="24" t="s">
        <v>193</v>
      </c>
      <c r="P1351" s="24" t="s">
        <v>1764</v>
      </c>
      <c r="Q1351" s="24" t="s">
        <v>193</v>
      </c>
      <c r="R1351" s="24" t="s">
        <v>193</v>
      </c>
      <c r="S1351" s="24" t="s">
        <v>193</v>
      </c>
      <c r="T1351" s="24" t="s">
        <v>193</v>
      </c>
      <c r="U1351" s="24" t="s">
        <v>1764</v>
      </c>
      <c r="V1351" s="24" t="s">
        <v>193</v>
      </c>
      <c r="W1351" s="24" t="s">
        <v>1764</v>
      </c>
      <c r="X1351" s="24" t="s">
        <v>77</v>
      </c>
      <c r="Y1351" s="24" t="s">
        <v>1764</v>
      </c>
      <c r="Z1351" s="24">
        <v>45842</v>
      </c>
      <c r="AA1351" s="24" t="s">
        <v>77</v>
      </c>
      <c r="AB1351" s="24" t="s">
        <v>193</v>
      </c>
      <c r="AC1351" s="24" t="s">
        <v>193</v>
      </c>
      <c r="AD1351" s="24" t="s">
        <v>193</v>
      </c>
      <c r="AE1351" s="24" t="s">
        <v>193</v>
      </c>
      <c r="AF1351" s="24" t="s">
        <v>1764</v>
      </c>
      <c r="AG1351" s="24">
        <v>45842</v>
      </c>
      <c r="AH1351" s="24" t="s">
        <v>193</v>
      </c>
      <c r="AI1351" s="24" t="s">
        <v>193</v>
      </c>
      <c r="AJ1351" s="24" t="s">
        <v>193</v>
      </c>
      <c r="AK1351" s="25"/>
      <c r="AL1351" s="25"/>
      <c r="AM1351" s="25"/>
      <c r="AN1351" s="25"/>
      <c r="AO1351" s="25"/>
      <c r="AP1351" s="25"/>
      <c r="AQ1351" s="25"/>
      <c r="AR1351" s="25"/>
      <c r="AS1351" s="25"/>
      <c r="AT1351" s="25"/>
      <c r="AU1351" s="25"/>
      <c r="AV1351" s="25"/>
      <c r="AW1351" s="25"/>
      <c r="AX1351" s="25"/>
      <c r="AY1351" s="25"/>
      <c r="AZ1351" s="25"/>
      <c r="BA1351" s="25"/>
      <c r="BB1351" s="25"/>
      <c r="BC1351" s="25"/>
      <c r="BD1351" s="25"/>
      <c r="BE1351" s="25"/>
      <c r="BF1351" s="25"/>
      <c r="BG1351" s="25"/>
      <c r="BH1351" s="25"/>
      <c r="BI1351" s="25"/>
      <c r="BJ1351" s="25"/>
      <c r="BK1351" s="25"/>
      <c r="BL1351" s="25"/>
      <c r="BM1351" s="25"/>
      <c r="BN1351" s="25"/>
      <c r="BO1351" s="25"/>
      <c r="BP1351" s="25"/>
      <c r="BQ1351" s="25"/>
      <c r="BR1351" s="25"/>
      <c r="BS1351" s="25"/>
      <c r="BT1351" s="25"/>
      <c r="BU1351" s="25"/>
      <c r="BV1351" s="25"/>
      <c r="BW1351" s="25"/>
      <c r="BX1351" s="25"/>
      <c r="BY1351" s="25"/>
      <c r="BZ1351" s="25"/>
      <c r="CA1351" s="25"/>
      <c r="CB1351" s="25"/>
      <c r="CC1351" s="25"/>
      <c r="CD1351" s="25"/>
      <c r="CE1351" s="25"/>
      <c r="CF1351" s="25"/>
      <c r="CG1351" s="25"/>
      <c r="CH1351" s="25"/>
      <c r="CI1351" s="25"/>
      <c r="CJ1351" s="25"/>
      <c r="CK1351" s="25"/>
      <c r="CL1351" s="25"/>
      <c r="CM1351" s="25"/>
      <c r="CN1351" s="25"/>
      <c r="CO1351" s="25"/>
      <c r="CP1351" s="25"/>
      <c r="CQ1351" s="25"/>
      <c r="CR1351" s="25"/>
      <c r="CS1351" s="25"/>
    </row>
    <row r="1352" spans="1:97" ht="13" x14ac:dyDescent="0.35">
      <c r="A1352" s="85">
        <v>39128757</v>
      </c>
      <c r="B1352" s="16" t="s">
        <v>2004</v>
      </c>
      <c r="C1352" s="47">
        <v>39128757</v>
      </c>
      <c r="D1352" s="21" t="s">
        <v>549</v>
      </c>
      <c r="E1352" s="21" t="s">
        <v>549</v>
      </c>
      <c r="F1352" s="21" t="s">
        <v>549</v>
      </c>
      <c r="G1352" s="24">
        <v>45844</v>
      </c>
      <c r="H1352" s="24">
        <v>45843</v>
      </c>
      <c r="I1352" s="40" t="s">
        <v>77</v>
      </c>
      <c r="J1352" s="24">
        <v>45843</v>
      </c>
      <c r="K1352" s="24">
        <v>45843</v>
      </c>
      <c r="L1352" s="40" t="s">
        <v>77</v>
      </c>
      <c r="M1352" s="24">
        <v>45843</v>
      </c>
      <c r="N1352" s="24" t="s">
        <v>193</v>
      </c>
      <c r="O1352" s="24" t="s">
        <v>193</v>
      </c>
      <c r="P1352" s="24" t="s">
        <v>1764</v>
      </c>
      <c r="Q1352" s="24" t="s">
        <v>193</v>
      </c>
      <c r="R1352" s="24" t="s">
        <v>193</v>
      </c>
      <c r="S1352" s="24" t="s">
        <v>193</v>
      </c>
      <c r="T1352" s="24" t="s">
        <v>193</v>
      </c>
      <c r="U1352" s="24" t="s">
        <v>1764</v>
      </c>
      <c r="V1352" s="24" t="s">
        <v>193</v>
      </c>
      <c r="W1352" s="24" t="s">
        <v>1764</v>
      </c>
      <c r="X1352" s="24" t="s">
        <v>77</v>
      </c>
      <c r="Y1352" s="24" t="s">
        <v>1764</v>
      </c>
      <c r="Z1352" s="24">
        <v>45844</v>
      </c>
      <c r="AA1352" s="24" t="s">
        <v>77</v>
      </c>
      <c r="AB1352" s="24" t="s">
        <v>193</v>
      </c>
      <c r="AC1352" s="24" t="s">
        <v>193</v>
      </c>
      <c r="AD1352" s="24" t="s">
        <v>193</v>
      </c>
      <c r="AE1352" s="24" t="s">
        <v>193</v>
      </c>
      <c r="AF1352" s="24" t="s">
        <v>1764</v>
      </c>
      <c r="AG1352" s="24">
        <v>45844</v>
      </c>
      <c r="AH1352" s="24" t="s">
        <v>193</v>
      </c>
      <c r="AI1352" s="24" t="s">
        <v>193</v>
      </c>
      <c r="AJ1352" s="24" t="s">
        <v>193</v>
      </c>
      <c r="AK1352" s="25"/>
      <c r="AL1352" s="25"/>
      <c r="AM1352" s="25"/>
      <c r="AN1352" s="25"/>
      <c r="AO1352" s="25"/>
      <c r="AP1352" s="25"/>
      <c r="AQ1352" s="25"/>
      <c r="AR1352" s="25"/>
      <c r="AS1352" s="25"/>
      <c r="AT1352" s="25"/>
      <c r="AU1352" s="25"/>
      <c r="AV1352" s="25"/>
      <c r="AW1352" s="25"/>
      <c r="AX1352" s="25"/>
      <c r="AY1352" s="25"/>
      <c r="AZ1352" s="25"/>
      <c r="BA1352" s="25"/>
      <c r="BB1352" s="25"/>
      <c r="BC1352" s="25"/>
      <c r="BD1352" s="25"/>
      <c r="BE1352" s="25"/>
      <c r="BF1352" s="25"/>
      <c r="BG1352" s="25"/>
      <c r="BH1352" s="25"/>
      <c r="BI1352" s="25"/>
      <c r="BJ1352" s="25"/>
      <c r="BK1352" s="25"/>
      <c r="BL1352" s="25"/>
      <c r="BM1352" s="25"/>
      <c r="BN1352" s="25"/>
      <c r="BO1352" s="25"/>
      <c r="BP1352" s="25"/>
      <c r="BQ1352" s="25"/>
      <c r="BR1352" s="25"/>
      <c r="BS1352" s="25"/>
      <c r="BT1352" s="25"/>
      <c r="BU1352" s="25"/>
      <c r="BV1352" s="25"/>
      <c r="BW1352" s="25"/>
      <c r="BX1352" s="25"/>
      <c r="BY1352" s="25"/>
      <c r="BZ1352" s="25"/>
      <c r="CA1352" s="25"/>
      <c r="CB1352" s="25"/>
      <c r="CC1352" s="25"/>
      <c r="CD1352" s="25"/>
      <c r="CE1352" s="25"/>
      <c r="CF1352" s="25"/>
      <c r="CG1352" s="25"/>
      <c r="CH1352" s="25"/>
      <c r="CI1352" s="25"/>
      <c r="CJ1352" s="25"/>
      <c r="CK1352" s="25"/>
      <c r="CL1352" s="25"/>
      <c r="CM1352" s="25"/>
      <c r="CN1352" s="25"/>
      <c r="CO1352" s="25"/>
      <c r="CP1352" s="25"/>
      <c r="CQ1352" s="25"/>
      <c r="CR1352" s="25"/>
      <c r="CS1352" s="25"/>
    </row>
    <row r="1353" spans="1:97" ht="13.4" customHeight="1" x14ac:dyDescent="0.35">
      <c r="A1353" s="87" t="s">
        <v>2006</v>
      </c>
      <c r="B1353" s="16" t="s">
        <v>2005</v>
      </c>
      <c r="C1353" s="46" t="s">
        <v>2006</v>
      </c>
      <c r="D1353" s="21" t="s">
        <v>549</v>
      </c>
      <c r="E1353" s="21" t="s">
        <v>549</v>
      </c>
      <c r="F1353" s="21" t="s">
        <v>549</v>
      </c>
      <c r="G1353" s="24">
        <v>45844</v>
      </c>
      <c r="H1353" s="24">
        <v>45843</v>
      </c>
      <c r="I1353" s="40" t="s">
        <v>77</v>
      </c>
      <c r="J1353" s="24">
        <v>45843</v>
      </c>
      <c r="K1353" s="24">
        <v>45843</v>
      </c>
      <c r="L1353" s="40" t="s">
        <v>77</v>
      </c>
      <c r="M1353" s="24">
        <v>45843</v>
      </c>
      <c r="N1353" s="24" t="s">
        <v>193</v>
      </c>
      <c r="O1353" s="24" t="s">
        <v>193</v>
      </c>
      <c r="P1353" s="24" t="s">
        <v>1764</v>
      </c>
      <c r="Q1353" s="24" t="s">
        <v>193</v>
      </c>
      <c r="R1353" s="24" t="s">
        <v>193</v>
      </c>
      <c r="S1353" s="24" t="s">
        <v>193</v>
      </c>
      <c r="T1353" s="24" t="s">
        <v>193</v>
      </c>
      <c r="U1353" s="24" t="s">
        <v>1764</v>
      </c>
      <c r="V1353" s="24" t="s">
        <v>193</v>
      </c>
      <c r="W1353" s="24" t="s">
        <v>1764</v>
      </c>
      <c r="X1353" s="24" t="s">
        <v>77</v>
      </c>
      <c r="Y1353" s="24" t="s">
        <v>1764</v>
      </c>
      <c r="Z1353" s="24">
        <v>45844</v>
      </c>
      <c r="AA1353" s="24" t="s">
        <v>77</v>
      </c>
      <c r="AB1353" s="24" t="s">
        <v>193</v>
      </c>
      <c r="AC1353" s="24" t="s">
        <v>193</v>
      </c>
      <c r="AD1353" s="24" t="s">
        <v>193</v>
      </c>
      <c r="AE1353" s="24" t="s">
        <v>193</v>
      </c>
      <c r="AF1353" s="24">
        <v>45952</v>
      </c>
      <c r="AG1353" s="24">
        <v>45844</v>
      </c>
      <c r="AH1353" s="24" t="s">
        <v>193</v>
      </c>
      <c r="AI1353" s="24" t="s">
        <v>193</v>
      </c>
      <c r="AJ1353" s="24">
        <v>45952</v>
      </c>
      <c r="AK1353" s="25"/>
      <c r="AL1353" s="25"/>
      <c r="AM1353" s="25"/>
      <c r="AN1353" s="25"/>
      <c r="AO1353" s="25"/>
      <c r="AP1353" s="25"/>
      <c r="AQ1353" s="25"/>
      <c r="AR1353" s="25"/>
      <c r="AS1353" s="25"/>
      <c r="AT1353" s="25"/>
      <c r="AU1353" s="25"/>
      <c r="AV1353" s="25"/>
      <c r="AW1353" s="25"/>
      <c r="AX1353" s="25"/>
      <c r="AY1353" s="25"/>
      <c r="AZ1353" s="25"/>
      <c r="BA1353" s="25"/>
      <c r="BB1353" s="25"/>
      <c r="BC1353" s="25"/>
      <c r="BD1353" s="25"/>
      <c r="BE1353" s="25"/>
      <c r="BF1353" s="25"/>
      <c r="BG1353" s="25"/>
      <c r="BH1353" s="25"/>
      <c r="BI1353" s="25"/>
      <c r="BJ1353" s="25"/>
      <c r="BK1353" s="25"/>
      <c r="BL1353" s="25"/>
      <c r="BM1353" s="25"/>
      <c r="BN1353" s="25"/>
      <c r="BO1353" s="25"/>
      <c r="BP1353" s="25"/>
      <c r="BQ1353" s="25"/>
      <c r="BR1353" s="25"/>
      <c r="BS1353" s="25"/>
      <c r="BT1353" s="25"/>
      <c r="BU1353" s="25"/>
      <c r="BV1353" s="25"/>
      <c r="BW1353" s="25"/>
      <c r="BX1353" s="25"/>
      <c r="BY1353" s="25"/>
      <c r="BZ1353" s="25"/>
      <c r="CA1353" s="25"/>
      <c r="CB1353" s="25"/>
      <c r="CC1353" s="25"/>
      <c r="CD1353" s="25"/>
      <c r="CE1353" s="25"/>
      <c r="CF1353" s="25"/>
      <c r="CG1353" s="25"/>
      <c r="CH1353" s="25"/>
      <c r="CI1353" s="25"/>
      <c r="CJ1353" s="25"/>
      <c r="CK1353" s="25"/>
      <c r="CL1353" s="25"/>
      <c r="CM1353" s="25"/>
      <c r="CN1353" s="25"/>
      <c r="CO1353" s="25"/>
      <c r="CP1353" s="25"/>
      <c r="CQ1353" s="25"/>
      <c r="CR1353" s="25"/>
      <c r="CS1353" s="25">
        <v>45912</v>
      </c>
    </row>
    <row r="1354" spans="1:97" ht="13" x14ac:dyDescent="0.35">
      <c r="A1354" s="87" t="s">
        <v>2008</v>
      </c>
      <c r="B1354" s="16" t="s">
        <v>2007</v>
      </c>
      <c r="C1354" s="46" t="s">
        <v>2008</v>
      </c>
      <c r="D1354" s="21" t="s">
        <v>549</v>
      </c>
      <c r="E1354" s="21" t="s">
        <v>549</v>
      </c>
      <c r="F1354" s="21" t="s">
        <v>549</v>
      </c>
      <c r="G1354" s="24">
        <v>45844</v>
      </c>
      <c r="H1354" s="24">
        <v>45843</v>
      </c>
      <c r="I1354" s="40" t="s">
        <v>77</v>
      </c>
      <c r="J1354" s="24">
        <v>45843</v>
      </c>
      <c r="K1354" s="24">
        <v>45843</v>
      </c>
      <c r="L1354" s="40" t="s">
        <v>77</v>
      </c>
      <c r="M1354" s="24">
        <v>45843</v>
      </c>
      <c r="N1354" s="24" t="s">
        <v>193</v>
      </c>
      <c r="O1354" s="24" t="s">
        <v>193</v>
      </c>
      <c r="P1354" s="24" t="s">
        <v>1764</v>
      </c>
      <c r="Q1354" s="24">
        <v>45912</v>
      </c>
      <c r="R1354" s="24" t="s">
        <v>193</v>
      </c>
      <c r="S1354" s="24" t="s">
        <v>193</v>
      </c>
      <c r="T1354" s="24" t="s">
        <v>193</v>
      </c>
      <c r="U1354" s="24" t="s">
        <v>1764</v>
      </c>
      <c r="V1354" s="24" t="s">
        <v>193</v>
      </c>
      <c r="W1354" s="24" t="s">
        <v>1764</v>
      </c>
      <c r="X1354" s="24" t="s">
        <v>77</v>
      </c>
      <c r="Y1354" s="24" t="s">
        <v>1764</v>
      </c>
      <c r="Z1354" s="24">
        <v>45844</v>
      </c>
      <c r="AA1354" s="24" t="s">
        <v>77</v>
      </c>
      <c r="AB1354" s="24" t="s">
        <v>193</v>
      </c>
      <c r="AC1354" s="24" t="s">
        <v>193</v>
      </c>
      <c r="AD1354" s="24" t="s">
        <v>193</v>
      </c>
      <c r="AE1354" s="24" t="s">
        <v>193</v>
      </c>
      <c r="AF1354" s="24" t="s">
        <v>1764</v>
      </c>
      <c r="AG1354" s="24">
        <v>45844</v>
      </c>
      <c r="AH1354" s="24" t="s">
        <v>193</v>
      </c>
      <c r="AI1354" s="24" t="s">
        <v>193</v>
      </c>
      <c r="AJ1354" s="24" t="s">
        <v>193</v>
      </c>
      <c r="AK1354" s="25"/>
      <c r="AL1354" s="25"/>
      <c r="AM1354" s="25"/>
      <c r="AN1354" s="25"/>
      <c r="AO1354" s="25"/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>
        <v>45892</v>
      </c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  <c r="BN1354" s="25"/>
      <c r="BO1354" s="25"/>
      <c r="BP1354" s="25"/>
      <c r="BQ1354" s="25"/>
      <c r="BR1354" s="25"/>
      <c r="BS1354" s="25"/>
      <c r="BT1354" s="25"/>
      <c r="BU1354" s="25"/>
      <c r="BV1354" s="25"/>
      <c r="BW1354" s="25"/>
      <c r="BX1354" s="25"/>
      <c r="BY1354" s="25"/>
      <c r="BZ1354" s="25"/>
      <c r="CA1354" s="25"/>
      <c r="CB1354" s="25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5"/>
      <c r="CS1354" s="25"/>
    </row>
    <row r="1355" spans="1:97" ht="13" x14ac:dyDescent="0.35">
      <c r="A1355" s="87" t="s">
        <v>2010</v>
      </c>
      <c r="B1355" s="16" t="s">
        <v>2009</v>
      </c>
      <c r="C1355" s="46" t="s">
        <v>2010</v>
      </c>
      <c r="D1355" s="21" t="s">
        <v>549</v>
      </c>
      <c r="E1355" s="21" t="s">
        <v>549</v>
      </c>
      <c r="F1355" s="21" t="s">
        <v>549</v>
      </c>
      <c r="G1355" s="24">
        <v>45844</v>
      </c>
      <c r="H1355" s="24">
        <v>45843</v>
      </c>
      <c r="I1355" s="40" t="s">
        <v>77</v>
      </c>
      <c r="J1355" s="24">
        <v>45843</v>
      </c>
      <c r="K1355" s="24">
        <v>45843</v>
      </c>
      <c r="L1355" s="40" t="s">
        <v>77</v>
      </c>
      <c r="M1355" s="24">
        <v>45843</v>
      </c>
      <c r="N1355" s="24" t="s">
        <v>193</v>
      </c>
      <c r="O1355" s="24" t="s">
        <v>193</v>
      </c>
      <c r="P1355" s="24" t="s">
        <v>1764</v>
      </c>
      <c r="Q1355" s="24">
        <v>45922</v>
      </c>
      <c r="R1355" s="24" t="s">
        <v>193</v>
      </c>
      <c r="S1355" s="24" t="s">
        <v>193</v>
      </c>
      <c r="T1355" s="24" t="s">
        <v>193</v>
      </c>
      <c r="U1355" s="24" t="s">
        <v>1764</v>
      </c>
      <c r="V1355" s="24" t="s">
        <v>193</v>
      </c>
      <c r="W1355" s="24" t="s">
        <v>1764</v>
      </c>
      <c r="X1355" s="24" t="s">
        <v>77</v>
      </c>
      <c r="Y1355" s="24" t="s">
        <v>1764</v>
      </c>
      <c r="Z1355" s="24" t="s">
        <v>77</v>
      </c>
      <c r="AA1355" s="24" t="s">
        <v>77</v>
      </c>
      <c r="AB1355" s="24" t="s">
        <v>193</v>
      </c>
      <c r="AC1355" s="24" t="s">
        <v>193</v>
      </c>
      <c r="AD1355" s="24" t="s">
        <v>193</v>
      </c>
      <c r="AE1355" s="24" t="s">
        <v>193</v>
      </c>
      <c r="AF1355" s="24">
        <v>45952</v>
      </c>
      <c r="AG1355" s="24">
        <v>45844</v>
      </c>
      <c r="AH1355" s="24" t="s">
        <v>193</v>
      </c>
      <c r="AI1355" s="24" t="s">
        <v>193</v>
      </c>
      <c r="AJ1355" s="24">
        <v>45952</v>
      </c>
      <c r="AK1355" s="25"/>
      <c r="AL1355" s="25"/>
      <c r="AM1355" s="25"/>
      <c r="AN1355" s="25"/>
      <c r="AO1355" s="25"/>
      <c r="AP1355" s="25"/>
      <c r="AQ1355" s="25"/>
      <c r="AR1355" s="25"/>
      <c r="AS1355" s="25"/>
      <c r="AT1355" s="25"/>
      <c r="AU1355" s="25"/>
      <c r="AV1355" s="25"/>
      <c r="AW1355" s="25"/>
      <c r="AX1355" s="25"/>
      <c r="AY1355" s="25"/>
      <c r="AZ1355" s="25"/>
      <c r="BA1355" s="25"/>
      <c r="BB1355" s="25"/>
      <c r="BC1355" s="25">
        <v>45892</v>
      </c>
      <c r="BD1355" s="25"/>
      <c r="BE1355" s="25"/>
      <c r="BF1355" s="25"/>
      <c r="BG1355" s="25"/>
      <c r="BH1355" s="25"/>
      <c r="BI1355" s="25"/>
      <c r="BJ1355" s="25"/>
      <c r="BK1355" s="25"/>
      <c r="BL1355" s="25"/>
      <c r="BM1355" s="25"/>
      <c r="BN1355" s="25"/>
      <c r="BO1355" s="25"/>
      <c r="BP1355" s="25"/>
      <c r="BQ1355" s="25"/>
      <c r="BR1355" s="25"/>
      <c r="BS1355" s="25"/>
      <c r="BT1355" s="25"/>
      <c r="BU1355" s="25"/>
      <c r="BV1355" s="25"/>
      <c r="BW1355" s="25"/>
      <c r="BX1355" s="25"/>
      <c r="BY1355" s="25"/>
      <c r="BZ1355" s="25"/>
      <c r="CA1355" s="25"/>
      <c r="CB1355" s="25"/>
      <c r="CC1355" s="25"/>
      <c r="CD1355" s="25"/>
      <c r="CE1355" s="25"/>
      <c r="CF1355" s="25"/>
      <c r="CG1355" s="25"/>
      <c r="CH1355" s="25"/>
      <c r="CI1355" s="25"/>
      <c r="CJ1355" s="25"/>
      <c r="CK1355" s="25"/>
      <c r="CL1355" s="25"/>
      <c r="CM1355" s="25"/>
      <c r="CN1355" s="25"/>
      <c r="CO1355" s="25"/>
      <c r="CP1355" s="25"/>
      <c r="CQ1355" s="25"/>
      <c r="CR1355" s="25"/>
      <c r="CS1355" s="25"/>
    </row>
    <row r="1356" spans="1:97" ht="13" x14ac:dyDescent="0.35">
      <c r="A1356" s="87" t="s">
        <v>2012</v>
      </c>
      <c r="B1356" s="16" t="s">
        <v>2011</v>
      </c>
      <c r="C1356" s="46" t="s">
        <v>2012</v>
      </c>
      <c r="D1356" s="21" t="s">
        <v>549</v>
      </c>
      <c r="E1356" s="21" t="s">
        <v>549</v>
      </c>
      <c r="F1356" s="21" t="s">
        <v>549</v>
      </c>
      <c r="G1356" s="24">
        <v>45844</v>
      </c>
      <c r="H1356" s="24">
        <v>45843</v>
      </c>
      <c r="I1356" s="40" t="s">
        <v>77</v>
      </c>
      <c r="J1356" s="24">
        <v>45843</v>
      </c>
      <c r="K1356" s="24">
        <v>45843</v>
      </c>
      <c r="L1356" s="40" t="s">
        <v>77</v>
      </c>
      <c r="M1356" s="24">
        <v>45843</v>
      </c>
      <c r="N1356" s="24" t="s">
        <v>193</v>
      </c>
      <c r="O1356" s="24" t="s">
        <v>193</v>
      </c>
      <c r="P1356" s="24" t="s">
        <v>1764</v>
      </c>
      <c r="Q1356" s="24" t="s">
        <v>193</v>
      </c>
      <c r="R1356" s="24" t="s">
        <v>193</v>
      </c>
      <c r="S1356" s="24" t="s">
        <v>193</v>
      </c>
      <c r="T1356" s="24" t="s">
        <v>193</v>
      </c>
      <c r="U1356" s="24" t="s">
        <v>1764</v>
      </c>
      <c r="V1356" s="24" t="s">
        <v>193</v>
      </c>
      <c r="W1356" s="24" t="s">
        <v>1764</v>
      </c>
      <c r="X1356" s="24" t="s">
        <v>77</v>
      </c>
      <c r="Y1356" s="24" t="s">
        <v>1764</v>
      </c>
      <c r="Z1356" s="24" t="s">
        <v>77</v>
      </c>
      <c r="AA1356" s="24" t="s">
        <v>77</v>
      </c>
      <c r="AB1356" s="24" t="s">
        <v>193</v>
      </c>
      <c r="AC1356" s="24" t="s">
        <v>193</v>
      </c>
      <c r="AD1356" s="24">
        <v>45887</v>
      </c>
      <c r="AE1356" s="24" t="s">
        <v>193</v>
      </c>
      <c r="AF1356" s="24" t="s">
        <v>1764</v>
      </c>
      <c r="AG1356" s="24">
        <v>45844</v>
      </c>
      <c r="AH1356" s="24" t="s">
        <v>193</v>
      </c>
      <c r="AI1356" s="24" t="s">
        <v>193</v>
      </c>
      <c r="AJ1356" s="24" t="s">
        <v>193</v>
      </c>
      <c r="AK1356" s="25"/>
      <c r="AL1356" s="25"/>
      <c r="AM1356" s="25"/>
      <c r="AN1356" s="25"/>
      <c r="AO1356" s="25"/>
      <c r="AP1356" s="25"/>
      <c r="AQ1356" s="25"/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  <c r="BN1356" s="25"/>
      <c r="BO1356" s="25"/>
      <c r="BP1356" s="25"/>
      <c r="BQ1356" s="25"/>
      <c r="BR1356" s="25"/>
      <c r="BS1356" s="25"/>
      <c r="BT1356" s="25"/>
      <c r="BU1356" s="25"/>
      <c r="BV1356" s="25"/>
      <c r="BW1356" s="25"/>
      <c r="BX1356" s="25"/>
      <c r="BY1356" s="25"/>
      <c r="BZ1356" s="25"/>
      <c r="CA1356" s="25"/>
      <c r="CB1356" s="25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5"/>
      <c r="CS1356" s="25"/>
    </row>
    <row r="1357" spans="1:97" ht="13" x14ac:dyDescent="0.35">
      <c r="A1357" s="87" t="s">
        <v>2014</v>
      </c>
      <c r="B1357" s="16" t="s">
        <v>2013</v>
      </c>
      <c r="C1357" s="46" t="s">
        <v>2014</v>
      </c>
      <c r="D1357" s="21" t="s">
        <v>1641</v>
      </c>
      <c r="E1357" s="21" t="s">
        <v>549</v>
      </c>
      <c r="F1357" s="21" t="s">
        <v>549</v>
      </c>
      <c r="G1357" s="24">
        <v>45845</v>
      </c>
      <c r="H1357" s="24">
        <v>45846</v>
      </c>
      <c r="I1357" s="40" t="s">
        <v>77</v>
      </c>
      <c r="J1357" s="24">
        <v>45846</v>
      </c>
      <c r="K1357" s="24">
        <v>45846</v>
      </c>
      <c r="L1357" s="40" t="s">
        <v>77</v>
      </c>
      <c r="M1357" s="24">
        <v>45846</v>
      </c>
      <c r="N1357" s="24" t="s">
        <v>193</v>
      </c>
      <c r="O1357" s="24" t="s">
        <v>193</v>
      </c>
      <c r="P1357" s="24" t="s">
        <v>1764</v>
      </c>
      <c r="Q1357" s="24" t="s">
        <v>193</v>
      </c>
      <c r="R1357" s="24" t="s">
        <v>193</v>
      </c>
      <c r="S1357" s="24" t="s">
        <v>193</v>
      </c>
      <c r="T1357" s="24" t="s">
        <v>193</v>
      </c>
      <c r="U1357" s="24" t="s">
        <v>1764</v>
      </c>
      <c r="V1357" s="24" t="s">
        <v>193</v>
      </c>
      <c r="W1357" s="24" t="s">
        <v>1764</v>
      </c>
      <c r="X1357" s="24" t="s">
        <v>77</v>
      </c>
      <c r="Y1357" s="24" t="s">
        <v>1764</v>
      </c>
      <c r="Z1357" s="24">
        <v>45845</v>
      </c>
      <c r="AA1357" s="24" t="s">
        <v>77</v>
      </c>
      <c r="AB1357" s="24" t="s">
        <v>193</v>
      </c>
      <c r="AC1357" s="24" t="s">
        <v>193</v>
      </c>
      <c r="AD1357" s="24" t="s">
        <v>193</v>
      </c>
      <c r="AE1357" s="24" t="s">
        <v>193</v>
      </c>
      <c r="AF1357" s="24" t="s">
        <v>1764</v>
      </c>
      <c r="AG1357" s="24">
        <v>45845</v>
      </c>
      <c r="AH1357" s="24" t="s">
        <v>193</v>
      </c>
      <c r="AI1357" s="24" t="s">
        <v>193</v>
      </c>
      <c r="AJ1357" s="24" t="s">
        <v>193</v>
      </c>
      <c r="AK1357" s="25"/>
      <c r="AL1357" s="25"/>
      <c r="AM1357" s="25"/>
      <c r="AN1357" s="25"/>
      <c r="AO1357" s="25"/>
      <c r="AP1357" s="25"/>
      <c r="AQ1357" s="25"/>
      <c r="AR1357" s="25"/>
      <c r="AS1357" s="25"/>
      <c r="AT1357" s="25"/>
      <c r="AU1357" s="25"/>
      <c r="AV1357" s="25"/>
      <c r="AW1357" s="25"/>
      <c r="AX1357" s="25"/>
      <c r="AY1357" s="25"/>
      <c r="AZ1357" s="25"/>
      <c r="BA1357" s="25"/>
      <c r="BB1357" s="25"/>
      <c r="BC1357" s="25"/>
      <c r="BD1357" s="25"/>
      <c r="BE1357" s="25"/>
      <c r="BF1357" s="25"/>
      <c r="BG1357" s="25"/>
      <c r="BH1357" s="25"/>
      <c r="BI1357" s="25"/>
      <c r="BJ1357" s="25"/>
      <c r="BK1357" s="25"/>
      <c r="BL1357" s="25"/>
      <c r="BM1357" s="25"/>
      <c r="BN1357" s="25"/>
      <c r="BO1357" s="25">
        <v>45853</v>
      </c>
      <c r="BP1357" s="25"/>
      <c r="BQ1357" s="25"/>
      <c r="BR1357" s="25"/>
      <c r="BS1357" s="25"/>
      <c r="BT1357" s="25"/>
      <c r="BU1357" s="25"/>
      <c r="BV1357" s="25"/>
      <c r="BW1357" s="25"/>
      <c r="BX1357" s="25"/>
      <c r="BY1357" s="25"/>
      <c r="BZ1357" s="25"/>
      <c r="CA1357" s="25"/>
      <c r="CB1357" s="25"/>
      <c r="CC1357" s="25"/>
      <c r="CD1357" s="25"/>
      <c r="CE1357" s="25"/>
      <c r="CF1357" s="25"/>
      <c r="CG1357" s="25"/>
      <c r="CH1357" s="25"/>
      <c r="CI1357" s="25"/>
      <c r="CJ1357" s="25"/>
      <c r="CK1357" s="25"/>
      <c r="CL1357" s="25"/>
      <c r="CM1357" s="25"/>
      <c r="CN1357" s="25"/>
      <c r="CO1357" s="25"/>
      <c r="CP1357" s="25"/>
      <c r="CQ1357" s="25"/>
      <c r="CR1357" s="25"/>
      <c r="CS1357" s="25"/>
    </row>
    <row r="1358" spans="1:97" ht="13" x14ac:dyDescent="0.35">
      <c r="A1358" s="87" t="s">
        <v>2016</v>
      </c>
      <c r="B1358" s="16" t="s">
        <v>2015</v>
      </c>
      <c r="C1358" s="46" t="s">
        <v>2016</v>
      </c>
      <c r="D1358" s="21" t="s">
        <v>3288</v>
      </c>
      <c r="E1358" s="21" t="s">
        <v>549</v>
      </c>
      <c r="F1358" s="21" t="s">
        <v>549</v>
      </c>
      <c r="G1358" s="24">
        <v>45845</v>
      </c>
      <c r="H1358" s="24">
        <v>45846</v>
      </c>
      <c r="I1358" s="40" t="s">
        <v>77</v>
      </c>
      <c r="J1358" s="24">
        <v>45846</v>
      </c>
      <c r="K1358" s="24">
        <v>45846</v>
      </c>
      <c r="L1358" s="40" t="s">
        <v>77</v>
      </c>
      <c r="M1358" s="24">
        <v>45846</v>
      </c>
      <c r="N1358" s="24" t="s">
        <v>193</v>
      </c>
      <c r="O1358" s="24" t="s">
        <v>193</v>
      </c>
      <c r="P1358" s="24" t="s">
        <v>1764</v>
      </c>
      <c r="Q1358" s="24" t="s">
        <v>193</v>
      </c>
      <c r="R1358" s="24" t="s">
        <v>193</v>
      </c>
      <c r="S1358" s="24" t="s">
        <v>193</v>
      </c>
      <c r="T1358" s="24" t="s">
        <v>193</v>
      </c>
      <c r="U1358" s="24" t="s">
        <v>1764</v>
      </c>
      <c r="V1358" s="24" t="s">
        <v>193</v>
      </c>
      <c r="W1358" s="24" t="s">
        <v>1764</v>
      </c>
      <c r="X1358" s="24" t="s">
        <v>77</v>
      </c>
      <c r="Y1358" s="24" t="s">
        <v>1764</v>
      </c>
      <c r="Z1358" s="24">
        <v>45845</v>
      </c>
      <c r="AA1358" s="24" t="s">
        <v>77</v>
      </c>
      <c r="AB1358" s="24" t="s">
        <v>193</v>
      </c>
      <c r="AC1358" s="24" t="s">
        <v>193</v>
      </c>
      <c r="AD1358" s="24" t="s">
        <v>193</v>
      </c>
      <c r="AE1358" s="24" t="s">
        <v>193</v>
      </c>
      <c r="AF1358" s="24" t="s">
        <v>1764</v>
      </c>
      <c r="AG1358" s="24">
        <v>45845</v>
      </c>
      <c r="AH1358" s="24" t="s">
        <v>193</v>
      </c>
      <c r="AI1358" s="24" t="s">
        <v>193</v>
      </c>
      <c r="AJ1358" s="24" t="s">
        <v>193</v>
      </c>
      <c r="AK1358" s="25"/>
      <c r="AL1358" s="25"/>
      <c r="AM1358" s="25"/>
      <c r="AN1358" s="25"/>
      <c r="AO1358" s="25"/>
      <c r="AP1358" s="25"/>
      <c r="AQ1358" s="25"/>
      <c r="AR1358" s="25"/>
      <c r="AS1358" s="25"/>
      <c r="AT1358" s="25"/>
      <c r="AU1358" s="25"/>
      <c r="AV1358" s="25"/>
      <c r="AW1358" s="25"/>
      <c r="AX1358" s="25"/>
      <c r="AY1358" s="25"/>
      <c r="AZ1358" s="25"/>
      <c r="BA1358" s="25"/>
      <c r="BB1358" s="25"/>
      <c r="BC1358" s="25"/>
      <c r="BD1358" s="25"/>
      <c r="BE1358" s="25"/>
      <c r="BF1358" s="25"/>
      <c r="BG1358" s="25"/>
      <c r="BH1358" s="25"/>
      <c r="BI1358" s="25"/>
      <c r="BJ1358" s="25"/>
      <c r="BK1358" s="25"/>
      <c r="BL1358" s="25"/>
      <c r="BM1358" s="25"/>
      <c r="BN1358" s="25"/>
      <c r="BO1358" s="25"/>
      <c r="BP1358" s="25"/>
      <c r="BQ1358" s="25"/>
      <c r="BR1358" s="25"/>
      <c r="BS1358" s="25"/>
      <c r="BT1358" s="25"/>
      <c r="BU1358" s="25"/>
      <c r="BV1358" s="25"/>
      <c r="BW1358" s="25"/>
      <c r="BX1358" s="25"/>
      <c r="BY1358" s="25"/>
      <c r="BZ1358" s="25"/>
      <c r="CA1358" s="25"/>
      <c r="CB1358" s="25"/>
      <c r="CC1358" s="25"/>
      <c r="CD1358" s="25"/>
      <c r="CE1358" s="25"/>
      <c r="CF1358" s="25"/>
      <c r="CG1358" s="25"/>
      <c r="CH1358" s="25"/>
      <c r="CI1358" s="25"/>
      <c r="CJ1358" s="25"/>
      <c r="CK1358" s="25"/>
      <c r="CL1358" s="25"/>
      <c r="CM1358" s="25"/>
      <c r="CN1358" s="25"/>
      <c r="CO1358" s="25"/>
      <c r="CP1358" s="25"/>
      <c r="CQ1358" s="25"/>
      <c r="CR1358" s="25"/>
      <c r="CS1358" s="25"/>
    </row>
    <row r="1359" spans="1:97" ht="13" x14ac:dyDescent="0.35">
      <c r="A1359" s="87" t="s">
        <v>2018</v>
      </c>
      <c r="B1359" s="16" t="s">
        <v>2017</v>
      </c>
      <c r="C1359" s="46" t="s">
        <v>2018</v>
      </c>
      <c r="D1359" s="21" t="s">
        <v>1641</v>
      </c>
      <c r="E1359" s="21" t="s">
        <v>549</v>
      </c>
      <c r="F1359" s="21" t="s">
        <v>549</v>
      </c>
      <c r="G1359" s="24">
        <v>45845</v>
      </c>
      <c r="H1359" s="24">
        <v>45846</v>
      </c>
      <c r="I1359" s="40" t="s">
        <v>77</v>
      </c>
      <c r="J1359" s="24">
        <v>45846</v>
      </c>
      <c r="K1359" s="24">
        <v>45846</v>
      </c>
      <c r="L1359" s="40" t="s">
        <v>77</v>
      </c>
      <c r="M1359" s="24">
        <v>45846</v>
      </c>
      <c r="N1359" s="24" t="s">
        <v>193</v>
      </c>
      <c r="O1359" s="24" t="s">
        <v>193</v>
      </c>
      <c r="P1359" s="24" t="s">
        <v>1764</v>
      </c>
      <c r="Q1359" s="24" t="s">
        <v>193</v>
      </c>
      <c r="R1359" s="24" t="s">
        <v>193</v>
      </c>
      <c r="S1359" s="24" t="s">
        <v>193</v>
      </c>
      <c r="T1359" s="24" t="s">
        <v>193</v>
      </c>
      <c r="U1359" s="24" t="s">
        <v>1764</v>
      </c>
      <c r="V1359" s="24" t="s">
        <v>193</v>
      </c>
      <c r="W1359" s="24" t="s">
        <v>1764</v>
      </c>
      <c r="X1359" s="24" t="s">
        <v>77</v>
      </c>
      <c r="Y1359" s="24" t="s">
        <v>1764</v>
      </c>
      <c r="Z1359" s="24">
        <v>45845</v>
      </c>
      <c r="AA1359" s="24" t="s">
        <v>77</v>
      </c>
      <c r="AB1359" s="24" t="s">
        <v>193</v>
      </c>
      <c r="AC1359" s="24" t="s">
        <v>193</v>
      </c>
      <c r="AD1359" s="24" t="s">
        <v>193</v>
      </c>
      <c r="AE1359" s="24" t="s">
        <v>193</v>
      </c>
      <c r="AF1359" s="24" t="s">
        <v>1764</v>
      </c>
      <c r="AG1359" s="24">
        <v>45845</v>
      </c>
      <c r="AH1359" s="24" t="s">
        <v>193</v>
      </c>
      <c r="AI1359" s="24" t="s">
        <v>193</v>
      </c>
      <c r="AJ1359" s="24" t="s">
        <v>193</v>
      </c>
      <c r="AK1359" s="25"/>
      <c r="AL1359" s="25"/>
      <c r="AM1359" s="25"/>
      <c r="AN1359" s="25"/>
      <c r="AO1359" s="25"/>
      <c r="AP1359" s="25"/>
      <c r="AQ1359" s="25"/>
      <c r="AR1359" s="25"/>
      <c r="AS1359" s="25"/>
      <c r="AT1359" s="25"/>
      <c r="AU1359" s="25"/>
      <c r="AV1359" s="25"/>
      <c r="AW1359" s="25"/>
      <c r="AX1359" s="25"/>
      <c r="AY1359" s="25"/>
      <c r="AZ1359" s="25"/>
      <c r="BA1359" s="25"/>
      <c r="BB1359" s="25"/>
      <c r="BC1359" s="25"/>
      <c r="BD1359" s="25"/>
      <c r="BE1359" s="25"/>
      <c r="BF1359" s="25"/>
      <c r="BG1359" s="25"/>
      <c r="BH1359" s="25"/>
      <c r="BI1359" s="25"/>
      <c r="BJ1359" s="25"/>
      <c r="BK1359" s="25"/>
      <c r="BL1359" s="25"/>
      <c r="BM1359" s="25"/>
      <c r="BN1359" s="25"/>
      <c r="BO1359" s="25">
        <v>45853</v>
      </c>
      <c r="BP1359" s="25"/>
      <c r="BQ1359" s="25"/>
      <c r="BR1359" s="25"/>
      <c r="BS1359" s="25"/>
      <c r="BT1359" s="25"/>
      <c r="BU1359" s="25"/>
      <c r="BV1359" s="25"/>
      <c r="BW1359" s="25"/>
      <c r="BX1359" s="25"/>
      <c r="BY1359" s="25"/>
      <c r="BZ1359" s="25"/>
      <c r="CA1359" s="25"/>
      <c r="CB1359" s="25"/>
      <c r="CC1359" s="25"/>
      <c r="CD1359" s="25"/>
      <c r="CE1359" s="25"/>
      <c r="CF1359" s="25"/>
      <c r="CG1359" s="25"/>
      <c r="CH1359" s="25"/>
      <c r="CI1359" s="25"/>
      <c r="CJ1359" s="25"/>
      <c r="CK1359" s="25"/>
      <c r="CL1359" s="25"/>
      <c r="CM1359" s="25"/>
      <c r="CN1359" s="25"/>
      <c r="CO1359" s="25"/>
      <c r="CP1359" s="25"/>
      <c r="CQ1359" s="25"/>
      <c r="CR1359" s="25"/>
      <c r="CS1359" s="25"/>
    </row>
    <row r="1360" spans="1:97" ht="13" x14ac:dyDescent="0.35">
      <c r="A1360" s="87" t="s">
        <v>2020</v>
      </c>
      <c r="B1360" s="16" t="s">
        <v>2019</v>
      </c>
      <c r="C1360" s="46" t="s">
        <v>2020</v>
      </c>
      <c r="D1360" s="21" t="s">
        <v>3288</v>
      </c>
      <c r="E1360" s="21" t="s">
        <v>549</v>
      </c>
      <c r="F1360" s="21" t="s">
        <v>549</v>
      </c>
      <c r="G1360" s="24">
        <v>45845</v>
      </c>
      <c r="H1360" s="24">
        <v>45846</v>
      </c>
      <c r="I1360" s="40" t="s">
        <v>77</v>
      </c>
      <c r="J1360" s="24">
        <v>45846</v>
      </c>
      <c r="K1360" s="24">
        <v>45846</v>
      </c>
      <c r="L1360" s="40" t="s">
        <v>77</v>
      </c>
      <c r="M1360" s="24">
        <v>45846</v>
      </c>
      <c r="N1360" s="24" t="s">
        <v>193</v>
      </c>
      <c r="O1360" s="24" t="s">
        <v>193</v>
      </c>
      <c r="P1360" s="24" t="s">
        <v>1764</v>
      </c>
      <c r="Q1360" s="24" t="s">
        <v>193</v>
      </c>
      <c r="R1360" s="24" t="s">
        <v>193</v>
      </c>
      <c r="S1360" s="24" t="s">
        <v>193</v>
      </c>
      <c r="T1360" s="24" t="s">
        <v>193</v>
      </c>
      <c r="U1360" s="24" t="s">
        <v>1764</v>
      </c>
      <c r="V1360" s="24" t="s">
        <v>193</v>
      </c>
      <c r="W1360" s="24" t="s">
        <v>1764</v>
      </c>
      <c r="X1360" s="24" t="s">
        <v>77</v>
      </c>
      <c r="Y1360" s="24" t="s">
        <v>1764</v>
      </c>
      <c r="Z1360" s="24">
        <v>45845</v>
      </c>
      <c r="AA1360" s="24" t="s">
        <v>77</v>
      </c>
      <c r="AB1360" s="24" t="s">
        <v>193</v>
      </c>
      <c r="AC1360" s="24" t="s">
        <v>193</v>
      </c>
      <c r="AD1360" s="24" t="s">
        <v>193</v>
      </c>
      <c r="AE1360" s="24" t="s">
        <v>193</v>
      </c>
      <c r="AF1360" s="24" t="s">
        <v>1764</v>
      </c>
      <c r="AG1360" s="24">
        <v>45845</v>
      </c>
      <c r="AH1360" s="24" t="s">
        <v>193</v>
      </c>
      <c r="AI1360" s="24" t="s">
        <v>193</v>
      </c>
      <c r="AJ1360" s="24" t="s">
        <v>193</v>
      </c>
      <c r="AK1360" s="25"/>
      <c r="AL1360" s="25"/>
      <c r="AM1360" s="25"/>
      <c r="AN1360" s="25"/>
      <c r="AO1360" s="25"/>
      <c r="AP1360" s="25"/>
      <c r="AQ1360" s="25"/>
      <c r="AR1360" s="25"/>
      <c r="AS1360" s="25"/>
      <c r="AT1360" s="25"/>
      <c r="AU1360" s="25"/>
      <c r="AV1360" s="25"/>
      <c r="AW1360" s="25"/>
      <c r="AX1360" s="25"/>
      <c r="AY1360" s="25"/>
      <c r="AZ1360" s="25"/>
      <c r="BA1360" s="25"/>
      <c r="BB1360" s="25"/>
      <c r="BC1360" s="25"/>
      <c r="BD1360" s="25"/>
      <c r="BE1360" s="25"/>
      <c r="BF1360" s="25"/>
      <c r="BG1360" s="25"/>
      <c r="BH1360" s="25"/>
      <c r="BI1360" s="25"/>
      <c r="BJ1360" s="25"/>
      <c r="BK1360" s="25"/>
      <c r="BL1360" s="25"/>
      <c r="BM1360" s="25"/>
      <c r="BN1360" s="25"/>
      <c r="BO1360" s="25"/>
      <c r="BP1360" s="25"/>
      <c r="BQ1360" s="25"/>
      <c r="BR1360" s="25"/>
      <c r="BS1360" s="25"/>
      <c r="BT1360" s="25"/>
      <c r="BU1360" s="25"/>
      <c r="BV1360" s="25"/>
      <c r="BW1360" s="25"/>
      <c r="BX1360" s="25"/>
      <c r="BY1360" s="25"/>
      <c r="BZ1360" s="25"/>
      <c r="CA1360" s="25"/>
      <c r="CB1360" s="25"/>
      <c r="CC1360" s="25"/>
      <c r="CD1360" s="25"/>
      <c r="CE1360" s="25"/>
      <c r="CF1360" s="25"/>
      <c r="CG1360" s="25"/>
      <c r="CH1360" s="25"/>
      <c r="CI1360" s="25"/>
      <c r="CJ1360" s="25"/>
      <c r="CK1360" s="25"/>
      <c r="CL1360" s="25"/>
      <c r="CM1360" s="25"/>
      <c r="CN1360" s="25"/>
      <c r="CO1360" s="25"/>
      <c r="CP1360" s="25"/>
      <c r="CQ1360" s="25"/>
      <c r="CR1360" s="25"/>
      <c r="CS1360" s="25"/>
    </row>
    <row r="1361" spans="1:134" ht="13" customHeight="1" x14ac:dyDescent="0.3">
      <c r="A1361" s="88" t="s">
        <v>2021</v>
      </c>
      <c r="B1361" s="16" t="s">
        <v>3844</v>
      </c>
      <c r="C1361" s="58" t="s">
        <v>2021</v>
      </c>
      <c r="D1361" s="21" t="s">
        <v>830</v>
      </c>
      <c r="E1361" s="21" t="s">
        <v>830</v>
      </c>
      <c r="F1361" s="32" t="s">
        <v>830</v>
      </c>
      <c r="G1361" s="24">
        <v>45845</v>
      </c>
      <c r="H1361" s="24" t="s">
        <v>1764</v>
      </c>
      <c r="I1361" s="40" t="s">
        <v>77</v>
      </c>
      <c r="J1361" s="24" t="s">
        <v>1764</v>
      </c>
      <c r="K1361" s="24" t="s">
        <v>1764</v>
      </c>
      <c r="L1361" s="40" t="s">
        <v>77</v>
      </c>
      <c r="M1361" s="24" t="s">
        <v>1764</v>
      </c>
      <c r="N1361" s="24" t="s">
        <v>1764</v>
      </c>
      <c r="O1361" s="24" t="s">
        <v>1764</v>
      </c>
      <c r="P1361" s="24" t="s">
        <v>1764</v>
      </c>
      <c r="Q1361" s="24" t="s">
        <v>1764</v>
      </c>
      <c r="R1361" s="24" t="s">
        <v>1764</v>
      </c>
      <c r="S1361" s="24" t="s">
        <v>1764</v>
      </c>
      <c r="T1361" s="24" t="s">
        <v>77</v>
      </c>
      <c r="U1361" s="24" t="s">
        <v>1764</v>
      </c>
      <c r="V1361" s="24" t="s">
        <v>1764</v>
      </c>
      <c r="W1361" s="24" t="s">
        <v>1764</v>
      </c>
      <c r="X1361" s="24" t="s">
        <v>1764</v>
      </c>
      <c r="Y1361" s="24" t="s">
        <v>1764</v>
      </c>
      <c r="Z1361" s="24" t="s">
        <v>77</v>
      </c>
      <c r="AA1361" s="24" t="s">
        <v>77</v>
      </c>
      <c r="AB1361" s="24" t="s">
        <v>1764</v>
      </c>
      <c r="AC1361" s="24" t="s">
        <v>1764</v>
      </c>
      <c r="AD1361" s="24" t="s">
        <v>1764</v>
      </c>
      <c r="AE1361" s="24" t="s">
        <v>1764</v>
      </c>
      <c r="AF1361" s="24" t="s">
        <v>1764</v>
      </c>
      <c r="AG1361" s="24" t="s">
        <v>1764</v>
      </c>
      <c r="AH1361" s="24" t="s">
        <v>1764</v>
      </c>
      <c r="AI1361" s="24" t="s">
        <v>1764</v>
      </c>
      <c r="AJ1361" s="24" t="s">
        <v>1764</v>
      </c>
      <c r="AK1361" s="25"/>
      <c r="AL1361" s="25"/>
      <c r="AM1361" s="25"/>
      <c r="AN1361" s="25"/>
      <c r="AO1361" s="25"/>
      <c r="AP1361" s="25"/>
      <c r="AQ1361" s="25"/>
      <c r="AR1361" s="25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  <c r="BN1361" s="25"/>
      <c r="BO1361" s="25"/>
      <c r="BP1361" s="25"/>
      <c r="BQ1361" s="25"/>
      <c r="BR1361" s="25"/>
      <c r="BS1361" s="25"/>
      <c r="BT1361" s="25"/>
      <c r="BU1361" s="25"/>
      <c r="BV1361" s="25"/>
      <c r="BW1361" s="25"/>
      <c r="BX1361" s="25"/>
      <c r="BY1361" s="25"/>
      <c r="BZ1361" s="25"/>
      <c r="CA1361" s="25"/>
      <c r="CB1361" s="25"/>
      <c r="CC1361" s="25"/>
      <c r="CD1361" s="25"/>
      <c r="CE1361" s="25"/>
      <c r="CF1361" s="25"/>
      <c r="CG1361" s="25"/>
      <c r="CH1361" s="25"/>
      <c r="CI1361" s="25"/>
      <c r="CJ1361" s="25"/>
      <c r="CK1361" s="25"/>
      <c r="CL1361" s="25"/>
      <c r="CM1361" s="25"/>
      <c r="CN1361" s="25"/>
      <c r="CO1361" s="25"/>
      <c r="CP1361" s="25"/>
      <c r="CQ1361" s="25"/>
      <c r="CR1361" s="25"/>
      <c r="CS1361" s="25"/>
    </row>
    <row r="1362" spans="1:134" ht="13" customHeight="1" x14ac:dyDescent="0.35">
      <c r="A1362" s="87" t="s">
        <v>2023</v>
      </c>
      <c r="B1362" s="16" t="s">
        <v>2022</v>
      </c>
      <c r="C1362" s="46" t="s">
        <v>2023</v>
      </c>
      <c r="D1362" s="17" t="s">
        <v>124</v>
      </c>
      <c r="E1362" s="21" t="s">
        <v>124</v>
      </c>
      <c r="F1362" s="21" t="s">
        <v>309</v>
      </c>
      <c r="G1362" s="24">
        <v>45845</v>
      </c>
      <c r="H1362" s="24">
        <v>45846</v>
      </c>
      <c r="I1362" s="40" t="s">
        <v>77</v>
      </c>
      <c r="J1362" s="24">
        <v>45846</v>
      </c>
      <c r="K1362" s="24">
        <v>45846</v>
      </c>
      <c r="L1362" s="40" t="s">
        <v>77</v>
      </c>
      <c r="M1362" s="24">
        <v>45846</v>
      </c>
      <c r="N1362" s="24">
        <v>45915</v>
      </c>
      <c r="O1362" s="24" t="s">
        <v>77</v>
      </c>
      <c r="P1362" s="24" t="s">
        <v>1764</v>
      </c>
      <c r="Q1362" s="24">
        <v>45908</v>
      </c>
      <c r="R1362" s="24">
        <v>45863</v>
      </c>
      <c r="S1362" s="24">
        <v>45921</v>
      </c>
      <c r="T1362" s="24" t="s">
        <v>77</v>
      </c>
      <c r="U1362" s="24" t="s">
        <v>1764</v>
      </c>
      <c r="V1362" s="24">
        <v>45906</v>
      </c>
      <c r="W1362" s="24" t="s">
        <v>1764</v>
      </c>
      <c r="X1362" s="24">
        <v>45915</v>
      </c>
      <c r="Y1362" s="24" t="s">
        <v>1764</v>
      </c>
      <c r="Z1362" s="24">
        <v>45845</v>
      </c>
      <c r="AA1362" s="24" t="s">
        <v>77</v>
      </c>
      <c r="AB1362" s="24" t="s">
        <v>1764</v>
      </c>
      <c r="AC1362" s="24">
        <v>45921</v>
      </c>
      <c r="AD1362" s="24" t="s">
        <v>1764</v>
      </c>
      <c r="AE1362" s="24">
        <v>45943</v>
      </c>
      <c r="AF1362" s="24" t="s">
        <v>1764</v>
      </c>
      <c r="AG1362" s="24">
        <v>45845</v>
      </c>
      <c r="AH1362" s="24" t="s">
        <v>1764</v>
      </c>
      <c r="AI1362" s="24" t="s">
        <v>1764</v>
      </c>
      <c r="AJ1362" s="24" t="s">
        <v>1764</v>
      </c>
      <c r="AK1362" s="25"/>
      <c r="AL1362" s="25"/>
      <c r="AM1362" s="25"/>
      <c r="AN1362" s="25"/>
      <c r="AO1362" s="25"/>
      <c r="AP1362" s="25"/>
      <c r="AQ1362" s="25"/>
      <c r="AR1362" s="25"/>
      <c r="AS1362" s="25"/>
      <c r="AT1362" s="25">
        <v>45940</v>
      </c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  <c r="BN1362" s="25"/>
      <c r="BO1362" s="25"/>
      <c r="BP1362" s="25">
        <v>45889</v>
      </c>
      <c r="BQ1362" s="25"/>
      <c r="BR1362" s="25"/>
      <c r="BS1362" s="25"/>
      <c r="BT1362" s="25"/>
      <c r="BU1362" s="25"/>
      <c r="BV1362" s="25"/>
      <c r="BW1362" s="25"/>
      <c r="BX1362" s="25"/>
      <c r="BY1362" s="25"/>
      <c r="BZ1362" s="25"/>
      <c r="CA1362" s="25">
        <v>45908</v>
      </c>
      <c r="CB1362" s="25"/>
      <c r="CC1362" s="25"/>
      <c r="CD1362" s="25"/>
      <c r="CE1362" s="25"/>
      <c r="CF1362" s="25"/>
      <c r="CG1362" s="25"/>
      <c r="CH1362" s="25"/>
      <c r="CI1362" s="25"/>
      <c r="CJ1362" s="25"/>
      <c r="CK1362" s="25"/>
      <c r="CL1362" s="25"/>
      <c r="CM1362" s="25"/>
      <c r="CN1362" s="25"/>
      <c r="CO1362" s="25"/>
      <c r="CP1362" s="25">
        <v>45907</v>
      </c>
      <c r="CQ1362" s="25"/>
      <c r="CR1362" s="25"/>
      <c r="CS1362" s="25"/>
    </row>
    <row r="1363" spans="1:134" ht="13" customHeight="1" x14ac:dyDescent="0.35">
      <c r="A1363" s="87" t="s">
        <v>2025</v>
      </c>
      <c r="B1363" s="16" t="s">
        <v>2024</v>
      </c>
      <c r="C1363" s="46" t="s">
        <v>2025</v>
      </c>
      <c r="D1363" s="30" t="s">
        <v>1817</v>
      </c>
      <c r="E1363" s="21" t="s">
        <v>549</v>
      </c>
      <c r="F1363" s="21" t="s">
        <v>549</v>
      </c>
      <c r="G1363" s="24">
        <v>45845</v>
      </c>
      <c r="H1363" s="24">
        <v>45846</v>
      </c>
      <c r="I1363" s="40" t="s">
        <v>77</v>
      </c>
      <c r="J1363" s="24">
        <v>45846</v>
      </c>
      <c r="K1363" s="24">
        <v>45846</v>
      </c>
      <c r="L1363" s="40" t="s">
        <v>77</v>
      </c>
      <c r="M1363" s="24">
        <v>45846</v>
      </c>
      <c r="N1363" s="24" t="s">
        <v>193</v>
      </c>
      <c r="O1363" s="24" t="s">
        <v>193</v>
      </c>
      <c r="P1363" s="24" t="s">
        <v>1764</v>
      </c>
      <c r="Q1363" s="24" t="s">
        <v>193</v>
      </c>
      <c r="R1363" s="24" t="s">
        <v>193</v>
      </c>
      <c r="S1363" s="24" t="s">
        <v>193</v>
      </c>
      <c r="T1363" s="24" t="s">
        <v>193</v>
      </c>
      <c r="U1363" s="24" t="s">
        <v>1764</v>
      </c>
      <c r="V1363" s="24" t="s">
        <v>193</v>
      </c>
      <c r="W1363" s="24" t="s">
        <v>1764</v>
      </c>
      <c r="X1363" s="24" t="s">
        <v>77</v>
      </c>
      <c r="Y1363" s="24" t="s">
        <v>1764</v>
      </c>
      <c r="Z1363" s="24" t="s">
        <v>77</v>
      </c>
      <c r="AA1363" s="24" t="s">
        <v>77</v>
      </c>
      <c r="AB1363" s="24" t="s">
        <v>193</v>
      </c>
      <c r="AC1363" s="24" t="s">
        <v>193</v>
      </c>
      <c r="AD1363" s="24" t="s">
        <v>193</v>
      </c>
      <c r="AE1363" s="24" t="s">
        <v>193</v>
      </c>
      <c r="AF1363" s="24" t="s">
        <v>1764</v>
      </c>
      <c r="AG1363" s="24">
        <v>45845</v>
      </c>
      <c r="AH1363" s="24" t="s">
        <v>193</v>
      </c>
      <c r="AI1363" s="24" t="s">
        <v>193</v>
      </c>
      <c r="AJ1363" s="24" t="s">
        <v>193</v>
      </c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  <c r="CR1363" s="25"/>
      <c r="CS1363" s="25"/>
    </row>
    <row r="1364" spans="1:134" ht="13" customHeight="1" x14ac:dyDescent="0.35">
      <c r="A1364" s="87" t="s">
        <v>2027</v>
      </c>
      <c r="B1364" s="16" t="s">
        <v>2026</v>
      </c>
      <c r="C1364" s="46" t="s">
        <v>2027</v>
      </c>
      <c r="D1364" s="30" t="s">
        <v>1817</v>
      </c>
      <c r="E1364" s="21" t="s">
        <v>549</v>
      </c>
      <c r="F1364" s="21" t="s">
        <v>549</v>
      </c>
      <c r="G1364" s="24">
        <v>45845</v>
      </c>
      <c r="H1364" s="24">
        <v>45846</v>
      </c>
      <c r="I1364" s="40" t="s">
        <v>77</v>
      </c>
      <c r="J1364" s="24">
        <v>45846</v>
      </c>
      <c r="K1364" s="24">
        <v>45846</v>
      </c>
      <c r="L1364" s="40" t="s">
        <v>77</v>
      </c>
      <c r="M1364" s="24">
        <v>45846</v>
      </c>
      <c r="N1364" s="24" t="s">
        <v>193</v>
      </c>
      <c r="O1364" s="24" t="s">
        <v>193</v>
      </c>
      <c r="P1364" s="24" t="s">
        <v>1764</v>
      </c>
      <c r="Q1364" s="24" t="s">
        <v>193</v>
      </c>
      <c r="R1364" s="24" t="s">
        <v>193</v>
      </c>
      <c r="S1364" s="24" t="s">
        <v>193</v>
      </c>
      <c r="T1364" s="24" t="s">
        <v>193</v>
      </c>
      <c r="U1364" s="24" t="s">
        <v>1764</v>
      </c>
      <c r="V1364" s="24" t="s">
        <v>193</v>
      </c>
      <c r="W1364" s="24" t="s">
        <v>1764</v>
      </c>
      <c r="X1364" s="24" t="s">
        <v>77</v>
      </c>
      <c r="Y1364" s="24" t="s">
        <v>1764</v>
      </c>
      <c r="Z1364" s="24" t="s">
        <v>77</v>
      </c>
      <c r="AA1364" s="24" t="s">
        <v>77</v>
      </c>
      <c r="AB1364" s="24" t="s">
        <v>193</v>
      </c>
      <c r="AC1364" s="24" t="s">
        <v>193</v>
      </c>
      <c r="AD1364" s="24" t="s">
        <v>193</v>
      </c>
      <c r="AE1364" s="24" t="s">
        <v>193</v>
      </c>
      <c r="AF1364" s="24" t="s">
        <v>1764</v>
      </c>
      <c r="AG1364" s="24">
        <v>45845</v>
      </c>
      <c r="AH1364" s="24" t="s">
        <v>193</v>
      </c>
      <c r="AI1364" s="24" t="s">
        <v>193</v>
      </c>
      <c r="AJ1364" s="24" t="s">
        <v>193</v>
      </c>
      <c r="AK1364" s="25"/>
      <c r="AL1364" s="25"/>
      <c r="AM1364" s="25"/>
      <c r="AN1364" s="25"/>
      <c r="AO1364" s="25"/>
      <c r="AP1364" s="25"/>
      <c r="AQ1364" s="25"/>
      <c r="AR1364" s="25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  <c r="BN1364" s="25"/>
      <c r="BO1364" s="25"/>
      <c r="BP1364" s="25"/>
      <c r="BQ1364" s="25"/>
      <c r="BR1364" s="25"/>
      <c r="BS1364" s="25"/>
      <c r="BT1364" s="25"/>
      <c r="BU1364" s="25"/>
      <c r="BV1364" s="25"/>
      <c r="BW1364" s="25"/>
      <c r="BX1364" s="25"/>
      <c r="BY1364" s="25"/>
      <c r="BZ1364" s="25"/>
      <c r="CA1364" s="25"/>
      <c r="CB1364" s="25"/>
      <c r="CC1364" s="25"/>
      <c r="CD1364" s="25"/>
      <c r="CE1364" s="25"/>
      <c r="CF1364" s="25"/>
      <c r="CG1364" s="25"/>
      <c r="CH1364" s="25"/>
      <c r="CI1364" s="25"/>
      <c r="CJ1364" s="25"/>
      <c r="CK1364" s="25"/>
      <c r="CL1364" s="25"/>
      <c r="CM1364" s="25"/>
      <c r="CN1364" s="25"/>
      <c r="CO1364" s="25"/>
      <c r="CP1364" s="25"/>
      <c r="CQ1364" s="25"/>
      <c r="CR1364" s="25"/>
      <c r="CS1364" s="25"/>
    </row>
    <row r="1365" spans="1:134" ht="13" x14ac:dyDescent="0.35">
      <c r="A1365" s="87" t="s">
        <v>2029</v>
      </c>
      <c r="B1365" s="16" t="s">
        <v>2028</v>
      </c>
      <c r="C1365" s="46" t="s">
        <v>2029</v>
      </c>
      <c r="D1365" s="30" t="s">
        <v>1817</v>
      </c>
      <c r="E1365" s="21" t="s">
        <v>549</v>
      </c>
      <c r="F1365" s="21" t="s">
        <v>549</v>
      </c>
      <c r="G1365" s="24">
        <v>45845</v>
      </c>
      <c r="H1365" s="24">
        <v>45846</v>
      </c>
      <c r="I1365" s="40" t="s">
        <v>77</v>
      </c>
      <c r="J1365" s="24">
        <v>45846</v>
      </c>
      <c r="K1365" s="24">
        <v>45846</v>
      </c>
      <c r="L1365" s="40" t="s">
        <v>77</v>
      </c>
      <c r="M1365" s="24">
        <v>45846</v>
      </c>
      <c r="N1365" s="24" t="s">
        <v>193</v>
      </c>
      <c r="O1365" s="24" t="s">
        <v>193</v>
      </c>
      <c r="P1365" s="24" t="s">
        <v>1764</v>
      </c>
      <c r="Q1365" s="24" t="s">
        <v>193</v>
      </c>
      <c r="R1365" s="24" t="s">
        <v>193</v>
      </c>
      <c r="S1365" s="24" t="s">
        <v>193</v>
      </c>
      <c r="T1365" s="24" t="s">
        <v>193</v>
      </c>
      <c r="U1365" s="24" t="s">
        <v>1764</v>
      </c>
      <c r="V1365" s="24" t="s">
        <v>193</v>
      </c>
      <c r="W1365" s="24" t="s">
        <v>1764</v>
      </c>
      <c r="X1365" s="24" t="s">
        <v>77</v>
      </c>
      <c r="Y1365" s="24" t="s">
        <v>1764</v>
      </c>
      <c r="Z1365" s="24" t="s">
        <v>77</v>
      </c>
      <c r="AA1365" s="24" t="s">
        <v>77</v>
      </c>
      <c r="AB1365" s="24" t="s">
        <v>193</v>
      </c>
      <c r="AC1365" s="24" t="s">
        <v>193</v>
      </c>
      <c r="AD1365" s="24" t="s">
        <v>193</v>
      </c>
      <c r="AE1365" s="24" t="s">
        <v>193</v>
      </c>
      <c r="AF1365" s="24" t="s">
        <v>1764</v>
      </c>
      <c r="AG1365" s="24">
        <v>45845</v>
      </c>
      <c r="AH1365" s="24" t="s">
        <v>193</v>
      </c>
      <c r="AI1365" s="24" t="s">
        <v>193</v>
      </c>
      <c r="AJ1365" s="24" t="s">
        <v>193</v>
      </c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  <c r="CR1365" s="25"/>
      <c r="CS1365" s="25">
        <v>45907</v>
      </c>
    </row>
    <row r="1366" spans="1:134" ht="13" x14ac:dyDescent="0.35">
      <c r="A1366" s="87" t="s">
        <v>2031</v>
      </c>
      <c r="B1366" s="16" t="s">
        <v>2030</v>
      </c>
      <c r="C1366" s="46" t="s">
        <v>2031</v>
      </c>
      <c r="D1366" s="21" t="s">
        <v>1641</v>
      </c>
      <c r="E1366" s="21" t="s">
        <v>549</v>
      </c>
      <c r="F1366" s="21" t="s">
        <v>549</v>
      </c>
      <c r="G1366" s="24">
        <v>45847</v>
      </c>
      <c r="H1366" s="24">
        <v>45848</v>
      </c>
      <c r="I1366" s="40" t="s">
        <v>77</v>
      </c>
      <c r="J1366" s="24">
        <v>45848</v>
      </c>
      <c r="K1366" s="24">
        <v>45848</v>
      </c>
      <c r="L1366" s="40" t="s">
        <v>77</v>
      </c>
      <c r="M1366" s="24">
        <v>45848</v>
      </c>
      <c r="N1366" s="24" t="s">
        <v>193</v>
      </c>
      <c r="O1366" s="24" t="s">
        <v>193</v>
      </c>
      <c r="P1366" s="24" t="s">
        <v>1764</v>
      </c>
      <c r="Q1366" s="24" t="s">
        <v>193</v>
      </c>
      <c r="R1366" s="24" t="s">
        <v>193</v>
      </c>
      <c r="S1366" s="24">
        <v>45930</v>
      </c>
      <c r="T1366" s="24" t="s">
        <v>193</v>
      </c>
      <c r="U1366" s="24" t="s">
        <v>1764</v>
      </c>
      <c r="V1366" s="24" t="s">
        <v>193</v>
      </c>
      <c r="W1366" s="24" t="s">
        <v>1764</v>
      </c>
      <c r="X1366" s="24" t="s">
        <v>77</v>
      </c>
      <c r="Y1366" s="24" t="s">
        <v>1764</v>
      </c>
      <c r="Z1366" s="24">
        <v>45847</v>
      </c>
      <c r="AA1366" s="24" t="s">
        <v>77</v>
      </c>
      <c r="AB1366" s="24" t="s">
        <v>193</v>
      </c>
      <c r="AC1366" s="24" t="s">
        <v>193</v>
      </c>
      <c r="AD1366" s="24" t="s">
        <v>193</v>
      </c>
      <c r="AE1366" s="24" t="s">
        <v>193</v>
      </c>
      <c r="AF1366" s="24" t="s">
        <v>1764</v>
      </c>
      <c r="AG1366" s="24">
        <v>45847</v>
      </c>
      <c r="AH1366" s="24" t="s">
        <v>193</v>
      </c>
      <c r="AI1366" s="24">
        <v>45868</v>
      </c>
      <c r="AJ1366" s="24" t="s">
        <v>193</v>
      </c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  <c r="CR1366" s="25"/>
      <c r="CS1366" s="25"/>
    </row>
    <row r="1367" spans="1:134" ht="13" x14ac:dyDescent="0.35">
      <c r="A1367" s="87" t="s">
        <v>2032</v>
      </c>
      <c r="B1367" s="16" t="s">
        <v>3845</v>
      </c>
      <c r="C1367" s="46" t="s">
        <v>2032</v>
      </c>
      <c r="D1367" s="17" t="s">
        <v>172</v>
      </c>
      <c r="E1367" s="16" t="s">
        <v>172</v>
      </c>
      <c r="F1367" s="16" t="s">
        <v>192</v>
      </c>
      <c r="G1367" s="24">
        <v>45847</v>
      </c>
      <c r="H1367" s="24">
        <v>45846</v>
      </c>
      <c r="I1367" s="40" t="s">
        <v>77</v>
      </c>
      <c r="J1367" s="24">
        <v>45846</v>
      </c>
      <c r="K1367" s="24">
        <v>45846</v>
      </c>
      <c r="L1367" s="40" t="s">
        <v>77</v>
      </c>
      <c r="M1367" s="24">
        <v>45846</v>
      </c>
      <c r="N1367" s="24">
        <v>45851</v>
      </c>
      <c r="O1367" s="24" t="s">
        <v>193</v>
      </c>
      <c r="P1367" s="24" t="s">
        <v>1764</v>
      </c>
      <c r="Q1367" s="24">
        <v>45914</v>
      </c>
      <c r="R1367" s="24" t="s">
        <v>193</v>
      </c>
      <c r="S1367" s="24">
        <v>45921</v>
      </c>
      <c r="T1367" s="24" t="s">
        <v>77</v>
      </c>
      <c r="U1367" s="24" t="s">
        <v>1764</v>
      </c>
      <c r="V1367" s="24" t="s">
        <v>193</v>
      </c>
      <c r="W1367" s="24" t="s">
        <v>1764</v>
      </c>
      <c r="X1367" s="24" t="s">
        <v>1764</v>
      </c>
      <c r="Y1367" s="24">
        <v>45847</v>
      </c>
      <c r="Z1367" s="24" t="s">
        <v>77</v>
      </c>
      <c r="AA1367" s="24" t="s">
        <v>77</v>
      </c>
      <c r="AB1367" s="24" t="s">
        <v>193</v>
      </c>
      <c r="AC1367" s="24">
        <v>45921</v>
      </c>
      <c r="AD1367" s="24" t="s">
        <v>193</v>
      </c>
      <c r="AE1367" s="24" t="s">
        <v>193</v>
      </c>
      <c r="AF1367" s="24" t="s">
        <v>1764</v>
      </c>
      <c r="AG1367" s="24">
        <v>45847</v>
      </c>
      <c r="AH1367" s="24">
        <v>45891</v>
      </c>
      <c r="AI1367" s="24">
        <v>45891</v>
      </c>
      <c r="AJ1367" s="24" t="s">
        <v>1764</v>
      </c>
      <c r="AK1367" s="25"/>
      <c r="AL1367" s="25"/>
      <c r="AM1367" s="25"/>
      <c r="AN1367" s="25"/>
      <c r="AO1367" s="25"/>
      <c r="AP1367" s="25"/>
      <c r="AQ1367" s="25"/>
      <c r="AR1367" s="25"/>
      <c r="AS1367" s="25"/>
      <c r="AT1367" s="25">
        <v>45887</v>
      </c>
      <c r="AU1367" s="25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  <c r="BN1367" s="25"/>
      <c r="BO1367" s="25"/>
      <c r="BP1367" s="25"/>
      <c r="BQ1367" s="25"/>
      <c r="BR1367" s="25"/>
      <c r="BS1367" s="25"/>
      <c r="BT1367" s="25"/>
      <c r="BU1367" s="25"/>
      <c r="BV1367" s="25"/>
      <c r="BW1367" s="25"/>
      <c r="BX1367" s="25"/>
      <c r="BY1367" s="25"/>
      <c r="BZ1367" s="25"/>
      <c r="CA1367" s="25"/>
      <c r="CB1367" s="25"/>
      <c r="CC1367" s="25"/>
      <c r="CD1367" s="25"/>
      <c r="CE1367" s="25"/>
      <c r="CF1367" s="25"/>
      <c r="CG1367" s="25"/>
      <c r="CH1367" s="25"/>
      <c r="CI1367" s="25"/>
      <c r="CJ1367" s="25"/>
      <c r="CK1367" s="25"/>
      <c r="CL1367" s="25"/>
      <c r="CM1367" s="25"/>
      <c r="CN1367" s="25"/>
      <c r="CO1367" s="25"/>
      <c r="CP1367" s="25"/>
      <c r="CQ1367" s="25"/>
      <c r="CR1367" s="25"/>
      <c r="CS1367" s="25"/>
    </row>
    <row r="1368" spans="1:134" ht="13" x14ac:dyDescent="0.35">
      <c r="A1368" s="87" t="s">
        <v>2033</v>
      </c>
      <c r="B1368" s="16" t="s">
        <v>3846</v>
      </c>
      <c r="C1368" s="46" t="s">
        <v>2033</v>
      </c>
      <c r="D1368" s="21" t="s">
        <v>75</v>
      </c>
      <c r="E1368" s="16" t="s">
        <v>75</v>
      </c>
      <c r="F1368" s="21" t="s">
        <v>76</v>
      </c>
      <c r="G1368" s="24">
        <v>45847</v>
      </c>
      <c r="H1368" s="24">
        <v>45846</v>
      </c>
      <c r="I1368" s="40" t="s">
        <v>77</v>
      </c>
      <c r="J1368" s="24">
        <v>45846</v>
      </c>
      <c r="K1368" s="24">
        <v>45846</v>
      </c>
      <c r="L1368" s="40" t="s">
        <v>77</v>
      </c>
      <c r="M1368" s="24">
        <v>45846</v>
      </c>
      <c r="N1368" s="24" t="s">
        <v>1764</v>
      </c>
      <c r="O1368" s="24">
        <v>45941</v>
      </c>
      <c r="P1368" s="24">
        <v>45880</v>
      </c>
      <c r="Q1368" s="24">
        <v>45910</v>
      </c>
      <c r="R1368" s="24">
        <v>45921</v>
      </c>
      <c r="S1368" s="24">
        <v>45921</v>
      </c>
      <c r="T1368" s="24">
        <v>45921</v>
      </c>
      <c r="U1368" s="24">
        <v>45881</v>
      </c>
      <c r="V1368" s="24">
        <v>45913</v>
      </c>
      <c r="W1368" s="24">
        <v>45916</v>
      </c>
      <c r="X1368" s="24">
        <v>45886</v>
      </c>
      <c r="Y1368" s="24">
        <v>45910</v>
      </c>
      <c r="Z1368" s="24" t="s">
        <v>77</v>
      </c>
      <c r="AA1368" s="24" t="s">
        <v>77</v>
      </c>
      <c r="AB1368" s="24" t="s">
        <v>193</v>
      </c>
      <c r="AC1368" s="24">
        <v>45909</v>
      </c>
      <c r="AD1368" s="24">
        <v>45921</v>
      </c>
      <c r="AE1368" s="24" t="s">
        <v>193</v>
      </c>
      <c r="AF1368" s="24" t="s">
        <v>1764</v>
      </c>
      <c r="AG1368" s="24">
        <v>45847</v>
      </c>
      <c r="AH1368" s="24">
        <v>45919</v>
      </c>
      <c r="AI1368" s="24">
        <v>45887</v>
      </c>
      <c r="AJ1368" s="25">
        <v>45858</v>
      </c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  <c r="BN1368" s="25"/>
      <c r="BO1368" s="25">
        <v>45888</v>
      </c>
      <c r="BP1368" s="25"/>
      <c r="BQ1368" s="25">
        <v>45911</v>
      </c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>
        <v>45853</v>
      </c>
      <c r="CB1368" s="25"/>
      <c r="CC1368" s="25">
        <v>45893</v>
      </c>
      <c r="CD1368" s="25">
        <v>45891</v>
      </c>
      <c r="CE1368" s="25"/>
      <c r="CF1368" s="25"/>
      <c r="CG1368" s="25"/>
      <c r="CH1368" s="25"/>
      <c r="CI1368" s="25">
        <v>45855</v>
      </c>
      <c r="CJ1368" s="25"/>
      <c r="CK1368" s="25"/>
      <c r="CL1368" s="25"/>
      <c r="CM1368" s="25"/>
      <c r="CN1368" s="25"/>
      <c r="CO1368" s="25"/>
      <c r="CP1368" s="25"/>
      <c r="CQ1368" s="25"/>
      <c r="CR1368" s="25"/>
      <c r="CS1368" s="25"/>
    </row>
    <row r="1369" spans="1:134" ht="13" x14ac:dyDescent="0.35">
      <c r="A1369" s="87" t="s">
        <v>2034</v>
      </c>
      <c r="B1369" s="71" t="s">
        <v>3847</v>
      </c>
      <c r="C1369" s="46" t="s">
        <v>2034</v>
      </c>
      <c r="D1369" s="17" t="s">
        <v>546</v>
      </c>
      <c r="E1369" s="16" t="s">
        <v>546</v>
      </c>
      <c r="F1369" s="16" t="s">
        <v>192</v>
      </c>
      <c r="G1369" s="24">
        <v>45847</v>
      </c>
      <c r="H1369" s="24">
        <v>45846</v>
      </c>
      <c r="I1369" s="40" t="s">
        <v>77</v>
      </c>
      <c r="J1369" s="24">
        <v>45846</v>
      </c>
      <c r="K1369" s="24">
        <v>45846</v>
      </c>
      <c r="L1369" s="40" t="s">
        <v>77</v>
      </c>
      <c r="M1369" s="24">
        <v>45846</v>
      </c>
      <c r="N1369" s="24" t="s">
        <v>1764</v>
      </c>
      <c r="O1369" s="24" t="s">
        <v>193</v>
      </c>
      <c r="P1369" s="24">
        <v>45879</v>
      </c>
      <c r="Q1369" s="24">
        <v>45913</v>
      </c>
      <c r="R1369" s="24">
        <v>45890</v>
      </c>
      <c r="S1369" s="24">
        <v>45921</v>
      </c>
      <c r="T1369" s="24" t="s">
        <v>77</v>
      </c>
      <c r="U1369" s="24" t="s">
        <v>1764</v>
      </c>
      <c r="V1369" s="25">
        <v>45913</v>
      </c>
      <c r="W1369" s="24" t="s">
        <v>1764</v>
      </c>
      <c r="X1369" s="24" t="s">
        <v>1764</v>
      </c>
      <c r="Y1369" s="24">
        <v>45913</v>
      </c>
      <c r="Z1369" s="24" t="s">
        <v>77</v>
      </c>
      <c r="AA1369" s="24" t="s">
        <v>77</v>
      </c>
      <c r="AB1369" s="25">
        <v>45853</v>
      </c>
      <c r="AC1369" s="24">
        <v>45921</v>
      </c>
      <c r="AD1369" s="24" t="s">
        <v>193</v>
      </c>
      <c r="AE1369" s="24">
        <v>45850</v>
      </c>
      <c r="AF1369" s="24">
        <v>45888</v>
      </c>
      <c r="AG1369" s="24">
        <v>45847</v>
      </c>
      <c r="AH1369" s="24">
        <v>45895</v>
      </c>
      <c r="AI1369" s="24">
        <v>45913</v>
      </c>
      <c r="AJ1369" s="25">
        <v>45913</v>
      </c>
      <c r="AK1369" s="25"/>
      <c r="AL1369" s="25"/>
      <c r="AM1369" s="25"/>
      <c r="AN1369" s="25"/>
      <c r="AO1369" s="25"/>
      <c r="AP1369" s="25"/>
      <c r="AQ1369" s="25"/>
      <c r="AR1369" s="25"/>
      <c r="AS1369" s="25"/>
      <c r="AT1369" s="25"/>
      <c r="AU1369" s="25"/>
      <c r="AV1369" s="25">
        <v>45857</v>
      </c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  <c r="BN1369" s="25"/>
      <c r="BO1369" s="25"/>
      <c r="BP1369" s="25">
        <v>45868</v>
      </c>
      <c r="BQ1369" s="25"/>
      <c r="BR1369" s="25"/>
      <c r="BS1369" s="25"/>
      <c r="BT1369" s="25"/>
      <c r="BU1369" s="25"/>
      <c r="BV1369" s="25"/>
      <c r="BW1369" s="25"/>
      <c r="BX1369" s="25"/>
      <c r="BY1369" s="25"/>
      <c r="BZ1369" s="25"/>
      <c r="CA1369" s="25">
        <v>45889</v>
      </c>
      <c r="CB1369" s="25"/>
      <c r="CC1369" s="25">
        <v>45892</v>
      </c>
      <c r="CD1369" s="25">
        <v>45891</v>
      </c>
      <c r="CE1369" s="25"/>
      <c r="CF1369" s="25">
        <v>45918</v>
      </c>
      <c r="CG1369" s="25">
        <v>45861</v>
      </c>
      <c r="CH1369" s="25"/>
      <c r="CI1369" s="25"/>
      <c r="CJ1369" s="25"/>
      <c r="CK1369" s="25"/>
      <c r="CL1369" s="25"/>
      <c r="CM1369" s="25">
        <v>45859</v>
      </c>
      <c r="CN1369" s="25"/>
      <c r="CO1369" s="25"/>
      <c r="CP1369" s="25">
        <v>45886</v>
      </c>
      <c r="CQ1369" s="25"/>
      <c r="CR1369" s="25"/>
      <c r="CS1369" s="25"/>
    </row>
    <row r="1370" spans="1:134" ht="13" x14ac:dyDescent="0.35">
      <c r="A1370" s="87" t="s">
        <v>2036</v>
      </c>
      <c r="B1370" s="16" t="s">
        <v>2035</v>
      </c>
      <c r="C1370" s="46" t="s">
        <v>2036</v>
      </c>
      <c r="D1370" s="17" t="s">
        <v>3152</v>
      </c>
      <c r="E1370" s="16" t="s">
        <v>2037</v>
      </c>
      <c r="F1370" s="16" t="s">
        <v>2038</v>
      </c>
      <c r="G1370" s="24">
        <v>45847</v>
      </c>
      <c r="H1370" s="24">
        <v>45846</v>
      </c>
      <c r="I1370" s="40">
        <v>45854</v>
      </c>
      <c r="J1370" s="24">
        <v>45846</v>
      </c>
      <c r="K1370" s="24">
        <v>45846</v>
      </c>
      <c r="L1370" s="40" t="s">
        <v>77</v>
      </c>
      <c r="M1370" s="24">
        <v>45846</v>
      </c>
      <c r="N1370" s="24" t="s">
        <v>1764</v>
      </c>
      <c r="O1370" s="24">
        <v>45935</v>
      </c>
      <c r="P1370" s="24">
        <v>45849</v>
      </c>
      <c r="Q1370" s="24">
        <v>45907</v>
      </c>
      <c r="R1370" s="24">
        <v>45937</v>
      </c>
      <c r="S1370" s="24">
        <v>45937</v>
      </c>
      <c r="T1370" s="24" t="s">
        <v>77</v>
      </c>
      <c r="U1370" s="24" t="s">
        <v>1764</v>
      </c>
      <c r="V1370" s="24">
        <v>45906</v>
      </c>
      <c r="W1370" s="24">
        <v>45935</v>
      </c>
      <c r="X1370" s="24" t="s">
        <v>1764</v>
      </c>
      <c r="Y1370" s="24" t="s">
        <v>1764</v>
      </c>
      <c r="Z1370" s="24" t="s">
        <v>77</v>
      </c>
      <c r="AA1370" s="24" t="s">
        <v>77</v>
      </c>
      <c r="AB1370" s="24" t="s">
        <v>193</v>
      </c>
      <c r="AC1370" s="24" t="s">
        <v>193</v>
      </c>
      <c r="AD1370" s="24" t="s">
        <v>193</v>
      </c>
      <c r="AE1370" s="24">
        <v>45933</v>
      </c>
      <c r="AF1370" s="24" t="s">
        <v>1764</v>
      </c>
      <c r="AG1370" s="24">
        <v>45847</v>
      </c>
      <c r="AH1370" s="24">
        <v>45895</v>
      </c>
      <c r="AI1370" s="24">
        <v>45866</v>
      </c>
      <c r="AJ1370" s="24" t="s">
        <v>193</v>
      </c>
      <c r="AK1370" s="25"/>
      <c r="AL1370" s="25"/>
      <c r="AM1370" s="25"/>
      <c r="AN1370" s="25"/>
      <c r="AO1370" s="25"/>
      <c r="AP1370" s="25"/>
      <c r="AQ1370" s="25"/>
      <c r="AR1370" s="25"/>
      <c r="AS1370" s="25"/>
      <c r="AT1370" s="25"/>
      <c r="AU1370" s="25"/>
      <c r="AV1370" s="25"/>
      <c r="AW1370" s="25"/>
      <c r="AX1370" s="25"/>
      <c r="AY1370" s="25">
        <v>45952</v>
      </c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  <c r="BN1370" s="25"/>
      <c r="BO1370" s="25"/>
      <c r="BP1370" s="25"/>
      <c r="BQ1370" s="25"/>
      <c r="BR1370" s="25"/>
      <c r="BS1370" s="25"/>
      <c r="BT1370" s="25"/>
      <c r="BU1370" s="25"/>
      <c r="BV1370" s="25"/>
      <c r="BW1370" s="25"/>
      <c r="BX1370" s="25"/>
      <c r="BY1370" s="25"/>
      <c r="BZ1370" s="25"/>
      <c r="CA1370" s="25"/>
      <c r="CB1370" s="25"/>
      <c r="CC1370" s="25">
        <v>45894</v>
      </c>
      <c r="CD1370" s="25"/>
      <c r="CE1370" s="25"/>
      <c r="CF1370" s="25">
        <v>45848</v>
      </c>
      <c r="CG1370" s="25"/>
      <c r="CH1370" s="25"/>
      <c r="CI1370" s="25"/>
      <c r="CJ1370" s="25"/>
      <c r="CK1370" s="25"/>
      <c r="CL1370" s="25"/>
      <c r="CM1370" s="25"/>
      <c r="CN1370" s="25"/>
      <c r="CO1370" s="25"/>
      <c r="CP1370" s="25"/>
      <c r="CQ1370" s="25"/>
      <c r="CR1370" s="25"/>
      <c r="CS1370" s="25"/>
    </row>
    <row r="1371" spans="1:134" ht="13" x14ac:dyDescent="0.35">
      <c r="A1371" s="87" t="s">
        <v>2039</v>
      </c>
      <c r="B1371" s="71" t="s">
        <v>3848</v>
      </c>
      <c r="C1371" s="46" t="s">
        <v>2039</v>
      </c>
      <c r="D1371" s="17" t="s">
        <v>768</v>
      </c>
      <c r="E1371" s="21" t="s">
        <v>83</v>
      </c>
      <c r="F1371" s="21" t="s">
        <v>309</v>
      </c>
      <c r="G1371" s="24">
        <v>45847</v>
      </c>
      <c r="H1371" s="24">
        <v>45846</v>
      </c>
      <c r="I1371" s="40" t="s">
        <v>77</v>
      </c>
      <c r="J1371" s="24">
        <v>45846</v>
      </c>
      <c r="K1371" s="24">
        <v>45846</v>
      </c>
      <c r="L1371" s="40" t="s">
        <v>77</v>
      </c>
      <c r="M1371" s="24">
        <v>45846</v>
      </c>
      <c r="N1371" s="24" t="s">
        <v>1764</v>
      </c>
      <c r="O1371" s="24" t="s">
        <v>77</v>
      </c>
      <c r="P1371" s="24" t="s">
        <v>1764</v>
      </c>
      <c r="Q1371" s="24">
        <v>45897</v>
      </c>
      <c r="R1371" s="24" t="s">
        <v>1764</v>
      </c>
      <c r="S1371" s="24">
        <v>45921</v>
      </c>
      <c r="T1371" s="24" t="s">
        <v>77</v>
      </c>
      <c r="U1371" s="24">
        <v>45873</v>
      </c>
      <c r="V1371" s="24">
        <v>45895</v>
      </c>
      <c r="W1371" s="24" t="s">
        <v>1764</v>
      </c>
      <c r="X1371" s="24" t="s">
        <v>1764</v>
      </c>
      <c r="Y1371" s="24">
        <v>45881</v>
      </c>
      <c r="Z1371" s="24" t="s">
        <v>77</v>
      </c>
      <c r="AA1371" s="24" t="s">
        <v>77</v>
      </c>
      <c r="AB1371" s="24" t="s">
        <v>193</v>
      </c>
      <c r="AC1371" s="24">
        <v>45947</v>
      </c>
      <c r="AD1371" s="24" t="s">
        <v>193</v>
      </c>
      <c r="AE1371" s="24">
        <v>45933</v>
      </c>
      <c r="AF1371" s="24" t="s">
        <v>193</v>
      </c>
      <c r="AG1371" s="24">
        <v>45847</v>
      </c>
      <c r="AH1371" s="24">
        <v>45893</v>
      </c>
      <c r="AI1371" s="24" t="s">
        <v>1764</v>
      </c>
      <c r="AJ1371" s="24" t="s">
        <v>1764</v>
      </c>
      <c r="AK1371" s="25"/>
      <c r="AL1371" s="25"/>
      <c r="AM1371" s="25"/>
      <c r="AN1371" s="25"/>
      <c r="AO1371" s="25"/>
      <c r="AP1371" s="25"/>
      <c r="AQ1371" s="25"/>
      <c r="AR1371" s="25"/>
      <c r="AS1371" s="25"/>
      <c r="AT1371" s="25"/>
      <c r="AU1371" s="25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>
        <v>45897</v>
      </c>
      <c r="BF1371" s="25"/>
      <c r="BG1371" s="25"/>
      <c r="BH1371" s="25"/>
      <c r="BI1371" s="25"/>
      <c r="BJ1371" s="25"/>
      <c r="BK1371" s="25"/>
      <c r="BL1371" s="25"/>
      <c r="BM1371" s="25"/>
      <c r="BN1371" s="25"/>
      <c r="BO1371" s="25"/>
      <c r="BP1371" s="25"/>
      <c r="BQ1371" s="25"/>
      <c r="BR1371" s="25"/>
      <c r="BS1371" s="25"/>
      <c r="BT1371" s="25"/>
      <c r="BU1371" s="25">
        <v>45875</v>
      </c>
      <c r="BV1371" s="25"/>
      <c r="BW1371" s="25"/>
      <c r="BX1371" s="25"/>
      <c r="BY1371" s="25"/>
      <c r="BZ1371" s="25"/>
      <c r="CA1371" s="25"/>
      <c r="CB1371" s="25"/>
      <c r="CC1371" s="25">
        <v>45892</v>
      </c>
      <c r="CD1371" s="25">
        <v>45891</v>
      </c>
      <c r="CE1371" s="25"/>
      <c r="CF1371" s="25">
        <v>45918</v>
      </c>
      <c r="CG1371" s="25">
        <v>45898</v>
      </c>
      <c r="CH1371" s="25"/>
      <c r="CI1371" s="25"/>
      <c r="CJ1371" s="25"/>
      <c r="CK1371" s="25"/>
      <c r="CL1371" s="25"/>
      <c r="CM1371" s="25"/>
      <c r="CN1371" s="25"/>
      <c r="CO1371" s="25">
        <v>45849</v>
      </c>
      <c r="CP1371" s="25">
        <v>45878</v>
      </c>
      <c r="CQ1371" s="25"/>
      <c r="CR1371" s="25"/>
      <c r="CS1371" s="25"/>
    </row>
    <row r="1372" spans="1:134" ht="13.4" customHeight="1" x14ac:dyDescent="0.35">
      <c r="A1372" s="87" t="s">
        <v>2040</v>
      </c>
      <c r="B1372" s="71" t="s">
        <v>3849</v>
      </c>
      <c r="C1372" s="46" t="s">
        <v>2040</v>
      </c>
      <c r="D1372" s="17" t="s">
        <v>1648</v>
      </c>
      <c r="E1372" s="21" t="s">
        <v>147</v>
      </c>
      <c r="F1372" s="16" t="s">
        <v>192</v>
      </c>
      <c r="G1372" s="24">
        <v>45847</v>
      </c>
      <c r="H1372" s="24">
        <v>45846</v>
      </c>
      <c r="I1372" s="40" t="s">
        <v>77</v>
      </c>
      <c r="J1372" s="24">
        <v>45846</v>
      </c>
      <c r="K1372" s="24">
        <v>45846</v>
      </c>
      <c r="L1372" s="40" t="s">
        <v>77</v>
      </c>
      <c r="M1372" s="24">
        <v>45846</v>
      </c>
      <c r="N1372" s="24">
        <v>45907</v>
      </c>
      <c r="O1372" s="24" t="s">
        <v>193</v>
      </c>
      <c r="P1372" s="24">
        <v>45858</v>
      </c>
      <c r="Q1372" s="24">
        <v>45914</v>
      </c>
      <c r="R1372" s="24" t="s">
        <v>193</v>
      </c>
      <c r="S1372" s="24" t="s">
        <v>193</v>
      </c>
      <c r="T1372" s="24" t="s">
        <v>193</v>
      </c>
      <c r="U1372" s="24" t="s">
        <v>1764</v>
      </c>
      <c r="V1372" s="72">
        <v>45854</v>
      </c>
      <c r="W1372" s="24" t="s">
        <v>193</v>
      </c>
      <c r="X1372" s="24">
        <v>45883</v>
      </c>
      <c r="Y1372" s="24">
        <v>45848</v>
      </c>
      <c r="Z1372" s="24">
        <v>45847</v>
      </c>
      <c r="AA1372" s="24" t="s">
        <v>77</v>
      </c>
      <c r="AB1372" s="24" t="s">
        <v>193</v>
      </c>
      <c r="AC1372" s="24" t="s">
        <v>193</v>
      </c>
      <c r="AD1372" s="24" t="s">
        <v>193</v>
      </c>
      <c r="AE1372" s="24">
        <v>45850</v>
      </c>
      <c r="AF1372" s="24">
        <v>45857</v>
      </c>
      <c r="AG1372" s="24">
        <v>45847</v>
      </c>
      <c r="AH1372" s="24" t="s">
        <v>193</v>
      </c>
      <c r="AI1372" s="24" t="s">
        <v>193</v>
      </c>
      <c r="AJ1372" s="24" t="s">
        <v>193</v>
      </c>
      <c r="AK1372" s="25"/>
      <c r="AL1372" s="25">
        <v>45907</v>
      </c>
      <c r="AM1372" s="25"/>
      <c r="AN1372" s="25"/>
      <c r="AO1372" s="25"/>
      <c r="AP1372" s="25"/>
      <c r="AQ1372" s="25"/>
      <c r="AR1372" s="25"/>
      <c r="AS1372" s="25"/>
      <c r="AT1372" s="25">
        <v>45886</v>
      </c>
      <c r="AU1372" s="25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  <c r="BN1372" s="25"/>
      <c r="BO1372" s="25"/>
      <c r="BP1372" s="25"/>
      <c r="BQ1372" s="25"/>
      <c r="BR1372" s="25"/>
      <c r="BS1372" s="25"/>
      <c r="BT1372" s="25"/>
      <c r="BU1372" s="25"/>
      <c r="BV1372" s="25"/>
      <c r="BW1372" s="25"/>
      <c r="BX1372" s="25"/>
      <c r="BY1372" s="25"/>
      <c r="BZ1372" s="25"/>
      <c r="CA1372" s="25">
        <v>45855</v>
      </c>
      <c r="CB1372" s="25"/>
      <c r="CC1372" s="25">
        <v>45892</v>
      </c>
      <c r="CD1372" s="25"/>
      <c r="CE1372" s="25"/>
      <c r="CF1372" s="25"/>
      <c r="CG1372" s="25">
        <v>45849</v>
      </c>
      <c r="CH1372" s="25"/>
      <c r="CI1372" s="25">
        <v>45858</v>
      </c>
      <c r="CJ1372" s="25"/>
      <c r="CK1372" s="25"/>
      <c r="CL1372" s="25"/>
      <c r="CM1372" s="25"/>
      <c r="CN1372" s="25"/>
      <c r="CO1372" s="25"/>
      <c r="CP1372" s="25"/>
      <c r="CQ1372" s="25"/>
      <c r="CR1372" s="25"/>
      <c r="CS1372" s="25">
        <v>45886</v>
      </c>
    </row>
    <row r="1373" spans="1:134" ht="13" x14ac:dyDescent="0.35">
      <c r="A1373" s="87" t="s">
        <v>2042</v>
      </c>
      <c r="B1373" s="16" t="s">
        <v>2041</v>
      </c>
      <c r="C1373" s="46" t="s">
        <v>2042</v>
      </c>
      <c r="D1373" s="17" t="s">
        <v>933</v>
      </c>
      <c r="E1373" s="16" t="s">
        <v>933</v>
      </c>
      <c r="F1373" s="16" t="s">
        <v>192</v>
      </c>
      <c r="G1373" s="24">
        <v>45847</v>
      </c>
      <c r="H1373" s="24">
        <v>45846</v>
      </c>
      <c r="I1373" s="40" t="s">
        <v>77</v>
      </c>
      <c r="J1373" s="24">
        <v>45846</v>
      </c>
      <c r="K1373" s="24">
        <v>45846</v>
      </c>
      <c r="L1373" s="40" t="s">
        <v>77</v>
      </c>
      <c r="M1373" s="24">
        <v>45846</v>
      </c>
      <c r="N1373" s="24" t="s">
        <v>1764</v>
      </c>
      <c r="O1373" s="24" t="s">
        <v>193</v>
      </c>
      <c r="P1373" s="24" t="s">
        <v>1764</v>
      </c>
      <c r="Q1373" s="24">
        <v>45913</v>
      </c>
      <c r="R1373" s="24">
        <v>45890</v>
      </c>
      <c r="S1373" s="24" t="s">
        <v>193</v>
      </c>
      <c r="T1373" s="24" t="s">
        <v>77</v>
      </c>
      <c r="U1373" s="24" t="s">
        <v>1764</v>
      </c>
      <c r="V1373" s="25">
        <v>45913</v>
      </c>
      <c r="W1373" s="24" t="s">
        <v>1764</v>
      </c>
      <c r="X1373" s="24" t="s">
        <v>1764</v>
      </c>
      <c r="Y1373" s="24">
        <v>45913</v>
      </c>
      <c r="Z1373" s="24">
        <v>45847</v>
      </c>
      <c r="AA1373" s="24" t="s">
        <v>77</v>
      </c>
      <c r="AB1373" s="24" t="s">
        <v>193</v>
      </c>
      <c r="AC1373" s="24" t="s">
        <v>193</v>
      </c>
      <c r="AD1373" s="24" t="s">
        <v>193</v>
      </c>
      <c r="AE1373" s="24" t="s">
        <v>193</v>
      </c>
      <c r="AF1373" s="24">
        <v>45882</v>
      </c>
      <c r="AG1373" s="24">
        <v>45847</v>
      </c>
      <c r="AH1373" s="24">
        <v>45893</v>
      </c>
      <c r="AI1373" s="24">
        <v>45913</v>
      </c>
      <c r="AJ1373" s="25">
        <v>45913</v>
      </c>
      <c r="AK1373" s="25"/>
      <c r="AL1373" s="25"/>
      <c r="AM1373" s="25"/>
      <c r="AN1373" s="25"/>
      <c r="AO1373" s="25"/>
      <c r="AP1373" s="25"/>
      <c r="AQ1373" s="25"/>
      <c r="AR1373" s="25"/>
      <c r="AS1373" s="25"/>
      <c r="AT1373" s="25">
        <v>45887</v>
      </c>
      <c r="AU1373" s="25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>
        <v>45897</v>
      </c>
      <c r="BF1373" s="25"/>
      <c r="BG1373" s="25"/>
      <c r="BH1373" s="25"/>
      <c r="BI1373" s="25"/>
      <c r="BJ1373" s="25"/>
      <c r="BK1373" s="25"/>
      <c r="BL1373" s="25"/>
      <c r="BM1373" s="25"/>
      <c r="BN1373" s="25"/>
      <c r="BO1373" s="25"/>
      <c r="BP1373" s="25"/>
      <c r="BQ1373" s="25"/>
      <c r="BR1373" s="25"/>
      <c r="BS1373" s="25"/>
      <c r="BT1373" s="25"/>
      <c r="BU1373" s="25"/>
      <c r="BV1373" s="25"/>
      <c r="BW1373" s="25"/>
      <c r="BX1373" s="25"/>
      <c r="BY1373" s="25"/>
      <c r="BZ1373" s="25"/>
      <c r="CA1373" s="25">
        <v>45889</v>
      </c>
      <c r="CB1373" s="25"/>
      <c r="CC1373" s="25">
        <v>45892</v>
      </c>
      <c r="CD1373" s="25">
        <v>45902</v>
      </c>
      <c r="CE1373" s="25"/>
      <c r="CF1373" s="25">
        <v>45918</v>
      </c>
      <c r="CG1373" s="25">
        <v>45898</v>
      </c>
      <c r="CH1373" s="25"/>
      <c r="CI1373" s="25"/>
      <c r="CJ1373" s="25"/>
      <c r="CK1373" s="25"/>
      <c r="CL1373" s="25"/>
      <c r="CM1373" s="25">
        <v>45859</v>
      </c>
      <c r="CN1373" s="25"/>
      <c r="CO1373" s="25"/>
      <c r="CP1373" s="25">
        <v>45902</v>
      </c>
      <c r="CQ1373" s="25"/>
      <c r="CR1373" s="25"/>
      <c r="CS1373" s="25"/>
    </row>
    <row r="1374" spans="1:134" ht="13" x14ac:dyDescent="0.35">
      <c r="A1374" s="87" t="s">
        <v>2043</v>
      </c>
      <c r="B1374" s="71" t="s">
        <v>3850</v>
      </c>
      <c r="C1374" s="46" t="s">
        <v>2043</v>
      </c>
      <c r="D1374" s="17" t="s">
        <v>3153</v>
      </c>
      <c r="E1374" s="21" t="s">
        <v>147</v>
      </c>
      <c r="F1374" s="16" t="s">
        <v>192</v>
      </c>
      <c r="G1374" s="24">
        <v>45847</v>
      </c>
      <c r="H1374" s="24">
        <v>45846</v>
      </c>
      <c r="I1374" s="40" t="s">
        <v>77</v>
      </c>
      <c r="J1374" s="24">
        <v>45846</v>
      </c>
      <c r="K1374" s="24">
        <v>45846</v>
      </c>
      <c r="L1374" s="40" t="s">
        <v>77</v>
      </c>
      <c r="M1374" s="24">
        <v>45846</v>
      </c>
      <c r="N1374" s="24">
        <v>45849</v>
      </c>
      <c r="O1374" s="24" t="s">
        <v>193</v>
      </c>
      <c r="P1374" s="24">
        <v>45858</v>
      </c>
      <c r="Q1374" s="25">
        <v>45912</v>
      </c>
      <c r="R1374" s="24">
        <v>45863</v>
      </c>
      <c r="S1374" s="24" t="s">
        <v>193</v>
      </c>
      <c r="T1374" s="24">
        <v>45941</v>
      </c>
      <c r="U1374" s="24" t="s">
        <v>1764</v>
      </c>
      <c r="V1374" s="24">
        <v>45914</v>
      </c>
      <c r="W1374" s="24" t="s">
        <v>193</v>
      </c>
      <c r="X1374" s="24" t="s">
        <v>193</v>
      </c>
      <c r="Y1374" s="24" t="s">
        <v>193</v>
      </c>
      <c r="Z1374" s="24">
        <v>45847</v>
      </c>
      <c r="AA1374" s="24" t="s">
        <v>77</v>
      </c>
      <c r="AB1374" s="24" t="s">
        <v>193</v>
      </c>
      <c r="AC1374" s="24" t="s">
        <v>193</v>
      </c>
      <c r="AD1374" s="24" t="s">
        <v>193</v>
      </c>
      <c r="AE1374" s="24">
        <v>45878</v>
      </c>
      <c r="AF1374" s="24" t="s">
        <v>1764</v>
      </c>
      <c r="AG1374" s="24">
        <v>45847</v>
      </c>
      <c r="AH1374" s="24" t="s">
        <v>193</v>
      </c>
      <c r="AI1374" s="24">
        <v>45888</v>
      </c>
      <c r="AJ1374" s="24" t="s">
        <v>193</v>
      </c>
      <c r="AK1374" s="25"/>
      <c r="AL1374" s="25">
        <v>45907</v>
      </c>
      <c r="AM1374" s="25"/>
      <c r="AN1374" s="25"/>
      <c r="AO1374" s="25"/>
      <c r="AP1374" s="25"/>
      <c r="AQ1374" s="25"/>
      <c r="AR1374" s="25"/>
      <c r="AS1374" s="25"/>
      <c r="AT1374" s="25">
        <v>45890</v>
      </c>
      <c r="AU1374" s="25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  <c r="BN1374" s="25"/>
      <c r="BO1374" s="25"/>
      <c r="BP1374" s="25"/>
      <c r="BQ1374" s="25"/>
      <c r="BR1374" s="25"/>
      <c r="BS1374" s="25"/>
      <c r="BT1374" s="25"/>
      <c r="BU1374" s="25"/>
      <c r="BV1374" s="25"/>
      <c r="BW1374" s="25"/>
      <c r="BX1374" s="25"/>
      <c r="BY1374" s="25"/>
      <c r="BZ1374" s="25"/>
      <c r="CA1374" s="25">
        <v>45911</v>
      </c>
      <c r="CB1374" s="25"/>
      <c r="CC1374" s="25"/>
      <c r="CD1374" s="25"/>
      <c r="CE1374" s="25"/>
      <c r="CF1374" s="25">
        <v>45911</v>
      </c>
      <c r="CG1374" s="25"/>
      <c r="CH1374" s="25"/>
      <c r="CI1374" s="25">
        <v>45858</v>
      </c>
      <c r="CJ1374" s="25"/>
      <c r="CK1374" s="25"/>
      <c r="CL1374" s="25"/>
      <c r="CM1374" s="25"/>
      <c r="CN1374" s="25"/>
      <c r="CO1374" s="25"/>
      <c r="CP1374" s="25">
        <v>45912</v>
      </c>
      <c r="CQ1374" s="25"/>
      <c r="CR1374" s="25">
        <v>45849</v>
      </c>
      <c r="CS1374" s="25">
        <v>45878</v>
      </c>
      <c r="CT1374" s="16"/>
      <c r="CU1374" s="16"/>
      <c r="CV1374" s="16"/>
      <c r="CW1374" s="16"/>
      <c r="CX1374" s="16"/>
      <c r="CY1374" s="16"/>
      <c r="CZ1374" s="16"/>
      <c r="DA1374" s="16"/>
      <c r="DB1374" s="16"/>
      <c r="DC1374" s="16"/>
      <c r="DD1374" s="16"/>
      <c r="DE1374" s="16"/>
      <c r="DF1374" s="16"/>
      <c r="DG1374" s="16"/>
      <c r="DH1374" s="16"/>
      <c r="DI1374" s="16"/>
      <c r="DJ1374" s="16"/>
      <c r="DK1374" s="16"/>
      <c r="DL1374" s="16"/>
      <c r="DM1374" s="16"/>
      <c r="DN1374" s="16"/>
      <c r="DO1374" s="16"/>
      <c r="DP1374" s="16"/>
      <c r="DQ1374" s="16"/>
      <c r="DR1374" s="16"/>
      <c r="DS1374" s="16"/>
      <c r="DT1374" s="16"/>
      <c r="DU1374" s="16"/>
      <c r="DV1374" s="16"/>
      <c r="DW1374" s="16"/>
      <c r="DX1374" s="16"/>
      <c r="DY1374" s="16"/>
      <c r="DZ1374" s="16"/>
      <c r="EA1374" s="16"/>
      <c r="EB1374" s="16"/>
      <c r="EC1374" s="16"/>
      <c r="ED1374" s="16"/>
    </row>
    <row r="1375" spans="1:134" ht="13" x14ac:dyDescent="0.35">
      <c r="A1375" s="87" t="s">
        <v>2045</v>
      </c>
      <c r="B1375" s="16" t="s">
        <v>2044</v>
      </c>
      <c r="C1375" s="46" t="s">
        <v>2045</v>
      </c>
      <c r="D1375" s="17" t="s">
        <v>172</v>
      </c>
      <c r="E1375" s="16" t="s">
        <v>172</v>
      </c>
      <c r="F1375" s="16" t="s">
        <v>192</v>
      </c>
      <c r="G1375" s="24">
        <v>45847</v>
      </c>
      <c r="H1375" s="24">
        <v>45846</v>
      </c>
      <c r="I1375" s="40" t="s">
        <v>77</v>
      </c>
      <c r="J1375" s="24">
        <v>45846</v>
      </c>
      <c r="K1375" s="24">
        <v>45846</v>
      </c>
      <c r="L1375" s="40" t="s">
        <v>77</v>
      </c>
      <c r="M1375" s="24">
        <v>45846</v>
      </c>
      <c r="N1375" s="24">
        <v>45921</v>
      </c>
      <c r="O1375" s="24" t="s">
        <v>193</v>
      </c>
      <c r="P1375" s="24">
        <v>45885</v>
      </c>
      <c r="Q1375" s="24">
        <v>45912</v>
      </c>
      <c r="R1375" s="24" t="s">
        <v>193</v>
      </c>
      <c r="S1375" s="24">
        <v>45934</v>
      </c>
      <c r="T1375" s="24" t="s">
        <v>77</v>
      </c>
      <c r="U1375" s="24">
        <v>45887</v>
      </c>
      <c r="V1375" s="24">
        <v>45893</v>
      </c>
      <c r="W1375" s="24" t="s">
        <v>1764</v>
      </c>
      <c r="X1375" s="24" t="s">
        <v>1764</v>
      </c>
      <c r="Y1375" s="24">
        <v>45848</v>
      </c>
      <c r="Z1375" s="24" t="s">
        <v>77</v>
      </c>
      <c r="AA1375" s="24" t="s">
        <v>77</v>
      </c>
      <c r="AB1375" s="24" t="s">
        <v>193</v>
      </c>
      <c r="AC1375" s="24" t="s">
        <v>193</v>
      </c>
      <c r="AD1375" s="24" t="s">
        <v>193</v>
      </c>
      <c r="AE1375" s="24">
        <v>45921</v>
      </c>
      <c r="AF1375" s="24">
        <v>45888</v>
      </c>
      <c r="AG1375" s="24">
        <v>45847</v>
      </c>
      <c r="AH1375" s="24">
        <v>45941</v>
      </c>
      <c r="AI1375" s="24">
        <v>45941</v>
      </c>
      <c r="AJ1375" s="25">
        <v>45941</v>
      </c>
      <c r="AK1375" s="25"/>
      <c r="AL1375" s="25"/>
      <c r="AM1375" s="25"/>
      <c r="AN1375" s="25"/>
      <c r="AO1375" s="25"/>
      <c r="AP1375" s="25"/>
      <c r="AQ1375" s="25"/>
      <c r="AR1375" s="25"/>
      <c r="AS1375" s="25"/>
      <c r="AT1375" s="25">
        <v>45890</v>
      </c>
      <c r="AU1375" s="25"/>
      <c r="AV1375" s="25"/>
      <c r="AW1375" s="25"/>
      <c r="AX1375" s="25"/>
      <c r="AY1375" s="25"/>
      <c r="AZ1375" s="25"/>
      <c r="BA1375" s="25"/>
      <c r="BB1375" s="25"/>
      <c r="BC1375" s="25">
        <v>45896</v>
      </c>
      <c r="BD1375" s="25"/>
      <c r="BE1375" s="25"/>
      <c r="BF1375" s="25"/>
      <c r="BG1375" s="25"/>
      <c r="BH1375" s="25"/>
      <c r="BI1375" s="25"/>
      <c r="BJ1375" s="25"/>
      <c r="BK1375" s="25">
        <v>45919</v>
      </c>
      <c r="BL1375" s="25"/>
      <c r="BM1375" s="25"/>
      <c r="BN1375" s="25"/>
      <c r="BO1375" s="25"/>
      <c r="BP1375" s="25">
        <v>45889</v>
      </c>
      <c r="BQ1375" s="25"/>
      <c r="BR1375" s="25"/>
      <c r="BS1375" s="25"/>
      <c r="BT1375" s="25"/>
      <c r="BU1375" s="25"/>
      <c r="BV1375" s="25"/>
      <c r="BW1375" s="25"/>
      <c r="BX1375" s="25"/>
      <c r="BY1375" s="25"/>
      <c r="BZ1375" s="25"/>
      <c r="CA1375" s="25">
        <v>45891</v>
      </c>
      <c r="CB1375" s="25"/>
      <c r="CC1375" s="25">
        <v>45892</v>
      </c>
      <c r="CD1375" s="25"/>
      <c r="CE1375" s="25"/>
      <c r="CF1375" s="25">
        <v>45889</v>
      </c>
      <c r="CG1375" s="25"/>
      <c r="CH1375" s="25"/>
      <c r="CI1375" s="25"/>
      <c r="CJ1375" s="25"/>
      <c r="CK1375" s="25"/>
      <c r="CL1375" s="25"/>
      <c r="CM1375" s="25">
        <v>45862</v>
      </c>
      <c r="CN1375" s="25"/>
      <c r="CO1375" s="25">
        <v>45849</v>
      </c>
      <c r="CP1375" s="25">
        <v>45866</v>
      </c>
      <c r="CQ1375" s="25"/>
      <c r="CR1375" s="25"/>
      <c r="CS1375" s="25"/>
    </row>
    <row r="1376" spans="1:134" ht="13.4" customHeight="1" x14ac:dyDescent="0.35">
      <c r="A1376" s="87" t="s">
        <v>2046</v>
      </c>
      <c r="B1376" s="71" t="s">
        <v>3851</v>
      </c>
      <c r="C1376" s="46" t="s">
        <v>2046</v>
      </c>
      <c r="D1376" s="17" t="s">
        <v>3154</v>
      </c>
      <c r="E1376" s="21" t="s">
        <v>147</v>
      </c>
      <c r="F1376" s="16" t="s">
        <v>192</v>
      </c>
      <c r="G1376" s="24">
        <v>45847</v>
      </c>
      <c r="H1376" s="24">
        <v>45846</v>
      </c>
      <c r="I1376" s="40" t="s">
        <v>77</v>
      </c>
      <c r="J1376" s="24">
        <v>45846</v>
      </c>
      <c r="K1376" s="24">
        <v>45846</v>
      </c>
      <c r="L1376" s="40" t="s">
        <v>77</v>
      </c>
      <c r="M1376" s="24">
        <v>45846</v>
      </c>
      <c r="N1376" s="24" t="s">
        <v>193</v>
      </c>
      <c r="O1376" s="24" t="s">
        <v>193</v>
      </c>
      <c r="P1376" s="24">
        <v>45858</v>
      </c>
      <c r="Q1376" s="24">
        <v>45936</v>
      </c>
      <c r="R1376" s="24" t="s">
        <v>193</v>
      </c>
      <c r="S1376" s="24">
        <v>45880</v>
      </c>
      <c r="T1376" s="24" t="s">
        <v>193</v>
      </c>
      <c r="U1376" s="24" t="s">
        <v>1764</v>
      </c>
      <c r="V1376" s="24">
        <v>45936</v>
      </c>
      <c r="W1376" s="24" t="s">
        <v>193</v>
      </c>
      <c r="X1376" s="24">
        <v>45886</v>
      </c>
      <c r="Y1376" s="24">
        <v>45913</v>
      </c>
      <c r="Z1376" s="24">
        <v>45847</v>
      </c>
      <c r="AA1376" s="24" t="s">
        <v>77</v>
      </c>
      <c r="AB1376" s="25">
        <v>45858</v>
      </c>
      <c r="AC1376" s="24">
        <v>45909</v>
      </c>
      <c r="AD1376" s="24" t="s">
        <v>193</v>
      </c>
      <c r="AE1376" s="24">
        <v>45850</v>
      </c>
      <c r="AF1376" s="24" t="s">
        <v>1764</v>
      </c>
      <c r="AG1376" s="24">
        <v>45847</v>
      </c>
      <c r="AH1376" s="24">
        <v>45857</v>
      </c>
      <c r="AI1376" s="24" t="s">
        <v>193</v>
      </c>
      <c r="AJ1376" s="25">
        <v>45862</v>
      </c>
      <c r="AK1376" s="25"/>
      <c r="AL1376" s="25"/>
      <c r="AM1376" s="25"/>
      <c r="AN1376" s="25"/>
      <c r="AO1376" s="25"/>
      <c r="AP1376" s="25"/>
      <c r="AQ1376" s="25"/>
      <c r="AR1376" s="25"/>
      <c r="AS1376" s="25"/>
      <c r="AT1376" s="25"/>
      <c r="AU1376" s="25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  <c r="BN1376" s="25"/>
      <c r="BO1376" s="25"/>
      <c r="BP1376" s="25"/>
      <c r="BQ1376" s="25"/>
      <c r="BR1376" s="25"/>
      <c r="BS1376" s="25"/>
      <c r="BT1376" s="25"/>
      <c r="BU1376" s="25"/>
      <c r="BV1376" s="25"/>
      <c r="BW1376" s="25"/>
      <c r="BX1376" s="25"/>
      <c r="BY1376" s="25"/>
      <c r="BZ1376" s="25"/>
      <c r="CA1376" s="25">
        <v>45863</v>
      </c>
      <c r="CB1376" s="25"/>
      <c r="CC1376" s="25">
        <v>45892</v>
      </c>
      <c r="CD1376" s="25"/>
      <c r="CE1376" s="25"/>
      <c r="CF1376" s="25"/>
      <c r="CG1376" s="25">
        <v>45861</v>
      </c>
      <c r="CH1376" s="25"/>
      <c r="CI1376" s="25">
        <v>45858</v>
      </c>
      <c r="CJ1376" s="25"/>
      <c r="CK1376" s="25"/>
      <c r="CL1376" s="25"/>
      <c r="CM1376" s="25"/>
      <c r="CN1376" s="25"/>
      <c r="CO1376" s="25"/>
      <c r="CP1376" s="25">
        <v>45852</v>
      </c>
      <c r="CQ1376" s="25"/>
      <c r="CR1376" s="25"/>
      <c r="CS1376" s="25">
        <v>45902</v>
      </c>
    </row>
    <row r="1377" spans="1:97" ht="13" x14ac:dyDescent="0.35">
      <c r="A1377" s="87" t="s">
        <v>2048</v>
      </c>
      <c r="B1377" s="16" t="s">
        <v>2047</v>
      </c>
      <c r="C1377" s="46" t="s">
        <v>2048</v>
      </c>
      <c r="D1377" s="30" t="s">
        <v>1817</v>
      </c>
      <c r="E1377" s="21" t="s">
        <v>549</v>
      </c>
      <c r="F1377" s="21" t="s">
        <v>549</v>
      </c>
      <c r="G1377" s="24">
        <v>45847</v>
      </c>
      <c r="H1377" s="24">
        <v>45846</v>
      </c>
      <c r="I1377" s="40" t="s">
        <v>77</v>
      </c>
      <c r="J1377" s="24">
        <v>45846</v>
      </c>
      <c r="K1377" s="24">
        <v>45846</v>
      </c>
      <c r="L1377" s="40" t="s">
        <v>77</v>
      </c>
      <c r="M1377" s="24">
        <v>45846</v>
      </c>
      <c r="N1377" s="24" t="s">
        <v>193</v>
      </c>
      <c r="O1377" s="24" t="s">
        <v>193</v>
      </c>
      <c r="P1377" s="24" t="s">
        <v>1764</v>
      </c>
      <c r="Q1377" s="24" t="s">
        <v>193</v>
      </c>
      <c r="R1377" s="24" t="s">
        <v>193</v>
      </c>
      <c r="S1377" s="24" t="s">
        <v>193</v>
      </c>
      <c r="T1377" s="24" t="s">
        <v>193</v>
      </c>
      <c r="U1377" s="24" t="s">
        <v>1764</v>
      </c>
      <c r="V1377" s="24" t="s">
        <v>193</v>
      </c>
      <c r="W1377" s="24" t="s">
        <v>1764</v>
      </c>
      <c r="X1377" s="24" t="s">
        <v>77</v>
      </c>
      <c r="Y1377" s="24" t="s">
        <v>1764</v>
      </c>
      <c r="Z1377" s="24" t="s">
        <v>77</v>
      </c>
      <c r="AA1377" s="24" t="s">
        <v>77</v>
      </c>
      <c r="AB1377" s="24" t="s">
        <v>193</v>
      </c>
      <c r="AC1377" s="24" t="s">
        <v>193</v>
      </c>
      <c r="AD1377" s="24" t="s">
        <v>193</v>
      </c>
      <c r="AE1377" s="24" t="s">
        <v>193</v>
      </c>
      <c r="AF1377" s="24" t="s">
        <v>1764</v>
      </c>
      <c r="AG1377" s="24">
        <v>45847</v>
      </c>
      <c r="AH1377" s="24" t="s">
        <v>193</v>
      </c>
      <c r="AI1377" s="24" t="s">
        <v>193</v>
      </c>
      <c r="AJ1377" s="24" t="s">
        <v>193</v>
      </c>
      <c r="AK1377" s="25"/>
      <c r="AL1377" s="25"/>
      <c r="AM1377" s="25"/>
      <c r="AN1377" s="25"/>
      <c r="AO1377" s="25"/>
      <c r="AP1377" s="25"/>
      <c r="AQ1377" s="25"/>
      <c r="AR1377" s="25"/>
      <c r="AS1377" s="25"/>
      <c r="AT1377" s="25"/>
      <c r="AU1377" s="25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  <c r="BN1377" s="25"/>
      <c r="BO1377" s="25"/>
      <c r="BP1377" s="25"/>
      <c r="BQ1377" s="25"/>
      <c r="BR1377" s="25"/>
      <c r="BS1377" s="25"/>
      <c r="BT1377" s="25"/>
      <c r="BU1377" s="25"/>
      <c r="BV1377" s="25"/>
      <c r="BW1377" s="25"/>
      <c r="BX1377" s="25"/>
      <c r="BY1377" s="25"/>
      <c r="BZ1377" s="25"/>
      <c r="CA1377" s="25"/>
      <c r="CB1377" s="25"/>
      <c r="CC1377" s="25"/>
      <c r="CD1377" s="25"/>
      <c r="CE1377" s="25"/>
      <c r="CF1377" s="25"/>
      <c r="CG1377" s="25"/>
      <c r="CH1377" s="25"/>
      <c r="CI1377" s="25"/>
      <c r="CJ1377" s="25"/>
      <c r="CK1377" s="25"/>
      <c r="CL1377" s="25"/>
      <c r="CM1377" s="25"/>
      <c r="CN1377" s="25"/>
      <c r="CO1377" s="25"/>
      <c r="CP1377" s="25"/>
      <c r="CQ1377" s="25"/>
      <c r="CR1377" s="25"/>
      <c r="CS1377" s="25">
        <v>45912</v>
      </c>
    </row>
    <row r="1378" spans="1:97" ht="13.4" customHeight="1" x14ac:dyDescent="0.35">
      <c r="A1378" s="85" t="s">
        <v>2049</v>
      </c>
      <c r="B1378" s="71" t="s">
        <v>3852</v>
      </c>
      <c r="C1378" s="47" t="s">
        <v>2049</v>
      </c>
      <c r="D1378" s="17" t="s">
        <v>172</v>
      </c>
      <c r="E1378" s="20" t="s">
        <v>172</v>
      </c>
      <c r="F1378" s="20" t="s">
        <v>192</v>
      </c>
      <c r="G1378" s="24">
        <v>45818</v>
      </c>
      <c r="H1378" s="24">
        <v>45819</v>
      </c>
      <c r="I1378" s="40" t="s">
        <v>77</v>
      </c>
      <c r="J1378" s="24">
        <v>45819</v>
      </c>
      <c r="K1378" s="24">
        <v>45819</v>
      </c>
      <c r="L1378" s="40" t="s">
        <v>77</v>
      </c>
      <c r="M1378" s="24">
        <v>45819</v>
      </c>
      <c r="N1378" s="24">
        <v>45848</v>
      </c>
      <c r="O1378" s="24" t="s">
        <v>193</v>
      </c>
      <c r="P1378" s="24" t="s">
        <v>1764</v>
      </c>
      <c r="Q1378" s="24">
        <v>45913</v>
      </c>
      <c r="R1378" s="24" t="s">
        <v>193</v>
      </c>
      <c r="S1378" s="24">
        <v>45921</v>
      </c>
      <c r="T1378" s="24">
        <v>45921</v>
      </c>
      <c r="U1378" s="24" t="s">
        <v>1764</v>
      </c>
      <c r="V1378" s="24">
        <v>45893</v>
      </c>
      <c r="W1378" s="24" t="s">
        <v>1764</v>
      </c>
      <c r="X1378" s="24" t="s">
        <v>1764</v>
      </c>
      <c r="Y1378" s="24" t="s">
        <v>193</v>
      </c>
      <c r="Z1378" s="24" t="s">
        <v>77</v>
      </c>
      <c r="AA1378" s="24" t="s">
        <v>77</v>
      </c>
      <c r="AB1378" s="24">
        <v>45936</v>
      </c>
      <c r="AC1378" s="24" t="s">
        <v>193</v>
      </c>
      <c r="AD1378" s="24" t="s">
        <v>193</v>
      </c>
      <c r="AE1378" s="24" t="s">
        <v>193</v>
      </c>
      <c r="AF1378" s="24">
        <v>45888</v>
      </c>
      <c r="AG1378" s="24">
        <v>45818</v>
      </c>
      <c r="AH1378" s="24" t="s">
        <v>193</v>
      </c>
      <c r="AI1378" s="24" t="s">
        <v>1764</v>
      </c>
      <c r="AJ1378" s="24" t="s">
        <v>1764</v>
      </c>
      <c r="AK1378" s="25"/>
      <c r="AL1378" s="25"/>
      <c r="AM1378" s="25"/>
      <c r="AN1378" s="25"/>
      <c r="AO1378" s="25"/>
      <c r="AP1378" s="25"/>
      <c r="AQ1378" s="25"/>
      <c r="AR1378" s="25"/>
      <c r="AS1378" s="25"/>
      <c r="AT1378" s="25">
        <v>45890</v>
      </c>
      <c r="AU1378" s="25"/>
      <c r="AV1378" s="25"/>
      <c r="AW1378" s="25"/>
      <c r="AX1378" s="25"/>
      <c r="AY1378" s="25"/>
      <c r="AZ1378" s="25"/>
      <c r="BA1378" s="25"/>
      <c r="BB1378" s="25"/>
      <c r="BC1378" s="25">
        <v>45896</v>
      </c>
      <c r="BD1378" s="25"/>
      <c r="BE1378" s="25"/>
      <c r="BF1378" s="25"/>
      <c r="BG1378" s="25"/>
      <c r="BH1378" s="25"/>
      <c r="BI1378" s="25"/>
      <c r="BJ1378" s="25"/>
      <c r="BK1378" s="25"/>
      <c r="BL1378" s="25">
        <v>45820</v>
      </c>
      <c r="BM1378" s="25"/>
      <c r="BN1378" s="25"/>
      <c r="BO1378" s="25"/>
      <c r="BP1378" s="25">
        <v>45889</v>
      </c>
      <c r="BQ1378" s="25"/>
      <c r="BR1378" s="24">
        <v>45830</v>
      </c>
      <c r="BS1378" s="25"/>
      <c r="BT1378" s="25"/>
      <c r="BU1378" s="25"/>
      <c r="BV1378" s="25"/>
      <c r="BW1378" s="25"/>
      <c r="BX1378" s="25"/>
      <c r="BY1378" s="25"/>
      <c r="BZ1378" s="25"/>
      <c r="CA1378" s="25">
        <v>45891</v>
      </c>
      <c r="CB1378" s="25"/>
      <c r="CC1378" s="25">
        <v>45892</v>
      </c>
      <c r="CD1378" s="25"/>
      <c r="CE1378" s="25"/>
      <c r="CF1378" s="25">
        <v>45889</v>
      </c>
      <c r="CG1378" s="24">
        <v>45826</v>
      </c>
      <c r="CH1378" s="24"/>
      <c r="CI1378" s="25"/>
      <c r="CJ1378" s="25"/>
      <c r="CK1378" s="25"/>
      <c r="CL1378" s="25"/>
      <c r="CM1378" s="25"/>
      <c r="CN1378" s="25"/>
      <c r="CO1378" s="25"/>
      <c r="CP1378" s="25">
        <v>45859</v>
      </c>
      <c r="CQ1378" s="25"/>
      <c r="CR1378" s="25">
        <v>45849</v>
      </c>
      <c r="CS1378" s="25">
        <v>45866</v>
      </c>
    </row>
    <row r="1379" spans="1:97" ht="13" customHeight="1" x14ac:dyDescent="0.35">
      <c r="A1379" s="87" t="s">
        <v>2050</v>
      </c>
      <c r="B1379" s="71" t="s">
        <v>3853</v>
      </c>
      <c r="C1379" s="46" t="s">
        <v>2050</v>
      </c>
      <c r="D1379" s="17" t="s">
        <v>2051</v>
      </c>
      <c r="E1379" s="16" t="s">
        <v>491</v>
      </c>
      <c r="F1379" s="21" t="s">
        <v>309</v>
      </c>
      <c r="G1379" s="24">
        <v>45847</v>
      </c>
      <c r="H1379" s="24">
        <v>45850</v>
      </c>
      <c r="I1379" s="40" t="s">
        <v>77</v>
      </c>
      <c r="J1379" s="24">
        <v>45850</v>
      </c>
      <c r="K1379" s="24">
        <v>45850</v>
      </c>
      <c r="L1379" s="40" t="s">
        <v>77</v>
      </c>
      <c r="M1379" s="24">
        <v>45850</v>
      </c>
      <c r="N1379" s="24" t="s">
        <v>77</v>
      </c>
      <c r="O1379" s="24" t="s">
        <v>193</v>
      </c>
      <c r="P1379" s="24" t="s">
        <v>1764</v>
      </c>
      <c r="Q1379" s="24">
        <v>45913</v>
      </c>
      <c r="R1379" s="24" t="s">
        <v>193</v>
      </c>
      <c r="S1379" s="24" t="s">
        <v>193</v>
      </c>
      <c r="T1379" s="24" t="s">
        <v>77</v>
      </c>
      <c r="U1379" s="24" t="s">
        <v>1764</v>
      </c>
      <c r="V1379" s="25">
        <v>45913</v>
      </c>
      <c r="W1379" s="24" t="s">
        <v>1764</v>
      </c>
      <c r="X1379" s="24" t="s">
        <v>1764</v>
      </c>
      <c r="Y1379" s="24">
        <v>45913</v>
      </c>
      <c r="Z1379" s="24">
        <v>45847</v>
      </c>
      <c r="AA1379" s="24" t="s">
        <v>77</v>
      </c>
      <c r="AB1379" s="24">
        <v>45880</v>
      </c>
      <c r="AC1379" s="24" t="s">
        <v>193</v>
      </c>
      <c r="AD1379" s="24">
        <v>45943</v>
      </c>
      <c r="AE1379" s="24" t="s">
        <v>193</v>
      </c>
      <c r="AF1379" s="24" t="s">
        <v>1764</v>
      </c>
      <c r="AG1379" s="24">
        <v>45847</v>
      </c>
      <c r="AH1379" s="24" t="s">
        <v>193</v>
      </c>
      <c r="AI1379" s="24">
        <v>45913</v>
      </c>
      <c r="AJ1379" s="25">
        <v>45913</v>
      </c>
      <c r="AK1379" s="25"/>
      <c r="AL1379" s="25"/>
      <c r="AM1379" s="25"/>
      <c r="AN1379" s="25"/>
      <c r="AO1379" s="25"/>
      <c r="AP1379" s="25"/>
      <c r="AQ1379" s="25"/>
      <c r="AR1379" s="25"/>
      <c r="AS1379" s="25"/>
      <c r="AT1379" s="25">
        <v>45887</v>
      </c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  <c r="BN1379" s="25"/>
      <c r="BO1379" s="25"/>
      <c r="BP1379" s="25"/>
      <c r="BQ1379" s="25">
        <v>45885</v>
      </c>
      <c r="BR1379" s="25"/>
      <c r="BS1379" s="25"/>
      <c r="BT1379" s="25"/>
      <c r="BU1379" s="25">
        <v>45875</v>
      </c>
      <c r="BV1379" s="25"/>
      <c r="BW1379" s="25"/>
      <c r="BX1379" s="25"/>
      <c r="BY1379" s="25"/>
      <c r="BZ1379" s="25"/>
      <c r="CA1379" s="25">
        <v>45884</v>
      </c>
      <c r="CB1379" s="25"/>
      <c r="CC1379" s="25"/>
      <c r="CD1379" s="25"/>
      <c r="CE1379" s="25"/>
      <c r="CF1379" s="25">
        <v>45858</v>
      </c>
      <c r="CG1379" s="25"/>
      <c r="CH1379" s="25"/>
      <c r="CI1379" s="25"/>
      <c r="CJ1379" s="25"/>
      <c r="CK1379" s="25"/>
      <c r="CL1379" s="25"/>
      <c r="CM1379" s="25"/>
      <c r="CN1379" s="25"/>
      <c r="CO1379" s="25"/>
      <c r="CP1379" s="25">
        <v>45886</v>
      </c>
      <c r="CQ1379" s="25"/>
      <c r="CR1379" s="25"/>
      <c r="CS1379" s="25">
        <v>45852</v>
      </c>
    </row>
    <row r="1380" spans="1:97" ht="13" x14ac:dyDescent="0.35">
      <c r="A1380" s="87" t="s">
        <v>2053</v>
      </c>
      <c r="B1380" s="16" t="s">
        <v>2052</v>
      </c>
      <c r="C1380" s="46" t="s">
        <v>2053</v>
      </c>
      <c r="D1380" s="30" t="s">
        <v>1817</v>
      </c>
      <c r="E1380" s="21" t="s">
        <v>549</v>
      </c>
      <c r="F1380" s="21" t="s">
        <v>549</v>
      </c>
      <c r="G1380" s="24">
        <v>45847</v>
      </c>
      <c r="H1380" s="24">
        <v>45846</v>
      </c>
      <c r="I1380" s="40" t="s">
        <v>77</v>
      </c>
      <c r="J1380" s="24">
        <v>45846</v>
      </c>
      <c r="K1380" s="24">
        <v>45846</v>
      </c>
      <c r="L1380" s="40" t="s">
        <v>77</v>
      </c>
      <c r="M1380" s="24">
        <v>45846</v>
      </c>
      <c r="N1380" s="24" t="s">
        <v>193</v>
      </c>
      <c r="O1380" s="24" t="s">
        <v>193</v>
      </c>
      <c r="P1380" s="24" t="s">
        <v>1764</v>
      </c>
      <c r="Q1380" s="24" t="s">
        <v>193</v>
      </c>
      <c r="R1380" s="24" t="s">
        <v>193</v>
      </c>
      <c r="S1380" s="24" t="s">
        <v>193</v>
      </c>
      <c r="T1380" s="24" t="s">
        <v>193</v>
      </c>
      <c r="U1380" s="24" t="s">
        <v>1764</v>
      </c>
      <c r="V1380" s="24" t="s">
        <v>193</v>
      </c>
      <c r="W1380" s="24" t="s">
        <v>1764</v>
      </c>
      <c r="X1380" s="24" t="s">
        <v>77</v>
      </c>
      <c r="Y1380" s="24" t="s">
        <v>1764</v>
      </c>
      <c r="Z1380" s="24">
        <v>45910</v>
      </c>
      <c r="AA1380" s="24" t="s">
        <v>77</v>
      </c>
      <c r="AB1380" s="24" t="s">
        <v>193</v>
      </c>
      <c r="AC1380" s="24" t="s">
        <v>193</v>
      </c>
      <c r="AD1380" s="24" t="s">
        <v>193</v>
      </c>
      <c r="AE1380" s="24" t="s">
        <v>193</v>
      </c>
      <c r="AF1380" s="24" t="s">
        <v>1764</v>
      </c>
      <c r="AG1380" s="24">
        <v>45847</v>
      </c>
      <c r="AH1380" s="24" t="s">
        <v>193</v>
      </c>
      <c r="AI1380" s="24" t="s">
        <v>193</v>
      </c>
      <c r="AJ1380" s="24" t="s">
        <v>193</v>
      </c>
      <c r="AK1380" s="25"/>
      <c r="AL1380" s="25"/>
      <c r="AM1380" s="25"/>
      <c r="AN1380" s="25"/>
      <c r="AO1380" s="25"/>
      <c r="AP1380" s="25"/>
      <c r="AQ1380" s="25"/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  <c r="BN1380" s="25"/>
      <c r="BO1380" s="25"/>
      <c r="BP1380" s="25"/>
      <c r="BQ1380" s="25"/>
      <c r="BR1380" s="25"/>
      <c r="BS1380" s="25"/>
      <c r="BT1380" s="25"/>
      <c r="BU1380" s="25"/>
      <c r="BV1380" s="25"/>
      <c r="BW1380" s="25"/>
      <c r="BX1380" s="25"/>
      <c r="BY1380" s="25"/>
      <c r="BZ1380" s="25"/>
      <c r="CA1380" s="25"/>
      <c r="CB1380" s="25"/>
      <c r="CC1380" s="25"/>
      <c r="CD1380" s="25"/>
      <c r="CE1380" s="25"/>
      <c r="CF1380" s="25"/>
      <c r="CG1380" s="25"/>
      <c r="CH1380" s="25"/>
      <c r="CI1380" s="25"/>
      <c r="CJ1380" s="25"/>
      <c r="CK1380" s="25"/>
      <c r="CL1380" s="25"/>
      <c r="CM1380" s="25"/>
      <c r="CN1380" s="25"/>
      <c r="CO1380" s="25"/>
      <c r="CP1380" s="25"/>
      <c r="CQ1380" s="25"/>
      <c r="CR1380" s="25"/>
      <c r="CS1380" s="25"/>
    </row>
    <row r="1381" spans="1:97" ht="13" x14ac:dyDescent="0.35">
      <c r="A1381" s="87" t="s">
        <v>2054</v>
      </c>
      <c r="B1381" s="71" t="s">
        <v>3854</v>
      </c>
      <c r="C1381" s="46" t="s">
        <v>2054</v>
      </c>
      <c r="D1381" s="17" t="s">
        <v>1947</v>
      </c>
      <c r="E1381" s="17" t="s">
        <v>1947</v>
      </c>
      <c r="F1381" s="16" t="s">
        <v>192</v>
      </c>
      <c r="G1381" s="24">
        <v>45847</v>
      </c>
      <c r="H1381" s="24">
        <v>45846</v>
      </c>
      <c r="I1381" s="40" t="s">
        <v>77</v>
      </c>
      <c r="J1381" s="24">
        <v>45846</v>
      </c>
      <c r="K1381" s="24">
        <v>45846</v>
      </c>
      <c r="L1381" s="40" t="s">
        <v>77</v>
      </c>
      <c r="M1381" s="24">
        <v>45846</v>
      </c>
      <c r="N1381" s="24">
        <v>45883</v>
      </c>
      <c r="O1381" s="24" t="s">
        <v>193</v>
      </c>
      <c r="P1381" s="24" t="s">
        <v>1764</v>
      </c>
      <c r="Q1381" s="24">
        <v>45910</v>
      </c>
      <c r="R1381" s="24" t="s">
        <v>193</v>
      </c>
      <c r="S1381" s="24" t="s">
        <v>193</v>
      </c>
      <c r="T1381" s="24" t="s">
        <v>77</v>
      </c>
      <c r="U1381" s="24" t="s">
        <v>1764</v>
      </c>
      <c r="V1381" s="24" t="s">
        <v>193</v>
      </c>
      <c r="W1381" s="24">
        <v>45888</v>
      </c>
      <c r="X1381" s="24" t="s">
        <v>1764</v>
      </c>
      <c r="Y1381" s="24">
        <v>45910</v>
      </c>
      <c r="Z1381" s="24" t="s">
        <v>77</v>
      </c>
      <c r="AA1381" s="24" t="s">
        <v>77</v>
      </c>
      <c r="AB1381" s="24">
        <v>45880</v>
      </c>
      <c r="AC1381" s="24">
        <v>45941</v>
      </c>
      <c r="AD1381" s="24">
        <v>45941</v>
      </c>
      <c r="AE1381" s="24" t="s">
        <v>193</v>
      </c>
      <c r="AF1381" s="24">
        <v>45882</v>
      </c>
      <c r="AG1381" s="24">
        <v>45847</v>
      </c>
      <c r="AH1381" s="24">
        <v>45941</v>
      </c>
      <c r="AI1381" s="24">
        <v>45941</v>
      </c>
      <c r="AJ1381" s="25">
        <v>45941</v>
      </c>
      <c r="AK1381" s="25"/>
      <c r="AL1381" s="25"/>
      <c r="AM1381" s="25"/>
      <c r="AN1381" s="25"/>
      <c r="AO1381" s="25"/>
      <c r="AP1381" s="25"/>
      <c r="AQ1381" s="25"/>
      <c r="AR1381" s="25"/>
      <c r="AS1381" s="25"/>
      <c r="AT1381" s="25">
        <v>45887</v>
      </c>
      <c r="AU1381" s="25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  <c r="BN1381" s="25"/>
      <c r="BO1381" s="25"/>
      <c r="BP1381" s="25"/>
      <c r="BQ1381" s="25">
        <v>45890</v>
      </c>
      <c r="BR1381" s="25"/>
      <c r="BS1381" s="25"/>
      <c r="BT1381" s="25"/>
      <c r="BU1381" s="25"/>
      <c r="BV1381" s="25"/>
      <c r="BW1381" s="25"/>
      <c r="BX1381" s="25"/>
      <c r="BY1381" s="25"/>
      <c r="BZ1381" s="25">
        <v>45850</v>
      </c>
      <c r="CA1381" s="25">
        <v>45889</v>
      </c>
      <c r="CB1381" s="25"/>
      <c r="CC1381" s="25">
        <v>45892</v>
      </c>
      <c r="CD1381" s="25">
        <v>45891</v>
      </c>
      <c r="CE1381" s="25"/>
      <c r="CF1381" s="25"/>
      <c r="CG1381" s="25"/>
      <c r="CH1381" s="25"/>
      <c r="CI1381" s="25"/>
      <c r="CJ1381" s="25"/>
      <c r="CK1381" s="25"/>
      <c r="CL1381" s="25"/>
      <c r="CM1381" s="25"/>
      <c r="CN1381" s="25"/>
      <c r="CO1381" s="25">
        <v>45849</v>
      </c>
      <c r="CP1381" s="25">
        <v>45866</v>
      </c>
      <c r="CQ1381" s="25"/>
      <c r="CR1381" s="25"/>
      <c r="CS1381" s="25">
        <v>45859</v>
      </c>
    </row>
    <row r="1382" spans="1:97" ht="13" x14ac:dyDescent="0.35">
      <c r="A1382" s="87" t="s">
        <v>2056</v>
      </c>
      <c r="B1382" s="16" t="s">
        <v>2055</v>
      </c>
      <c r="C1382" s="46" t="s">
        <v>2056</v>
      </c>
      <c r="D1382" s="30" t="s">
        <v>1817</v>
      </c>
      <c r="E1382" s="21" t="s">
        <v>549</v>
      </c>
      <c r="F1382" s="21" t="s">
        <v>549</v>
      </c>
      <c r="G1382" s="24">
        <v>45847</v>
      </c>
      <c r="H1382" s="24">
        <v>45846</v>
      </c>
      <c r="I1382" s="40" t="s">
        <v>77</v>
      </c>
      <c r="J1382" s="24">
        <v>45846</v>
      </c>
      <c r="K1382" s="24">
        <v>45846</v>
      </c>
      <c r="L1382" s="40" t="s">
        <v>77</v>
      </c>
      <c r="M1382" s="24">
        <v>45846</v>
      </c>
      <c r="N1382" s="24" t="s">
        <v>193</v>
      </c>
      <c r="O1382" s="24" t="s">
        <v>193</v>
      </c>
      <c r="P1382" s="24" t="s">
        <v>1764</v>
      </c>
      <c r="Q1382" s="24" t="s">
        <v>193</v>
      </c>
      <c r="R1382" s="24" t="s">
        <v>193</v>
      </c>
      <c r="S1382" s="24" t="s">
        <v>193</v>
      </c>
      <c r="T1382" s="24" t="s">
        <v>193</v>
      </c>
      <c r="U1382" s="24" t="s">
        <v>1764</v>
      </c>
      <c r="V1382" s="24" t="s">
        <v>193</v>
      </c>
      <c r="W1382" s="24" t="s">
        <v>1764</v>
      </c>
      <c r="X1382" s="24" t="s">
        <v>77</v>
      </c>
      <c r="Y1382" s="24" t="s">
        <v>1764</v>
      </c>
      <c r="Z1382" s="24" t="s">
        <v>77</v>
      </c>
      <c r="AA1382" s="24" t="s">
        <v>77</v>
      </c>
      <c r="AB1382" s="24" t="s">
        <v>193</v>
      </c>
      <c r="AC1382" s="24" t="s">
        <v>193</v>
      </c>
      <c r="AD1382" s="24" t="s">
        <v>193</v>
      </c>
      <c r="AE1382" s="24" t="s">
        <v>193</v>
      </c>
      <c r="AF1382" s="24" t="s">
        <v>1764</v>
      </c>
      <c r="AG1382" s="24">
        <v>45847</v>
      </c>
      <c r="AH1382" s="24" t="s">
        <v>193</v>
      </c>
      <c r="AI1382" s="24" t="s">
        <v>193</v>
      </c>
      <c r="AJ1382" s="24" t="s">
        <v>193</v>
      </c>
      <c r="AK1382" s="25"/>
      <c r="AL1382" s="25"/>
      <c r="AM1382" s="25"/>
      <c r="AN1382" s="25"/>
      <c r="AO1382" s="25"/>
      <c r="AP1382" s="25"/>
      <c r="AQ1382" s="25"/>
      <c r="AR1382" s="25"/>
      <c r="AS1382" s="25"/>
      <c r="AT1382" s="25"/>
      <c r="AU1382" s="25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  <c r="BN1382" s="25"/>
      <c r="BO1382" s="25"/>
      <c r="BP1382" s="25"/>
      <c r="BQ1382" s="25">
        <v>45926</v>
      </c>
      <c r="BR1382" s="25"/>
      <c r="BS1382" s="25"/>
      <c r="BT1382" s="25"/>
      <c r="BU1382" s="25"/>
      <c r="BV1382" s="25"/>
      <c r="BW1382" s="25"/>
      <c r="BX1382" s="25"/>
      <c r="BY1382" s="25"/>
      <c r="BZ1382" s="25"/>
      <c r="CA1382" s="25"/>
      <c r="CB1382" s="25"/>
      <c r="CC1382" s="25"/>
      <c r="CD1382" s="25"/>
      <c r="CE1382" s="25"/>
      <c r="CF1382" s="25"/>
      <c r="CG1382" s="25"/>
      <c r="CH1382" s="25"/>
      <c r="CI1382" s="25"/>
      <c r="CJ1382" s="25"/>
      <c r="CK1382" s="25"/>
      <c r="CL1382" s="25"/>
      <c r="CM1382" s="25"/>
      <c r="CN1382" s="25"/>
      <c r="CO1382" s="25"/>
      <c r="CP1382" s="25"/>
      <c r="CQ1382" s="25"/>
      <c r="CR1382" s="25"/>
      <c r="CS1382" s="25">
        <v>45886</v>
      </c>
    </row>
    <row r="1383" spans="1:97" ht="13.4" customHeight="1" x14ac:dyDescent="0.35">
      <c r="A1383" s="87" t="s">
        <v>2057</v>
      </c>
      <c r="B1383" s="71" t="s">
        <v>3855</v>
      </c>
      <c r="C1383" s="46" t="s">
        <v>2057</v>
      </c>
      <c r="D1383" s="17" t="s">
        <v>172</v>
      </c>
      <c r="E1383" s="16" t="s">
        <v>172</v>
      </c>
      <c r="F1383" s="16" t="s">
        <v>192</v>
      </c>
      <c r="G1383" s="24">
        <v>45847</v>
      </c>
      <c r="H1383" s="24">
        <v>45846</v>
      </c>
      <c r="I1383" s="40" t="s">
        <v>77</v>
      </c>
      <c r="J1383" s="24">
        <v>45846</v>
      </c>
      <c r="K1383" s="24">
        <v>45846</v>
      </c>
      <c r="L1383" s="40" t="s">
        <v>77</v>
      </c>
      <c r="M1383" s="24">
        <v>45846</v>
      </c>
      <c r="N1383" s="24">
        <v>45851</v>
      </c>
      <c r="O1383" s="24" t="s">
        <v>193</v>
      </c>
      <c r="P1383" s="24" t="s">
        <v>1764</v>
      </c>
      <c r="Q1383" s="24">
        <v>45914</v>
      </c>
      <c r="R1383" s="24">
        <v>45865</v>
      </c>
      <c r="S1383" s="24" t="s">
        <v>193</v>
      </c>
      <c r="T1383" s="24" t="s">
        <v>77</v>
      </c>
      <c r="U1383" s="24" t="s">
        <v>1764</v>
      </c>
      <c r="V1383" s="24" t="s">
        <v>193</v>
      </c>
      <c r="W1383" s="24" t="s">
        <v>1764</v>
      </c>
      <c r="X1383" s="24" t="s">
        <v>1764</v>
      </c>
      <c r="Y1383" s="24">
        <v>45847</v>
      </c>
      <c r="Z1383" s="24" t="s">
        <v>77</v>
      </c>
      <c r="AA1383" s="24" t="s">
        <v>77</v>
      </c>
      <c r="AB1383" s="24">
        <v>45928</v>
      </c>
      <c r="AC1383" s="24">
        <v>45928</v>
      </c>
      <c r="AD1383" s="24" t="s">
        <v>193</v>
      </c>
      <c r="AE1383" s="24" t="s">
        <v>193</v>
      </c>
      <c r="AF1383" s="24" t="s">
        <v>1764</v>
      </c>
      <c r="AG1383" s="24">
        <v>45847</v>
      </c>
      <c r="AH1383" s="24" t="s">
        <v>193</v>
      </c>
      <c r="AI1383" s="24" t="s">
        <v>1764</v>
      </c>
      <c r="AJ1383" s="24" t="s">
        <v>1764</v>
      </c>
      <c r="AK1383" s="25"/>
      <c r="AL1383" s="25"/>
      <c r="AM1383" s="25"/>
      <c r="AN1383" s="25"/>
      <c r="AO1383" s="25"/>
      <c r="AP1383" s="25"/>
      <c r="AQ1383" s="25"/>
      <c r="AR1383" s="25"/>
      <c r="AS1383" s="25"/>
      <c r="AT1383" s="25">
        <v>45887</v>
      </c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  <c r="BN1383" s="25"/>
      <c r="BO1383" s="25"/>
      <c r="BP1383" s="25"/>
      <c r="BQ1383" s="25"/>
      <c r="BR1383" s="25"/>
      <c r="BS1383" s="25"/>
      <c r="BT1383" s="25"/>
      <c r="BU1383" s="25"/>
      <c r="BV1383" s="25"/>
      <c r="BW1383" s="25"/>
      <c r="BX1383" s="25"/>
      <c r="BY1383" s="25"/>
      <c r="BZ1383" s="25"/>
      <c r="CA1383" s="25"/>
      <c r="CB1383" s="25"/>
      <c r="CC1383" s="25"/>
      <c r="CD1383" s="25"/>
      <c r="CE1383" s="25"/>
      <c r="CF1383" s="25"/>
      <c r="CG1383" s="25"/>
      <c r="CH1383" s="25"/>
      <c r="CI1383" s="25"/>
      <c r="CJ1383" s="25"/>
      <c r="CK1383" s="25"/>
      <c r="CL1383" s="25"/>
      <c r="CM1383" s="25"/>
      <c r="CN1383" s="25"/>
      <c r="CO1383" s="25"/>
      <c r="CP1383" s="25">
        <v>45888</v>
      </c>
      <c r="CQ1383" s="25"/>
      <c r="CR1383" s="25"/>
      <c r="CS1383" s="25"/>
    </row>
    <row r="1384" spans="1:97" ht="13" x14ac:dyDescent="0.35">
      <c r="A1384" s="87" t="s">
        <v>2058</v>
      </c>
      <c r="B1384" s="71" t="s">
        <v>3856</v>
      </c>
      <c r="C1384" s="46" t="s">
        <v>2058</v>
      </c>
      <c r="D1384" s="17" t="s">
        <v>172</v>
      </c>
      <c r="E1384" s="16" t="s">
        <v>172</v>
      </c>
      <c r="F1384" s="16" t="s">
        <v>192</v>
      </c>
      <c r="G1384" s="24">
        <v>45847</v>
      </c>
      <c r="H1384" s="24">
        <v>45846</v>
      </c>
      <c r="I1384" s="40" t="s">
        <v>77</v>
      </c>
      <c r="J1384" s="24">
        <v>45846</v>
      </c>
      <c r="K1384" s="24">
        <v>45846</v>
      </c>
      <c r="L1384" s="40" t="s">
        <v>77</v>
      </c>
      <c r="M1384" s="24">
        <v>45846</v>
      </c>
      <c r="N1384" s="24">
        <v>45851</v>
      </c>
      <c r="O1384" s="24" t="s">
        <v>193</v>
      </c>
      <c r="P1384" s="24" t="s">
        <v>1764</v>
      </c>
      <c r="Q1384" s="24">
        <v>45914</v>
      </c>
      <c r="R1384" s="24">
        <v>45865</v>
      </c>
      <c r="S1384" s="24">
        <v>45921</v>
      </c>
      <c r="T1384" s="24" t="s">
        <v>77</v>
      </c>
      <c r="U1384" s="24" t="s">
        <v>1764</v>
      </c>
      <c r="V1384" s="24" t="s">
        <v>193</v>
      </c>
      <c r="W1384" s="24" t="s">
        <v>1764</v>
      </c>
      <c r="X1384" s="24" t="s">
        <v>1764</v>
      </c>
      <c r="Y1384" s="24">
        <v>45847</v>
      </c>
      <c r="Z1384" s="24" t="s">
        <v>77</v>
      </c>
      <c r="AA1384" s="24" t="s">
        <v>77</v>
      </c>
      <c r="AB1384" s="24">
        <v>45928</v>
      </c>
      <c r="AC1384" s="24">
        <v>45928</v>
      </c>
      <c r="AD1384" s="24" t="s">
        <v>193</v>
      </c>
      <c r="AE1384" s="24" t="s">
        <v>193</v>
      </c>
      <c r="AF1384" s="24" t="s">
        <v>1764</v>
      </c>
      <c r="AG1384" s="24">
        <v>45847</v>
      </c>
      <c r="AH1384" s="24" t="s">
        <v>193</v>
      </c>
      <c r="AI1384" s="24" t="s">
        <v>1764</v>
      </c>
      <c r="AJ1384" s="24" t="s">
        <v>1764</v>
      </c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>
        <v>45887</v>
      </c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>
        <v>45849</v>
      </c>
      <c r="CP1384" s="25">
        <v>45888</v>
      </c>
      <c r="CQ1384" s="25"/>
      <c r="CR1384" s="25">
        <v>45849</v>
      </c>
      <c r="CS1384" s="25">
        <v>45866</v>
      </c>
    </row>
    <row r="1385" spans="1:97" ht="13" x14ac:dyDescent="0.35">
      <c r="A1385" s="87" t="s">
        <v>2059</v>
      </c>
      <c r="B1385" s="71" t="s">
        <v>3857</v>
      </c>
      <c r="C1385" s="46" t="s">
        <v>2059</v>
      </c>
      <c r="D1385" s="17" t="s">
        <v>172</v>
      </c>
      <c r="E1385" s="16" t="s">
        <v>172</v>
      </c>
      <c r="F1385" s="16" t="s">
        <v>192</v>
      </c>
      <c r="G1385" s="24">
        <v>45847</v>
      </c>
      <c r="H1385" s="24">
        <v>45846</v>
      </c>
      <c r="I1385" s="40" t="s">
        <v>77</v>
      </c>
      <c r="J1385" s="24">
        <v>45846</v>
      </c>
      <c r="K1385" s="24">
        <v>45846</v>
      </c>
      <c r="L1385" s="40" t="s">
        <v>77</v>
      </c>
      <c r="M1385" s="24">
        <v>45846</v>
      </c>
      <c r="N1385" s="24">
        <v>45851</v>
      </c>
      <c r="O1385" s="24" t="s">
        <v>193</v>
      </c>
      <c r="P1385" s="24" t="s">
        <v>1764</v>
      </c>
      <c r="Q1385" s="24">
        <v>45912</v>
      </c>
      <c r="R1385" s="24">
        <v>45865</v>
      </c>
      <c r="S1385" s="24">
        <v>45930</v>
      </c>
      <c r="T1385" s="24" t="s">
        <v>77</v>
      </c>
      <c r="U1385" s="24" t="s">
        <v>1764</v>
      </c>
      <c r="V1385" s="24">
        <v>45912</v>
      </c>
      <c r="W1385" s="24" t="s">
        <v>1764</v>
      </c>
      <c r="X1385" s="24" t="s">
        <v>1764</v>
      </c>
      <c r="Y1385" s="24">
        <v>45847</v>
      </c>
      <c r="Z1385" s="24" t="s">
        <v>77</v>
      </c>
      <c r="AA1385" s="24" t="s">
        <v>77</v>
      </c>
      <c r="AB1385" s="24" t="s">
        <v>193</v>
      </c>
      <c r="AC1385" s="24">
        <v>45925</v>
      </c>
      <c r="AD1385" s="24" t="s">
        <v>193</v>
      </c>
      <c r="AE1385" s="24" t="s">
        <v>193</v>
      </c>
      <c r="AF1385" s="24" t="s">
        <v>1764</v>
      </c>
      <c r="AG1385" s="24">
        <v>45847</v>
      </c>
      <c r="AH1385" s="24" t="s">
        <v>193</v>
      </c>
      <c r="AI1385" s="24" t="s">
        <v>1764</v>
      </c>
      <c r="AJ1385" s="24" t="s">
        <v>1764</v>
      </c>
      <c r="AK1385" s="25"/>
      <c r="AL1385" s="25"/>
      <c r="AM1385" s="25"/>
      <c r="AN1385" s="25"/>
      <c r="AO1385" s="25"/>
      <c r="AP1385" s="25"/>
      <c r="AQ1385" s="25"/>
      <c r="AR1385" s="25"/>
      <c r="AS1385" s="25"/>
      <c r="AT1385" s="25">
        <v>45887</v>
      </c>
      <c r="AU1385" s="25"/>
      <c r="AV1385" s="25"/>
      <c r="AW1385" s="25"/>
      <c r="AX1385" s="25"/>
      <c r="AY1385" s="25">
        <v>45937</v>
      </c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  <c r="BN1385" s="25"/>
      <c r="BO1385" s="25"/>
      <c r="BP1385" s="25"/>
      <c r="BQ1385" s="25"/>
      <c r="BR1385" s="25"/>
      <c r="BS1385" s="25"/>
      <c r="BT1385" s="25"/>
      <c r="BU1385" s="25"/>
      <c r="BV1385" s="25"/>
      <c r="BW1385" s="25"/>
      <c r="BX1385" s="25"/>
      <c r="BY1385" s="25"/>
      <c r="BZ1385" s="25"/>
      <c r="CA1385" s="25"/>
      <c r="CB1385" s="25"/>
      <c r="CC1385" s="25"/>
      <c r="CD1385" s="25"/>
      <c r="CE1385" s="25"/>
      <c r="CF1385" s="25"/>
      <c r="CG1385" s="25"/>
      <c r="CH1385" s="25"/>
      <c r="CI1385" s="25"/>
      <c r="CJ1385" s="25"/>
      <c r="CK1385" s="25"/>
      <c r="CL1385" s="25"/>
      <c r="CM1385" s="25"/>
      <c r="CN1385" s="25"/>
      <c r="CO1385" s="25"/>
      <c r="CP1385" s="25">
        <v>45888</v>
      </c>
      <c r="CQ1385" s="25"/>
      <c r="CR1385" s="25"/>
      <c r="CS1385" s="25"/>
    </row>
    <row r="1386" spans="1:97" ht="13" x14ac:dyDescent="0.35">
      <c r="A1386" s="87" t="s">
        <v>2060</v>
      </c>
      <c r="B1386" s="71" t="s">
        <v>3858</v>
      </c>
      <c r="C1386" s="46" t="s">
        <v>2060</v>
      </c>
      <c r="D1386" s="17" t="s">
        <v>546</v>
      </c>
      <c r="E1386" s="16" t="s">
        <v>546</v>
      </c>
      <c r="F1386" s="16" t="s">
        <v>192</v>
      </c>
      <c r="G1386" s="24">
        <v>45847</v>
      </c>
      <c r="H1386" s="24">
        <v>45846</v>
      </c>
      <c r="I1386" s="40" t="s">
        <v>77</v>
      </c>
      <c r="J1386" s="24">
        <v>45846</v>
      </c>
      <c r="K1386" s="24">
        <v>45846</v>
      </c>
      <c r="L1386" s="40" t="s">
        <v>77</v>
      </c>
      <c r="M1386" s="24">
        <v>45846</v>
      </c>
      <c r="N1386" s="24" t="s">
        <v>1764</v>
      </c>
      <c r="O1386" s="24" t="s">
        <v>193</v>
      </c>
      <c r="P1386" s="24" t="s">
        <v>1764</v>
      </c>
      <c r="Q1386" s="24">
        <v>45897</v>
      </c>
      <c r="R1386" s="24">
        <v>45927</v>
      </c>
      <c r="S1386" s="24">
        <v>45856</v>
      </c>
      <c r="T1386" s="24">
        <v>45894</v>
      </c>
      <c r="U1386" s="24" t="s">
        <v>1764</v>
      </c>
      <c r="V1386" s="72">
        <v>45854</v>
      </c>
      <c r="W1386" s="24" t="s">
        <v>1764</v>
      </c>
      <c r="X1386" s="24" t="s">
        <v>1764</v>
      </c>
      <c r="Y1386" s="24">
        <v>45936</v>
      </c>
      <c r="Z1386" s="24" t="s">
        <v>77</v>
      </c>
      <c r="AA1386" s="24" t="s">
        <v>77</v>
      </c>
      <c r="AB1386" s="24">
        <v>45928</v>
      </c>
      <c r="AC1386" s="24">
        <v>45931</v>
      </c>
      <c r="AD1386" s="24" t="s">
        <v>193</v>
      </c>
      <c r="AE1386" s="24">
        <v>45850</v>
      </c>
      <c r="AF1386" s="24" t="s">
        <v>1764</v>
      </c>
      <c r="AG1386" s="24">
        <v>45847</v>
      </c>
      <c r="AH1386" s="24">
        <v>45893</v>
      </c>
      <c r="AI1386" s="24" t="s">
        <v>1764</v>
      </c>
      <c r="AJ1386" s="25">
        <v>45937</v>
      </c>
      <c r="AK1386" s="25"/>
      <c r="AL1386" s="25"/>
      <c r="AM1386" s="25"/>
      <c r="AN1386" s="25"/>
      <c r="AO1386" s="25"/>
      <c r="AP1386" s="25"/>
      <c r="AQ1386" s="25"/>
      <c r="AR1386" s="25"/>
      <c r="AS1386" s="25"/>
      <c r="AT1386" s="25">
        <v>45937</v>
      </c>
      <c r="AU1386" s="25"/>
      <c r="AV1386" s="25">
        <v>45857</v>
      </c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  <c r="BN1386" s="25"/>
      <c r="BO1386" s="25"/>
      <c r="BP1386" s="25">
        <v>45868</v>
      </c>
      <c r="BQ1386" s="25"/>
      <c r="BR1386" s="25"/>
      <c r="BS1386" s="25"/>
      <c r="BT1386" s="25"/>
      <c r="BU1386" s="25"/>
      <c r="BV1386" s="25"/>
      <c r="BW1386" s="25"/>
      <c r="BX1386" s="25"/>
      <c r="BY1386" s="25"/>
      <c r="BZ1386" s="25"/>
      <c r="CA1386" s="25">
        <v>45855</v>
      </c>
      <c r="CB1386" s="25"/>
      <c r="CC1386" s="25"/>
      <c r="CD1386" s="25">
        <v>45891</v>
      </c>
      <c r="CE1386" s="25"/>
      <c r="CF1386" s="25">
        <v>45896</v>
      </c>
      <c r="CG1386" s="25">
        <v>45898</v>
      </c>
      <c r="CH1386" s="25"/>
      <c r="CI1386" s="25"/>
      <c r="CJ1386" s="25"/>
      <c r="CK1386" s="25"/>
      <c r="CL1386" s="25"/>
      <c r="CM1386" s="25">
        <v>45862</v>
      </c>
      <c r="CN1386" s="25"/>
      <c r="CO1386" s="25"/>
      <c r="CP1386" s="25">
        <v>45878</v>
      </c>
      <c r="CQ1386" s="25"/>
      <c r="CR1386" s="25"/>
      <c r="CS1386" s="25">
        <v>45888</v>
      </c>
    </row>
    <row r="1387" spans="1:97" ht="13" customHeight="1" x14ac:dyDescent="0.35">
      <c r="A1387" s="87" t="s">
        <v>2061</v>
      </c>
      <c r="B1387" s="16" t="s">
        <v>3859</v>
      </c>
      <c r="C1387" s="46" t="s">
        <v>2061</v>
      </c>
      <c r="D1387" s="17" t="s">
        <v>172</v>
      </c>
      <c r="E1387" s="21" t="s">
        <v>172</v>
      </c>
      <c r="F1387" s="21" t="s">
        <v>224</v>
      </c>
      <c r="G1387" s="24">
        <v>45847</v>
      </c>
      <c r="H1387" s="24">
        <v>45846</v>
      </c>
      <c r="I1387" s="40" t="s">
        <v>77</v>
      </c>
      <c r="J1387" s="24">
        <v>45846</v>
      </c>
      <c r="K1387" s="24">
        <v>45846</v>
      </c>
      <c r="L1387" s="40" t="s">
        <v>77</v>
      </c>
      <c r="M1387" s="24">
        <v>45846</v>
      </c>
      <c r="N1387" s="24" t="s">
        <v>77</v>
      </c>
      <c r="O1387" s="24" t="s">
        <v>193</v>
      </c>
      <c r="P1387" s="24" t="s">
        <v>1764</v>
      </c>
      <c r="Q1387" s="24" t="s">
        <v>193</v>
      </c>
      <c r="R1387" s="24" t="s">
        <v>193</v>
      </c>
      <c r="S1387" s="24" t="s">
        <v>193</v>
      </c>
      <c r="T1387" s="24" t="s">
        <v>77</v>
      </c>
      <c r="U1387" s="24" t="s">
        <v>1764</v>
      </c>
      <c r="V1387" s="24" t="s">
        <v>1764</v>
      </c>
      <c r="W1387" s="24" t="s">
        <v>1764</v>
      </c>
      <c r="X1387" s="24" t="s">
        <v>1764</v>
      </c>
      <c r="Y1387" s="24" t="s">
        <v>1764</v>
      </c>
      <c r="Z1387" s="24" t="s">
        <v>77</v>
      </c>
      <c r="AA1387" s="24">
        <v>45862</v>
      </c>
      <c r="AB1387" s="24" t="s">
        <v>193</v>
      </c>
      <c r="AC1387" s="24" t="s">
        <v>193</v>
      </c>
      <c r="AD1387" s="24" t="s">
        <v>193</v>
      </c>
      <c r="AE1387" s="24">
        <v>45890</v>
      </c>
      <c r="AF1387" s="24">
        <v>45888</v>
      </c>
      <c r="AG1387" s="24">
        <v>45847</v>
      </c>
      <c r="AH1387" s="24">
        <v>45886</v>
      </c>
      <c r="AI1387" s="24" t="s">
        <v>193</v>
      </c>
      <c r="AJ1387" s="24" t="s">
        <v>193</v>
      </c>
      <c r="AK1387" s="25"/>
      <c r="AL1387" s="25"/>
      <c r="AM1387" s="25"/>
      <c r="AN1387" s="25"/>
      <c r="AO1387" s="25"/>
      <c r="AP1387" s="25"/>
      <c r="AQ1387" s="25"/>
      <c r="AR1387" s="25"/>
      <c r="AS1387" s="25"/>
      <c r="AT1387" s="25"/>
      <c r="AU1387" s="25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  <c r="BN1387" s="25"/>
      <c r="BO1387" s="25"/>
      <c r="BP1387" s="25"/>
      <c r="BQ1387" s="25"/>
      <c r="BR1387" s="25"/>
      <c r="BS1387" s="25"/>
      <c r="BT1387" s="25"/>
      <c r="BU1387" s="25"/>
      <c r="BV1387" s="25"/>
      <c r="BW1387" s="25"/>
      <c r="BX1387" s="25"/>
      <c r="BY1387" s="25"/>
      <c r="BZ1387" s="25"/>
      <c r="CA1387" s="25"/>
      <c r="CB1387" s="25"/>
      <c r="CC1387" s="25"/>
      <c r="CD1387" s="25"/>
      <c r="CE1387" s="25"/>
      <c r="CF1387" s="25"/>
      <c r="CG1387" s="25"/>
      <c r="CH1387" s="25"/>
      <c r="CI1387" s="25"/>
      <c r="CJ1387" s="25"/>
      <c r="CK1387" s="25"/>
      <c r="CL1387" s="25"/>
      <c r="CM1387" s="25"/>
      <c r="CN1387" s="25"/>
      <c r="CO1387" s="25"/>
      <c r="CP1387" s="25"/>
      <c r="CQ1387" s="25"/>
      <c r="CR1387" s="25">
        <v>45849</v>
      </c>
      <c r="CS1387" s="25">
        <v>45888</v>
      </c>
    </row>
    <row r="1388" spans="1:97" ht="13" x14ac:dyDescent="0.35">
      <c r="A1388" s="87" t="s">
        <v>2062</v>
      </c>
      <c r="B1388" s="16" t="s">
        <v>3860</v>
      </c>
      <c r="C1388" s="46" t="s">
        <v>2062</v>
      </c>
      <c r="D1388" s="17" t="s">
        <v>777</v>
      </c>
      <c r="E1388" s="21" t="s">
        <v>396</v>
      </c>
      <c r="F1388" s="21" t="s">
        <v>91</v>
      </c>
      <c r="G1388" s="24">
        <v>45847</v>
      </c>
      <c r="H1388" s="24">
        <v>45846</v>
      </c>
      <c r="I1388" s="40" t="s">
        <v>77</v>
      </c>
      <c r="J1388" s="24">
        <v>45848</v>
      </c>
      <c r="K1388" s="24">
        <v>45848</v>
      </c>
      <c r="L1388" s="40" t="s">
        <v>77</v>
      </c>
      <c r="M1388" s="24">
        <v>45846</v>
      </c>
      <c r="N1388" s="24">
        <v>45916</v>
      </c>
      <c r="O1388" s="24" t="s">
        <v>193</v>
      </c>
      <c r="P1388" s="24" t="s">
        <v>193</v>
      </c>
      <c r="Q1388" s="24" t="s">
        <v>193</v>
      </c>
      <c r="R1388" s="24" t="s">
        <v>193</v>
      </c>
      <c r="S1388" s="24" t="s">
        <v>193</v>
      </c>
      <c r="T1388" s="24" t="s">
        <v>193</v>
      </c>
      <c r="U1388" s="24" t="s">
        <v>193</v>
      </c>
      <c r="V1388" s="24">
        <v>45910</v>
      </c>
      <c r="W1388" s="24" t="s">
        <v>193</v>
      </c>
      <c r="X1388" s="24" t="s">
        <v>193</v>
      </c>
      <c r="Y1388" s="24">
        <v>45910</v>
      </c>
      <c r="Z1388" s="24">
        <v>45847</v>
      </c>
      <c r="AA1388" s="24" t="s">
        <v>77</v>
      </c>
      <c r="AB1388" s="24" t="s">
        <v>193</v>
      </c>
      <c r="AC1388" s="24">
        <v>45849</v>
      </c>
      <c r="AD1388" s="24" t="s">
        <v>193</v>
      </c>
      <c r="AE1388" s="24" t="s">
        <v>193</v>
      </c>
      <c r="AF1388" s="24">
        <v>45952</v>
      </c>
      <c r="AG1388" s="24">
        <v>45847</v>
      </c>
      <c r="AH1388" s="24" t="s">
        <v>193</v>
      </c>
      <c r="AI1388" s="24" t="s">
        <v>193</v>
      </c>
      <c r="AJ1388" s="24">
        <v>45952</v>
      </c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>
        <v>45863</v>
      </c>
      <c r="AY1388" s="25"/>
      <c r="AZ1388" s="25"/>
      <c r="BA1388" s="25"/>
      <c r="BB1388" s="25"/>
      <c r="BC1388" s="25">
        <v>45892</v>
      </c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  <c r="BN1388" s="25"/>
      <c r="BO1388" s="25"/>
      <c r="BP1388" s="25"/>
      <c r="BQ1388" s="25"/>
      <c r="BR1388" s="25"/>
      <c r="BS1388" s="25"/>
      <c r="BT1388" s="25"/>
      <c r="BU1388" s="25"/>
      <c r="BV1388" s="25">
        <v>45942</v>
      </c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>
        <v>45879</v>
      </c>
      <c r="CJ1388" s="25"/>
      <c r="CK1388" s="25"/>
      <c r="CL1388" s="25"/>
      <c r="CM1388" s="25"/>
      <c r="CN1388" s="25"/>
      <c r="CO1388" s="25"/>
      <c r="CP1388" s="25"/>
      <c r="CQ1388" s="25"/>
      <c r="CR1388" s="25"/>
      <c r="CS1388" s="25">
        <v>45888</v>
      </c>
    </row>
    <row r="1389" spans="1:97" ht="13" x14ac:dyDescent="0.35">
      <c r="A1389" s="87" t="s">
        <v>2064</v>
      </c>
      <c r="B1389" s="16" t="s">
        <v>2063</v>
      </c>
      <c r="C1389" s="46" t="s">
        <v>2064</v>
      </c>
      <c r="D1389" s="17" t="s">
        <v>172</v>
      </c>
      <c r="E1389" s="21" t="s">
        <v>172</v>
      </c>
      <c r="F1389" s="21" t="s">
        <v>86</v>
      </c>
      <c r="G1389" s="24">
        <v>45847</v>
      </c>
      <c r="H1389" s="24">
        <v>45846</v>
      </c>
      <c r="I1389" s="40" t="s">
        <v>77</v>
      </c>
      <c r="J1389" s="24">
        <v>45846</v>
      </c>
      <c r="K1389" s="24">
        <v>45846</v>
      </c>
      <c r="L1389" s="40" t="s">
        <v>77</v>
      </c>
      <c r="M1389" s="24">
        <v>45846</v>
      </c>
      <c r="N1389" s="24" t="s">
        <v>77</v>
      </c>
      <c r="O1389" s="24" t="s">
        <v>193</v>
      </c>
      <c r="P1389" s="24" t="s">
        <v>1764</v>
      </c>
      <c r="Q1389" s="24">
        <v>45938</v>
      </c>
      <c r="R1389" s="24">
        <v>45938</v>
      </c>
      <c r="S1389" s="24">
        <v>45938</v>
      </c>
      <c r="T1389" s="24" t="s">
        <v>77</v>
      </c>
      <c r="U1389" s="24" t="s">
        <v>1764</v>
      </c>
      <c r="V1389" s="24" t="s">
        <v>193</v>
      </c>
      <c r="W1389" s="24" t="s">
        <v>193</v>
      </c>
      <c r="X1389" s="24" t="s">
        <v>193</v>
      </c>
      <c r="Y1389" s="24" t="s">
        <v>1764</v>
      </c>
      <c r="Z1389" s="24" t="s">
        <v>77</v>
      </c>
      <c r="AA1389" s="24" t="s">
        <v>77</v>
      </c>
      <c r="AB1389" s="24" t="s">
        <v>193</v>
      </c>
      <c r="AC1389" s="24" t="s">
        <v>193</v>
      </c>
      <c r="AD1389" s="24" t="s">
        <v>193</v>
      </c>
      <c r="AE1389" s="24" t="s">
        <v>193</v>
      </c>
      <c r="AF1389" s="24">
        <v>45889</v>
      </c>
      <c r="AG1389" s="24">
        <v>45847</v>
      </c>
      <c r="AH1389" s="24">
        <v>45889</v>
      </c>
      <c r="AI1389" s="24">
        <v>45889</v>
      </c>
      <c r="AJ1389" s="24" t="s">
        <v>193</v>
      </c>
      <c r="AK1389" s="25"/>
      <c r="AL1389" s="25"/>
      <c r="AM1389" s="25"/>
      <c r="AN1389" s="25"/>
      <c r="AO1389" s="25"/>
      <c r="AP1389" s="25"/>
      <c r="AQ1389" s="25"/>
      <c r="AR1389" s="25"/>
      <c r="AS1389" s="25"/>
      <c r="AT1389" s="25"/>
      <c r="AU1389" s="25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  <c r="BN1389" s="25"/>
      <c r="BO1389" s="25"/>
      <c r="BP1389" s="25"/>
      <c r="BQ1389" s="25">
        <v>45886</v>
      </c>
      <c r="BR1389" s="25"/>
      <c r="BS1389" s="25"/>
      <c r="BT1389" s="25"/>
      <c r="BU1389" s="25"/>
      <c r="BV1389" s="25"/>
      <c r="BW1389" s="25"/>
      <c r="BX1389" s="25"/>
      <c r="BY1389" s="25"/>
      <c r="BZ1389" s="25"/>
      <c r="CA1389" s="25"/>
      <c r="CB1389" s="25"/>
      <c r="CC1389" s="25"/>
      <c r="CD1389" s="25"/>
      <c r="CE1389" s="25"/>
      <c r="CF1389" s="25"/>
      <c r="CG1389" s="25"/>
      <c r="CH1389" s="25"/>
      <c r="CI1389" s="25"/>
      <c r="CJ1389" s="25"/>
      <c r="CK1389" s="25"/>
      <c r="CL1389" s="25"/>
      <c r="CM1389" s="25"/>
      <c r="CN1389" s="25"/>
      <c r="CO1389" s="25"/>
      <c r="CP1389" s="25"/>
      <c r="CQ1389" s="25"/>
      <c r="CR1389" s="25"/>
      <c r="CS1389" s="25">
        <v>45878</v>
      </c>
    </row>
    <row r="1390" spans="1:97" ht="13" x14ac:dyDescent="0.35">
      <c r="A1390" s="87" t="s">
        <v>2065</v>
      </c>
      <c r="B1390" s="71" t="s">
        <v>3861</v>
      </c>
      <c r="C1390" s="46" t="s">
        <v>2065</v>
      </c>
      <c r="D1390" s="17" t="s">
        <v>2066</v>
      </c>
      <c r="E1390" s="21" t="s">
        <v>396</v>
      </c>
      <c r="F1390" s="16" t="s">
        <v>192</v>
      </c>
      <c r="G1390" s="24">
        <v>45847</v>
      </c>
      <c r="H1390" s="24">
        <v>45846</v>
      </c>
      <c r="I1390" s="40" t="s">
        <v>77</v>
      </c>
      <c r="J1390" s="24">
        <v>45848</v>
      </c>
      <c r="K1390" s="24">
        <v>45848</v>
      </c>
      <c r="L1390" s="40" t="s">
        <v>77</v>
      </c>
      <c r="M1390" s="24">
        <v>45846</v>
      </c>
      <c r="N1390" s="24">
        <v>45907</v>
      </c>
      <c r="O1390" s="24" t="s">
        <v>193</v>
      </c>
      <c r="P1390" s="24">
        <v>45858</v>
      </c>
      <c r="Q1390" s="24">
        <v>45914</v>
      </c>
      <c r="R1390" s="24" t="s">
        <v>193</v>
      </c>
      <c r="S1390" s="24" t="s">
        <v>193</v>
      </c>
      <c r="T1390" s="24" t="s">
        <v>193</v>
      </c>
      <c r="U1390" s="24" t="s">
        <v>193</v>
      </c>
      <c r="V1390" s="24" t="s">
        <v>193</v>
      </c>
      <c r="W1390" s="24" t="s">
        <v>193</v>
      </c>
      <c r="X1390" s="24" t="s">
        <v>193</v>
      </c>
      <c r="Y1390" s="24" t="s">
        <v>193</v>
      </c>
      <c r="Z1390" s="24" t="s">
        <v>77</v>
      </c>
      <c r="AA1390" s="24" t="s">
        <v>77</v>
      </c>
      <c r="AB1390" s="24" t="s">
        <v>193</v>
      </c>
      <c r="AC1390" s="24" t="s">
        <v>193</v>
      </c>
      <c r="AD1390" s="24" t="s">
        <v>193</v>
      </c>
      <c r="AE1390" s="24" t="s">
        <v>193</v>
      </c>
      <c r="AF1390" s="24" t="s">
        <v>193</v>
      </c>
      <c r="AG1390" s="24">
        <v>45847</v>
      </c>
      <c r="AH1390" s="24" t="s">
        <v>193</v>
      </c>
      <c r="AI1390" s="24">
        <v>45921</v>
      </c>
      <c r="AJ1390" s="24" t="s">
        <v>193</v>
      </c>
      <c r="AK1390" s="25"/>
      <c r="AL1390" s="25"/>
      <c r="AM1390" s="25"/>
      <c r="AN1390" s="25"/>
      <c r="AO1390" s="25"/>
      <c r="AP1390" s="25"/>
      <c r="AQ1390" s="25"/>
      <c r="AR1390" s="25"/>
      <c r="AS1390" s="25"/>
      <c r="AT1390" s="25">
        <v>45887</v>
      </c>
      <c r="AU1390" s="25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  <c r="BN1390" s="25"/>
      <c r="BO1390" s="25"/>
      <c r="BP1390" s="25"/>
      <c r="BQ1390" s="25"/>
      <c r="BR1390" s="25"/>
      <c r="BS1390" s="25"/>
      <c r="BT1390" s="25"/>
      <c r="BU1390" s="25"/>
      <c r="BV1390" s="25"/>
      <c r="BW1390" s="25"/>
      <c r="BX1390" s="25"/>
      <c r="BY1390" s="25"/>
      <c r="BZ1390" s="25"/>
      <c r="CA1390" s="25"/>
      <c r="CB1390" s="25"/>
      <c r="CC1390" s="25"/>
      <c r="CD1390" s="25"/>
      <c r="CE1390" s="25"/>
      <c r="CF1390" s="25"/>
      <c r="CG1390" s="25"/>
      <c r="CH1390" s="25"/>
      <c r="CI1390" s="25">
        <v>45858</v>
      </c>
      <c r="CJ1390" s="25"/>
      <c r="CK1390" s="25"/>
      <c r="CL1390" s="25"/>
      <c r="CM1390" s="25"/>
      <c r="CN1390" s="25"/>
      <c r="CO1390" s="25"/>
      <c r="CP1390" s="25">
        <v>45888</v>
      </c>
      <c r="CQ1390" s="25"/>
      <c r="CR1390" s="25"/>
      <c r="CS1390" s="25"/>
    </row>
    <row r="1391" spans="1:97" ht="13" x14ac:dyDescent="0.35">
      <c r="A1391" s="87" t="s">
        <v>2068</v>
      </c>
      <c r="B1391" s="16" t="s">
        <v>2067</v>
      </c>
      <c r="C1391" s="46" t="s">
        <v>2068</v>
      </c>
      <c r="D1391" s="17" t="s">
        <v>945</v>
      </c>
      <c r="E1391" s="16" t="s">
        <v>264</v>
      </c>
      <c r="F1391" s="16" t="s">
        <v>91</v>
      </c>
      <c r="G1391" s="24">
        <v>45847</v>
      </c>
      <c r="H1391" s="24">
        <v>45846</v>
      </c>
      <c r="I1391" s="40" t="s">
        <v>77</v>
      </c>
      <c r="J1391" s="24">
        <v>45846</v>
      </c>
      <c r="K1391" s="24">
        <v>45846</v>
      </c>
      <c r="L1391" s="40" t="s">
        <v>77</v>
      </c>
      <c r="M1391" s="24">
        <v>45846</v>
      </c>
      <c r="N1391" s="24" t="s">
        <v>1764</v>
      </c>
      <c r="O1391" s="24">
        <v>45941</v>
      </c>
      <c r="P1391" s="24">
        <v>45880</v>
      </c>
      <c r="Q1391" s="24">
        <v>45912</v>
      </c>
      <c r="R1391" s="24">
        <v>45921</v>
      </c>
      <c r="S1391" s="24">
        <v>45921</v>
      </c>
      <c r="T1391" s="24">
        <v>45921</v>
      </c>
      <c r="U1391" s="24">
        <v>45881</v>
      </c>
      <c r="V1391" s="24">
        <v>45910</v>
      </c>
      <c r="W1391" s="24">
        <v>45935</v>
      </c>
      <c r="X1391" s="24">
        <v>45935</v>
      </c>
      <c r="Y1391" s="24">
        <v>45910</v>
      </c>
      <c r="Z1391" s="24" t="s">
        <v>77</v>
      </c>
      <c r="AA1391" s="24" t="s">
        <v>77</v>
      </c>
      <c r="AB1391" s="24" t="s">
        <v>193</v>
      </c>
      <c r="AC1391" s="24">
        <v>45913</v>
      </c>
      <c r="AD1391" s="24" t="s">
        <v>193</v>
      </c>
      <c r="AE1391" s="24" t="s">
        <v>193</v>
      </c>
      <c r="AF1391" s="24" t="s">
        <v>1764</v>
      </c>
      <c r="AG1391" s="24">
        <v>45847</v>
      </c>
      <c r="AH1391" s="24">
        <v>45919</v>
      </c>
      <c r="AI1391" s="24">
        <v>45887</v>
      </c>
      <c r="AJ1391" s="25">
        <v>45939</v>
      </c>
      <c r="AK1391" s="25"/>
      <c r="AL1391" s="25"/>
      <c r="AM1391" s="25"/>
      <c r="AN1391" s="25"/>
      <c r="AO1391" s="25"/>
      <c r="AP1391" s="25"/>
      <c r="AQ1391" s="25"/>
      <c r="AR1391" s="25"/>
      <c r="AS1391" s="25"/>
      <c r="AT1391" s="25"/>
      <c r="AU1391" s="25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  <c r="BN1391" s="25"/>
      <c r="BO1391" s="25">
        <v>45888</v>
      </c>
      <c r="BP1391" s="25"/>
      <c r="BQ1391" s="25">
        <v>45911</v>
      </c>
      <c r="BR1391" s="25"/>
      <c r="BS1391" s="25"/>
      <c r="BT1391" s="25"/>
      <c r="BU1391" s="25"/>
      <c r="BV1391" s="25"/>
      <c r="BW1391" s="25"/>
      <c r="BX1391" s="25"/>
      <c r="BY1391" s="25"/>
      <c r="BZ1391" s="25"/>
      <c r="CA1391" s="25">
        <v>45853</v>
      </c>
      <c r="CB1391" s="25"/>
      <c r="CC1391" s="25"/>
      <c r="CD1391" s="25">
        <v>45891</v>
      </c>
      <c r="CE1391" s="25"/>
      <c r="CF1391" s="25"/>
      <c r="CG1391" s="25"/>
      <c r="CH1391" s="25"/>
      <c r="CI1391" s="25">
        <v>45855</v>
      </c>
      <c r="CJ1391" s="25"/>
      <c r="CK1391" s="25"/>
      <c r="CL1391" s="25"/>
      <c r="CM1391" s="25"/>
      <c r="CN1391" s="25"/>
      <c r="CO1391" s="25"/>
      <c r="CP1391" s="25"/>
      <c r="CQ1391" s="25"/>
      <c r="CR1391" s="25"/>
      <c r="CS1391" s="25"/>
    </row>
    <row r="1392" spans="1:97" ht="13" x14ac:dyDescent="0.35">
      <c r="A1392" s="85">
        <v>20402174</v>
      </c>
      <c r="B1392" s="16" t="s">
        <v>2069</v>
      </c>
      <c r="C1392" s="47">
        <v>20402174</v>
      </c>
      <c r="D1392" s="17" t="s">
        <v>217</v>
      </c>
      <c r="E1392" s="21" t="s">
        <v>147</v>
      </c>
      <c r="F1392" s="21" t="s">
        <v>76</v>
      </c>
      <c r="G1392" s="24">
        <v>45847</v>
      </c>
      <c r="H1392" s="24">
        <v>45846</v>
      </c>
      <c r="I1392" s="40" t="s">
        <v>77</v>
      </c>
      <c r="J1392" s="24">
        <v>45846</v>
      </c>
      <c r="K1392" s="24">
        <v>45846</v>
      </c>
      <c r="L1392" s="40" t="s">
        <v>77</v>
      </c>
      <c r="M1392" s="24">
        <v>45846</v>
      </c>
      <c r="N1392" s="24" t="s">
        <v>193</v>
      </c>
      <c r="O1392" s="24">
        <v>45941</v>
      </c>
      <c r="P1392" s="24">
        <v>45884</v>
      </c>
      <c r="Q1392" s="24">
        <v>45906</v>
      </c>
      <c r="R1392" s="24">
        <v>45921</v>
      </c>
      <c r="S1392" s="24">
        <v>45921</v>
      </c>
      <c r="T1392" s="24">
        <v>45921</v>
      </c>
      <c r="U1392" s="24">
        <v>45854</v>
      </c>
      <c r="V1392" s="24">
        <v>45880</v>
      </c>
      <c r="W1392" s="24">
        <v>45916</v>
      </c>
      <c r="X1392" s="24">
        <v>45886</v>
      </c>
      <c r="Y1392" s="24">
        <v>45912</v>
      </c>
      <c r="Z1392" s="24" t="s">
        <v>77</v>
      </c>
      <c r="AA1392" s="24" t="s">
        <v>77</v>
      </c>
      <c r="AB1392" s="24" t="s">
        <v>193</v>
      </c>
      <c r="AC1392" s="24">
        <v>45913</v>
      </c>
      <c r="AD1392" s="24" t="s">
        <v>193</v>
      </c>
      <c r="AE1392" s="24" t="s">
        <v>193</v>
      </c>
      <c r="AF1392" s="24" t="s">
        <v>1764</v>
      </c>
      <c r="AG1392" s="24">
        <v>45847</v>
      </c>
      <c r="AH1392" s="24">
        <v>45919</v>
      </c>
      <c r="AI1392" s="24">
        <v>45887</v>
      </c>
      <c r="AJ1392" s="25">
        <v>45939</v>
      </c>
      <c r="AK1392" s="25">
        <v>45940</v>
      </c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  <c r="BN1392" s="25"/>
      <c r="BO1392" s="25"/>
      <c r="BP1392" s="25"/>
      <c r="BQ1392" s="25">
        <v>45911</v>
      </c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  <c r="CR1392" s="25"/>
      <c r="CS1392" s="25"/>
    </row>
    <row r="1393" spans="1:97" ht="13" x14ac:dyDescent="0.35">
      <c r="A1393" s="87" t="s">
        <v>2070</v>
      </c>
      <c r="B1393" s="16" t="s">
        <v>3862</v>
      </c>
      <c r="C1393" s="46" t="s">
        <v>2070</v>
      </c>
      <c r="D1393" s="17" t="s">
        <v>132</v>
      </c>
      <c r="E1393" s="21" t="s">
        <v>2124</v>
      </c>
      <c r="F1393" s="16" t="s">
        <v>91</v>
      </c>
      <c r="G1393" s="24">
        <v>45847</v>
      </c>
      <c r="H1393" s="24">
        <v>45846</v>
      </c>
      <c r="I1393" s="40" t="s">
        <v>77</v>
      </c>
      <c r="J1393" s="24">
        <v>45846</v>
      </c>
      <c r="K1393" s="24">
        <v>45846</v>
      </c>
      <c r="L1393" s="40" t="s">
        <v>77</v>
      </c>
      <c r="M1393" s="24">
        <v>45846</v>
      </c>
      <c r="N1393" s="24" t="s">
        <v>1764</v>
      </c>
      <c r="O1393" s="24">
        <v>45889</v>
      </c>
      <c r="P1393" s="24">
        <v>45880</v>
      </c>
      <c r="Q1393" s="24">
        <v>45906</v>
      </c>
      <c r="R1393" s="24">
        <v>45852</v>
      </c>
      <c r="S1393" s="24">
        <v>45926</v>
      </c>
      <c r="T1393" s="24">
        <v>45856</v>
      </c>
      <c r="U1393" s="24">
        <v>45881</v>
      </c>
      <c r="V1393" s="24">
        <v>45861</v>
      </c>
      <c r="W1393" s="24">
        <v>45935</v>
      </c>
      <c r="X1393" s="24">
        <v>45935</v>
      </c>
      <c r="Y1393" s="24">
        <v>45923</v>
      </c>
      <c r="Z1393" s="24" t="s">
        <v>77</v>
      </c>
      <c r="AA1393" s="24" t="s">
        <v>77</v>
      </c>
      <c r="AB1393" s="24">
        <v>45928</v>
      </c>
      <c r="AC1393" s="24">
        <v>45909</v>
      </c>
      <c r="AD1393" s="24" t="s">
        <v>193</v>
      </c>
      <c r="AE1393" s="24">
        <v>45928</v>
      </c>
      <c r="AF1393" s="24" t="s">
        <v>1764</v>
      </c>
      <c r="AG1393" s="24">
        <v>45847</v>
      </c>
      <c r="AH1393" s="24">
        <v>45931</v>
      </c>
      <c r="AI1393" s="24">
        <v>45887</v>
      </c>
      <c r="AJ1393" s="25">
        <v>45939</v>
      </c>
      <c r="AK1393" s="25"/>
      <c r="AL1393" s="25"/>
      <c r="AM1393" s="25"/>
      <c r="AN1393" s="25"/>
      <c r="AO1393" s="25"/>
      <c r="AP1393" s="25"/>
      <c r="AQ1393" s="25"/>
      <c r="AR1393" s="25"/>
      <c r="AS1393" s="25"/>
      <c r="AT1393" s="25"/>
      <c r="AU1393" s="25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  <c r="BN1393" s="25"/>
      <c r="BO1393" s="25">
        <v>45888</v>
      </c>
      <c r="BP1393" s="25"/>
      <c r="BQ1393" s="25"/>
      <c r="BR1393" s="25"/>
      <c r="BS1393" s="25"/>
      <c r="BT1393" s="25"/>
      <c r="BU1393" s="25"/>
      <c r="BV1393" s="25"/>
      <c r="BW1393" s="25"/>
      <c r="BX1393" s="25"/>
      <c r="BY1393" s="25"/>
      <c r="BZ1393" s="25"/>
      <c r="CA1393" s="25">
        <v>45853</v>
      </c>
      <c r="CB1393" s="25"/>
      <c r="CC1393" s="25">
        <v>45893</v>
      </c>
      <c r="CD1393" s="25">
        <v>45891</v>
      </c>
      <c r="CE1393" s="25"/>
      <c r="CF1393" s="25"/>
      <c r="CG1393" s="25"/>
      <c r="CH1393" s="25"/>
      <c r="CI1393" s="25">
        <v>45855</v>
      </c>
      <c r="CJ1393" s="25"/>
      <c r="CK1393" s="25"/>
      <c r="CL1393" s="25"/>
      <c r="CM1393" s="25"/>
      <c r="CN1393" s="25"/>
      <c r="CO1393" s="25"/>
      <c r="CP1393" s="25"/>
      <c r="CQ1393" s="25"/>
      <c r="CR1393" s="25"/>
      <c r="CS1393" s="25">
        <v>45888</v>
      </c>
    </row>
    <row r="1394" spans="1:97" ht="13.4" customHeight="1" x14ac:dyDescent="0.35">
      <c r="A1394" s="87" t="s">
        <v>2071</v>
      </c>
      <c r="B1394" s="71" t="s">
        <v>3863</v>
      </c>
      <c r="C1394" s="46" t="s">
        <v>2071</v>
      </c>
      <c r="D1394" s="17" t="s">
        <v>1947</v>
      </c>
      <c r="E1394" s="17" t="s">
        <v>1947</v>
      </c>
      <c r="F1394" s="16" t="s">
        <v>192</v>
      </c>
      <c r="G1394" s="24">
        <v>45847</v>
      </c>
      <c r="H1394" s="24">
        <v>45846</v>
      </c>
      <c r="I1394" s="40" t="s">
        <v>77</v>
      </c>
      <c r="J1394" s="24">
        <v>45846</v>
      </c>
      <c r="K1394" s="24">
        <v>45846</v>
      </c>
      <c r="L1394" s="40" t="s">
        <v>77</v>
      </c>
      <c r="M1394" s="24">
        <v>45846</v>
      </c>
      <c r="N1394" s="24" t="s">
        <v>1764</v>
      </c>
      <c r="O1394" s="24" t="s">
        <v>193</v>
      </c>
      <c r="P1394" s="24">
        <v>45879</v>
      </c>
      <c r="Q1394" s="24">
        <v>45897</v>
      </c>
      <c r="R1394" s="24">
        <v>45890</v>
      </c>
      <c r="S1394" s="24">
        <v>45921</v>
      </c>
      <c r="T1394" s="24">
        <v>45894</v>
      </c>
      <c r="U1394" s="24" t="s">
        <v>1764</v>
      </c>
      <c r="V1394" s="24">
        <v>45895</v>
      </c>
      <c r="W1394" s="24" t="s">
        <v>1764</v>
      </c>
      <c r="X1394" s="24" t="s">
        <v>1764</v>
      </c>
      <c r="Y1394" s="24">
        <v>45890</v>
      </c>
      <c r="Z1394" s="24">
        <v>45938</v>
      </c>
      <c r="AA1394" s="24" t="s">
        <v>77</v>
      </c>
      <c r="AB1394" s="24">
        <v>45880</v>
      </c>
      <c r="AC1394" s="24">
        <v>45947</v>
      </c>
      <c r="AD1394" s="24">
        <v>45943</v>
      </c>
      <c r="AE1394" s="24" t="s">
        <v>193</v>
      </c>
      <c r="AF1394" s="24">
        <v>45882</v>
      </c>
      <c r="AG1394" s="24">
        <v>45847</v>
      </c>
      <c r="AH1394" s="24">
        <v>45893</v>
      </c>
      <c r="AI1394" s="24">
        <v>45854</v>
      </c>
      <c r="AJ1394" s="25">
        <v>45854</v>
      </c>
      <c r="AK1394" s="25"/>
      <c r="AL1394" s="25"/>
      <c r="AM1394" s="25"/>
      <c r="AN1394" s="25"/>
      <c r="AO1394" s="25"/>
      <c r="AP1394" s="25"/>
      <c r="AQ1394" s="25"/>
      <c r="AR1394" s="25"/>
      <c r="AS1394" s="25"/>
      <c r="AT1394" s="25">
        <v>45887</v>
      </c>
      <c r="AU1394" s="25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  <c r="BN1394" s="25"/>
      <c r="BO1394" s="25"/>
      <c r="BP1394" s="25">
        <v>45868</v>
      </c>
      <c r="BQ1394" s="25">
        <v>45890</v>
      </c>
      <c r="BR1394" s="25"/>
      <c r="BS1394" s="25"/>
      <c r="BT1394" s="25"/>
      <c r="BU1394" s="25"/>
      <c r="BV1394" s="25"/>
      <c r="BW1394" s="25"/>
      <c r="BX1394" s="25"/>
      <c r="BY1394" s="25"/>
      <c r="BZ1394" s="25">
        <v>45850</v>
      </c>
      <c r="CA1394" s="25">
        <v>45889</v>
      </c>
      <c r="CB1394" s="25"/>
      <c r="CC1394" s="25">
        <v>45892</v>
      </c>
      <c r="CD1394" s="25"/>
      <c r="CE1394" s="25"/>
      <c r="CF1394" s="25">
        <v>45918</v>
      </c>
      <c r="CG1394" s="25"/>
      <c r="CH1394" s="25"/>
      <c r="CI1394" s="25"/>
      <c r="CJ1394" s="25"/>
      <c r="CK1394" s="25"/>
      <c r="CL1394" s="25">
        <v>45942</v>
      </c>
      <c r="CM1394" s="25">
        <v>45859</v>
      </c>
      <c r="CN1394" s="25"/>
      <c r="CO1394" s="25">
        <v>45849</v>
      </c>
      <c r="CP1394" s="25">
        <v>45878</v>
      </c>
      <c r="CQ1394" s="25"/>
      <c r="CR1394" s="25"/>
      <c r="CS1394" s="25"/>
    </row>
    <row r="1395" spans="1:97" ht="13" x14ac:dyDescent="0.35">
      <c r="A1395" s="87" t="s">
        <v>2073</v>
      </c>
      <c r="B1395" s="16" t="s">
        <v>2072</v>
      </c>
      <c r="C1395" s="46" t="s">
        <v>2073</v>
      </c>
      <c r="D1395" s="17" t="s">
        <v>3152</v>
      </c>
      <c r="E1395" s="16" t="s">
        <v>2037</v>
      </c>
      <c r="F1395" s="16" t="s">
        <v>2038</v>
      </c>
      <c r="G1395" s="24">
        <v>45847</v>
      </c>
      <c r="H1395" s="24">
        <v>45846</v>
      </c>
      <c r="I1395" s="40">
        <v>45854</v>
      </c>
      <c r="J1395" s="24">
        <v>45846</v>
      </c>
      <c r="K1395" s="24">
        <v>45846</v>
      </c>
      <c r="L1395" s="40" t="s">
        <v>77</v>
      </c>
      <c r="M1395" s="24">
        <v>45846</v>
      </c>
      <c r="N1395" s="24" t="s">
        <v>1764</v>
      </c>
      <c r="O1395" s="24">
        <v>45935</v>
      </c>
      <c r="P1395" s="24">
        <v>45849</v>
      </c>
      <c r="Q1395" s="24">
        <v>45910</v>
      </c>
      <c r="R1395" s="24">
        <v>45937</v>
      </c>
      <c r="S1395" s="24">
        <v>45937</v>
      </c>
      <c r="T1395" s="24" t="s">
        <v>77</v>
      </c>
      <c r="U1395" s="24" t="s">
        <v>1764</v>
      </c>
      <c r="V1395" s="24">
        <v>45910</v>
      </c>
      <c r="W1395" s="24">
        <v>45935</v>
      </c>
      <c r="X1395" s="24" t="s">
        <v>1764</v>
      </c>
      <c r="Y1395" s="24">
        <v>45910</v>
      </c>
      <c r="Z1395" s="24">
        <v>45847</v>
      </c>
      <c r="AA1395" s="24" t="s">
        <v>77</v>
      </c>
      <c r="AB1395" s="24" t="s">
        <v>193</v>
      </c>
      <c r="AC1395" s="24">
        <v>45932</v>
      </c>
      <c r="AD1395" s="24" t="s">
        <v>193</v>
      </c>
      <c r="AE1395" s="24" t="s">
        <v>193</v>
      </c>
      <c r="AF1395" s="24" t="s">
        <v>1764</v>
      </c>
      <c r="AG1395" s="24">
        <v>45847</v>
      </c>
      <c r="AH1395" s="24" t="s">
        <v>193</v>
      </c>
      <c r="AI1395" s="24">
        <v>45870</v>
      </c>
      <c r="AJ1395" s="24" t="s">
        <v>193</v>
      </c>
      <c r="AK1395" s="25"/>
      <c r="AL1395" s="25"/>
      <c r="AM1395" s="25"/>
      <c r="AN1395" s="25"/>
      <c r="AO1395" s="25"/>
      <c r="AP1395" s="25"/>
      <c r="AQ1395" s="25"/>
      <c r="AR1395" s="25"/>
      <c r="AS1395" s="25"/>
      <c r="AT1395" s="25"/>
      <c r="AU1395" s="25"/>
      <c r="AV1395" s="25"/>
      <c r="AW1395" s="25"/>
      <c r="AX1395" s="25"/>
      <c r="AY1395" s="25">
        <v>45952</v>
      </c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  <c r="BN1395" s="25"/>
      <c r="BO1395" s="25"/>
      <c r="BP1395" s="25"/>
      <c r="BQ1395" s="25">
        <v>45854</v>
      </c>
      <c r="BR1395" s="25"/>
      <c r="BS1395" s="25"/>
      <c r="BT1395" s="25"/>
      <c r="BU1395" s="25"/>
      <c r="BV1395" s="25"/>
      <c r="BW1395" s="25"/>
      <c r="BX1395" s="25"/>
      <c r="BY1395" s="25"/>
      <c r="BZ1395" s="25"/>
      <c r="CA1395" s="25"/>
      <c r="CB1395" s="25"/>
      <c r="CC1395" s="25"/>
      <c r="CD1395" s="25"/>
      <c r="CE1395" s="25"/>
      <c r="CF1395" s="25"/>
      <c r="CG1395" s="25"/>
      <c r="CH1395" s="25"/>
      <c r="CI1395" s="25"/>
      <c r="CJ1395" s="25"/>
      <c r="CK1395" s="25"/>
      <c r="CL1395" s="25"/>
      <c r="CM1395" s="25"/>
      <c r="CN1395" s="25"/>
      <c r="CO1395" s="25"/>
      <c r="CP1395" s="25"/>
      <c r="CQ1395" s="25"/>
      <c r="CR1395" s="25"/>
      <c r="CS1395" s="25"/>
    </row>
    <row r="1396" spans="1:97" ht="13" x14ac:dyDescent="0.35">
      <c r="A1396" s="87" t="s">
        <v>2074</v>
      </c>
      <c r="B1396" s="71" t="s">
        <v>3864</v>
      </c>
      <c r="C1396" s="46" t="s">
        <v>2074</v>
      </c>
      <c r="D1396" s="17" t="s">
        <v>3155</v>
      </c>
      <c r="E1396" s="16" t="s">
        <v>491</v>
      </c>
      <c r="F1396" s="21" t="s">
        <v>309</v>
      </c>
      <c r="G1396" s="24">
        <v>45847</v>
      </c>
      <c r="H1396" s="24">
        <v>45846</v>
      </c>
      <c r="I1396" s="40" t="s">
        <v>77</v>
      </c>
      <c r="J1396" s="24">
        <v>45850</v>
      </c>
      <c r="K1396" s="24">
        <v>45850</v>
      </c>
      <c r="L1396" s="40" t="s">
        <v>77</v>
      </c>
      <c r="M1396" s="24">
        <v>45846</v>
      </c>
      <c r="N1396" s="24" t="s">
        <v>77</v>
      </c>
      <c r="O1396" s="24" t="s">
        <v>193</v>
      </c>
      <c r="P1396" s="24" t="s">
        <v>1764</v>
      </c>
      <c r="Q1396" s="24">
        <v>45918</v>
      </c>
      <c r="R1396" s="24">
        <v>45853</v>
      </c>
      <c r="S1396" s="24" t="s">
        <v>193</v>
      </c>
      <c r="T1396" s="24" t="s">
        <v>77</v>
      </c>
      <c r="U1396" s="24" t="s">
        <v>1764</v>
      </c>
      <c r="V1396" s="24" t="s">
        <v>1764</v>
      </c>
      <c r="W1396" s="24" t="s">
        <v>1764</v>
      </c>
      <c r="X1396" s="24" t="s">
        <v>1764</v>
      </c>
      <c r="Y1396" s="24" t="s">
        <v>1764</v>
      </c>
      <c r="Z1396" s="24">
        <v>45847</v>
      </c>
      <c r="AA1396" s="24" t="s">
        <v>77</v>
      </c>
      <c r="AB1396" s="24" t="s">
        <v>193</v>
      </c>
      <c r="AC1396" s="24" t="s">
        <v>193</v>
      </c>
      <c r="AD1396" s="24" t="s">
        <v>193</v>
      </c>
      <c r="AE1396" s="24" t="s">
        <v>193</v>
      </c>
      <c r="AF1396" s="24" t="s">
        <v>1764</v>
      </c>
      <c r="AG1396" s="24">
        <v>45847</v>
      </c>
      <c r="AH1396" s="24">
        <v>45860</v>
      </c>
      <c r="AI1396" s="24">
        <v>45933</v>
      </c>
      <c r="AJ1396" s="24" t="s">
        <v>193</v>
      </c>
      <c r="AK1396" s="25"/>
      <c r="AL1396" s="25"/>
      <c r="AM1396" s="25"/>
      <c r="AN1396" s="25"/>
      <c r="AO1396" s="25"/>
      <c r="AP1396" s="25"/>
      <c r="AQ1396" s="25"/>
      <c r="AR1396" s="25"/>
      <c r="AS1396" s="25"/>
      <c r="AT1396" s="25">
        <v>45887</v>
      </c>
      <c r="AU1396" s="25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  <c r="BN1396" s="25"/>
      <c r="BO1396" s="25"/>
      <c r="BP1396" s="25"/>
      <c r="BQ1396" s="25"/>
      <c r="BR1396" s="25"/>
      <c r="BS1396" s="25"/>
      <c r="BT1396" s="25"/>
      <c r="BU1396" s="25"/>
      <c r="BV1396" s="25"/>
      <c r="BW1396" s="25"/>
      <c r="BX1396" s="25"/>
      <c r="BY1396" s="25"/>
      <c r="BZ1396" s="25"/>
      <c r="CA1396" s="25">
        <v>45884</v>
      </c>
      <c r="CB1396" s="25"/>
      <c r="CC1396" s="25"/>
      <c r="CD1396" s="25"/>
      <c r="CE1396" s="25"/>
      <c r="CF1396" s="25"/>
      <c r="CG1396" s="25"/>
      <c r="CH1396" s="25"/>
      <c r="CI1396" s="25"/>
      <c r="CJ1396" s="25"/>
      <c r="CK1396" s="25"/>
      <c r="CL1396" s="25"/>
      <c r="CM1396" s="25">
        <v>45859</v>
      </c>
      <c r="CN1396" s="25"/>
      <c r="CO1396" s="25"/>
      <c r="CP1396" s="25">
        <v>45888</v>
      </c>
      <c r="CQ1396" s="25"/>
      <c r="CR1396" s="25"/>
      <c r="CS1396" s="25"/>
    </row>
    <row r="1397" spans="1:97" ht="13" x14ac:dyDescent="0.35">
      <c r="A1397" s="87" t="s">
        <v>2076</v>
      </c>
      <c r="B1397" s="16" t="s">
        <v>2075</v>
      </c>
      <c r="C1397" s="46" t="s">
        <v>2076</v>
      </c>
      <c r="D1397" s="17" t="s">
        <v>172</v>
      </c>
      <c r="E1397" s="21" t="s">
        <v>172</v>
      </c>
      <c r="F1397" s="21" t="s">
        <v>86</v>
      </c>
      <c r="G1397" s="24">
        <v>45847</v>
      </c>
      <c r="H1397" s="24">
        <v>45846</v>
      </c>
      <c r="I1397" s="40" t="s">
        <v>77</v>
      </c>
      <c r="J1397" s="24">
        <v>45846</v>
      </c>
      <c r="K1397" s="24">
        <v>45846</v>
      </c>
      <c r="L1397" s="40" t="s">
        <v>77</v>
      </c>
      <c r="M1397" s="24">
        <v>45846</v>
      </c>
      <c r="N1397" s="24" t="s">
        <v>77</v>
      </c>
      <c r="O1397" s="24" t="s">
        <v>193</v>
      </c>
      <c r="P1397" s="24" t="s">
        <v>1764</v>
      </c>
      <c r="Q1397" s="24">
        <v>45938</v>
      </c>
      <c r="R1397" s="24">
        <v>45938</v>
      </c>
      <c r="S1397" s="24">
        <v>45938</v>
      </c>
      <c r="T1397" s="24" t="s">
        <v>77</v>
      </c>
      <c r="U1397" s="24" t="s">
        <v>1764</v>
      </c>
      <c r="V1397" s="24" t="s">
        <v>193</v>
      </c>
      <c r="W1397" s="24" t="s">
        <v>193</v>
      </c>
      <c r="X1397" s="24" t="s">
        <v>193</v>
      </c>
      <c r="Y1397" s="24" t="s">
        <v>1764</v>
      </c>
      <c r="Z1397" s="24" t="s">
        <v>77</v>
      </c>
      <c r="AA1397" s="24">
        <v>45882</v>
      </c>
      <c r="AB1397" s="24" t="s">
        <v>193</v>
      </c>
      <c r="AC1397" s="24">
        <v>45857</v>
      </c>
      <c r="AD1397" s="24" t="s">
        <v>193</v>
      </c>
      <c r="AE1397" s="24" t="s">
        <v>193</v>
      </c>
      <c r="AF1397" s="24">
        <v>45886</v>
      </c>
      <c r="AG1397" s="24">
        <v>45847</v>
      </c>
      <c r="AH1397" s="24" t="s">
        <v>193</v>
      </c>
      <c r="AI1397" s="24">
        <v>45861</v>
      </c>
      <c r="AJ1397" s="24" t="s">
        <v>193</v>
      </c>
      <c r="AK1397" s="25"/>
      <c r="AL1397" s="25"/>
      <c r="AM1397" s="25"/>
      <c r="AN1397" s="25"/>
      <c r="AO1397" s="25"/>
      <c r="AP1397" s="25"/>
      <c r="AQ1397" s="25"/>
      <c r="AR1397" s="25"/>
      <c r="AS1397" s="25"/>
      <c r="AT1397" s="25"/>
      <c r="AU1397" s="25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  <c r="BN1397" s="25"/>
      <c r="BO1397" s="25"/>
      <c r="BP1397" s="25"/>
      <c r="BQ1397" s="25"/>
      <c r="BR1397" s="25"/>
      <c r="BS1397" s="25"/>
      <c r="BT1397" s="25"/>
      <c r="BU1397" s="25"/>
      <c r="BV1397" s="25"/>
      <c r="BW1397" s="25"/>
      <c r="BX1397" s="25"/>
      <c r="BY1397" s="25"/>
      <c r="BZ1397" s="25"/>
      <c r="CA1397" s="25"/>
      <c r="CB1397" s="25"/>
      <c r="CC1397" s="25"/>
      <c r="CD1397" s="25"/>
      <c r="CE1397" s="25"/>
      <c r="CF1397" s="25"/>
      <c r="CG1397" s="25"/>
      <c r="CH1397" s="25"/>
      <c r="CI1397" s="25"/>
      <c r="CJ1397" s="25"/>
      <c r="CK1397" s="25"/>
      <c r="CL1397" s="25"/>
      <c r="CM1397" s="25"/>
      <c r="CN1397" s="25"/>
      <c r="CO1397" s="25"/>
      <c r="CP1397" s="25"/>
      <c r="CQ1397" s="25"/>
      <c r="CR1397" s="25">
        <v>45849</v>
      </c>
      <c r="CS1397" s="25">
        <v>45878</v>
      </c>
    </row>
    <row r="1398" spans="1:97" ht="13" x14ac:dyDescent="0.35">
      <c r="A1398" s="87" t="s">
        <v>2078</v>
      </c>
      <c r="B1398" s="16" t="s">
        <v>2077</v>
      </c>
      <c r="C1398" s="46" t="s">
        <v>2078</v>
      </c>
      <c r="D1398" s="17" t="s">
        <v>945</v>
      </c>
      <c r="E1398" s="16" t="s">
        <v>264</v>
      </c>
      <c r="F1398" s="21" t="s">
        <v>76</v>
      </c>
      <c r="G1398" s="24">
        <v>45847</v>
      </c>
      <c r="H1398" s="24">
        <v>45846</v>
      </c>
      <c r="I1398" s="40" t="s">
        <v>77</v>
      </c>
      <c r="J1398" s="24">
        <v>45846</v>
      </c>
      <c r="K1398" s="24">
        <v>45846</v>
      </c>
      <c r="L1398" s="40" t="s">
        <v>77</v>
      </c>
      <c r="M1398" s="24">
        <v>45846</v>
      </c>
      <c r="N1398" s="24" t="s">
        <v>1764</v>
      </c>
      <c r="O1398" s="24">
        <v>45889</v>
      </c>
      <c r="P1398" s="24">
        <v>45880</v>
      </c>
      <c r="Q1398" s="24">
        <v>45906</v>
      </c>
      <c r="R1398" s="24">
        <v>45929</v>
      </c>
      <c r="S1398" s="24">
        <v>45929</v>
      </c>
      <c r="T1398" s="24">
        <v>45921</v>
      </c>
      <c r="U1398" s="24">
        <v>45881</v>
      </c>
      <c r="V1398" s="24">
        <v>45908</v>
      </c>
      <c r="W1398" s="24" t="s">
        <v>1764</v>
      </c>
      <c r="X1398" s="24">
        <v>45886</v>
      </c>
      <c r="Y1398" s="24">
        <v>45910</v>
      </c>
      <c r="Z1398" s="24" t="s">
        <v>77</v>
      </c>
      <c r="AA1398" s="24" t="s">
        <v>77</v>
      </c>
      <c r="AB1398" s="24" t="s">
        <v>193</v>
      </c>
      <c r="AC1398" s="24">
        <v>45926</v>
      </c>
      <c r="AD1398" s="24">
        <v>45921</v>
      </c>
      <c r="AE1398" s="24" t="s">
        <v>193</v>
      </c>
      <c r="AF1398" s="24" t="s">
        <v>1764</v>
      </c>
      <c r="AG1398" s="24">
        <v>45847</v>
      </c>
      <c r="AH1398" s="24">
        <v>45919</v>
      </c>
      <c r="AI1398" s="24">
        <v>45887</v>
      </c>
      <c r="AJ1398" s="24" t="s">
        <v>1764</v>
      </c>
      <c r="AK1398" s="25"/>
      <c r="AL1398" s="25"/>
      <c r="AM1398" s="25"/>
      <c r="AN1398" s="25"/>
      <c r="AO1398" s="25"/>
      <c r="AP1398" s="25"/>
      <c r="AQ1398" s="25"/>
      <c r="AR1398" s="25"/>
      <c r="AS1398" s="25"/>
      <c r="AT1398" s="25"/>
      <c r="AU1398" s="25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  <c r="BN1398" s="25"/>
      <c r="BO1398" s="25">
        <v>45888</v>
      </c>
      <c r="BP1398" s="25"/>
      <c r="BQ1398" s="25"/>
      <c r="BR1398" s="25"/>
      <c r="BS1398" s="25"/>
      <c r="BT1398" s="25"/>
      <c r="BU1398" s="25"/>
      <c r="BV1398" s="25"/>
      <c r="BW1398" s="25"/>
      <c r="BX1398" s="25"/>
      <c r="BY1398" s="25"/>
      <c r="BZ1398" s="25"/>
      <c r="CA1398" s="25">
        <v>45853</v>
      </c>
      <c r="CB1398" s="25"/>
      <c r="CC1398" s="25">
        <v>45893</v>
      </c>
      <c r="CD1398" s="25">
        <v>45891</v>
      </c>
      <c r="CE1398" s="25"/>
      <c r="CF1398" s="25"/>
      <c r="CG1398" s="25"/>
      <c r="CH1398" s="25"/>
      <c r="CI1398" s="25">
        <v>45855</v>
      </c>
      <c r="CJ1398" s="25"/>
      <c r="CK1398" s="25"/>
      <c r="CL1398" s="25"/>
      <c r="CM1398" s="25"/>
      <c r="CN1398" s="25"/>
      <c r="CO1398" s="25"/>
      <c r="CP1398" s="25"/>
      <c r="CQ1398" s="25"/>
      <c r="CR1398" s="25"/>
      <c r="CS1398" s="25"/>
    </row>
    <row r="1399" spans="1:97" ht="13" x14ac:dyDescent="0.35">
      <c r="A1399" s="87" t="s">
        <v>2080</v>
      </c>
      <c r="B1399" s="16" t="s">
        <v>2079</v>
      </c>
      <c r="C1399" s="46" t="s">
        <v>2080</v>
      </c>
      <c r="D1399" s="17" t="s">
        <v>3152</v>
      </c>
      <c r="E1399" s="16" t="s">
        <v>2037</v>
      </c>
      <c r="F1399" s="16" t="s">
        <v>2038</v>
      </c>
      <c r="G1399" s="24">
        <v>45847</v>
      </c>
      <c r="H1399" s="24">
        <v>45846</v>
      </c>
      <c r="I1399" s="40">
        <v>45854</v>
      </c>
      <c r="J1399" s="24">
        <v>45846</v>
      </c>
      <c r="K1399" s="24">
        <v>45846</v>
      </c>
      <c r="L1399" s="40" t="s">
        <v>77</v>
      </c>
      <c r="M1399" s="24">
        <v>45846</v>
      </c>
      <c r="N1399" s="24" t="s">
        <v>1764</v>
      </c>
      <c r="O1399" s="24">
        <v>45935</v>
      </c>
      <c r="P1399" s="24">
        <v>45849</v>
      </c>
      <c r="Q1399" s="24">
        <v>45910</v>
      </c>
      <c r="R1399" s="24">
        <v>45937</v>
      </c>
      <c r="S1399" s="24">
        <v>45937</v>
      </c>
      <c r="T1399" s="24" t="s">
        <v>77</v>
      </c>
      <c r="U1399" s="24" t="s">
        <v>1764</v>
      </c>
      <c r="V1399" s="24">
        <v>45910</v>
      </c>
      <c r="W1399" s="24">
        <v>45935</v>
      </c>
      <c r="X1399" s="24" t="s">
        <v>1764</v>
      </c>
      <c r="Y1399" s="24">
        <v>45910</v>
      </c>
      <c r="Z1399" s="24" t="s">
        <v>77</v>
      </c>
      <c r="AA1399" s="24" t="s">
        <v>77</v>
      </c>
      <c r="AB1399" s="24" t="s">
        <v>193</v>
      </c>
      <c r="AC1399" s="24" t="s">
        <v>193</v>
      </c>
      <c r="AD1399" s="24" t="s">
        <v>193</v>
      </c>
      <c r="AE1399" s="24">
        <v>45941</v>
      </c>
      <c r="AF1399" s="24" t="s">
        <v>1764</v>
      </c>
      <c r="AG1399" s="24">
        <v>45847</v>
      </c>
      <c r="AH1399" s="24">
        <v>45895</v>
      </c>
      <c r="AI1399" s="24">
        <v>45866</v>
      </c>
      <c r="AJ1399" s="24" t="s">
        <v>193</v>
      </c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5">
        <v>45952</v>
      </c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  <c r="BJ1399" s="24"/>
      <c r="BK1399" s="24"/>
      <c r="BL1399" s="24"/>
      <c r="BM1399" s="24"/>
      <c r="BN1399" s="24"/>
      <c r="BO1399" s="24"/>
      <c r="BP1399" s="24"/>
      <c r="BQ1399" s="24">
        <v>45854</v>
      </c>
      <c r="BR1399" s="24"/>
      <c r="BS1399" s="24"/>
      <c r="BT1399" s="24"/>
      <c r="BU1399" s="24"/>
      <c r="BV1399" s="24"/>
      <c r="BW1399" s="24"/>
      <c r="BX1399" s="24"/>
      <c r="BY1399" s="24"/>
      <c r="BZ1399" s="24"/>
      <c r="CA1399" s="24"/>
      <c r="CB1399" s="24"/>
      <c r="CC1399" s="24">
        <v>45894</v>
      </c>
      <c r="CD1399" s="24"/>
      <c r="CE1399" s="24"/>
      <c r="CF1399" s="24">
        <v>45848</v>
      </c>
      <c r="CG1399" s="24"/>
      <c r="CH1399" s="24"/>
      <c r="CI1399" s="24"/>
      <c r="CJ1399" s="24"/>
      <c r="CK1399" s="24"/>
      <c r="CL1399" s="24"/>
      <c r="CM1399" s="24"/>
      <c r="CN1399" s="24"/>
      <c r="CO1399" s="24"/>
      <c r="CP1399" s="24"/>
      <c r="CQ1399" s="25"/>
      <c r="CR1399" s="25"/>
      <c r="CS1399" s="25">
        <v>45888</v>
      </c>
    </row>
    <row r="1400" spans="1:97" ht="13.4" customHeight="1" x14ac:dyDescent="0.35">
      <c r="A1400" s="87" t="s">
        <v>2082</v>
      </c>
      <c r="B1400" s="16" t="s">
        <v>2081</v>
      </c>
      <c r="C1400" s="46" t="s">
        <v>2082</v>
      </c>
      <c r="D1400" s="17" t="s">
        <v>3152</v>
      </c>
      <c r="E1400" s="16" t="s">
        <v>2037</v>
      </c>
      <c r="F1400" s="16" t="s">
        <v>2038</v>
      </c>
      <c r="G1400" s="24">
        <v>45847</v>
      </c>
      <c r="H1400" s="24">
        <v>45846</v>
      </c>
      <c r="I1400" s="40">
        <v>45854</v>
      </c>
      <c r="J1400" s="24">
        <v>45846</v>
      </c>
      <c r="K1400" s="24">
        <v>45846</v>
      </c>
      <c r="L1400" s="40" t="s">
        <v>77</v>
      </c>
      <c r="M1400" s="24">
        <v>45846</v>
      </c>
      <c r="N1400" s="24" t="s">
        <v>1764</v>
      </c>
      <c r="O1400" s="24">
        <v>45935</v>
      </c>
      <c r="P1400" s="24">
        <v>45849</v>
      </c>
      <c r="Q1400" s="24">
        <v>45910</v>
      </c>
      <c r="R1400" s="24">
        <v>45937</v>
      </c>
      <c r="S1400" s="24">
        <v>45937</v>
      </c>
      <c r="T1400" s="24" t="s">
        <v>77</v>
      </c>
      <c r="U1400" s="24" t="s">
        <v>1764</v>
      </c>
      <c r="V1400" s="24">
        <v>45910</v>
      </c>
      <c r="W1400" s="24">
        <v>45935</v>
      </c>
      <c r="X1400" s="24" t="s">
        <v>1764</v>
      </c>
      <c r="Y1400" s="24">
        <v>45910</v>
      </c>
      <c r="Z1400" s="24" t="s">
        <v>77</v>
      </c>
      <c r="AA1400" s="24" t="s">
        <v>77</v>
      </c>
      <c r="AB1400" s="24" t="s">
        <v>193</v>
      </c>
      <c r="AC1400" s="24" t="s">
        <v>193</v>
      </c>
      <c r="AD1400" s="24" t="s">
        <v>193</v>
      </c>
      <c r="AE1400" s="24">
        <v>45935</v>
      </c>
      <c r="AF1400" s="24" t="s">
        <v>1764</v>
      </c>
      <c r="AG1400" s="24">
        <v>45847</v>
      </c>
      <c r="AH1400" s="24">
        <v>45895</v>
      </c>
      <c r="AI1400" s="24">
        <v>45866</v>
      </c>
      <c r="AJ1400" s="24" t="s">
        <v>193</v>
      </c>
      <c r="AK1400" s="25"/>
      <c r="AL1400" s="25"/>
      <c r="AM1400" s="25"/>
      <c r="AN1400" s="25"/>
      <c r="AO1400" s="25"/>
      <c r="AP1400" s="25"/>
      <c r="AQ1400" s="25"/>
      <c r="AR1400" s="25"/>
      <c r="AS1400" s="25"/>
      <c r="AT1400" s="25"/>
      <c r="AU1400" s="25"/>
      <c r="AV1400" s="25"/>
      <c r="AW1400" s="25"/>
      <c r="AX1400" s="25"/>
      <c r="AY1400" s="25">
        <v>45952</v>
      </c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  <c r="BN1400" s="25"/>
      <c r="BO1400" s="25"/>
      <c r="BP1400" s="25"/>
      <c r="BQ1400" s="25">
        <v>45854</v>
      </c>
      <c r="BR1400" s="25"/>
      <c r="BS1400" s="25"/>
      <c r="BT1400" s="25"/>
      <c r="BU1400" s="25"/>
      <c r="BV1400" s="25"/>
      <c r="BW1400" s="25"/>
      <c r="BX1400" s="25"/>
      <c r="BY1400" s="25"/>
      <c r="BZ1400" s="25"/>
      <c r="CA1400" s="25"/>
      <c r="CB1400" s="25"/>
      <c r="CC1400" s="25">
        <v>45894</v>
      </c>
      <c r="CD1400" s="25"/>
      <c r="CE1400" s="25"/>
      <c r="CF1400" s="25">
        <v>45848</v>
      </c>
      <c r="CG1400" s="25"/>
      <c r="CH1400" s="25"/>
      <c r="CI1400" s="25"/>
      <c r="CJ1400" s="25"/>
      <c r="CK1400" s="25"/>
      <c r="CL1400" s="25"/>
      <c r="CM1400" s="25"/>
      <c r="CN1400" s="25"/>
      <c r="CO1400" s="25"/>
      <c r="CP1400" s="25"/>
      <c r="CQ1400" s="25"/>
      <c r="CR1400" s="25"/>
      <c r="CS1400" s="25"/>
    </row>
    <row r="1401" spans="1:97" ht="13.4" customHeight="1" x14ac:dyDescent="0.35">
      <c r="A1401" s="87" t="s">
        <v>2083</v>
      </c>
      <c r="B1401" s="16" t="s">
        <v>3865</v>
      </c>
      <c r="C1401" s="46" t="s">
        <v>2083</v>
      </c>
      <c r="D1401" s="17" t="s">
        <v>2084</v>
      </c>
      <c r="E1401" s="21" t="s">
        <v>147</v>
      </c>
      <c r="F1401" s="16" t="s">
        <v>2038</v>
      </c>
      <c r="G1401" s="24">
        <v>45847</v>
      </c>
      <c r="H1401" s="24">
        <v>45846</v>
      </c>
      <c r="I1401" s="40">
        <v>45854</v>
      </c>
      <c r="J1401" s="24">
        <v>45846</v>
      </c>
      <c r="K1401" s="24">
        <v>45846</v>
      </c>
      <c r="L1401" s="40" t="s">
        <v>77</v>
      </c>
      <c r="M1401" s="24">
        <v>45846</v>
      </c>
      <c r="N1401" s="24" t="s">
        <v>193</v>
      </c>
      <c r="O1401" s="24" t="s">
        <v>193</v>
      </c>
      <c r="P1401" s="24">
        <v>45849</v>
      </c>
      <c r="Q1401" s="24">
        <v>45907</v>
      </c>
      <c r="R1401" s="24">
        <v>45937</v>
      </c>
      <c r="S1401" s="24">
        <v>45937</v>
      </c>
      <c r="T1401" s="24" t="s">
        <v>193</v>
      </c>
      <c r="U1401" s="24" t="s">
        <v>1764</v>
      </c>
      <c r="V1401" s="24">
        <v>45906</v>
      </c>
      <c r="W1401" s="24" t="s">
        <v>193</v>
      </c>
      <c r="X1401" s="24" t="s">
        <v>193</v>
      </c>
      <c r="Y1401" s="24" t="s">
        <v>193</v>
      </c>
      <c r="Z1401" s="24">
        <v>45847</v>
      </c>
      <c r="AA1401" s="24" t="s">
        <v>77</v>
      </c>
      <c r="AB1401" s="24" t="s">
        <v>193</v>
      </c>
      <c r="AC1401" s="24" t="s">
        <v>193</v>
      </c>
      <c r="AD1401" s="24" t="s">
        <v>193</v>
      </c>
      <c r="AE1401" s="24">
        <v>45943</v>
      </c>
      <c r="AF1401" s="24">
        <v>45888</v>
      </c>
      <c r="AG1401" s="24">
        <v>45847</v>
      </c>
      <c r="AH1401" s="24">
        <v>45895</v>
      </c>
      <c r="AI1401" s="24">
        <v>45866</v>
      </c>
      <c r="AJ1401" s="24" t="s">
        <v>193</v>
      </c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>
        <v>45859</v>
      </c>
      <c r="AY1401" s="25">
        <v>45952</v>
      </c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  <c r="BN1401" s="25"/>
      <c r="BO1401" s="25"/>
      <c r="BP1401" s="25"/>
      <c r="BQ1401" s="25">
        <v>45854</v>
      </c>
      <c r="BR1401" s="25"/>
      <c r="BS1401" s="25"/>
      <c r="BT1401" s="25"/>
      <c r="BU1401" s="25"/>
      <c r="BV1401" s="25"/>
      <c r="BW1401" s="25"/>
      <c r="BX1401" s="25"/>
      <c r="BY1401" s="25"/>
      <c r="BZ1401" s="25"/>
      <c r="CA1401" s="25"/>
      <c r="CB1401" s="25"/>
      <c r="CC1401" s="25">
        <v>45894</v>
      </c>
      <c r="CD1401" s="25"/>
      <c r="CE1401" s="25"/>
      <c r="CF1401" s="25">
        <v>45848</v>
      </c>
      <c r="CG1401" s="25"/>
      <c r="CH1401" s="25"/>
      <c r="CI1401" s="25"/>
      <c r="CJ1401" s="25"/>
      <c r="CK1401" s="25"/>
      <c r="CL1401" s="25"/>
      <c r="CM1401" s="25"/>
      <c r="CN1401" s="25"/>
      <c r="CO1401" s="25"/>
      <c r="CP1401" s="25"/>
      <c r="CQ1401" s="25"/>
      <c r="CR1401" s="25"/>
      <c r="CS1401" s="25"/>
    </row>
    <row r="1402" spans="1:97" ht="13" x14ac:dyDescent="0.35">
      <c r="A1402" s="87" t="s">
        <v>2086</v>
      </c>
      <c r="B1402" s="16" t="s">
        <v>2085</v>
      </c>
      <c r="C1402" s="46" t="s">
        <v>2086</v>
      </c>
      <c r="D1402" s="17" t="s">
        <v>3152</v>
      </c>
      <c r="E1402" s="16" t="s">
        <v>2037</v>
      </c>
      <c r="F1402" s="16" t="s">
        <v>2038</v>
      </c>
      <c r="G1402" s="24">
        <v>45847</v>
      </c>
      <c r="H1402" s="24">
        <v>45846</v>
      </c>
      <c r="I1402" s="40">
        <v>45854</v>
      </c>
      <c r="J1402" s="24">
        <v>45846</v>
      </c>
      <c r="K1402" s="24">
        <v>45846</v>
      </c>
      <c r="L1402" s="40" t="s">
        <v>77</v>
      </c>
      <c r="M1402" s="24">
        <v>45846</v>
      </c>
      <c r="N1402" s="24" t="s">
        <v>1764</v>
      </c>
      <c r="O1402" s="24">
        <v>45935</v>
      </c>
      <c r="P1402" s="24">
        <v>45849</v>
      </c>
      <c r="Q1402" s="24">
        <v>45910</v>
      </c>
      <c r="R1402" s="24">
        <v>45937</v>
      </c>
      <c r="S1402" s="24">
        <v>45937</v>
      </c>
      <c r="T1402" s="24" t="s">
        <v>77</v>
      </c>
      <c r="U1402" s="24" t="s">
        <v>1764</v>
      </c>
      <c r="V1402" s="24">
        <v>45910</v>
      </c>
      <c r="W1402" s="24">
        <v>45935</v>
      </c>
      <c r="X1402" s="24" t="s">
        <v>1764</v>
      </c>
      <c r="Y1402" s="24">
        <v>45910</v>
      </c>
      <c r="Z1402" s="24" t="s">
        <v>77</v>
      </c>
      <c r="AA1402" s="24" t="s">
        <v>77</v>
      </c>
      <c r="AB1402" s="24" t="s">
        <v>193</v>
      </c>
      <c r="AC1402" s="24">
        <v>45932</v>
      </c>
      <c r="AD1402" s="24" t="s">
        <v>193</v>
      </c>
      <c r="AE1402" s="24" t="s">
        <v>193</v>
      </c>
      <c r="AF1402" s="24" t="s">
        <v>1764</v>
      </c>
      <c r="AG1402" s="24">
        <v>45847</v>
      </c>
      <c r="AH1402" s="24" t="s">
        <v>193</v>
      </c>
      <c r="AI1402" s="24">
        <v>45870</v>
      </c>
      <c r="AJ1402" s="24" t="s">
        <v>193</v>
      </c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>
        <v>45952</v>
      </c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  <c r="BN1402" s="25"/>
      <c r="BO1402" s="25"/>
      <c r="BP1402" s="25"/>
      <c r="BQ1402" s="25">
        <v>45854</v>
      </c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>
        <v>45848</v>
      </c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4"/>
      <c r="CR1402" s="24"/>
      <c r="CS1402" s="24"/>
    </row>
    <row r="1403" spans="1:97" ht="13" x14ac:dyDescent="0.35">
      <c r="A1403" s="87" t="s">
        <v>2088</v>
      </c>
      <c r="B1403" s="16" t="s">
        <v>2087</v>
      </c>
      <c r="C1403" s="46" t="s">
        <v>2088</v>
      </c>
      <c r="D1403" s="17" t="s">
        <v>132</v>
      </c>
      <c r="E1403" s="21" t="s">
        <v>2124</v>
      </c>
      <c r="F1403" s="21" t="s">
        <v>76</v>
      </c>
      <c r="G1403" s="24">
        <v>45847</v>
      </c>
      <c r="H1403" s="24">
        <v>45846</v>
      </c>
      <c r="I1403" s="40">
        <v>45942</v>
      </c>
      <c r="J1403" s="24">
        <v>45846</v>
      </c>
      <c r="K1403" s="24">
        <v>45846</v>
      </c>
      <c r="L1403" s="40" t="s">
        <v>77</v>
      </c>
      <c r="M1403" s="24">
        <v>45846</v>
      </c>
      <c r="N1403" s="24" t="s">
        <v>1764</v>
      </c>
      <c r="O1403" s="24">
        <v>45941</v>
      </c>
      <c r="P1403" s="24">
        <v>45880</v>
      </c>
      <c r="Q1403" s="24">
        <v>45910</v>
      </c>
      <c r="R1403" s="24">
        <v>45921</v>
      </c>
      <c r="S1403" s="24">
        <v>45921</v>
      </c>
      <c r="T1403" s="24">
        <v>45921</v>
      </c>
      <c r="U1403" s="24">
        <v>45881</v>
      </c>
      <c r="V1403" s="24">
        <v>45913</v>
      </c>
      <c r="W1403" s="24">
        <v>45935</v>
      </c>
      <c r="X1403" s="24">
        <v>45935</v>
      </c>
      <c r="Y1403" s="24">
        <v>45910</v>
      </c>
      <c r="Z1403" s="24" t="s">
        <v>77</v>
      </c>
      <c r="AA1403" s="24" t="s">
        <v>77</v>
      </c>
      <c r="AB1403" s="24" t="s">
        <v>193</v>
      </c>
      <c r="AC1403" s="24">
        <v>45913</v>
      </c>
      <c r="AD1403" s="24">
        <v>45921</v>
      </c>
      <c r="AE1403" s="24" t="s">
        <v>193</v>
      </c>
      <c r="AF1403" s="24" t="s">
        <v>1764</v>
      </c>
      <c r="AG1403" s="24">
        <v>45847</v>
      </c>
      <c r="AH1403" s="24">
        <v>45919</v>
      </c>
      <c r="AI1403" s="24">
        <v>45887</v>
      </c>
      <c r="AJ1403" s="25">
        <v>45939</v>
      </c>
      <c r="AK1403" s="25">
        <v>45940</v>
      </c>
      <c r="AL1403" s="25"/>
      <c r="AM1403" s="25"/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  <c r="BN1403" s="25">
        <v>45942</v>
      </c>
      <c r="BO1403" s="25">
        <v>45888</v>
      </c>
      <c r="BP1403" s="25"/>
      <c r="BQ1403" s="25">
        <v>45911</v>
      </c>
      <c r="BR1403" s="25"/>
      <c r="BS1403" s="25"/>
      <c r="BT1403" s="25"/>
      <c r="BU1403" s="25"/>
      <c r="BV1403" s="25"/>
      <c r="BW1403" s="25"/>
      <c r="BX1403" s="25"/>
      <c r="BY1403" s="25"/>
      <c r="BZ1403" s="25"/>
      <c r="CA1403" s="25">
        <v>45853</v>
      </c>
      <c r="CB1403" s="25"/>
      <c r="CC1403" s="25">
        <v>45893</v>
      </c>
      <c r="CD1403" s="25">
        <v>45891</v>
      </c>
      <c r="CE1403" s="25"/>
      <c r="CF1403" s="25"/>
      <c r="CG1403" s="25"/>
      <c r="CH1403" s="25"/>
      <c r="CI1403" s="25">
        <v>45855</v>
      </c>
      <c r="CJ1403" s="25"/>
      <c r="CK1403" s="25"/>
      <c r="CL1403" s="25"/>
      <c r="CM1403" s="25"/>
      <c r="CN1403" s="25"/>
      <c r="CO1403" s="25"/>
      <c r="CP1403" s="25"/>
      <c r="CQ1403" s="25"/>
      <c r="CR1403" s="25"/>
      <c r="CS1403" s="25"/>
    </row>
    <row r="1404" spans="1:97" ht="13" x14ac:dyDescent="0.35">
      <c r="A1404" s="87" t="s">
        <v>2089</v>
      </c>
      <c r="B1404" s="71" t="s">
        <v>3866</v>
      </c>
      <c r="C1404" s="46" t="s">
        <v>2089</v>
      </c>
      <c r="D1404" s="17" t="s">
        <v>172</v>
      </c>
      <c r="E1404" s="16" t="s">
        <v>172</v>
      </c>
      <c r="F1404" s="16" t="s">
        <v>192</v>
      </c>
      <c r="G1404" s="24">
        <v>45847</v>
      </c>
      <c r="H1404" s="24">
        <v>45846</v>
      </c>
      <c r="I1404" s="40" t="s">
        <v>77</v>
      </c>
      <c r="J1404" s="24">
        <v>45846</v>
      </c>
      <c r="K1404" s="24">
        <v>45846</v>
      </c>
      <c r="L1404" s="40" t="s">
        <v>77</v>
      </c>
      <c r="M1404" s="24">
        <v>45846</v>
      </c>
      <c r="N1404" s="24">
        <v>45921</v>
      </c>
      <c r="O1404" s="24" t="s">
        <v>193</v>
      </c>
      <c r="P1404" s="24" t="s">
        <v>1764</v>
      </c>
      <c r="Q1404" s="24">
        <v>45912</v>
      </c>
      <c r="R1404" s="24">
        <v>45853</v>
      </c>
      <c r="S1404" s="24">
        <v>45921</v>
      </c>
      <c r="T1404" s="24" t="s">
        <v>77</v>
      </c>
      <c r="U1404" s="24" t="s">
        <v>1764</v>
      </c>
      <c r="V1404" s="24" t="s">
        <v>193</v>
      </c>
      <c r="W1404" s="24" t="s">
        <v>1764</v>
      </c>
      <c r="X1404" s="24" t="s">
        <v>1764</v>
      </c>
      <c r="Y1404" s="24">
        <v>45848</v>
      </c>
      <c r="Z1404" s="24" t="s">
        <v>77</v>
      </c>
      <c r="AA1404" s="24" t="s">
        <v>77</v>
      </c>
      <c r="AB1404" s="24" t="s">
        <v>193</v>
      </c>
      <c r="AC1404" s="24" t="s">
        <v>193</v>
      </c>
      <c r="AD1404" s="24" t="s">
        <v>193</v>
      </c>
      <c r="AE1404" s="24">
        <v>45921</v>
      </c>
      <c r="AF1404" s="24" t="s">
        <v>1764</v>
      </c>
      <c r="AG1404" s="24">
        <v>45847</v>
      </c>
      <c r="AH1404" s="24" t="s">
        <v>193</v>
      </c>
      <c r="AI1404" s="24">
        <v>45854</v>
      </c>
      <c r="AJ1404" s="25">
        <v>45854</v>
      </c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>
        <v>45896</v>
      </c>
      <c r="BD1404" s="25"/>
      <c r="BE1404" s="25"/>
      <c r="BF1404" s="25"/>
      <c r="BG1404" s="25"/>
      <c r="BH1404" s="25"/>
      <c r="BI1404" s="25"/>
      <c r="BJ1404" s="25"/>
      <c r="BK1404" s="25">
        <v>45919</v>
      </c>
      <c r="BL1404" s="25"/>
      <c r="BM1404" s="25"/>
      <c r="BN1404" s="25"/>
      <c r="BO1404" s="25"/>
      <c r="BP1404" s="25">
        <v>45889</v>
      </c>
      <c r="BQ1404" s="25"/>
      <c r="BR1404" s="25"/>
      <c r="BS1404" s="25"/>
      <c r="BT1404" s="25"/>
      <c r="BU1404" s="25"/>
      <c r="BV1404" s="25"/>
      <c r="BW1404" s="25"/>
      <c r="BX1404" s="25"/>
      <c r="BY1404" s="25"/>
      <c r="BZ1404" s="25">
        <v>45850</v>
      </c>
      <c r="CA1404" s="25">
        <v>45891</v>
      </c>
      <c r="CB1404" s="25"/>
      <c r="CC1404" s="25">
        <v>45892</v>
      </c>
      <c r="CD1404" s="25"/>
      <c r="CE1404" s="25"/>
      <c r="CF1404" s="25">
        <v>45889</v>
      </c>
      <c r="CG1404" s="25"/>
      <c r="CH1404" s="25"/>
      <c r="CI1404" s="25"/>
      <c r="CJ1404" s="25"/>
      <c r="CK1404" s="25"/>
      <c r="CL1404" s="25"/>
      <c r="CM1404" s="25">
        <v>45862</v>
      </c>
      <c r="CN1404" s="25"/>
      <c r="CO1404" s="25">
        <v>45849</v>
      </c>
      <c r="CP1404" s="25">
        <v>45859</v>
      </c>
      <c r="CQ1404" s="25"/>
      <c r="CR1404" s="25"/>
      <c r="CS1404" s="25"/>
    </row>
    <row r="1405" spans="1:97" ht="13" x14ac:dyDescent="0.35">
      <c r="A1405" s="87" t="s">
        <v>2090</v>
      </c>
      <c r="B1405" s="71" t="s">
        <v>3867</v>
      </c>
      <c r="C1405" s="46" t="s">
        <v>2090</v>
      </c>
      <c r="D1405" s="17" t="s">
        <v>172</v>
      </c>
      <c r="E1405" s="16" t="s">
        <v>172</v>
      </c>
      <c r="F1405" s="16" t="s">
        <v>192</v>
      </c>
      <c r="G1405" s="24">
        <v>45847</v>
      </c>
      <c r="H1405" s="24">
        <v>45846</v>
      </c>
      <c r="I1405" s="40" t="s">
        <v>77</v>
      </c>
      <c r="J1405" s="24">
        <v>45846</v>
      </c>
      <c r="K1405" s="24">
        <v>45846</v>
      </c>
      <c r="L1405" s="40" t="s">
        <v>77</v>
      </c>
      <c r="M1405" s="24">
        <v>45846</v>
      </c>
      <c r="N1405" s="24">
        <v>45883</v>
      </c>
      <c r="O1405" s="24" t="s">
        <v>193</v>
      </c>
      <c r="P1405" s="24">
        <v>45879</v>
      </c>
      <c r="Q1405" s="24">
        <v>45877</v>
      </c>
      <c r="R1405" s="24" t="s">
        <v>193</v>
      </c>
      <c r="S1405" s="24">
        <v>45921</v>
      </c>
      <c r="T1405" s="24" t="s">
        <v>77</v>
      </c>
      <c r="U1405" s="24" t="s">
        <v>1764</v>
      </c>
      <c r="V1405" s="24">
        <v>45895</v>
      </c>
      <c r="W1405" s="24" t="s">
        <v>1764</v>
      </c>
      <c r="X1405" s="24">
        <v>45888</v>
      </c>
      <c r="Y1405" s="24">
        <v>45890</v>
      </c>
      <c r="Z1405" s="24" t="s">
        <v>77</v>
      </c>
      <c r="AA1405" s="24" t="s">
        <v>77</v>
      </c>
      <c r="AB1405" s="24">
        <v>45880</v>
      </c>
      <c r="AC1405" s="24">
        <v>45947</v>
      </c>
      <c r="AD1405" s="24">
        <v>45943</v>
      </c>
      <c r="AE1405" s="24" t="s">
        <v>193</v>
      </c>
      <c r="AF1405" s="24">
        <v>45882</v>
      </c>
      <c r="AG1405" s="24">
        <v>45847</v>
      </c>
      <c r="AH1405" s="24">
        <v>45893</v>
      </c>
      <c r="AI1405" s="24">
        <v>45854</v>
      </c>
      <c r="AJ1405" s="25">
        <v>45854</v>
      </c>
      <c r="AK1405" s="25"/>
      <c r="AL1405" s="25"/>
      <c r="AM1405" s="25"/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  <c r="BN1405" s="25"/>
      <c r="BO1405" s="25"/>
      <c r="BP1405" s="25">
        <v>45868</v>
      </c>
      <c r="BQ1405" s="25">
        <v>45890</v>
      </c>
      <c r="BR1405" s="25"/>
      <c r="BS1405" s="25"/>
      <c r="BT1405" s="25"/>
      <c r="BU1405" s="25"/>
      <c r="BV1405" s="25"/>
      <c r="BW1405" s="25"/>
      <c r="BX1405" s="25"/>
      <c r="BY1405" s="25"/>
      <c r="BZ1405" s="25">
        <v>45850</v>
      </c>
      <c r="CA1405" s="25">
        <v>45879</v>
      </c>
      <c r="CB1405" s="25"/>
      <c r="CC1405" s="25"/>
      <c r="CD1405" s="25">
        <v>45891</v>
      </c>
      <c r="CE1405" s="25"/>
      <c r="CF1405" s="25">
        <v>45918</v>
      </c>
      <c r="CG1405" s="25"/>
      <c r="CH1405" s="25"/>
      <c r="CI1405" s="25"/>
      <c r="CJ1405" s="25"/>
      <c r="CK1405" s="25"/>
      <c r="CL1405" s="25">
        <v>45942</v>
      </c>
      <c r="CM1405" s="25">
        <v>45862</v>
      </c>
      <c r="CN1405" s="25"/>
      <c r="CO1405" s="25">
        <v>45849</v>
      </c>
      <c r="CP1405" s="25">
        <v>45886</v>
      </c>
      <c r="CQ1405" s="25"/>
      <c r="CR1405" s="25"/>
      <c r="CS1405" s="25"/>
    </row>
    <row r="1406" spans="1:97" ht="13" x14ac:dyDescent="0.35">
      <c r="A1406" s="87" t="s">
        <v>2091</v>
      </c>
      <c r="B1406" s="16" t="s">
        <v>3868</v>
      </c>
      <c r="C1406" s="46" t="s">
        <v>2091</v>
      </c>
      <c r="D1406" s="17" t="s">
        <v>225</v>
      </c>
      <c r="E1406" s="16" t="s">
        <v>226</v>
      </c>
      <c r="F1406" s="16" t="s">
        <v>196</v>
      </c>
      <c r="G1406" s="24">
        <v>45847</v>
      </c>
      <c r="H1406" s="24">
        <v>45846</v>
      </c>
      <c r="I1406" s="40" t="s">
        <v>77</v>
      </c>
      <c r="J1406" s="24">
        <v>45846</v>
      </c>
      <c r="K1406" s="24">
        <v>45846</v>
      </c>
      <c r="L1406" s="40" t="s">
        <v>77</v>
      </c>
      <c r="M1406" s="24">
        <v>45846</v>
      </c>
      <c r="N1406" s="24" t="s">
        <v>1764</v>
      </c>
      <c r="O1406" s="24" t="s">
        <v>193</v>
      </c>
      <c r="P1406" s="24">
        <v>45885</v>
      </c>
      <c r="Q1406" s="24" t="s">
        <v>193</v>
      </c>
      <c r="R1406" s="24" t="s">
        <v>193</v>
      </c>
      <c r="S1406" s="24">
        <v>45921</v>
      </c>
      <c r="T1406" s="24" t="s">
        <v>77</v>
      </c>
      <c r="U1406" s="24" t="s">
        <v>1764</v>
      </c>
      <c r="V1406" s="24" t="s">
        <v>1764</v>
      </c>
      <c r="W1406" s="24" t="s">
        <v>1764</v>
      </c>
      <c r="X1406" s="24" t="s">
        <v>1764</v>
      </c>
      <c r="Y1406" s="24" t="s">
        <v>1764</v>
      </c>
      <c r="Z1406" s="24">
        <v>45869</v>
      </c>
      <c r="AA1406" s="24" t="s">
        <v>77</v>
      </c>
      <c r="AB1406" s="24" t="s">
        <v>193</v>
      </c>
      <c r="AC1406" s="24">
        <v>45931</v>
      </c>
      <c r="AD1406" s="24" t="s">
        <v>193</v>
      </c>
      <c r="AE1406" s="24" t="s">
        <v>193</v>
      </c>
      <c r="AF1406" s="24" t="s">
        <v>1764</v>
      </c>
      <c r="AG1406" s="24">
        <v>45847</v>
      </c>
      <c r="AH1406" s="24" t="s">
        <v>193</v>
      </c>
      <c r="AI1406" s="24" t="s">
        <v>1764</v>
      </c>
      <c r="AJ1406" s="24" t="s">
        <v>1764</v>
      </c>
      <c r="AK1406" s="25"/>
      <c r="AL1406" s="25">
        <v>45907</v>
      </c>
      <c r="AM1406" s="25"/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>
        <v>45856</v>
      </c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  <c r="BN1406" s="25"/>
      <c r="BO1406" s="25"/>
      <c r="BP1406" s="25"/>
      <c r="BQ1406" s="25"/>
      <c r="BR1406" s="25"/>
      <c r="BS1406" s="25"/>
      <c r="BT1406" s="25"/>
      <c r="BU1406" s="25"/>
      <c r="BV1406" s="25"/>
      <c r="BW1406" s="25"/>
      <c r="BX1406" s="25"/>
      <c r="BY1406" s="25"/>
      <c r="BZ1406" s="25"/>
      <c r="CA1406" s="25"/>
      <c r="CB1406" s="25"/>
      <c r="CC1406" s="25"/>
      <c r="CD1406" s="25"/>
      <c r="CE1406" s="25"/>
      <c r="CF1406" s="25"/>
      <c r="CG1406" s="25"/>
      <c r="CH1406" s="25"/>
      <c r="CI1406" s="25"/>
      <c r="CJ1406" s="25"/>
      <c r="CK1406" s="25"/>
      <c r="CL1406" s="25"/>
      <c r="CM1406" s="25"/>
      <c r="CN1406" s="25"/>
      <c r="CO1406" s="25"/>
      <c r="CP1406" s="25"/>
      <c r="CQ1406" s="25"/>
      <c r="CR1406" s="25"/>
      <c r="CS1406" s="25"/>
    </row>
    <row r="1407" spans="1:97" ht="13" x14ac:dyDescent="0.35">
      <c r="A1407" s="87" t="s">
        <v>2092</v>
      </c>
      <c r="B1407" s="71" t="s">
        <v>3869</v>
      </c>
      <c r="C1407" s="46" t="s">
        <v>2092</v>
      </c>
      <c r="D1407" s="17" t="s">
        <v>172</v>
      </c>
      <c r="E1407" s="16" t="s">
        <v>172</v>
      </c>
      <c r="F1407" s="16" t="s">
        <v>192</v>
      </c>
      <c r="G1407" s="24">
        <v>45847</v>
      </c>
      <c r="H1407" s="24">
        <v>45846</v>
      </c>
      <c r="I1407" s="40" t="s">
        <v>77</v>
      </c>
      <c r="J1407" s="24">
        <v>45846</v>
      </c>
      <c r="K1407" s="24">
        <v>45846</v>
      </c>
      <c r="L1407" s="40" t="s">
        <v>77</v>
      </c>
      <c r="M1407" s="24">
        <v>45846</v>
      </c>
      <c r="N1407" s="24">
        <v>45883</v>
      </c>
      <c r="O1407" s="24" t="s">
        <v>193</v>
      </c>
      <c r="P1407" s="24">
        <v>45879</v>
      </c>
      <c r="Q1407" s="24">
        <v>45877</v>
      </c>
      <c r="R1407" s="24">
        <v>45890</v>
      </c>
      <c r="S1407" s="24">
        <v>45921</v>
      </c>
      <c r="T1407" s="24" t="s">
        <v>77</v>
      </c>
      <c r="U1407" s="24" t="s">
        <v>1764</v>
      </c>
      <c r="V1407" s="24">
        <v>45876</v>
      </c>
      <c r="W1407" s="24" t="s">
        <v>1764</v>
      </c>
      <c r="X1407" s="24">
        <v>45888</v>
      </c>
      <c r="Y1407" s="24">
        <v>45890</v>
      </c>
      <c r="Z1407" s="24" t="s">
        <v>77</v>
      </c>
      <c r="AA1407" s="24" t="s">
        <v>77</v>
      </c>
      <c r="AB1407" s="24">
        <v>45880</v>
      </c>
      <c r="AC1407" s="24">
        <v>45947</v>
      </c>
      <c r="AD1407" s="24">
        <v>45943</v>
      </c>
      <c r="AE1407" s="24" t="s">
        <v>193</v>
      </c>
      <c r="AF1407" s="24">
        <v>45882</v>
      </c>
      <c r="AG1407" s="24">
        <v>45847</v>
      </c>
      <c r="AH1407" s="24">
        <v>45893</v>
      </c>
      <c r="AI1407" s="24" t="s">
        <v>1764</v>
      </c>
      <c r="AJ1407" s="24" t="s">
        <v>1764</v>
      </c>
      <c r="AK1407" s="25"/>
      <c r="AL1407" s="25"/>
      <c r="AM1407" s="25"/>
      <c r="AN1407" s="25"/>
      <c r="AO1407" s="25"/>
      <c r="AP1407" s="25"/>
      <c r="AQ1407" s="25"/>
      <c r="AR1407" s="25"/>
      <c r="AS1407" s="25"/>
      <c r="AT1407" s="25">
        <v>45887</v>
      </c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  <c r="BN1407" s="25"/>
      <c r="BO1407" s="25"/>
      <c r="BP1407" s="25">
        <v>45868</v>
      </c>
      <c r="BQ1407" s="25">
        <v>45885</v>
      </c>
      <c r="BR1407" s="25"/>
      <c r="BS1407" s="25"/>
      <c r="BT1407" s="25"/>
      <c r="BU1407" s="25"/>
      <c r="BV1407" s="25"/>
      <c r="BW1407" s="25"/>
      <c r="BX1407" s="25"/>
      <c r="BY1407" s="25"/>
      <c r="BZ1407" s="25">
        <v>45850</v>
      </c>
      <c r="CA1407" s="25">
        <v>45889</v>
      </c>
      <c r="CB1407" s="25"/>
      <c r="CC1407" s="25">
        <v>45892</v>
      </c>
      <c r="CD1407" s="25">
        <v>45891</v>
      </c>
      <c r="CE1407" s="25"/>
      <c r="CF1407" s="25">
        <v>45921</v>
      </c>
      <c r="CG1407" s="25"/>
      <c r="CH1407" s="25"/>
      <c r="CI1407" s="25"/>
      <c r="CJ1407" s="25"/>
      <c r="CK1407" s="25"/>
      <c r="CL1407" s="25">
        <v>45942</v>
      </c>
      <c r="CM1407" s="25">
        <v>45862</v>
      </c>
      <c r="CN1407" s="25"/>
      <c r="CO1407" s="25">
        <v>45849</v>
      </c>
      <c r="CP1407" s="25">
        <v>45886</v>
      </c>
      <c r="CQ1407" s="25"/>
      <c r="CR1407" s="25">
        <v>45849</v>
      </c>
      <c r="CS1407" s="25">
        <v>45859</v>
      </c>
    </row>
    <row r="1408" spans="1:97" ht="13" x14ac:dyDescent="0.35">
      <c r="A1408" s="85">
        <v>24474178</v>
      </c>
      <c r="B1408" s="71" t="s">
        <v>3870</v>
      </c>
      <c r="C1408" s="47">
        <v>24474178</v>
      </c>
      <c r="D1408" s="17" t="s">
        <v>172</v>
      </c>
      <c r="E1408" s="16" t="s">
        <v>172</v>
      </c>
      <c r="F1408" s="16" t="s">
        <v>192</v>
      </c>
      <c r="G1408" s="24">
        <v>45847</v>
      </c>
      <c r="H1408" s="24" t="s">
        <v>1764</v>
      </c>
      <c r="I1408" s="40" t="s">
        <v>77</v>
      </c>
      <c r="J1408" s="24">
        <v>45846</v>
      </c>
      <c r="K1408" s="24">
        <v>45846</v>
      </c>
      <c r="L1408" s="40" t="s">
        <v>77</v>
      </c>
      <c r="M1408" s="24">
        <v>45846</v>
      </c>
      <c r="N1408" s="24">
        <v>45883</v>
      </c>
      <c r="O1408" s="24" t="s">
        <v>193</v>
      </c>
      <c r="P1408" s="24">
        <v>45879</v>
      </c>
      <c r="Q1408" s="24">
        <v>45877</v>
      </c>
      <c r="R1408" s="24">
        <v>45890</v>
      </c>
      <c r="S1408" s="24">
        <v>45921</v>
      </c>
      <c r="T1408" s="24">
        <v>45894</v>
      </c>
      <c r="U1408" s="24" t="s">
        <v>1764</v>
      </c>
      <c r="V1408" s="25">
        <v>45895</v>
      </c>
      <c r="W1408" s="24" t="s">
        <v>1764</v>
      </c>
      <c r="X1408" s="24" t="s">
        <v>1764</v>
      </c>
      <c r="Y1408" s="24">
        <v>45890</v>
      </c>
      <c r="Z1408" s="24" t="s">
        <v>77</v>
      </c>
      <c r="AA1408" s="24" t="s">
        <v>77</v>
      </c>
      <c r="AB1408" s="24" t="s">
        <v>193</v>
      </c>
      <c r="AC1408" s="24" t="s">
        <v>193</v>
      </c>
      <c r="AD1408" s="24">
        <v>45943</v>
      </c>
      <c r="AE1408" s="24" t="s">
        <v>193</v>
      </c>
      <c r="AF1408" s="24">
        <v>45882</v>
      </c>
      <c r="AG1408" s="24">
        <v>45847</v>
      </c>
      <c r="AH1408" s="24">
        <v>45893</v>
      </c>
      <c r="AI1408" s="24">
        <v>45854</v>
      </c>
      <c r="AJ1408" s="25">
        <v>45854</v>
      </c>
      <c r="AK1408" s="25"/>
      <c r="AL1408" s="25"/>
      <c r="AM1408" s="25"/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  <c r="BN1408" s="25"/>
      <c r="BO1408" s="25"/>
      <c r="BP1408" s="25"/>
      <c r="BQ1408" s="25">
        <v>45890</v>
      </c>
      <c r="BR1408" s="25"/>
      <c r="BS1408" s="25"/>
      <c r="BT1408" s="25"/>
      <c r="BU1408" s="25"/>
      <c r="BV1408" s="25"/>
      <c r="BW1408" s="25"/>
      <c r="BX1408" s="25"/>
      <c r="BY1408" s="25"/>
      <c r="BZ1408" s="25">
        <v>45850</v>
      </c>
      <c r="CA1408" s="25">
        <v>45889</v>
      </c>
      <c r="CB1408" s="25"/>
      <c r="CC1408" s="25">
        <v>45892</v>
      </c>
      <c r="CD1408" s="25"/>
      <c r="CE1408" s="25"/>
      <c r="CF1408" s="25">
        <v>45918</v>
      </c>
      <c r="CG1408" s="25"/>
      <c r="CH1408" s="25"/>
      <c r="CI1408" s="25"/>
      <c r="CJ1408" s="25"/>
      <c r="CK1408" s="25"/>
      <c r="CL1408" s="25"/>
      <c r="CM1408" s="25">
        <v>45859</v>
      </c>
      <c r="CN1408" s="25"/>
      <c r="CO1408" s="25">
        <v>45849</v>
      </c>
      <c r="CP1408" s="25">
        <v>45886</v>
      </c>
      <c r="CQ1408" s="25"/>
      <c r="CR1408" s="25">
        <v>45849</v>
      </c>
      <c r="CS1408" s="25">
        <v>45886</v>
      </c>
    </row>
    <row r="1409" spans="1:97" ht="13" x14ac:dyDescent="0.35">
      <c r="A1409" s="87" t="s">
        <v>2093</v>
      </c>
      <c r="B1409" s="16" t="s">
        <v>3871</v>
      </c>
      <c r="C1409" s="46" t="s">
        <v>2093</v>
      </c>
      <c r="D1409" s="17" t="s">
        <v>2094</v>
      </c>
      <c r="E1409" s="21" t="s">
        <v>338</v>
      </c>
      <c r="F1409" s="21" t="s">
        <v>136</v>
      </c>
      <c r="G1409" s="24">
        <v>45847</v>
      </c>
      <c r="H1409" s="24">
        <v>45848</v>
      </c>
      <c r="I1409" s="40" t="s">
        <v>77</v>
      </c>
      <c r="J1409" s="24">
        <v>45848</v>
      </c>
      <c r="K1409" s="24">
        <v>45848</v>
      </c>
      <c r="L1409" s="40" t="s">
        <v>77</v>
      </c>
      <c r="M1409" s="24">
        <v>45848</v>
      </c>
      <c r="N1409" s="24" t="s">
        <v>1764</v>
      </c>
      <c r="O1409" s="24" t="s">
        <v>193</v>
      </c>
      <c r="P1409" s="24" t="s">
        <v>1764</v>
      </c>
      <c r="Q1409" s="24" t="s">
        <v>1764</v>
      </c>
      <c r="R1409" s="24" t="s">
        <v>1764</v>
      </c>
      <c r="S1409" s="24" t="s">
        <v>193</v>
      </c>
      <c r="T1409" s="24" t="s">
        <v>77</v>
      </c>
      <c r="U1409" s="24" t="s">
        <v>193</v>
      </c>
      <c r="V1409" s="24" t="s">
        <v>1764</v>
      </c>
      <c r="W1409" s="24" t="s">
        <v>1764</v>
      </c>
      <c r="X1409" s="24" t="s">
        <v>1764</v>
      </c>
      <c r="Y1409" s="24" t="s">
        <v>1764</v>
      </c>
      <c r="Z1409" s="24">
        <v>45847</v>
      </c>
      <c r="AA1409" s="24" t="s">
        <v>77</v>
      </c>
      <c r="AB1409" s="24" t="s">
        <v>193</v>
      </c>
      <c r="AC1409" s="24" t="s">
        <v>193</v>
      </c>
      <c r="AD1409" s="24" t="s">
        <v>193</v>
      </c>
      <c r="AE1409" s="24">
        <v>45933</v>
      </c>
      <c r="AF1409" s="24">
        <v>45888</v>
      </c>
      <c r="AG1409" s="24">
        <v>45847</v>
      </c>
      <c r="AH1409" s="24">
        <v>45888</v>
      </c>
      <c r="AI1409" s="24" t="s">
        <v>1764</v>
      </c>
      <c r="AJ1409" s="24" t="s">
        <v>1764</v>
      </c>
      <c r="AK1409" s="25"/>
      <c r="AL1409" s="25"/>
      <c r="AM1409" s="25"/>
      <c r="AN1409" s="25"/>
      <c r="AO1409" s="25"/>
      <c r="AP1409" s="25"/>
      <c r="AQ1409" s="25"/>
      <c r="AR1409" s="25"/>
      <c r="AS1409" s="25"/>
      <c r="AT1409" s="25"/>
      <c r="AU1409" s="25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/>
      <c r="BI1409" s="25"/>
      <c r="BJ1409" s="25"/>
      <c r="BK1409" s="25"/>
      <c r="BL1409" s="25"/>
      <c r="BM1409" s="25"/>
      <c r="BN1409" s="25"/>
      <c r="BO1409" s="25"/>
      <c r="BP1409" s="25"/>
      <c r="BQ1409" s="25"/>
      <c r="BR1409" s="25"/>
      <c r="BS1409" s="25"/>
      <c r="BT1409" s="25"/>
      <c r="BU1409" s="25"/>
      <c r="BV1409" s="25"/>
      <c r="BW1409" s="25"/>
      <c r="BX1409" s="25"/>
      <c r="BY1409" s="25"/>
      <c r="BZ1409" s="25"/>
      <c r="CA1409" s="25"/>
      <c r="CB1409" s="25"/>
      <c r="CC1409" s="25"/>
      <c r="CD1409" s="25"/>
      <c r="CE1409" s="25"/>
      <c r="CF1409" s="25"/>
      <c r="CG1409" s="25"/>
      <c r="CH1409" s="25"/>
      <c r="CI1409" s="25"/>
      <c r="CJ1409" s="25"/>
      <c r="CK1409" s="25"/>
      <c r="CL1409" s="25"/>
      <c r="CM1409" s="25"/>
      <c r="CN1409" s="25"/>
      <c r="CO1409" s="25"/>
      <c r="CP1409" s="25"/>
      <c r="CQ1409" s="25"/>
      <c r="CR1409" s="25"/>
      <c r="CS1409" s="25"/>
    </row>
    <row r="1410" spans="1:97" ht="13.4" customHeight="1" x14ac:dyDescent="0.35">
      <c r="A1410" s="87" t="s">
        <v>2096</v>
      </c>
      <c r="B1410" s="16" t="s">
        <v>2095</v>
      </c>
      <c r="C1410" s="46" t="s">
        <v>2096</v>
      </c>
      <c r="D1410" s="21" t="s">
        <v>594</v>
      </c>
      <c r="E1410" s="21" t="s">
        <v>549</v>
      </c>
      <c r="F1410" s="21" t="s">
        <v>549</v>
      </c>
      <c r="G1410" s="24">
        <v>45847</v>
      </c>
      <c r="H1410" s="24">
        <v>45846</v>
      </c>
      <c r="I1410" s="40" t="s">
        <v>77</v>
      </c>
      <c r="J1410" s="24">
        <v>45846</v>
      </c>
      <c r="K1410" s="24">
        <v>45846</v>
      </c>
      <c r="L1410" s="40" t="s">
        <v>77</v>
      </c>
      <c r="M1410" s="24">
        <v>45846</v>
      </c>
      <c r="N1410" s="24" t="s">
        <v>193</v>
      </c>
      <c r="O1410" s="24" t="s">
        <v>193</v>
      </c>
      <c r="P1410" s="24" t="s">
        <v>1764</v>
      </c>
      <c r="Q1410" s="24" t="s">
        <v>193</v>
      </c>
      <c r="R1410" s="24" t="s">
        <v>193</v>
      </c>
      <c r="S1410" s="24" t="s">
        <v>193</v>
      </c>
      <c r="T1410" s="24" t="s">
        <v>193</v>
      </c>
      <c r="U1410" s="24" t="s">
        <v>1764</v>
      </c>
      <c r="V1410" s="24" t="s">
        <v>193</v>
      </c>
      <c r="W1410" s="24" t="s">
        <v>1764</v>
      </c>
      <c r="X1410" s="24" t="s">
        <v>77</v>
      </c>
      <c r="Y1410" s="24" t="s">
        <v>1764</v>
      </c>
      <c r="Z1410" s="24">
        <v>45847</v>
      </c>
      <c r="AA1410" s="24" t="s">
        <v>77</v>
      </c>
      <c r="AB1410" s="24" t="s">
        <v>193</v>
      </c>
      <c r="AC1410" s="24" t="s">
        <v>193</v>
      </c>
      <c r="AD1410" s="24" t="s">
        <v>193</v>
      </c>
      <c r="AE1410" s="24" t="s">
        <v>193</v>
      </c>
      <c r="AF1410" s="24">
        <v>45884</v>
      </c>
      <c r="AG1410" s="24">
        <v>45847</v>
      </c>
      <c r="AH1410" s="24" t="s">
        <v>193</v>
      </c>
      <c r="AI1410" s="24" t="s">
        <v>193</v>
      </c>
      <c r="AJ1410" s="24" t="s">
        <v>193</v>
      </c>
      <c r="AK1410" s="25"/>
      <c r="AL1410" s="25"/>
      <c r="AM1410" s="25"/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  <c r="BN1410" s="25"/>
      <c r="BO1410" s="25">
        <v>45892</v>
      </c>
      <c r="BP1410" s="25"/>
      <c r="BQ1410" s="25"/>
      <c r="BR1410" s="25"/>
      <c r="BS1410" s="25"/>
      <c r="BT1410" s="25"/>
      <c r="BU1410" s="25"/>
      <c r="BV1410" s="25"/>
      <c r="BW1410" s="25"/>
      <c r="BX1410" s="25"/>
      <c r="BY1410" s="25"/>
      <c r="BZ1410" s="25"/>
      <c r="CA1410" s="25"/>
      <c r="CB1410" s="25"/>
      <c r="CC1410" s="25"/>
      <c r="CD1410" s="25"/>
      <c r="CE1410" s="25"/>
      <c r="CF1410" s="25"/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/>
      <c r="CR1410" s="25">
        <v>45849</v>
      </c>
      <c r="CS1410" s="25">
        <v>45886</v>
      </c>
    </row>
    <row r="1411" spans="1:97" ht="13" x14ac:dyDescent="0.35">
      <c r="A1411" s="87" t="s">
        <v>2097</v>
      </c>
      <c r="B1411" s="71" t="s">
        <v>3872</v>
      </c>
      <c r="C1411" s="46" t="s">
        <v>2097</v>
      </c>
      <c r="D1411" s="17" t="s">
        <v>546</v>
      </c>
      <c r="E1411" s="16" t="s">
        <v>546</v>
      </c>
      <c r="F1411" s="16" t="s">
        <v>192</v>
      </c>
      <c r="G1411" s="24">
        <v>45847</v>
      </c>
      <c r="H1411" s="24">
        <v>45846</v>
      </c>
      <c r="I1411" s="40" t="s">
        <v>77</v>
      </c>
      <c r="J1411" s="24">
        <v>45846</v>
      </c>
      <c r="K1411" s="24">
        <v>45846</v>
      </c>
      <c r="L1411" s="40" t="s">
        <v>77</v>
      </c>
      <c r="M1411" s="24">
        <v>45846</v>
      </c>
      <c r="N1411" s="24" t="s">
        <v>1764</v>
      </c>
      <c r="O1411" s="24" t="s">
        <v>193</v>
      </c>
      <c r="P1411" s="24" t="s">
        <v>1764</v>
      </c>
      <c r="Q1411" s="24">
        <v>45902</v>
      </c>
      <c r="R1411" s="24">
        <v>45870</v>
      </c>
      <c r="S1411" s="24">
        <v>45921</v>
      </c>
      <c r="T1411" s="24">
        <v>45894</v>
      </c>
      <c r="U1411" s="24" t="s">
        <v>1764</v>
      </c>
      <c r="V1411" s="24">
        <v>45895</v>
      </c>
      <c r="W1411" s="24" t="s">
        <v>1764</v>
      </c>
      <c r="X1411" s="24" t="s">
        <v>1764</v>
      </c>
      <c r="Y1411" s="24">
        <v>45881</v>
      </c>
      <c r="Z1411" s="24" t="s">
        <v>77</v>
      </c>
      <c r="AA1411" s="24" t="s">
        <v>77</v>
      </c>
      <c r="AB1411" s="25">
        <v>45853</v>
      </c>
      <c r="AC1411" s="24">
        <v>45949</v>
      </c>
      <c r="AD1411" s="24" t="s">
        <v>193</v>
      </c>
      <c r="AE1411" s="24">
        <v>45850</v>
      </c>
      <c r="AF1411" s="24">
        <v>45882</v>
      </c>
      <c r="AG1411" s="24">
        <v>45847</v>
      </c>
      <c r="AH1411" s="24">
        <v>45893</v>
      </c>
      <c r="AI1411" s="24" t="s">
        <v>1764</v>
      </c>
      <c r="AJ1411" s="24" t="s">
        <v>1764</v>
      </c>
      <c r="AK1411" s="25"/>
      <c r="AL1411" s="25"/>
      <c r="AM1411" s="25"/>
      <c r="AN1411" s="25"/>
      <c r="AO1411" s="25"/>
      <c r="AP1411" s="25"/>
      <c r="AQ1411" s="25"/>
      <c r="AR1411" s="25"/>
      <c r="AS1411" s="25"/>
      <c r="AT1411" s="25"/>
      <c r="AU1411" s="25"/>
      <c r="AV1411" s="25">
        <v>45857</v>
      </c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/>
      <c r="BI1411" s="25"/>
      <c r="BJ1411" s="25"/>
      <c r="BK1411" s="25"/>
      <c r="BL1411" s="25"/>
      <c r="BM1411" s="25"/>
      <c r="BN1411" s="25"/>
      <c r="BO1411" s="25"/>
      <c r="BP1411" s="25">
        <v>45868</v>
      </c>
      <c r="BQ1411" s="25">
        <v>45872</v>
      </c>
      <c r="BR1411" s="25"/>
      <c r="BS1411" s="25"/>
      <c r="BT1411" s="25"/>
      <c r="BU1411" s="25"/>
      <c r="BV1411" s="25"/>
      <c r="BW1411" s="25"/>
      <c r="BX1411" s="25"/>
      <c r="BY1411" s="25"/>
      <c r="BZ1411" s="25">
        <v>45860</v>
      </c>
      <c r="CA1411" s="25">
        <v>45855</v>
      </c>
      <c r="CB1411" s="25"/>
      <c r="CC1411" s="25"/>
      <c r="CD1411" s="25">
        <v>45902</v>
      </c>
      <c r="CE1411" s="25"/>
      <c r="CF1411" s="25">
        <v>45918</v>
      </c>
      <c r="CG1411" s="25">
        <v>45849</v>
      </c>
      <c r="CH1411" s="25"/>
      <c r="CI1411" s="25"/>
      <c r="CJ1411" s="25"/>
      <c r="CK1411" s="25"/>
      <c r="CL1411" s="25"/>
      <c r="CM1411" s="25">
        <v>45862</v>
      </c>
      <c r="CN1411" s="25"/>
      <c r="CO1411" s="25"/>
      <c r="CP1411" s="25">
        <v>45902</v>
      </c>
      <c r="CQ1411" s="25"/>
      <c r="CR1411" s="25">
        <v>45849</v>
      </c>
      <c r="CS1411" s="25">
        <v>45886</v>
      </c>
    </row>
    <row r="1412" spans="1:97" ht="13" x14ac:dyDescent="0.35">
      <c r="A1412" s="87" t="s">
        <v>2099</v>
      </c>
      <c r="B1412" s="16" t="s">
        <v>2098</v>
      </c>
      <c r="C1412" s="46" t="s">
        <v>2099</v>
      </c>
      <c r="D1412" s="17" t="s">
        <v>172</v>
      </c>
      <c r="E1412" s="21" t="s">
        <v>172</v>
      </c>
      <c r="F1412" s="21" t="s">
        <v>86</v>
      </c>
      <c r="G1412" s="24">
        <v>45847</v>
      </c>
      <c r="H1412" s="24">
        <v>45848</v>
      </c>
      <c r="I1412" s="40" t="s">
        <v>77</v>
      </c>
      <c r="J1412" s="24">
        <v>45848</v>
      </c>
      <c r="K1412" s="24">
        <v>45848</v>
      </c>
      <c r="L1412" s="40" t="s">
        <v>77</v>
      </c>
      <c r="M1412" s="24">
        <v>45848</v>
      </c>
      <c r="N1412" s="24" t="s">
        <v>77</v>
      </c>
      <c r="O1412" s="24" t="s">
        <v>193</v>
      </c>
      <c r="P1412" s="24" t="s">
        <v>1764</v>
      </c>
      <c r="Q1412" s="24" t="s">
        <v>193</v>
      </c>
      <c r="R1412" s="24" t="s">
        <v>193</v>
      </c>
      <c r="S1412" s="24">
        <v>45889</v>
      </c>
      <c r="T1412" s="24" t="s">
        <v>77</v>
      </c>
      <c r="U1412" s="24" t="s">
        <v>1764</v>
      </c>
      <c r="V1412" s="24" t="s">
        <v>193</v>
      </c>
      <c r="W1412" s="24" t="s">
        <v>193</v>
      </c>
      <c r="X1412" s="24" t="s">
        <v>193</v>
      </c>
      <c r="Y1412" s="24" t="s">
        <v>1764</v>
      </c>
      <c r="Z1412" s="24" t="s">
        <v>77</v>
      </c>
      <c r="AA1412" s="24" t="s">
        <v>77</v>
      </c>
      <c r="AB1412" s="24" t="s">
        <v>193</v>
      </c>
      <c r="AC1412" s="24">
        <v>45858</v>
      </c>
      <c r="AD1412" s="24" t="s">
        <v>193</v>
      </c>
      <c r="AE1412" s="24" t="s">
        <v>193</v>
      </c>
      <c r="AF1412" s="24">
        <v>45889</v>
      </c>
      <c r="AG1412" s="24">
        <v>45847</v>
      </c>
      <c r="AH1412" s="24">
        <v>45889</v>
      </c>
      <c r="AI1412" s="24">
        <v>45889</v>
      </c>
      <c r="AJ1412" s="24" t="s">
        <v>193</v>
      </c>
      <c r="AK1412" s="25"/>
      <c r="AL1412" s="25"/>
      <c r="AM1412" s="25"/>
      <c r="AN1412" s="25"/>
      <c r="AO1412" s="25"/>
      <c r="AP1412" s="25"/>
      <c r="AQ1412" s="25"/>
      <c r="AR1412" s="25"/>
      <c r="AS1412" s="25"/>
      <c r="AT1412" s="25"/>
      <c r="AU1412" s="25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  <c r="BJ1412" s="25"/>
      <c r="BK1412" s="25"/>
      <c r="BL1412" s="25"/>
      <c r="BM1412" s="25"/>
      <c r="BN1412" s="25"/>
      <c r="BO1412" s="25"/>
      <c r="BP1412" s="25"/>
      <c r="BQ1412" s="25">
        <v>45886</v>
      </c>
      <c r="BR1412" s="25"/>
      <c r="BS1412" s="25"/>
      <c r="BT1412" s="25"/>
      <c r="BU1412" s="25"/>
      <c r="BV1412" s="25"/>
      <c r="BW1412" s="25"/>
      <c r="BX1412" s="25"/>
      <c r="BY1412" s="25"/>
      <c r="BZ1412" s="25"/>
      <c r="CA1412" s="25"/>
      <c r="CB1412" s="25"/>
      <c r="CC1412" s="25"/>
      <c r="CD1412" s="25"/>
      <c r="CE1412" s="25"/>
      <c r="CF1412" s="25"/>
      <c r="CG1412" s="25"/>
      <c r="CH1412" s="25"/>
      <c r="CI1412" s="25"/>
      <c r="CJ1412" s="25"/>
      <c r="CK1412" s="25"/>
      <c r="CL1412" s="25"/>
      <c r="CM1412" s="25"/>
      <c r="CN1412" s="25"/>
      <c r="CO1412" s="25"/>
      <c r="CP1412" s="25"/>
      <c r="CQ1412" s="25"/>
      <c r="CR1412" s="25"/>
      <c r="CS1412" s="25"/>
    </row>
    <row r="1413" spans="1:97" ht="13" customHeight="1" x14ac:dyDescent="0.35">
      <c r="A1413" s="87" t="s">
        <v>2101</v>
      </c>
      <c r="B1413" s="16" t="s">
        <v>2100</v>
      </c>
      <c r="C1413" s="46" t="s">
        <v>2101</v>
      </c>
      <c r="D1413" s="21" t="s">
        <v>2102</v>
      </c>
      <c r="E1413" s="21" t="s">
        <v>549</v>
      </c>
      <c r="F1413" s="21" t="s">
        <v>549</v>
      </c>
      <c r="G1413" s="24">
        <v>45849</v>
      </c>
      <c r="H1413" s="24">
        <v>45848</v>
      </c>
      <c r="I1413" s="40" t="s">
        <v>77</v>
      </c>
      <c r="J1413" s="24">
        <v>45848</v>
      </c>
      <c r="K1413" s="24">
        <v>45848</v>
      </c>
      <c r="L1413" s="40" t="s">
        <v>77</v>
      </c>
      <c r="M1413" s="24">
        <v>45848</v>
      </c>
      <c r="N1413" s="24" t="s">
        <v>193</v>
      </c>
      <c r="O1413" s="24" t="s">
        <v>193</v>
      </c>
      <c r="P1413" s="24" t="s">
        <v>1764</v>
      </c>
      <c r="Q1413" s="24" t="s">
        <v>193</v>
      </c>
      <c r="R1413" s="24" t="s">
        <v>193</v>
      </c>
      <c r="S1413" s="24" t="s">
        <v>193</v>
      </c>
      <c r="T1413" s="24" t="s">
        <v>193</v>
      </c>
      <c r="U1413" s="24" t="s">
        <v>1764</v>
      </c>
      <c r="V1413" s="24" t="s">
        <v>193</v>
      </c>
      <c r="W1413" s="24" t="s">
        <v>1764</v>
      </c>
      <c r="X1413" s="24" t="s">
        <v>77</v>
      </c>
      <c r="Y1413" s="24" t="s">
        <v>1764</v>
      </c>
      <c r="Z1413" s="24" t="s">
        <v>77</v>
      </c>
      <c r="AA1413" s="24" t="s">
        <v>77</v>
      </c>
      <c r="AB1413" s="24" t="s">
        <v>193</v>
      </c>
      <c r="AC1413" s="24" t="s">
        <v>193</v>
      </c>
      <c r="AD1413" s="24" t="s">
        <v>193</v>
      </c>
      <c r="AE1413" s="24" t="s">
        <v>193</v>
      </c>
      <c r="AF1413" s="24" t="s">
        <v>1764</v>
      </c>
      <c r="AG1413" s="24">
        <v>45849</v>
      </c>
      <c r="AH1413" s="24" t="s">
        <v>193</v>
      </c>
      <c r="AI1413" s="24" t="s">
        <v>193</v>
      </c>
      <c r="AJ1413" s="24" t="s">
        <v>193</v>
      </c>
      <c r="AK1413" s="25"/>
      <c r="AL1413" s="25"/>
      <c r="AM1413" s="25"/>
      <c r="AN1413" s="25"/>
      <c r="AO1413" s="25"/>
      <c r="AP1413" s="25"/>
      <c r="AQ1413" s="25"/>
      <c r="AR1413" s="25"/>
      <c r="AS1413" s="25"/>
      <c r="AT1413" s="25"/>
      <c r="AU1413" s="25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/>
      <c r="BI1413" s="25"/>
      <c r="BJ1413" s="25"/>
      <c r="BK1413" s="25"/>
      <c r="BL1413" s="25"/>
      <c r="BM1413" s="25"/>
      <c r="BN1413" s="25"/>
      <c r="BO1413" s="25"/>
      <c r="BP1413" s="25"/>
      <c r="BQ1413" s="25"/>
      <c r="BR1413" s="25"/>
      <c r="BS1413" s="25"/>
      <c r="BT1413" s="25"/>
      <c r="BU1413" s="25"/>
      <c r="BV1413" s="25"/>
      <c r="BW1413" s="25"/>
      <c r="BX1413" s="25"/>
      <c r="BY1413" s="25"/>
      <c r="BZ1413" s="25"/>
      <c r="CA1413" s="25"/>
      <c r="CB1413" s="25"/>
      <c r="CC1413" s="25"/>
      <c r="CD1413" s="25"/>
      <c r="CE1413" s="25"/>
      <c r="CF1413" s="25"/>
      <c r="CG1413" s="25"/>
      <c r="CH1413" s="25"/>
      <c r="CI1413" s="25"/>
      <c r="CJ1413" s="25"/>
      <c r="CK1413" s="25"/>
      <c r="CL1413" s="25"/>
      <c r="CM1413" s="25"/>
      <c r="CN1413" s="25"/>
      <c r="CO1413" s="25"/>
      <c r="CP1413" s="25"/>
      <c r="CQ1413" s="25"/>
      <c r="CR1413" s="25"/>
      <c r="CS1413" s="25"/>
    </row>
    <row r="1414" spans="1:97" ht="13" x14ac:dyDescent="0.35">
      <c r="A1414" s="87" t="s">
        <v>2103</v>
      </c>
      <c r="B1414" s="16" t="s">
        <v>1078</v>
      </c>
      <c r="C1414" s="46" t="s">
        <v>2103</v>
      </c>
      <c r="D1414" s="21" t="s">
        <v>2102</v>
      </c>
      <c r="E1414" s="21" t="s">
        <v>549</v>
      </c>
      <c r="F1414" s="21" t="s">
        <v>549</v>
      </c>
      <c r="G1414" s="24">
        <v>45849</v>
      </c>
      <c r="H1414" s="24">
        <v>45848</v>
      </c>
      <c r="I1414" s="40" t="s">
        <v>77</v>
      </c>
      <c r="J1414" s="24">
        <v>45848</v>
      </c>
      <c r="K1414" s="24">
        <v>45848</v>
      </c>
      <c r="L1414" s="40" t="s">
        <v>77</v>
      </c>
      <c r="M1414" s="24">
        <v>45848</v>
      </c>
      <c r="N1414" s="24" t="s">
        <v>193</v>
      </c>
      <c r="O1414" s="24" t="s">
        <v>193</v>
      </c>
      <c r="P1414" s="24" t="s">
        <v>1764</v>
      </c>
      <c r="Q1414" s="24" t="s">
        <v>193</v>
      </c>
      <c r="R1414" s="24" t="s">
        <v>193</v>
      </c>
      <c r="S1414" s="24" t="s">
        <v>193</v>
      </c>
      <c r="T1414" s="24" t="s">
        <v>193</v>
      </c>
      <c r="U1414" s="24" t="s">
        <v>1764</v>
      </c>
      <c r="V1414" s="24" t="s">
        <v>193</v>
      </c>
      <c r="W1414" s="24" t="s">
        <v>1764</v>
      </c>
      <c r="X1414" s="24" t="s">
        <v>77</v>
      </c>
      <c r="Y1414" s="24" t="s">
        <v>1764</v>
      </c>
      <c r="Z1414" s="24" t="s">
        <v>77</v>
      </c>
      <c r="AA1414" s="24" t="s">
        <v>77</v>
      </c>
      <c r="AB1414" s="24" t="s">
        <v>193</v>
      </c>
      <c r="AC1414" s="24" t="s">
        <v>193</v>
      </c>
      <c r="AD1414" s="24" t="s">
        <v>193</v>
      </c>
      <c r="AE1414" s="24" t="s">
        <v>193</v>
      </c>
      <c r="AF1414" s="24" t="s">
        <v>1764</v>
      </c>
      <c r="AG1414" s="24">
        <v>45849</v>
      </c>
      <c r="AH1414" s="24" t="s">
        <v>193</v>
      </c>
      <c r="AI1414" s="24" t="s">
        <v>193</v>
      </c>
      <c r="AJ1414" s="24" t="s">
        <v>193</v>
      </c>
      <c r="AK1414" s="25"/>
      <c r="AL1414" s="25"/>
      <c r="AM1414" s="25"/>
      <c r="AN1414" s="25"/>
      <c r="AO1414" s="25"/>
      <c r="AP1414" s="25"/>
      <c r="AQ1414" s="25"/>
      <c r="AR1414" s="25"/>
      <c r="AS1414" s="25"/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  <c r="BN1414" s="25"/>
      <c r="BO1414" s="25"/>
      <c r="BP1414" s="25"/>
      <c r="BQ1414" s="25"/>
      <c r="BR1414" s="25"/>
      <c r="BS1414" s="25"/>
      <c r="BT1414" s="25"/>
      <c r="BU1414" s="25"/>
      <c r="BV1414" s="25"/>
      <c r="BW1414" s="25"/>
      <c r="BX1414" s="25"/>
      <c r="BY1414" s="25"/>
      <c r="BZ1414" s="25"/>
      <c r="CA1414" s="25"/>
      <c r="CB1414" s="25"/>
      <c r="CC1414" s="25"/>
      <c r="CD1414" s="25"/>
      <c r="CE1414" s="25"/>
      <c r="CF1414" s="25"/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/>
      <c r="CR1414" s="25"/>
      <c r="CS1414" s="25">
        <v>45902</v>
      </c>
    </row>
    <row r="1415" spans="1:97" ht="13" x14ac:dyDescent="0.35">
      <c r="A1415" s="87" t="s">
        <v>2105</v>
      </c>
      <c r="B1415" s="16" t="s">
        <v>2104</v>
      </c>
      <c r="C1415" s="46" t="s">
        <v>2105</v>
      </c>
      <c r="D1415" s="21" t="s">
        <v>2102</v>
      </c>
      <c r="E1415" s="21" t="s">
        <v>549</v>
      </c>
      <c r="F1415" s="21" t="s">
        <v>549</v>
      </c>
      <c r="G1415" s="24">
        <v>45849</v>
      </c>
      <c r="H1415" s="24">
        <v>45848</v>
      </c>
      <c r="I1415" s="40" t="s">
        <v>77</v>
      </c>
      <c r="J1415" s="24">
        <v>45848</v>
      </c>
      <c r="K1415" s="24">
        <v>45848</v>
      </c>
      <c r="L1415" s="40" t="s">
        <v>77</v>
      </c>
      <c r="M1415" s="24">
        <v>45848</v>
      </c>
      <c r="N1415" s="24" t="s">
        <v>193</v>
      </c>
      <c r="O1415" s="24" t="s">
        <v>193</v>
      </c>
      <c r="P1415" s="24" t="s">
        <v>1764</v>
      </c>
      <c r="Q1415" s="24" t="s">
        <v>193</v>
      </c>
      <c r="R1415" s="24" t="s">
        <v>193</v>
      </c>
      <c r="S1415" s="24" t="s">
        <v>193</v>
      </c>
      <c r="T1415" s="24" t="s">
        <v>193</v>
      </c>
      <c r="U1415" s="24" t="s">
        <v>1764</v>
      </c>
      <c r="V1415" s="24" t="s">
        <v>193</v>
      </c>
      <c r="W1415" s="24" t="s">
        <v>1764</v>
      </c>
      <c r="X1415" s="24" t="s">
        <v>77</v>
      </c>
      <c r="Y1415" s="24" t="s">
        <v>1764</v>
      </c>
      <c r="Z1415" s="24" t="s">
        <v>77</v>
      </c>
      <c r="AA1415" s="24" t="s">
        <v>77</v>
      </c>
      <c r="AB1415" s="24" t="s">
        <v>193</v>
      </c>
      <c r="AC1415" s="24" t="s">
        <v>193</v>
      </c>
      <c r="AD1415" s="24" t="s">
        <v>193</v>
      </c>
      <c r="AE1415" s="24" t="s">
        <v>193</v>
      </c>
      <c r="AF1415" s="24" t="s">
        <v>1764</v>
      </c>
      <c r="AG1415" s="24">
        <v>45849</v>
      </c>
      <c r="AH1415" s="24" t="s">
        <v>193</v>
      </c>
      <c r="AI1415" s="24" t="s">
        <v>193</v>
      </c>
      <c r="AJ1415" s="24" t="s">
        <v>193</v>
      </c>
      <c r="AK1415" s="25"/>
      <c r="AL1415" s="25"/>
      <c r="AM1415" s="25"/>
      <c r="AN1415" s="25"/>
      <c r="AO1415" s="25"/>
      <c r="AP1415" s="25"/>
      <c r="AQ1415" s="25"/>
      <c r="AR1415" s="25"/>
      <c r="AS1415" s="25"/>
      <c r="AT1415" s="25"/>
      <c r="AU1415" s="25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/>
      <c r="BI1415" s="25"/>
      <c r="BJ1415" s="25"/>
      <c r="BK1415" s="25"/>
      <c r="BL1415" s="25"/>
      <c r="BM1415" s="25"/>
      <c r="BN1415" s="25"/>
      <c r="BO1415" s="25"/>
      <c r="BP1415" s="25"/>
      <c r="BQ1415" s="25"/>
      <c r="BR1415" s="25"/>
      <c r="BS1415" s="25"/>
      <c r="BT1415" s="25"/>
      <c r="BU1415" s="25"/>
      <c r="BV1415" s="25"/>
      <c r="BW1415" s="25"/>
      <c r="BX1415" s="25"/>
      <c r="BY1415" s="25"/>
      <c r="BZ1415" s="25"/>
      <c r="CA1415" s="25"/>
      <c r="CB1415" s="25"/>
      <c r="CC1415" s="25"/>
      <c r="CD1415" s="25"/>
      <c r="CE1415" s="25"/>
      <c r="CF1415" s="25"/>
      <c r="CG1415" s="25"/>
      <c r="CH1415" s="25"/>
      <c r="CI1415" s="25"/>
      <c r="CJ1415" s="25"/>
      <c r="CK1415" s="25"/>
      <c r="CL1415" s="25"/>
      <c r="CM1415" s="25"/>
      <c r="CN1415" s="25"/>
      <c r="CO1415" s="25"/>
      <c r="CP1415" s="25"/>
      <c r="CQ1415" s="25"/>
      <c r="CR1415" s="25"/>
      <c r="CS1415" s="25"/>
    </row>
    <row r="1416" spans="1:97" ht="13" x14ac:dyDescent="0.35">
      <c r="A1416" s="87" t="s">
        <v>2107</v>
      </c>
      <c r="B1416" s="16" t="s">
        <v>2106</v>
      </c>
      <c r="C1416" s="46" t="s">
        <v>2107</v>
      </c>
      <c r="D1416" s="17" t="s">
        <v>1502</v>
      </c>
      <c r="E1416" s="16" t="s">
        <v>425</v>
      </c>
      <c r="F1416" s="21" t="s">
        <v>84</v>
      </c>
      <c r="G1416" s="24">
        <v>45849</v>
      </c>
      <c r="H1416" s="24">
        <v>45848</v>
      </c>
      <c r="I1416" s="40" t="s">
        <v>77</v>
      </c>
      <c r="J1416" s="24">
        <v>45848</v>
      </c>
      <c r="K1416" s="24">
        <v>45848</v>
      </c>
      <c r="L1416" s="40" t="s">
        <v>77</v>
      </c>
      <c r="M1416" s="24">
        <v>45848</v>
      </c>
      <c r="N1416" s="24" t="s">
        <v>1764</v>
      </c>
      <c r="O1416" s="24" t="s">
        <v>1764</v>
      </c>
      <c r="P1416" s="24" t="s">
        <v>1764</v>
      </c>
      <c r="Q1416" s="24">
        <v>45856</v>
      </c>
      <c r="R1416" s="24">
        <v>45863</v>
      </c>
      <c r="S1416" s="24" t="s">
        <v>1764</v>
      </c>
      <c r="T1416" s="24">
        <v>45941</v>
      </c>
      <c r="U1416" s="24" t="s">
        <v>1764</v>
      </c>
      <c r="V1416" s="24" t="s">
        <v>1764</v>
      </c>
      <c r="W1416" s="24" t="s">
        <v>1764</v>
      </c>
      <c r="X1416" s="24" t="s">
        <v>1764</v>
      </c>
      <c r="Y1416" s="24" t="s">
        <v>1764</v>
      </c>
      <c r="Z1416" s="24">
        <v>45847</v>
      </c>
      <c r="AA1416" s="24" t="s">
        <v>77</v>
      </c>
      <c r="AB1416" s="24" t="s">
        <v>1764</v>
      </c>
      <c r="AC1416" s="24" t="s">
        <v>1764</v>
      </c>
      <c r="AD1416" s="24" t="s">
        <v>1764</v>
      </c>
      <c r="AE1416" s="24" t="s">
        <v>1764</v>
      </c>
      <c r="AF1416" s="24" t="s">
        <v>1764</v>
      </c>
      <c r="AG1416" s="24">
        <v>45849</v>
      </c>
      <c r="AH1416" s="24" t="s">
        <v>1764</v>
      </c>
      <c r="AI1416" s="24" t="s">
        <v>1764</v>
      </c>
      <c r="AJ1416" s="24" t="s">
        <v>1764</v>
      </c>
      <c r="AK1416" s="25"/>
      <c r="AL1416" s="25"/>
      <c r="AM1416" s="25"/>
      <c r="AN1416" s="25"/>
      <c r="AO1416" s="25"/>
      <c r="AP1416" s="25"/>
      <c r="AQ1416" s="25"/>
      <c r="AR1416" s="25"/>
      <c r="AS1416" s="25"/>
      <c r="AT1416" s="25"/>
      <c r="AU1416" s="25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/>
      <c r="BI1416" s="25"/>
      <c r="BJ1416" s="25"/>
      <c r="BK1416" s="25"/>
      <c r="BL1416" s="25"/>
      <c r="BM1416" s="25"/>
      <c r="BN1416" s="25"/>
      <c r="BO1416" s="25"/>
      <c r="BP1416" s="25"/>
      <c r="BQ1416" s="25"/>
      <c r="BR1416" s="25"/>
      <c r="BS1416" s="25"/>
      <c r="BT1416" s="25"/>
      <c r="BU1416" s="25"/>
      <c r="BV1416" s="25"/>
      <c r="BW1416" s="25"/>
      <c r="BX1416" s="25"/>
      <c r="BY1416" s="25"/>
      <c r="BZ1416" s="25"/>
      <c r="CA1416" s="25"/>
      <c r="CB1416" s="25"/>
      <c r="CC1416" s="25"/>
      <c r="CD1416" s="25"/>
      <c r="CE1416" s="25"/>
      <c r="CF1416" s="25"/>
      <c r="CG1416" s="25"/>
      <c r="CH1416" s="25"/>
      <c r="CI1416" s="25"/>
      <c r="CJ1416" s="25"/>
      <c r="CK1416" s="25"/>
      <c r="CL1416" s="25"/>
      <c r="CM1416" s="25"/>
      <c r="CN1416" s="25"/>
      <c r="CO1416" s="25"/>
      <c r="CP1416" s="25">
        <v>45848</v>
      </c>
      <c r="CQ1416" s="25"/>
      <c r="CR1416" s="25"/>
      <c r="CS1416" s="25"/>
    </row>
    <row r="1417" spans="1:97" ht="13" x14ac:dyDescent="0.35">
      <c r="A1417" s="87" t="s">
        <v>2108</v>
      </c>
      <c r="B1417" s="71" t="s">
        <v>3873</v>
      </c>
      <c r="C1417" s="46" t="s">
        <v>2108</v>
      </c>
      <c r="D1417" s="17" t="s">
        <v>936</v>
      </c>
      <c r="E1417" s="16" t="s">
        <v>936</v>
      </c>
      <c r="F1417" s="16" t="s">
        <v>192</v>
      </c>
      <c r="G1417" s="24">
        <v>45849</v>
      </c>
      <c r="H1417" s="24">
        <v>45848</v>
      </c>
      <c r="I1417" s="40" t="s">
        <v>77</v>
      </c>
      <c r="J1417" s="24">
        <v>45848</v>
      </c>
      <c r="K1417" s="24">
        <v>45848</v>
      </c>
      <c r="L1417" s="40" t="s">
        <v>77</v>
      </c>
      <c r="M1417" s="24">
        <v>45848</v>
      </c>
      <c r="N1417" s="24" t="s">
        <v>1764</v>
      </c>
      <c r="O1417" s="24">
        <v>45937</v>
      </c>
      <c r="P1417" s="24" t="s">
        <v>1764</v>
      </c>
      <c r="Q1417" s="24">
        <v>45915</v>
      </c>
      <c r="R1417" s="24">
        <v>45928</v>
      </c>
      <c r="S1417" s="24" t="s">
        <v>193</v>
      </c>
      <c r="T1417" s="24" t="s">
        <v>77</v>
      </c>
      <c r="U1417" s="24" t="s">
        <v>1764</v>
      </c>
      <c r="V1417" s="25">
        <v>45914</v>
      </c>
      <c r="W1417" s="24" t="s">
        <v>1764</v>
      </c>
      <c r="X1417" s="24">
        <v>45883</v>
      </c>
      <c r="Y1417" s="24">
        <v>45913</v>
      </c>
      <c r="Z1417" s="24" t="s">
        <v>77</v>
      </c>
      <c r="AA1417" s="24" t="s">
        <v>77</v>
      </c>
      <c r="AB1417" s="24" t="s">
        <v>193</v>
      </c>
      <c r="AC1417" s="24">
        <v>45909</v>
      </c>
      <c r="AD1417" s="24" t="s">
        <v>193</v>
      </c>
      <c r="AE1417" s="24">
        <v>45850</v>
      </c>
      <c r="AF1417" s="24" t="s">
        <v>1764</v>
      </c>
      <c r="AG1417" s="24">
        <v>45849</v>
      </c>
      <c r="AH1417" s="24" t="s">
        <v>193</v>
      </c>
      <c r="AI1417" s="24" t="s">
        <v>1764</v>
      </c>
      <c r="AJ1417" s="24" t="s">
        <v>1764</v>
      </c>
      <c r="AK1417" s="25"/>
      <c r="AL1417" s="25"/>
      <c r="AM1417" s="25"/>
      <c r="AN1417" s="25"/>
      <c r="AO1417" s="25"/>
      <c r="AP1417" s="25"/>
      <c r="AQ1417" s="25"/>
      <c r="AR1417" s="25"/>
      <c r="AS1417" s="25"/>
      <c r="AT1417" s="25"/>
      <c r="AU1417" s="25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/>
      <c r="BI1417" s="25"/>
      <c r="BJ1417" s="25"/>
      <c r="BK1417" s="25"/>
      <c r="BL1417" s="25"/>
      <c r="BM1417" s="25"/>
      <c r="BN1417" s="25"/>
      <c r="BO1417" s="25"/>
      <c r="BP1417" s="25"/>
      <c r="BQ1417" s="25"/>
      <c r="BR1417" s="25"/>
      <c r="BS1417" s="25"/>
      <c r="BT1417" s="25">
        <v>45912</v>
      </c>
      <c r="BU1417" s="25"/>
      <c r="BV1417" s="25"/>
      <c r="BW1417" s="25"/>
      <c r="BX1417" s="25"/>
      <c r="BY1417" s="25"/>
      <c r="BZ1417" s="25"/>
      <c r="CA1417" s="25"/>
      <c r="CB1417" s="25"/>
      <c r="CC1417" s="25">
        <v>45892</v>
      </c>
      <c r="CD1417" s="25"/>
      <c r="CE1417" s="25"/>
      <c r="CF1417" s="25">
        <v>45912</v>
      </c>
      <c r="CG1417" s="25"/>
      <c r="CH1417" s="25"/>
      <c r="CI1417" s="25"/>
      <c r="CJ1417" s="25"/>
      <c r="CK1417" s="25"/>
      <c r="CL1417" s="25"/>
      <c r="CM1417" s="25"/>
      <c r="CN1417" s="25"/>
      <c r="CO1417" s="25"/>
      <c r="CP1417" s="25"/>
      <c r="CQ1417" s="25"/>
      <c r="CR1417" s="25"/>
      <c r="CS1417" s="25"/>
    </row>
    <row r="1418" spans="1:97" ht="13" x14ac:dyDescent="0.35">
      <c r="A1418" s="87" t="s">
        <v>2109</v>
      </c>
      <c r="B1418" s="71" t="s">
        <v>3874</v>
      </c>
      <c r="C1418" s="46" t="s">
        <v>2109</v>
      </c>
      <c r="D1418" s="17" t="s">
        <v>933</v>
      </c>
      <c r="E1418" s="16" t="s">
        <v>933</v>
      </c>
      <c r="F1418" s="16" t="s">
        <v>192</v>
      </c>
      <c r="G1418" s="24">
        <v>45849</v>
      </c>
      <c r="H1418" s="24">
        <v>45848</v>
      </c>
      <c r="I1418" s="40" t="s">
        <v>77</v>
      </c>
      <c r="J1418" s="24">
        <v>45848</v>
      </c>
      <c r="K1418" s="24">
        <v>45848</v>
      </c>
      <c r="L1418" s="40" t="s">
        <v>77</v>
      </c>
      <c r="M1418" s="24">
        <v>45848</v>
      </c>
      <c r="N1418" s="24" t="s">
        <v>1764</v>
      </c>
      <c r="O1418" s="24" t="s">
        <v>193</v>
      </c>
      <c r="P1418" s="24" t="s">
        <v>1764</v>
      </c>
      <c r="Q1418" s="24">
        <v>45913</v>
      </c>
      <c r="R1418" s="24">
        <v>45929</v>
      </c>
      <c r="S1418" s="24">
        <v>45926</v>
      </c>
      <c r="T1418" s="24" t="s">
        <v>77</v>
      </c>
      <c r="U1418" s="24" t="s">
        <v>1764</v>
      </c>
      <c r="V1418" s="25">
        <v>45913</v>
      </c>
      <c r="W1418" s="24" t="s">
        <v>1764</v>
      </c>
      <c r="X1418" s="24">
        <v>45884</v>
      </c>
      <c r="Y1418" s="24">
        <v>45910</v>
      </c>
      <c r="Z1418" s="24" t="s">
        <v>77</v>
      </c>
      <c r="AA1418" s="24" t="s">
        <v>77</v>
      </c>
      <c r="AB1418" s="24" t="s">
        <v>193</v>
      </c>
      <c r="AC1418" s="24" t="s">
        <v>193</v>
      </c>
      <c r="AD1418" s="24" t="s">
        <v>193</v>
      </c>
      <c r="AE1418" s="24">
        <v>45850</v>
      </c>
      <c r="AF1418" s="24" t="s">
        <v>1764</v>
      </c>
      <c r="AG1418" s="24">
        <v>45849</v>
      </c>
      <c r="AH1418" s="24">
        <v>45941</v>
      </c>
      <c r="AI1418" s="24">
        <v>45941</v>
      </c>
      <c r="AJ1418" s="25">
        <v>45941</v>
      </c>
      <c r="AK1418" s="25"/>
      <c r="AL1418" s="25"/>
      <c r="AM1418" s="25"/>
      <c r="AN1418" s="25"/>
      <c r="AO1418" s="25"/>
      <c r="AP1418" s="25"/>
      <c r="AQ1418" s="25"/>
      <c r="AR1418" s="25"/>
      <c r="AS1418" s="25"/>
      <c r="AT1418" s="25">
        <v>45930</v>
      </c>
      <c r="AU1418" s="25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/>
      <c r="BI1418" s="25"/>
      <c r="BJ1418" s="25"/>
      <c r="BK1418" s="25"/>
      <c r="BL1418" s="25"/>
      <c r="BM1418" s="25"/>
      <c r="BN1418" s="25"/>
      <c r="BO1418" s="25"/>
      <c r="BP1418" s="25"/>
      <c r="BQ1418" s="25"/>
      <c r="BR1418" s="25"/>
      <c r="BS1418" s="25"/>
      <c r="BT1418" s="25"/>
      <c r="BU1418" s="25"/>
      <c r="BV1418" s="25"/>
      <c r="BW1418" s="25"/>
      <c r="BX1418" s="25"/>
      <c r="BY1418" s="25"/>
      <c r="BZ1418" s="25"/>
      <c r="CA1418" s="25"/>
      <c r="CB1418" s="25"/>
      <c r="CC1418" s="25"/>
      <c r="CD1418" s="25"/>
      <c r="CE1418" s="25"/>
      <c r="CF1418" s="25"/>
      <c r="CG1418" s="25"/>
      <c r="CH1418" s="25"/>
      <c r="CI1418" s="25"/>
      <c r="CJ1418" s="25"/>
      <c r="CK1418" s="25"/>
      <c r="CL1418" s="25"/>
      <c r="CM1418" s="25"/>
      <c r="CN1418" s="25"/>
      <c r="CO1418" s="25"/>
      <c r="CP1418" s="25">
        <v>45852</v>
      </c>
      <c r="CQ1418" s="25"/>
      <c r="CR1418" s="25"/>
      <c r="CS1418" s="25"/>
    </row>
    <row r="1419" spans="1:97" ht="13" x14ac:dyDescent="0.35">
      <c r="A1419" s="87" t="s">
        <v>2111</v>
      </c>
      <c r="B1419" s="16" t="s">
        <v>2110</v>
      </c>
      <c r="C1419" s="46" t="s">
        <v>2111</v>
      </c>
      <c r="D1419" s="17" t="s">
        <v>2112</v>
      </c>
      <c r="E1419" s="21" t="s">
        <v>264</v>
      </c>
      <c r="F1419" s="16" t="s">
        <v>76</v>
      </c>
      <c r="G1419" s="24">
        <v>45849</v>
      </c>
      <c r="H1419" s="24">
        <v>45848</v>
      </c>
      <c r="I1419" s="40" t="s">
        <v>77</v>
      </c>
      <c r="J1419" s="24">
        <v>45848</v>
      </c>
      <c r="K1419" s="24">
        <v>45848</v>
      </c>
      <c r="L1419" s="40" t="s">
        <v>77</v>
      </c>
      <c r="M1419" s="24">
        <v>45848</v>
      </c>
      <c r="N1419" s="24" t="s">
        <v>1764</v>
      </c>
      <c r="O1419" s="24" t="s">
        <v>193</v>
      </c>
      <c r="P1419" s="24" t="s">
        <v>1764</v>
      </c>
      <c r="Q1419" s="24">
        <v>45910</v>
      </c>
      <c r="R1419" s="24" t="s">
        <v>193</v>
      </c>
      <c r="S1419" s="24" t="s">
        <v>193</v>
      </c>
      <c r="T1419" s="24" t="s">
        <v>77</v>
      </c>
      <c r="U1419" s="24" t="s">
        <v>1764</v>
      </c>
      <c r="V1419" s="24">
        <v>45910</v>
      </c>
      <c r="W1419" s="24" t="s">
        <v>1764</v>
      </c>
      <c r="X1419" s="24" t="s">
        <v>1764</v>
      </c>
      <c r="Y1419" s="24">
        <v>45910</v>
      </c>
      <c r="Z1419" s="24" t="s">
        <v>77</v>
      </c>
      <c r="AA1419" s="24" t="s">
        <v>77</v>
      </c>
      <c r="AB1419" s="24" t="s">
        <v>193</v>
      </c>
      <c r="AC1419" s="24" t="s">
        <v>193</v>
      </c>
      <c r="AD1419" s="24" t="s">
        <v>193</v>
      </c>
      <c r="AE1419" s="24" t="s">
        <v>193</v>
      </c>
      <c r="AF1419" s="24" t="s">
        <v>1764</v>
      </c>
      <c r="AG1419" s="24">
        <v>45849</v>
      </c>
      <c r="AH1419" s="24">
        <v>45945</v>
      </c>
      <c r="AI1419" s="24">
        <v>45913</v>
      </c>
      <c r="AJ1419" s="25">
        <v>45945</v>
      </c>
      <c r="AK1419" s="25"/>
      <c r="AL1419" s="25"/>
      <c r="AM1419" s="25"/>
      <c r="AN1419" s="25"/>
      <c r="AO1419" s="25"/>
      <c r="AP1419" s="25"/>
      <c r="AQ1419" s="25"/>
      <c r="AR1419" s="25"/>
      <c r="AS1419" s="25"/>
      <c r="AT1419" s="25">
        <v>45913</v>
      </c>
      <c r="AU1419" s="25"/>
      <c r="AV1419" s="25">
        <v>45945</v>
      </c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  <c r="BN1419" s="25"/>
      <c r="BO1419" s="25"/>
      <c r="BP1419" s="25"/>
      <c r="BQ1419" s="25"/>
      <c r="BR1419" s="25"/>
      <c r="BS1419" s="25"/>
      <c r="BT1419" s="25"/>
      <c r="BU1419" s="25"/>
      <c r="BV1419" s="25"/>
      <c r="BW1419" s="25"/>
      <c r="BX1419" s="25"/>
      <c r="BY1419" s="25"/>
      <c r="BZ1419" s="25"/>
      <c r="CA1419" s="25"/>
      <c r="CB1419" s="25"/>
      <c r="CC1419" s="25"/>
      <c r="CD1419" s="25"/>
      <c r="CE1419" s="25"/>
      <c r="CF1419" s="25"/>
      <c r="CG1419" s="25">
        <v>45907</v>
      </c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>
        <v>45848</v>
      </c>
    </row>
    <row r="1420" spans="1:97" ht="13" x14ac:dyDescent="0.3">
      <c r="A1420" s="88" t="s">
        <v>2113</v>
      </c>
      <c r="B1420" s="16" t="s">
        <v>3875</v>
      </c>
      <c r="C1420" s="58" t="s">
        <v>2113</v>
      </c>
      <c r="D1420" s="21" t="s">
        <v>830</v>
      </c>
      <c r="E1420" s="21" t="s">
        <v>830</v>
      </c>
      <c r="F1420" s="32" t="s">
        <v>830</v>
      </c>
      <c r="G1420" s="24">
        <v>45849</v>
      </c>
      <c r="H1420" s="24">
        <v>45848</v>
      </c>
      <c r="I1420" s="40" t="s">
        <v>77</v>
      </c>
      <c r="J1420" s="24">
        <v>45848</v>
      </c>
      <c r="K1420" s="24">
        <v>45848</v>
      </c>
      <c r="L1420" s="40" t="s">
        <v>77</v>
      </c>
      <c r="M1420" s="24">
        <v>45848</v>
      </c>
      <c r="N1420" s="24" t="s">
        <v>1764</v>
      </c>
      <c r="O1420" s="24" t="s">
        <v>1764</v>
      </c>
      <c r="P1420" s="24" t="s">
        <v>1764</v>
      </c>
      <c r="Q1420" s="24" t="s">
        <v>1764</v>
      </c>
      <c r="R1420" s="24" t="s">
        <v>1764</v>
      </c>
      <c r="S1420" s="24" t="s">
        <v>1764</v>
      </c>
      <c r="T1420" s="24" t="s">
        <v>77</v>
      </c>
      <c r="U1420" s="24" t="s">
        <v>1764</v>
      </c>
      <c r="V1420" s="24" t="s">
        <v>1764</v>
      </c>
      <c r="W1420" s="24" t="s">
        <v>1764</v>
      </c>
      <c r="X1420" s="24" t="s">
        <v>1764</v>
      </c>
      <c r="Y1420" s="24" t="s">
        <v>1764</v>
      </c>
      <c r="Z1420" s="24" t="s">
        <v>77</v>
      </c>
      <c r="AA1420" s="24" t="s">
        <v>77</v>
      </c>
      <c r="AB1420" s="24" t="s">
        <v>1764</v>
      </c>
      <c r="AC1420" s="24" t="s">
        <v>1764</v>
      </c>
      <c r="AD1420" s="24" t="s">
        <v>1764</v>
      </c>
      <c r="AE1420" s="24" t="s">
        <v>1764</v>
      </c>
      <c r="AF1420" s="24" t="s">
        <v>1764</v>
      </c>
      <c r="AG1420" s="24">
        <v>45849</v>
      </c>
      <c r="AH1420" s="24" t="s">
        <v>1764</v>
      </c>
      <c r="AI1420" s="24" t="s">
        <v>1764</v>
      </c>
      <c r="AJ1420" s="25">
        <v>45870</v>
      </c>
      <c r="AK1420" s="25"/>
      <c r="AL1420" s="25"/>
      <c r="AM1420" s="25"/>
      <c r="AN1420" s="25"/>
      <c r="AO1420" s="25"/>
      <c r="AP1420" s="25"/>
      <c r="AQ1420" s="25"/>
      <c r="AR1420" s="25"/>
      <c r="AS1420" s="25"/>
      <c r="AT1420" s="25"/>
      <c r="AU1420" s="25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25"/>
      <c r="BI1420" s="25"/>
      <c r="BJ1420" s="25"/>
      <c r="BK1420" s="25"/>
      <c r="BL1420" s="25"/>
      <c r="BM1420" s="25"/>
      <c r="BN1420" s="25"/>
      <c r="BO1420" s="25"/>
      <c r="BP1420" s="25"/>
      <c r="BQ1420" s="25"/>
      <c r="BR1420" s="25"/>
      <c r="BS1420" s="25"/>
      <c r="BT1420" s="25"/>
      <c r="BU1420" s="25"/>
      <c r="BV1420" s="25"/>
      <c r="BW1420" s="25"/>
      <c r="BX1420" s="25"/>
      <c r="BY1420" s="25"/>
      <c r="BZ1420" s="25"/>
      <c r="CA1420" s="25"/>
      <c r="CB1420" s="25"/>
      <c r="CC1420" s="25"/>
      <c r="CD1420" s="25"/>
      <c r="CE1420" s="25"/>
      <c r="CF1420" s="25"/>
      <c r="CG1420" s="25"/>
      <c r="CH1420" s="25"/>
      <c r="CI1420" s="25"/>
      <c r="CJ1420" s="25"/>
      <c r="CK1420" s="25"/>
      <c r="CL1420" s="25"/>
      <c r="CM1420" s="25"/>
      <c r="CN1420" s="25"/>
      <c r="CO1420" s="25"/>
      <c r="CP1420" s="25"/>
      <c r="CQ1420" s="25"/>
      <c r="CR1420" s="25"/>
      <c r="CS1420" s="25"/>
    </row>
    <row r="1421" spans="1:97" ht="13" x14ac:dyDescent="0.35">
      <c r="A1421" s="85">
        <v>35096997</v>
      </c>
      <c r="B1421" s="21" t="s">
        <v>304</v>
      </c>
      <c r="C1421" s="47">
        <v>35096997</v>
      </c>
      <c r="D1421" s="30" t="s">
        <v>281</v>
      </c>
      <c r="E1421" s="21" t="s">
        <v>278</v>
      </c>
      <c r="F1421" s="21" t="s">
        <v>165</v>
      </c>
      <c r="G1421" s="24">
        <v>45743</v>
      </c>
      <c r="H1421" s="24">
        <v>45743</v>
      </c>
      <c r="I1421" s="40" t="s">
        <v>77</v>
      </c>
      <c r="J1421" s="24">
        <v>45743</v>
      </c>
      <c r="K1421" s="24">
        <v>45743</v>
      </c>
      <c r="L1421" s="40" t="s">
        <v>77</v>
      </c>
      <c r="M1421" s="24">
        <v>45743</v>
      </c>
      <c r="N1421" s="24" t="s">
        <v>77</v>
      </c>
      <c r="O1421" s="24" t="s">
        <v>193</v>
      </c>
      <c r="P1421" s="24" t="s">
        <v>1764</v>
      </c>
      <c r="Q1421" s="24">
        <v>45783</v>
      </c>
      <c r="R1421" s="24">
        <v>45781</v>
      </c>
      <c r="S1421" s="24" t="s">
        <v>193</v>
      </c>
      <c r="T1421" s="24" t="s">
        <v>77</v>
      </c>
      <c r="U1421" s="24" t="s">
        <v>1764</v>
      </c>
      <c r="V1421" s="24" t="s">
        <v>1764</v>
      </c>
      <c r="W1421" s="24" t="s">
        <v>1764</v>
      </c>
      <c r="X1421" s="24" t="s">
        <v>1764</v>
      </c>
      <c r="Y1421" s="24" t="s">
        <v>1764</v>
      </c>
      <c r="Z1421" s="24">
        <v>45745</v>
      </c>
      <c r="AA1421" s="24" t="s">
        <v>77</v>
      </c>
      <c r="AB1421" s="24" t="s">
        <v>193</v>
      </c>
      <c r="AC1421" s="24">
        <v>45858</v>
      </c>
      <c r="AD1421" s="24" t="s">
        <v>193</v>
      </c>
      <c r="AE1421" s="24" t="s">
        <v>193</v>
      </c>
      <c r="AF1421" s="24" t="s">
        <v>1764</v>
      </c>
      <c r="AG1421" s="24">
        <v>45743</v>
      </c>
      <c r="AH1421" s="24">
        <v>45783</v>
      </c>
      <c r="AI1421" s="24">
        <v>45878</v>
      </c>
      <c r="AJ1421" s="24">
        <v>45854</v>
      </c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  <c r="BJ1421" s="24"/>
      <c r="BK1421" s="24"/>
      <c r="BL1421" s="24"/>
      <c r="BM1421" s="24"/>
      <c r="BN1421" s="24"/>
      <c r="BO1421" s="24"/>
      <c r="BP1421" s="24"/>
      <c r="BQ1421" s="24"/>
      <c r="BR1421" s="24"/>
      <c r="BS1421" s="24"/>
      <c r="BT1421" s="24"/>
      <c r="BU1421" s="24"/>
      <c r="BV1421" s="24"/>
      <c r="BW1421" s="24"/>
      <c r="BX1421" s="24"/>
      <c r="BY1421" s="24"/>
      <c r="BZ1421" s="24"/>
      <c r="CA1421" s="24">
        <v>45880</v>
      </c>
      <c r="CB1421" s="24"/>
      <c r="CC1421" s="24">
        <v>45894</v>
      </c>
      <c r="CD1421" s="24"/>
      <c r="CE1421" s="24"/>
      <c r="CF1421" s="24"/>
      <c r="CG1421" s="24"/>
      <c r="CH1421" s="24"/>
      <c r="CI1421" s="24"/>
      <c r="CJ1421" s="24"/>
      <c r="CK1421" s="24"/>
      <c r="CL1421" s="24"/>
      <c r="CM1421" s="24"/>
      <c r="CN1421" s="24"/>
      <c r="CO1421" s="24"/>
      <c r="CP1421" s="24"/>
      <c r="CQ1421" s="25"/>
      <c r="CR1421" s="25"/>
      <c r="CS1421" s="25">
        <v>45852</v>
      </c>
    </row>
    <row r="1422" spans="1:97" ht="13" x14ac:dyDescent="0.35">
      <c r="A1422" s="87" t="s">
        <v>2117</v>
      </c>
      <c r="B1422" s="21" t="s">
        <v>2116</v>
      </c>
      <c r="C1422" s="46" t="s">
        <v>2117</v>
      </c>
      <c r="D1422" s="21" t="s">
        <v>549</v>
      </c>
      <c r="E1422" s="21" t="s">
        <v>549</v>
      </c>
      <c r="F1422" s="21" t="s">
        <v>549</v>
      </c>
      <c r="G1422" s="24">
        <v>45851</v>
      </c>
      <c r="H1422" s="24">
        <v>45852</v>
      </c>
      <c r="I1422" s="40" t="s">
        <v>77</v>
      </c>
      <c r="J1422" s="24">
        <v>45852</v>
      </c>
      <c r="K1422" s="24">
        <v>45852</v>
      </c>
      <c r="L1422" s="40" t="s">
        <v>77</v>
      </c>
      <c r="M1422" s="24">
        <v>45852</v>
      </c>
      <c r="N1422" s="24">
        <v>45916</v>
      </c>
      <c r="O1422" s="24" t="s">
        <v>193</v>
      </c>
      <c r="P1422" s="24" t="s">
        <v>1764</v>
      </c>
      <c r="Q1422" s="24">
        <v>45912</v>
      </c>
      <c r="R1422" s="24" t="s">
        <v>193</v>
      </c>
      <c r="S1422" s="24" t="s">
        <v>193</v>
      </c>
      <c r="T1422" s="24" t="s">
        <v>193</v>
      </c>
      <c r="U1422" s="24" t="s">
        <v>1764</v>
      </c>
      <c r="V1422" s="24" t="s">
        <v>193</v>
      </c>
      <c r="W1422" s="24" t="s">
        <v>1764</v>
      </c>
      <c r="X1422" s="24" t="s">
        <v>77</v>
      </c>
      <c r="Y1422" s="24" t="s">
        <v>1764</v>
      </c>
      <c r="Z1422" s="24">
        <v>45851</v>
      </c>
      <c r="AA1422" s="24" t="s">
        <v>77</v>
      </c>
      <c r="AB1422" s="24" t="s">
        <v>193</v>
      </c>
      <c r="AC1422" s="24" t="s">
        <v>193</v>
      </c>
      <c r="AD1422" s="24" t="s">
        <v>193</v>
      </c>
      <c r="AE1422" s="24" t="s">
        <v>193</v>
      </c>
      <c r="AF1422" s="24" t="s">
        <v>1764</v>
      </c>
      <c r="AG1422" s="24">
        <v>45851</v>
      </c>
      <c r="AH1422" s="24" t="s">
        <v>193</v>
      </c>
      <c r="AI1422" s="24" t="s">
        <v>193</v>
      </c>
      <c r="AJ1422" s="24" t="s">
        <v>193</v>
      </c>
      <c r="AK1422" s="25"/>
      <c r="AL1422" s="25"/>
      <c r="AM1422" s="25"/>
      <c r="AN1422" s="25"/>
      <c r="AO1422" s="25"/>
      <c r="AP1422" s="25"/>
      <c r="AQ1422" s="25"/>
      <c r="AR1422" s="25"/>
      <c r="AS1422" s="25"/>
      <c r="AT1422" s="25"/>
      <c r="AU1422" s="25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25"/>
      <c r="BI1422" s="25"/>
      <c r="BJ1422" s="25"/>
      <c r="BK1422" s="25"/>
      <c r="BL1422" s="25"/>
      <c r="BM1422" s="25"/>
      <c r="BN1422" s="25"/>
      <c r="BO1422" s="25"/>
      <c r="BP1422" s="25"/>
      <c r="BQ1422" s="25"/>
      <c r="BR1422" s="25"/>
      <c r="BS1422" s="25"/>
      <c r="BT1422" s="25"/>
      <c r="BU1422" s="25"/>
      <c r="BV1422" s="25"/>
      <c r="BW1422" s="25"/>
      <c r="BX1422" s="25"/>
      <c r="BY1422" s="25"/>
      <c r="BZ1422" s="25"/>
      <c r="CA1422" s="25"/>
      <c r="CB1422" s="25"/>
      <c r="CC1422" s="25"/>
      <c r="CD1422" s="25"/>
      <c r="CE1422" s="25"/>
      <c r="CF1422" s="25"/>
      <c r="CG1422" s="25"/>
      <c r="CH1422" s="25"/>
      <c r="CI1422" s="25"/>
      <c r="CJ1422" s="25"/>
      <c r="CK1422" s="25"/>
      <c r="CL1422" s="25"/>
      <c r="CM1422" s="25"/>
      <c r="CN1422" s="25"/>
      <c r="CO1422" s="25"/>
      <c r="CP1422" s="25"/>
      <c r="CQ1422" s="25"/>
      <c r="CR1422" s="25"/>
      <c r="CS1422" s="25"/>
    </row>
    <row r="1423" spans="1:97" ht="13" x14ac:dyDescent="0.35">
      <c r="A1423" s="87" t="s">
        <v>2118</v>
      </c>
      <c r="B1423" s="71" t="s">
        <v>3876</v>
      </c>
      <c r="C1423" s="46" t="s">
        <v>2118</v>
      </c>
      <c r="D1423" s="17" t="s">
        <v>2051</v>
      </c>
      <c r="E1423" s="21" t="s">
        <v>491</v>
      </c>
      <c r="F1423" s="21" t="s">
        <v>309</v>
      </c>
      <c r="G1423" s="24">
        <v>45851</v>
      </c>
      <c r="H1423" s="24">
        <v>45850</v>
      </c>
      <c r="I1423" s="40" t="s">
        <v>77</v>
      </c>
      <c r="J1423" s="24">
        <v>45852</v>
      </c>
      <c r="K1423" s="24">
        <v>45852</v>
      </c>
      <c r="L1423" s="40" t="s">
        <v>77</v>
      </c>
      <c r="M1423" s="24">
        <v>45850</v>
      </c>
      <c r="N1423" s="24" t="s">
        <v>1764</v>
      </c>
      <c r="O1423" s="24" t="s">
        <v>193</v>
      </c>
      <c r="P1423" s="24">
        <v>45879</v>
      </c>
      <c r="Q1423" s="24">
        <v>45897</v>
      </c>
      <c r="R1423" s="24">
        <v>45870</v>
      </c>
      <c r="S1423" s="24">
        <v>45921</v>
      </c>
      <c r="T1423" s="24">
        <v>45894</v>
      </c>
      <c r="U1423" s="24" t="s">
        <v>1764</v>
      </c>
      <c r="V1423" s="24">
        <v>45895</v>
      </c>
      <c r="W1423" s="24" t="s">
        <v>1764</v>
      </c>
      <c r="X1423" s="24" t="s">
        <v>1764</v>
      </c>
      <c r="Y1423" s="24">
        <v>45881</v>
      </c>
      <c r="Z1423" s="24">
        <v>45851</v>
      </c>
      <c r="AA1423" s="24" t="s">
        <v>77</v>
      </c>
      <c r="AB1423" s="24">
        <v>45880</v>
      </c>
      <c r="AC1423" s="24">
        <v>45949</v>
      </c>
      <c r="AD1423" s="24" t="s">
        <v>193</v>
      </c>
      <c r="AE1423" s="24" t="s">
        <v>193</v>
      </c>
      <c r="AF1423" s="24">
        <v>45882</v>
      </c>
      <c r="AG1423" s="24">
        <v>45851</v>
      </c>
      <c r="AH1423" s="24">
        <v>45893</v>
      </c>
      <c r="AI1423" s="24" t="s">
        <v>1764</v>
      </c>
      <c r="AJ1423" s="24" t="s">
        <v>193</v>
      </c>
      <c r="AK1423" s="25"/>
      <c r="AL1423" s="25"/>
      <c r="AM1423" s="25"/>
      <c r="AN1423" s="25"/>
      <c r="AO1423" s="25"/>
      <c r="AP1423" s="25"/>
      <c r="AQ1423" s="25"/>
      <c r="AR1423" s="25"/>
      <c r="AS1423" s="25"/>
      <c r="AT1423" s="25"/>
      <c r="AU1423" s="25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>
        <v>45897</v>
      </c>
      <c r="BF1423" s="25"/>
      <c r="BG1423" s="25"/>
      <c r="BH1423" s="25"/>
      <c r="BI1423" s="25"/>
      <c r="BJ1423" s="25"/>
      <c r="BK1423" s="25"/>
      <c r="BL1423" s="25"/>
      <c r="BM1423" s="25"/>
      <c r="BN1423" s="25"/>
      <c r="BO1423" s="25"/>
      <c r="BP1423" s="25">
        <v>45868</v>
      </c>
      <c r="BQ1423" s="25">
        <v>45872</v>
      </c>
      <c r="BR1423" s="25"/>
      <c r="BS1423" s="25"/>
      <c r="BT1423" s="25"/>
      <c r="BU1423" s="25"/>
      <c r="BV1423" s="25"/>
      <c r="BW1423" s="25"/>
      <c r="BX1423" s="25"/>
      <c r="BY1423" s="25"/>
      <c r="BZ1423" s="25">
        <v>45860</v>
      </c>
      <c r="CA1423" s="25"/>
      <c r="CB1423" s="25"/>
      <c r="CC1423" s="25">
        <v>45892</v>
      </c>
      <c r="CD1423" s="25">
        <v>45891</v>
      </c>
      <c r="CE1423" s="25"/>
      <c r="CF1423" s="25">
        <v>45918</v>
      </c>
      <c r="CG1423" s="25">
        <v>45898</v>
      </c>
      <c r="CH1423" s="25"/>
      <c r="CI1423" s="25"/>
      <c r="CJ1423" s="25"/>
      <c r="CK1423" s="25"/>
      <c r="CL1423" s="25"/>
      <c r="CM1423" s="25">
        <v>45859</v>
      </c>
      <c r="CN1423" s="25"/>
      <c r="CO1423" s="25"/>
      <c r="CP1423" s="25">
        <v>45878</v>
      </c>
      <c r="CQ1423" s="25"/>
      <c r="CR1423" s="25"/>
      <c r="CS1423" s="25"/>
    </row>
    <row r="1424" spans="1:97" ht="13" x14ac:dyDescent="0.35">
      <c r="A1424" s="87" t="s">
        <v>2119</v>
      </c>
      <c r="B1424" s="71" t="s">
        <v>3877</v>
      </c>
      <c r="C1424" s="46" t="s">
        <v>2119</v>
      </c>
      <c r="D1424" s="17" t="s">
        <v>2051</v>
      </c>
      <c r="E1424" s="21" t="s">
        <v>491</v>
      </c>
      <c r="F1424" s="21" t="s">
        <v>309</v>
      </c>
      <c r="G1424" s="24">
        <v>45849</v>
      </c>
      <c r="H1424" s="24">
        <v>45850</v>
      </c>
      <c r="I1424" s="40" t="s">
        <v>77</v>
      </c>
      <c r="J1424" s="24">
        <v>45850</v>
      </c>
      <c r="K1424" s="24">
        <v>45850</v>
      </c>
      <c r="L1424" s="40" t="s">
        <v>77</v>
      </c>
      <c r="M1424" s="24">
        <v>45850</v>
      </c>
      <c r="N1424" s="24" t="s">
        <v>77</v>
      </c>
      <c r="O1424" s="24" t="s">
        <v>193</v>
      </c>
      <c r="P1424" s="24" t="s">
        <v>1764</v>
      </c>
      <c r="Q1424" s="24">
        <v>45913</v>
      </c>
      <c r="R1424" s="24">
        <v>45890</v>
      </c>
      <c r="S1424" s="24">
        <v>45921</v>
      </c>
      <c r="T1424" s="24" t="s">
        <v>77</v>
      </c>
      <c r="U1424" s="24" t="s">
        <v>1764</v>
      </c>
      <c r="V1424" s="25">
        <v>45913</v>
      </c>
      <c r="W1424" s="24" t="s">
        <v>1764</v>
      </c>
      <c r="X1424" s="24">
        <v>45888</v>
      </c>
      <c r="Y1424" s="24">
        <v>45913</v>
      </c>
      <c r="Z1424" s="24" t="s">
        <v>77</v>
      </c>
      <c r="AA1424" s="24" t="s">
        <v>77</v>
      </c>
      <c r="AB1424" s="24">
        <v>45880</v>
      </c>
      <c r="AC1424" s="24">
        <v>45949</v>
      </c>
      <c r="AD1424" s="24">
        <v>45943</v>
      </c>
      <c r="AE1424" s="24" t="s">
        <v>193</v>
      </c>
      <c r="AF1424" s="24" t="s">
        <v>1764</v>
      </c>
      <c r="AG1424" s="24">
        <v>45849</v>
      </c>
      <c r="AH1424" s="24">
        <v>45893</v>
      </c>
      <c r="AI1424" s="24">
        <v>45913</v>
      </c>
      <c r="AJ1424" s="25">
        <v>45913</v>
      </c>
      <c r="AK1424" s="25"/>
      <c r="AL1424" s="25"/>
      <c r="AM1424" s="25"/>
      <c r="AN1424" s="25"/>
      <c r="AO1424" s="25"/>
      <c r="AP1424" s="25"/>
      <c r="AQ1424" s="25"/>
      <c r="AR1424" s="25"/>
      <c r="AS1424" s="25"/>
      <c r="AT1424" s="25"/>
      <c r="AU1424" s="25"/>
      <c r="AV1424" s="25"/>
      <c r="AW1424" s="25"/>
      <c r="AX1424" s="25"/>
      <c r="AY1424" s="25"/>
      <c r="AZ1424" s="25"/>
      <c r="BA1424" s="25"/>
      <c r="BB1424" s="25"/>
      <c r="BC1424" s="25"/>
      <c r="BD1424" s="25"/>
      <c r="BE1424" s="25"/>
      <c r="BF1424" s="25"/>
      <c r="BG1424" s="25"/>
      <c r="BH1424" s="25"/>
      <c r="BI1424" s="25"/>
      <c r="BJ1424" s="25"/>
      <c r="BK1424" s="25"/>
      <c r="BL1424" s="25"/>
      <c r="BM1424" s="25"/>
      <c r="BN1424" s="25"/>
      <c r="BO1424" s="25"/>
      <c r="BP1424" s="25">
        <v>45868</v>
      </c>
      <c r="BQ1424" s="25">
        <v>45885</v>
      </c>
      <c r="BR1424" s="25"/>
      <c r="BS1424" s="25"/>
      <c r="BT1424" s="25"/>
      <c r="BU1424" s="25"/>
      <c r="BV1424" s="25"/>
      <c r="BW1424" s="25"/>
      <c r="BX1424" s="25"/>
      <c r="BY1424" s="25"/>
      <c r="BZ1424" s="25">
        <v>45860</v>
      </c>
      <c r="CA1424" s="25">
        <v>45889</v>
      </c>
      <c r="CB1424" s="25"/>
      <c r="CC1424" s="25">
        <v>45892</v>
      </c>
      <c r="CD1424" s="25"/>
      <c r="CE1424" s="25"/>
      <c r="CF1424" s="25">
        <v>45858</v>
      </c>
      <c r="CG1424" s="25"/>
      <c r="CH1424" s="25"/>
      <c r="CI1424" s="25"/>
      <c r="CJ1424" s="25"/>
      <c r="CK1424" s="25"/>
      <c r="CL1424" s="25"/>
      <c r="CM1424" s="25">
        <v>45862</v>
      </c>
      <c r="CN1424" s="25"/>
      <c r="CO1424" s="25"/>
      <c r="CP1424" s="25">
        <v>45886</v>
      </c>
      <c r="CQ1424" s="24"/>
      <c r="CR1424" s="24"/>
      <c r="CS1424" s="24"/>
    </row>
    <row r="1425" spans="1:134" ht="13" x14ac:dyDescent="0.35">
      <c r="A1425" s="87" t="s">
        <v>2121</v>
      </c>
      <c r="B1425" s="16" t="s">
        <v>2120</v>
      </c>
      <c r="C1425" s="46" t="s">
        <v>2121</v>
      </c>
      <c r="D1425" s="17" t="s">
        <v>1308</v>
      </c>
      <c r="E1425" s="21" t="s">
        <v>546</v>
      </c>
      <c r="F1425" s="21" t="s">
        <v>778</v>
      </c>
      <c r="G1425" s="24">
        <v>45853</v>
      </c>
      <c r="H1425" s="24">
        <v>45852</v>
      </c>
      <c r="I1425" s="40">
        <v>45894</v>
      </c>
      <c r="J1425" s="24">
        <v>45854</v>
      </c>
      <c r="K1425" s="24">
        <v>45852</v>
      </c>
      <c r="L1425" s="40" t="s">
        <v>77</v>
      </c>
      <c r="M1425" s="24">
        <v>45852</v>
      </c>
      <c r="N1425" s="24">
        <v>45915</v>
      </c>
      <c r="O1425" s="24" t="s">
        <v>193</v>
      </c>
      <c r="P1425" s="24" t="s">
        <v>1764</v>
      </c>
      <c r="Q1425" s="24">
        <v>45914</v>
      </c>
      <c r="R1425" s="24" t="s">
        <v>193</v>
      </c>
      <c r="S1425" s="24" t="s">
        <v>193</v>
      </c>
      <c r="T1425" s="24" t="s">
        <v>77</v>
      </c>
      <c r="U1425" s="24" t="s">
        <v>1764</v>
      </c>
      <c r="V1425" s="24">
        <v>45916</v>
      </c>
      <c r="W1425" s="24" t="s">
        <v>1764</v>
      </c>
      <c r="X1425" s="24" t="s">
        <v>1764</v>
      </c>
      <c r="Y1425" s="24">
        <v>45923</v>
      </c>
      <c r="Z1425" s="24" t="s">
        <v>77</v>
      </c>
      <c r="AA1425" s="24" t="s">
        <v>77</v>
      </c>
      <c r="AB1425" s="24">
        <v>45945</v>
      </c>
      <c r="AC1425" s="24" t="s">
        <v>193</v>
      </c>
      <c r="AD1425" s="24" t="s">
        <v>193</v>
      </c>
      <c r="AE1425" s="24" t="s">
        <v>193</v>
      </c>
      <c r="AF1425" s="24" t="s">
        <v>1764</v>
      </c>
      <c r="AG1425" s="24">
        <v>45853</v>
      </c>
      <c r="AH1425" s="24">
        <v>45945</v>
      </c>
      <c r="AI1425" s="24">
        <v>45941</v>
      </c>
      <c r="AJ1425" s="25">
        <v>45945</v>
      </c>
      <c r="AK1425" s="25"/>
      <c r="AL1425" s="25"/>
      <c r="AM1425" s="25"/>
      <c r="AN1425" s="25"/>
      <c r="AO1425" s="25"/>
      <c r="AP1425" s="25"/>
      <c r="AQ1425" s="25"/>
      <c r="AR1425" s="25"/>
      <c r="AS1425" s="25"/>
      <c r="AT1425" s="25"/>
      <c r="AU1425" s="25"/>
      <c r="AV1425" s="25">
        <v>45945</v>
      </c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  <c r="BN1425" s="25"/>
      <c r="BO1425" s="25"/>
      <c r="BP1425" s="25"/>
      <c r="BQ1425" s="25"/>
      <c r="BR1425" s="25"/>
      <c r="BS1425" s="25"/>
      <c r="BT1425" s="25"/>
      <c r="BU1425" s="25"/>
      <c r="BV1425" s="25"/>
      <c r="BW1425" s="25"/>
      <c r="BX1425" s="25"/>
      <c r="BY1425" s="25"/>
      <c r="BZ1425" s="25"/>
      <c r="CA1425" s="25"/>
      <c r="CB1425" s="25"/>
      <c r="CC1425" s="25">
        <v>45893</v>
      </c>
      <c r="CD1425" s="25"/>
      <c r="CE1425" s="25"/>
      <c r="CF1425" s="25"/>
      <c r="CG1425" s="25"/>
      <c r="CH1425" s="25"/>
      <c r="CI1425" s="25"/>
      <c r="CJ1425" s="25"/>
      <c r="CK1425" s="25"/>
      <c r="CL1425" s="25"/>
      <c r="CM1425" s="25"/>
      <c r="CN1425" s="25"/>
      <c r="CO1425" s="25"/>
      <c r="CP1425" s="25"/>
      <c r="CQ1425" s="25"/>
      <c r="CR1425" s="25"/>
      <c r="CS1425" s="25"/>
      <c r="CT1425" s="16"/>
      <c r="CU1425" s="16"/>
      <c r="CV1425" s="16"/>
      <c r="CW1425" s="16"/>
      <c r="CX1425" s="16"/>
      <c r="CY1425" s="16"/>
      <c r="CZ1425" s="16"/>
      <c r="DA1425" s="16"/>
      <c r="DB1425" s="16"/>
      <c r="DC1425" s="16"/>
      <c r="DD1425" s="16"/>
      <c r="DE1425" s="16"/>
      <c r="DF1425" s="16"/>
      <c r="DG1425" s="16"/>
      <c r="DH1425" s="16"/>
      <c r="DI1425" s="16"/>
      <c r="DJ1425" s="16"/>
      <c r="DK1425" s="16"/>
      <c r="DL1425" s="16"/>
      <c r="DM1425" s="16"/>
      <c r="DN1425" s="16"/>
      <c r="DO1425" s="16"/>
      <c r="DP1425" s="16"/>
      <c r="DQ1425" s="16"/>
      <c r="DR1425" s="16"/>
      <c r="DS1425" s="16"/>
      <c r="DT1425" s="16"/>
      <c r="DU1425" s="16"/>
      <c r="DV1425" s="16"/>
      <c r="DW1425" s="16"/>
      <c r="DX1425" s="16"/>
      <c r="DY1425" s="16"/>
      <c r="DZ1425" s="16"/>
      <c r="EA1425" s="16"/>
      <c r="EB1425" s="16"/>
      <c r="EC1425" s="16"/>
      <c r="ED1425" s="16"/>
    </row>
    <row r="1426" spans="1:134" ht="13" x14ac:dyDescent="0.35">
      <c r="A1426" s="87" t="s">
        <v>2123</v>
      </c>
      <c r="B1426" s="21" t="s">
        <v>2122</v>
      </c>
      <c r="C1426" s="46" t="s">
        <v>2123</v>
      </c>
      <c r="D1426" s="17" t="s">
        <v>132</v>
      </c>
      <c r="E1426" s="21" t="s">
        <v>2124</v>
      </c>
      <c r="F1426" s="21" t="s">
        <v>76</v>
      </c>
      <c r="G1426" s="24">
        <v>45853</v>
      </c>
      <c r="H1426" s="24">
        <v>45852</v>
      </c>
      <c r="I1426" s="40" t="s">
        <v>77</v>
      </c>
      <c r="J1426" s="24">
        <v>45854</v>
      </c>
      <c r="K1426" s="24">
        <v>45852</v>
      </c>
      <c r="L1426" s="40" t="s">
        <v>77</v>
      </c>
      <c r="M1426" s="24">
        <v>45852</v>
      </c>
      <c r="N1426" s="24">
        <v>45872</v>
      </c>
      <c r="O1426" s="24">
        <v>45941</v>
      </c>
      <c r="P1426" s="24" t="s">
        <v>1764</v>
      </c>
      <c r="Q1426" s="24">
        <v>45912</v>
      </c>
      <c r="R1426" s="24">
        <v>45929</v>
      </c>
      <c r="S1426" s="24">
        <v>45929</v>
      </c>
      <c r="T1426" s="24">
        <v>45921</v>
      </c>
      <c r="U1426" s="24">
        <v>45873</v>
      </c>
      <c r="V1426" s="24">
        <v>45913</v>
      </c>
      <c r="W1426" s="24">
        <v>45916</v>
      </c>
      <c r="X1426" s="24">
        <v>45886</v>
      </c>
      <c r="Y1426" s="24">
        <v>45912</v>
      </c>
      <c r="Z1426" s="24" t="s">
        <v>77</v>
      </c>
      <c r="AA1426" s="24" t="s">
        <v>77</v>
      </c>
      <c r="AB1426" s="24">
        <v>45928</v>
      </c>
      <c r="AC1426" s="24">
        <v>45926</v>
      </c>
      <c r="AD1426" s="24">
        <v>45921</v>
      </c>
      <c r="AE1426" s="24" t="s">
        <v>193</v>
      </c>
      <c r="AF1426" s="24" t="s">
        <v>1764</v>
      </c>
      <c r="AG1426" s="24">
        <v>45853</v>
      </c>
      <c r="AH1426" s="24">
        <v>45919</v>
      </c>
      <c r="AI1426" s="24" t="s">
        <v>1764</v>
      </c>
      <c r="AJ1426" s="25">
        <v>45858</v>
      </c>
      <c r="AK1426" s="25">
        <v>45940</v>
      </c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  <c r="BN1426" s="25"/>
      <c r="BO1426" s="25">
        <v>45888</v>
      </c>
      <c r="BP1426" s="25"/>
      <c r="BQ1426" s="25"/>
      <c r="BR1426" s="25"/>
      <c r="BS1426" s="25"/>
      <c r="BT1426" s="25"/>
      <c r="BU1426" s="25"/>
      <c r="BV1426" s="25"/>
      <c r="BW1426" s="25"/>
      <c r="BX1426" s="25"/>
      <c r="BY1426" s="25"/>
      <c r="BZ1426" s="25"/>
      <c r="CA1426" s="25"/>
      <c r="CB1426" s="25"/>
      <c r="CC1426" s="25">
        <v>45893</v>
      </c>
      <c r="CD1426" s="25">
        <v>45891</v>
      </c>
      <c r="CE1426" s="25"/>
      <c r="CF1426" s="25"/>
      <c r="CG1426" s="25"/>
      <c r="CH1426" s="25"/>
      <c r="CI1426" s="25">
        <v>45855</v>
      </c>
      <c r="CJ1426" s="25"/>
      <c r="CK1426" s="25"/>
      <c r="CL1426" s="25"/>
      <c r="CM1426" s="25"/>
      <c r="CN1426" s="25"/>
      <c r="CO1426" s="25"/>
      <c r="CP1426" s="25"/>
      <c r="CQ1426" s="25"/>
      <c r="CR1426" s="25"/>
      <c r="CS1426" s="25">
        <v>45878</v>
      </c>
    </row>
    <row r="1427" spans="1:134" ht="13" x14ac:dyDescent="0.35">
      <c r="A1427" s="87" t="s">
        <v>2125</v>
      </c>
      <c r="B1427" s="21" t="s">
        <v>3878</v>
      </c>
      <c r="C1427" s="46" t="s">
        <v>2125</v>
      </c>
      <c r="D1427" s="21" t="s">
        <v>75</v>
      </c>
      <c r="E1427" s="21" t="s">
        <v>75</v>
      </c>
      <c r="F1427" s="21" t="s">
        <v>76</v>
      </c>
      <c r="G1427" s="24">
        <v>45853</v>
      </c>
      <c r="H1427" s="24">
        <v>45852</v>
      </c>
      <c r="I1427" s="40" t="s">
        <v>77</v>
      </c>
      <c r="J1427" s="24">
        <v>45854</v>
      </c>
      <c r="K1427" s="24">
        <v>45852</v>
      </c>
      <c r="L1427" s="40" t="s">
        <v>77</v>
      </c>
      <c r="M1427" s="24">
        <v>45852</v>
      </c>
      <c r="N1427" s="24">
        <v>45872</v>
      </c>
      <c r="O1427" s="24">
        <v>45941</v>
      </c>
      <c r="P1427" s="24" t="s">
        <v>1764</v>
      </c>
      <c r="Q1427" s="24">
        <v>45912</v>
      </c>
      <c r="R1427" s="24">
        <v>45929</v>
      </c>
      <c r="S1427" s="24">
        <v>45929</v>
      </c>
      <c r="T1427" s="24">
        <v>45921</v>
      </c>
      <c r="U1427" s="24" t="s">
        <v>1764</v>
      </c>
      <c r="V1427" s="24">
        <v>45873</v>
      </c>
      <c r="W1427" s="24">
        <v>45916</v>
      </c>
      <c r="X1427" s="24" t="s">
        <v>1764</v>
      </c>
      <c r="Y1427" s="24">
        <v>45912</v>
      </c>
      <c r="Z1427" s="24" t="s">
        <v>77</v>
      </c>
      <c r="AA1427" s="24" t="s">
        <v>77</v>
      </c>
      <c r="AB1427" s="24" t="s">
        <v>193</v>
      </c>
      <c r="AC1427" s="24">
        <v>45913</v>
      </c>
      <c r="AD1427" s="24">
        <v>45921</v>
      </c>
      <c r="AE1427" s="24" t="s">
        <v>193</v>
      </c>
      <c r="AF1427" s="24" t="s">
        <v>1764</v>
      </c>
      <c r="AG1427" s="24">
        <v>45853</v>
      </c>
      <c r="AH1427" s="24">
        <v>45931</v>
      </c>
      <c r="AI1427" s="24">
        <v>45887</v>
      </c>
      <c r="AJ1427" s="25">
        <v>45858</v>
      </c>
      <c r="AK1427" s="25">
        <v>45940</v>
      </c>
      <c r="AL1427" s="25"/>
      <c r="AM1427" s="25"/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  <c r="BN1427" s="25"/>
      <c r="BO1427" s="25">
        <v>45888</v>
      </c>
      <c r="BP1427" s="25"/>
      <c r="BQ1427" s="25"/>
      <c r="BR1427" s="25"/>
      <c r="BS1427" s="25"/>
      <c r="BT1427" s="25"/>
      <c r="BU1427" s="25"/>
      <c r="BV1427" s="25"/>
      <c r="BW1427" s="25"/>
      <c r="BX1427" s="25"/>
      <c r="BY1427" s="25"/>
      <c r="BZ1427" s="25">
        <v>45913</v>
      </c>
      <c r="CA1427" s="25"/>
      <c r="CB1427" s="25"/>
      <c r="CC1427" s="25"/>
      <c r="CD1427" s="25">
        <v>45891</v>
      </c>
      <c r="CE1427" s="25"/>
      <c r="CF1427" s="25"/>
      <c r="CG1427" s="25"/>
      <c r="CH1427" s="25"/>
      <c r="CI1427" s="25">
        <v>45855</v>
      </c>
      <c r="CJ1427" s="25"/>
      <c r="CK1427" s="25"/>
      <c r="CL1427" s="25"/>
      <c r="CM1427" s="25"/>
      <c r="CN1427" s="25"/>
      <c r="CO1427" s="25"/>
      <c r="CP1427" s="25"/>
      <c r="CQ1427" s="25"/>
      <c r="CR1427" s="25"/>
      <c r="CS1427" s="25">
        <v>45886</v>
      </c>
    </row>
    <row r="1428" spans="1:134" ht="13" x14ac:dyDescent="0.35">
      <c r="A1428" s="85">
        <v>40068303</v>
      </c>
      <c r="B1428" s="21" t="s">
        <v>3879</v>
      </c>
      <c r="C1428" s="47">
        <v>40068303</v>
      </c>
      <c r="D1428" s="125" t="s">
        <v>281</v>
      </c>
      <c r="E1428" s="21" t="s">
        <v>278</v>
      </c>
      <c r="F1428" s="21" t="s">
        <v>159</v>
      </c>
      <c r="G1428" s="24">
        <v>45698</v>
      </c>
      <c r="H1428" s="24">
        <v>45698</v>
      </c>
      <c r="I1428" s="40" t="s">
        <v>77</v>
      </c>
      <c r="J1428" s="24">
        <v>45698</v>
      </c>
      <c r="K1428" s="24">
        <v>45698</v>
      </c>
      <c r="L1428" s="40" t="s">
        <v>77</v>
      </c>
      <c r="M1428" s="24" t="s">
        <v>1764</v>
      </c>
      <c r="N1428" s="24" t="s">
        <v>1764</v>
      </c>
      <c r="O1428" s="24">
        <v>45763</v>
      </c>
      <c r="P1428" s="24" t="s">
        <v>1764</v>
      </c>
      <c r="Q1428" s="24" t="s">
        <v>193</v>
      </c>
      <c r="R1428" s="24" t="s">
        <v>193</v>
      </c>
      <c r="S1428" s="24">
        <v>45757</v>
      </c>
      <c r="T1428" s="24" t="s">
        <v>77</v>
      </c>
      <c r="U1428" s="24" t="s">
        <v>1764</v>
      </c>
      <c r="V1428" s="24" t="s">
        <v>1764</v>
      </c>
      <c r="W1428" s="24" t="s">
        <v>1764</v>
      </c>
      <c r="X1428" s="24" t="s">
        <v>1764</v>
      </c>
      <c r="Y1428" s="24" t="s">
        <v>1764</v>
      </c>
      <c r="Z1428" s="24">
        <v>45699</v>
      </c>
      <c r="AA1428" s="24" t="s">
        <v>77</v>
      </c>
      <c r="AB1428" s="24" t="s">
        <v>193</v>
      </c>
      <c r="AC1428" s="24" t="s">
        <v>193</v>
      </c>
      <c r="AD1428" s="24" t="s">
        <v>193</v>
      </c>
      <c r="AE1428" s="24" t="s">
        <v>193</v>
      </c>
      <c r="AF1428" s="24" t="s">
        <v>1764</v>
      </c>
      <c r="AG1428" s="24">
        <v>45698</v>
      </c>
      <c r="AH1428" s="24">
        <v>45883</v>
      </c>
      <c r="AI1428" s="24" t="s">
        <v>1764</v>
      </c>
      <c r="AJ1428" s="24" t="s">
        <v>193</v>
      </c>
      <c r="AK1428" s="24">
        <v>45776</v>
      </c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>
        <v>45824</v>
      </c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  <c r="BJ1428" s="24"/>
      <c r="BK1428" s="24"/>
      <c r="BL1428" s="24"/>
      <c r="BM1428" s="24"/>
      <c r="BN1428" s="24"/>
      <c r="BO1428" s="24"/>
      <c r="BP1428" s="24"/>
      <c r="BQ1428" s="24"/>
      <c r="BR1428" s="24"/>
      <c r="BS1428" s="24"/>
      <c r="BT1428" s="24">
        <v>45768</v>
      </c>
      <c r="BU1428" s="24"/>
      <c r="BV1428" s="24"/>
      <c r="BW1428" s="24"/>
      <c r="BX1428" s="24"/>
      <c r="BY1428" s="24">
        <v>45860</v>
      </c>
      <c r="BZ1428" s="24"/>
      <c r="CA1428" s="24">
        <v>45762</v>
      </c>
      <c r="CB1428" s="24"/>
      <c r="CC1428" s="24"/>
      <c r="CD1428" s="24"/>
      <c r="CE1428" s="24"/>
      <c r="CF1428" s="24">
        <v>45733</v>
      </c>
      <c r="CG1428" s="24"/>
      <c r="CH1428" s="24"/>
      <c r="CI1428" s="24"/>
      <c r="CJ1428" s="24"/>
      <c r="CK1428" s="24"/>
      <c r="CL1428" s="24"/>
      <c r="CM1428" s="24"/>
      <c r="CN1428" s="24"/>
      <c r="CO1428" s="24"/>
      <c r="CP1428" s="24"/>
      <c r="CQ1428" s="25"/>
      <c r="CR1428" s="25"/>
      <c r="CS1428" s="25"/>
    </row>
    <row r="1429" spans="1:134" ht="13" x14ac:dyDescent="0.3">
      <c r="A1429" s="87" t="s">
        <v>2129</v>
      </c>
      <c r="B1429" s="21" t="s">
        <v>2128</v>
      </c>
      <c r="C1429" s="46" t="s">
        <v>2129</v>
      </c>
      <c r="D1429" s="17" t="s">
        <v>1308</v>
      </c>
      <c r="E1429" s="21" t="s">
        <v>546</v>
      </c>
      <c r="F1429" s="21" t="s">
        <v>778</v>
      </c>
      <c r="G1429" s="24">
        <v>45853</v>
      </c>
      <c r="H1429" s="24">
        <v>45852</v>
      </c>
      <c r="I1429" s="116">
        <v>45919</v>
      </c>
      <c r="J1429" s="24">
        <v>45854</v>
      </c>
      <c r="K1429" s="24">
        <v>45854</v>
      </c>
      <c r="L1429" s="40" t="s">
        <v>77</v>
      </c>
      <c r="M1429" s="24">
        <v>45852</v>
      </c>
      <c r="N1429" s="24">
        <v>45915</v>
      </c>
      <c r="O1429" s="24" t="s">
        <v>193</v>
      </c>
      <c r="P1429" s="24" t="s">
        <v>1764</v>
      </c>
      <c r="Q1429" s="24">
        <v>45914</v>
      </c>
      <c r="R1429" s="24" t="s">
        <v>193</v>
      </c>
      <c r="S1429" s="24">
        <v>45888</v>
      </c>
      <c r="T1429" s="24" t="s">
        <v>77</v>
      </c>
      <c r="U1429" s="24" t="s">
        <v>1764</v>
      </c>
      <c r="V1429" s="24">
        <v>45916</v>
      </c>
      <c r="W1429" s="24" t="s">
        <v>1764</v>
      </c>
      <c r="X1429" s="24" t="s">
        <v>1764</v>
      </c>
      <c r="Y1429" s="24">
        <v>45923</v>
      </c>
      <c r="Z1429" s="24" t="s">
        <v>77</v>
      </c>
      <c r="AA1429" s="24" t="s">
        <v>77</v>
      </c>
      <c r="AB1429" s="24">
        <v>45945</v>
      </c>
      <c r="AC1429" s="24" t="s">
        <v>193</v>
      </c>
      <c r="AD1429" s="24" t="s">
        <v>193</v>
      </c>
      <c r="AE1429" s="24">
        <v>45950</v>
      </c>
      <c r="AF1429" s="24" t="s">
        <v>1764</v>
      </c>
      <c r="AG1429" s="24">
        <v>45853</v>
      </c>
      <c r="AH1429" s="24">
        <v>45945</v>
      </c>
      <c r="AI1429" s="24" t="s">
        <v>1764</v>
      </c>
      <c r="AJ1429" s="25">
        <v>45945</v>
      </c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>
        <v>45945</v>
      </c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  <c r="BN1429" s="25"/>
      <c r="BO1429" s="25"/>
      <c r="BP1429" s="25"/>
      <c r="BQ1429" s="25">
        <v>45919</v>
      </c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  <c r="CR1429" s="25"/>
      <c r="CS1429" s="25"/>
    </row>
    <row r="1430" spans="1:134" ht="13" x14ac:dyDescent="0.35">
      <c r="A1430" s="87" t="s">
        <v>2131</v>
      </c>
      <c r="B1430" s="21" t="s">
        <v>2130</v>
      </c>
      <c r="C1430" s="46" t="s">
        <v>2131</v>
      </c>
      <c r="D1430" s="21" t="s">
        <v>2132</v>
      </c>
      <c r="E1430" s="21" t="s">
        <v>549</v>
      </c>
      <c r="F1430" s="21" t="s">
        <v>549</v>
      </c>
      <c r="G1430" s="24">
        <v>45853</v>
      </c>
      <c r="H1430" s="24">
        <v>45854</v>
      </c>
      <c r="I1430" s="40" t="s">
        <v>77</v>
      </c>
      <c r="J1430" s="24">
        <v>45854</v>
      </c>
      <c r="K1430" s="24">
        <v>45854</v>
      </c>
      <c r="L1430" s="40" t="s">
        <v>77</v>
      </c>
      <c r="M1430" s="24">
        <v>45854</v>
      </c>
      <c r="N1430" s="24" t="s">
        <v>193</v>
      </c>
      <c r="O1430" s="24" t="s">
        <v>193</v>
      </c>
      <c r="P1430" s="24" t="s">
        <v>1764</v>
      </c>
      <c r="Q1430" s="24" t="s">
        <v>193</v>
      </c>
      <c r="R1430" s="24" t="s">
        <v>193</v>
      </c>
      <c r="S1430" s="24" t="s">
        <v>193</v>
      </c>
      <c r="T1430" s="24" t="s">
        <v>193</v>
      </c>
      <c r="U1430" s="24" t="s">
        <v>1764</v>
      </c>
      <c r="V1430" s="24" t="s">
        <v>193</v>
      </c>
      <c r="W1430" s="24" t="s">
        <v>1764</v>
      </c>
      <c r="X1430" s="24" t="s">
        <v>77</v>
      </c>
      <c r="Y1430" s="24" t="s">
        <v>1764</v>
      </c>
      <c r="Z1430" s="24" t="s">
        <v>77</v>
      </c>
      <c r="AA1430" s="24" t="s">
        <v>77</v>
      </c>
      <c r="AB1430" s="24" t="s">
        <v>193</v>
      </c>
      <c r="AC1430" s="24" t="s">
        <v>193</v>
      </c>
      <c r="AD1430" s="24" t="s">
        <v>193</v>
      </c>
      <c r="AE1430" s="24" t="s">
        <v>193</v>
      </c>
      <c r="AF1430" s="24" t="s">
        <v>1764</v>
      </c>
      <c r="AG1430" s="24">
        <v>45853</v>
      </c>
      <c r="AH1430" s="24" t="s">
        <v>193</v>
      </c>
      <c r="AI1430" s="24" t="s">
        <v>193</v>
      </c>
      <c r="AJ1430" s="24" t="s">
        <v>193</v>
      </c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/>
      <c r="CR1430" s="25"/>
      <c r="CS1430" s="25"/>
    </row>
    <row r="1431" spans="1:134" ht="13" x14ac:dyDescent="0.35">
      <c r="A1431" s="87" t="s">
        <v>2134</v>
      </c>
      <c r="B1431" s="21" t="s">
        <v>2133</v>
      </c>
      <c r="C1431" s="46" t="s">
        <v>2134</v>
      </c>
      <c r="D1431" s="21" t="s">
        <v>3285</v>
      </c>
      <c r="E1431" s="21" t="s">
        <v>549</v>
      </c>
      <c r="F1431" s="21" t="s">
        <v>549</v>
      </c>
      <c r="G1431" s="24">
        <v>45853</v>
      </c>
      <c r="H1431" s="24">
        <v>45856</v>
      </c>
      <c r="I1431" s="40" t="s">
        <v>77</v>
      </c>
      <c r="J1431" s="24">
        <v>45856</v>
      </c>
      <c r="K1431" s="24">
        <v>45856</v>
      </c>
      <c r="L1431" s="40" t="s">
        <v>77</v>
      </c>
      <c r="M1431" s="24">
        <v>45856</v>
      </c>
      <c r="N1431" s="24" t="s">
        <v>193</v>
      </c>
      <c r="O1431" s="24" t="s">
        <v>193</v>
      </c>
      <c r="P1431" s="24" t="s">
        <v>1764</v>
      </c>
      <c r="Q1431" s="24">
        <v>45926</v>
      </c>
      <c r="R1431" s="24" t="s">
        <v>193</v>
      </c>
      <c r="S1431" s="24" t="s">
        <v>193</v>
      </c>
      <c r="T1431" s="24" t="s">
        <v>193</v>
      </c>
      <c r="U1431" s="24" t="s">
        <v>1764</v>
      </c>
      <c r="V1431" s="24">
        <v>45926</v>
      </c>
      <c r="W1431" s="24" t="s">
        <v>1764</v>
      </c>
      <c r="X1431" s="24" t="s">
        <v>77</v>
      </c>
      <c r="Y1431" s="24">
        <v>45926</v>
      </c>
      <c r="Z1431" s="24" t="s">
        <v>77</v>
      </c>
      <c r="AA1431" s="24" t="s">
        <v>77</v>
      </c>
      <c r="AB1431" s="24" t="s">
        <v>193</v>
      </c>
      <c r="AC1431" s="24" t="s">
        <v>193</v>
      </c>
      <c r="AD1431" s="24" t="s">
        <v>193</v>
      </c>
      <c r="AE1431" s="24" t="s">
        <v>193</v>
      </c>
      <c r="AF1431" s="24" t="s">
        <v>1764</v>
      </c>
      <c r="AG1431" s="24">
        <v>45853</v>
      </c>
      <c r="AH1431" s="24" t="s">
        <v>193</v>
      </c>
      <c r="AI1431" s="24" t="s">
        <v>193</v>
      </c>
      <c r="AJ1431" s="24">
        <v>45870</v>
      </c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  <c r="BJ1431" s="24"/>
      <c r="BK1431" s="24"/>
      <c r="BL1431" s="24"/>
      <c r="BM1431" s="24"/>
      <c r="BN1431" s="24"/>
      <c r="BO1431" s="24"/>
      <c r="BP1431" s="24"/>
      <c r="BQ1431" s="24"/>
      <c r="BR1431" s="24"/>
      <c r="BS1431" s="24"/>
      <c r="BT1431" s="24"/>
      <c r="BU1431" s="24"/>
      <c r="BV1431" s="24"/>
      <c r="BW1431" s="24"/>
      <c r="BX1431" s="24"/>
      <c r="BY1431" s="24"/>
      <c r="BZ1431" s="24"/>
      <c r="CA1431" s="24"/>
      <c r="CB1431" s="24"/>
      <c r="CC1431" s="24"/>
      <c r="CD1431" s="24"/>
      <c r="CE1431" s="24"/>
      <c r="CF1431" s="24"/>
      <c r="CG1431" s="24"/>
      <c r="CH1431" s="24"/>
      <c r="CI1431" s="24"/>
      <c r="CJ1431" s="24"/>
      <c r="CK1431" s="24"/>
      <c r="CL1431" s="24"/>
      <c r="CM1431" s="24"/>
      <c r="CN1431" s="24"/>
      <c r="CO1431" s="24"/>
      <c r="CP1431" s="24"/>
      <c r="CQ1431" s="24"/>
      <c r="CR1431" s="24"/>
      <c r="CS1431" s="24"/>
    </row>
    <row r="1432" spans="1:134" ht="13" x14ac:dyDescent="0.35">
      <c r="A1432" s="87" t="s">
        <v>2136</v>
      </c>
      <c r="B1432" s="21" t="s">
        <v>2135</v>
      </c>
      <c r="C1432" s="46" t="s">
        <v>2136</v>
      </c>
      <c r="D1432" s="17" t="s">
        <v>2137</v>
      </c>
      <c r="E1432" s="21" t="s">
        <v>479</v>
      </c>
      <c r="F1432" s="21" t="s">
        <v>148</v>
      </c>
      <c r="G1432" s="24">
        <v>45853</v>
      </c>
      <c r="H1432" s="24">
        <v>45854</v>
      </c>
      <c r="I1432" s="40">
        <v>45856</v>
      </c>
      <c r="J1432" s="24">
        <v>45854</v>
      </c>
      <c r="K1432" s="24">
        <v>45854</v>
      </c>
      <c r="L1432" s="40" t="s">
        <v>77</v>
      </c>
      <c r="M1432" s="24">
        <v>45854</v>
      </c>
      <c r="N1432" s="24" t="s">
        <v>1764</v>
      </c>
      <c r="O1432" s="24" t="s">
        <v>193</v>
      </c>
      <c r="P1432" s="24" t="s">
        <v>1764</v>
      </c>
      <c r="Q1432" s="24">
        <v>45912</v>
      </c>
      <c r="R1432" s="24">
        <v>45926</v>
      </c>
      <c r="S1432" s="24" t="s">
        <v>193</v>
      </c>
      <c r="T1432" s="24">
        <v>45871</v>
      </c>
      <c r="U1432" s="24" t="s">
        <v>1764</v>
      </c>
      <c r="V1432" s="24" t="s">
        <v>193</v>
      </c>
      <c r="W1432" s="24" t="s">
        <v>1764</v>
      </c>
      <c r="X1432" s="24" t="s">
        <v>193</v>
      </c>
      <c r="Y1432" s="24" t="s">
        <v>1764</v>
      </c>
      <c r="Z1432" s="24" t="s">
        <v>77</v>
      </c>
      <c r="AA1432" s="24" t="s">
        <v>77</v>
      </c>
      <c r="AB1432" s="24" t="s">
        <v>193</v>
      </c>
      <c r="AC1432" s="24" t="s">
        <v>193</v>
      </c>
      <c r="AD1432" s="24" t="s">
        <v>193</v>
      </c>
      <c r="AE1432" s="24" t="s">
        <v>193</v>
      </c>
      <c r="AF1432" s="24" t="s">
        <v>1764</v>
      </c>
      <c r="AG1432" s="24">
        <v>45853</v>
      </c>
      <c r="AH1432" s="24">
        <v>45898</v>
      </c>
      <c r="AI1432" s="24">
        <v>45913</v>
      </c>
      <c r="AJ1432" s="25">
        <v>45914</v>
      </c>
      <c r="AK1432" s="25"/>
      <c r="AL1432" s="25"/>
      <c r="AM1432" s="25"/>
      <c r="AN1432" s="25">
        <v>45914</v>
      </c>
      <c r="AO1432" s="25"/>
      <c r="AP1432" s="25"/>
      <c r="AQ1432" s="25"/>
      <c r="AR1432" s="25"/>
      <c r="AS1432" s="25"/>
      <c r="AT1432" s="25">
        <v>45913</v>
      </c>
      <c r="AU1432" s="25"/>
      <c r="AV1432" s="25"/>
      <c r="AW1432" s="25"/>
      <c r="AX1432" s="25"/>
      <c r="AY1432" s="25"/>
      <c r="AZ1432" s="25">
        <v>45949</v>
      </c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  <c r="BN1432" s="25"/>
      <c r="BO1432" s="25"/>
      <c r="BP1432" s="25"/>
      <c r="BQ1432" s="25"/>
      <c r="BR1432" s="25"/>
      <c r="BS1432" s="25"/>
      <c r="BT1432" s="25"/>
      <c r="BU1432" s="25"/>
      <c r="BV1432" s="25"/>
      <c r="BW1432" s="25"/>
      <c r="BX1432" s="25"/>
      <c r="BY1432" s="25"/>
      <c r="BZ1432" s="25"/>
      <c r="CA1432" s="25"/>
      <c r="CB1432" s="25"/>
      <c r="CC1432" s="25">
        <v>45894</v>
      </c>
      <c r="CD1432" s="25"/>
      <c r="CE1432" s="25"/>
      <c r="CF1432" s="25"/>
      <c r="CG1432" s="25"/>
      <c r="CH1432" s="25"/>
      <c r="CI1432" s="25"/>
      <c r="CJ1432" s="25"/>
      <c r="CK1432" s="25"/>
      <c r="CL1432" s="25"/>
      <c r="CM1432" s="25"/>
      <c r="CN1432" s="25"/>
      <c r="CO1432" s="25"/>
      <c r="CP1432" s="25"/>
      <c r="CQ1432" s="25"/>
      <c r="CR1432" s="25"/>
      <c r="CS1432" s="25"/>
    </row>
    <row r="1433" spans="1:134" ht="13" x14ac:dyDescent="0.35">
      <c r="A1433" s="87" t="s">
        <v>2139</v>
      </c>
      <c r="B1433" s="21" t="s">
        <v>2138</v>
      </c>
      <c r="C1433" s="46" t="s">
        <v>2139</v>
      </c>
      <c r="D1433" s="21" t="s">
        <v>219</v>
      </c>
      <c r="E1433" s="21" t="s">
        <v>147</v>
      </c>
      <c r="F1433" s="21" t="s">
        <v>148</v>
      </c>
      <c r="G1433" s="24">
        <v>45853</v>
      </c>
      <c r="H1433" s="24">
        <v>45854</v>
      </c>
      <c r="I1433" s="40" t="s">
        <v>77</v>
      </c>
      <c r="J1433" s="24">
        <v>45854</v>
      </c>
      <c r="K1433" s="24">
        <v>45854</v>
      </c>
      <c r="L1433" s="40" t="s">
        <v>77</v>
      </c>
      <c r="M1433" s="24">
        <v>45854</v>
      </c>
      <c r="N1433" s="24" t="s">
        <v>193</v>
      </c>
      <c r="O1433" s="24" t="s">
        <v>193</v>
      </c>
      <c r="P1433" s="24">
        <v>45858</v>
      </c>
      <c r="Q1433" s="24">
        <v>45912</v>
      </c>
      <c r="R1433" s="24" t="s">
        <v>193</v>
      </c>
      <c r="S1433" s="24" t="s">
        <v>193</v>
      </c>
      <c r="T1433" s="24">
        <v>45871</v>
      </c>
      <c r="U1433" s="24" t="s">
        <v>1764</v>
      </c>
      <c r="V1433" s="24">
        <v>45913</v>
      </c>
      <c r="W1433" s="24" t="s">
        <v>193</v>
      </c>
      <c r="X1433" s="24" t="s">
        <v>193</v>
      </c>
      <c r="Y1433" s="24">
        <v>45913</v>
      </c>
      <c r="Z1433" s="24">
        <v>45853</v>
      </c>
      <c r="AA1433" s="24" t="s">
        <v>77</v>
      </c>
      <c r="AB1433" s="24" t="s">
        <v>193</v>
      </c>
      <c r="AC1433" s="24" t="s">
        <v>193</v>
      </c>
      <c r="AD1433" s="24">
        <v>45900</v>
      </c>
      <c r="AE1433" s="24" t="s">
        <v>193</v>
      </c>
      <c r="AF1433" s="24" t="s">
        <v>1764</v>
      </c>
      <c r="AG1433" s="24">
        <v>45853</v>
      </c>
      <c r="AH1433" s="24" t="s">
        <v>193</v>
      </c>
      <c r="AI1433" s="24" t="s">
        <v>193</v>
      </c>
      <c r="AJ1433" s="25">
        <v>45900</v>
      </c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>
        <v>45859</v>
      </c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>
        <v>45899</v>
      </c>
      <c r="CC1433" s="25"/>
      <c r="CD1433" s="25"/>
      <c r="CE1433" s="25"/>
      <c r="CF1433" s="25"/>
      <c r="CG1433" s="25"/>
      <c r="CH1433" s="25"/>
      <c r="CI1433" s="25">
        <v>45858</v>
      </c>
      <c r="CJ1433" s="25"/>
      <c r="CK1433" s="25"/>
      <c r="CL1433" s="25"/>
      <c r="CM1433" s="25"/>
      <c r="CN1433" s="25">
        <v>45870</v>
      </c>
      <c r="CO1433" s="25"/>
      <c r="CP1433" s="25"/>
      <c r="CQ1433" s="25"/>
      <c r="CR1433" s="25"/>
      <c r="CS1433" s="25"/>
    </row>
    <row r="1434" spans="1:134" ht="13.4" customHeight="1" x14ac:dyDescent="0.35">
      <c r="A1434" s="87" t="s">
        <v>2141</v>
      </c>
      <c r="B1434" s="21" t="s">
        <v>2140</v>
      </c>
      <c r="C1434" s="46" t="s">
        <v>2141</v>
      </c>
      <c r="D1434" s="17" t="s">
        <v>478</v>
      </c>
      <c r="E1434" s="21" t="s">
        <v>479</v>
      </c>
      <c r="F1434" s="21" t="s">
        <v>148</v>
      </c>
      <c r="G1434" s="24">
        <v>45853</v>
      </c>
      <c r="H1434" s="24">
        <v>45854</v>
      </c>
      <c r="I1434" s="40">
        <v>45856</v>
      </c>
      <c r="J1434" s="24">
        <v>45854</v>
      </c>
      <c r="K1434" s="24">
        <v>45854</v>
      </c>
      <c r="L1434" s="40" t="s">
        <v>77</v>
      </c>
      <c r="M1434" s="24">
        <v>45854</v>
      </c>
      <c r="N1434" s="24" t="s">
        <v>1764</v>
      </c>
      <c r="O1434" s="24" t="s">
        <v>193</v>
      </c>
      <c r="P1434" s="24" t="s">
        <v>1764</v>
      </c>
      <c r="Q1434" s="24">
        <v>45912</v>
      </c>
      <c r="R1434" s="24">
        <v>45926</v>
      </c>
      <c r="S1434" s="24" t="s">
        <v>193</v>
      </c>
      <c r="T1434" s="24">
        <v>45871</v>
      </c>
      <c r="U1434" s="24" t="s">
        <v>1764</v>
      </c>
      <c r="V1434" s="24" t="s">
        <v>193</v>
      </c>
      <c r="W1434" s="24" t="s">
        <v>1764</v>
      </c>
      <c r="X1434" s="24" t="s">
        <v>193</v>
      </c>
      <c r="Y1434" s="24" t="s">
        <v>1764</v>
      </c>
      <c r="Z1434" s="24" t="s">
        <v>77</v>
      </c>
      <c r="AA1434" s="24" t="s">
        <v>77</v>
      </c>
      <c r="AB1434" s="24" t="s">
        <v>193</v>
      </c>
      <c r="AC1434" s="24" t="s">
        <v>193</v>
      </c>
      <c r="AD1434" s="24" t="s">
        <v>193</v>
      </c>
      <c r="AE1434" s="24" t="s">
        <v>193</v>
      </c>
      <c r="AF1434" s="24" t="s">
        <v>1764</v>
      </c>
      <c r="AG1434" s="24">
        <v>45853</v>
      </c>
      <c r="AH1434" s="24">
        <v>45898</v>
      </c>
      <c r="AI1434" s="24" t="s">
        <v>1764</v>
      </c>
      <c r="AJ1434" s="25">
        <v>45914</v>
      </c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>
        <v>45949</v>
      </c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>
        <v>45894</v>
      </c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4"/>
      <c r="CR1434" s="24"/>
      <c r="CS1434" s="24"/>
    </row>
    <row r="1435" spans="1:134" ht="13" x14ac:dyDescent="0.3">
      <c r="A1435" s="88" t="s">
        <v>2143</v>
      </c>
      <c r="B1435" s="21" t="s">
        <v>2142</v>
      </c>
      <c r="C1435" s="58" t="s">
        <v>2143</v>
      </c>
      <c r="D1435" s="21" t="s">
        <v>830</v>
      </c>
      <c r="E1435" s="21" t="s">
        <v>830</v>
      </c>
      <c r="F1435" s="32" t="s">
        <v>830</v>
      </c>
      <c r="G1435" s="24">
        <v>45853</v>
      </c>
      <c r="H1435" s="24">
        <v>45854</v>
      </c>
      <c r="I1435" s="40" t="s">
        <v>77</v>
      </c>
      <c r="J1435" s="24">
        <v>45854</v>
      </c>
      <c r="K1435" s="24">
        <v>45854</v>
      </c>
      <c r="L1435" s="40" t="s">
        <v>77</v>
      </c>
      <c r="M1435" s="24">
        <v>45854</v>
      </c>
      <c r="N1435" s="24" t="s">
        <v>1764</v>
      </c>
      <c r="O1435" s="24" t="s">
        <v>1764</v>
      </c>
      <c r="P1435" s="24" t="s">
        <v>1764</v>
      </c>
      <c r="Q1435" s="24" t="s">
        <v>1764</v>
      </c>
      <c r="R1435" s="24" t="s">
        <v>1764</v>
      </c>
      <c r="S1435" s="24" t="s">
        <v>1764</v>
      </c>
      <c r="T1435" s="24" t="s">
        <v>77</v>
      </c>
      <c r="U1435" s="24" t="s">
        <v>1764</v>
      </c>
      <c r="V1435" s="24">
        <v>45926</v>
      </c>
      <c r="W1435" s="24" t="s">
        <v>1764</v>
      </c>
      <c r="X1435" s="24" t="s">
        <v>1764</v>
      </c>
      <c r="Y1435" s="24">
        <v>45926</v>
      </c>
      <c r="Z1435" s="24" t="s">
        <v>77</v>
      </c>
      <c r="AA1435" s="24" t="s">
        <v>77</v>
      </c>
      <c r="AB1435" s="24" t="s">
        <v>1764</v>
      </c>
      <c r="AC1435" s="24" t="s">
        <v>1764</v>
      </c>
      <c r="AD1435" s="24" t="s">
        <v>1764</v>
      </c>
      <c r="AE1435" s="24" t="s">
        <v>1764</v>
      </c>
      <c r="AF1435" s="24" t="s">
        <v>1764</v>
      </c>
      <c r="AG1435" s="24">
        <v>45853</v>
      </c>
      <c r="AH1435" s="24" t="s">
        <v>1764</v>
      </c>
      <c r="AI1435" s="24" t="s">
        <v>1764</v>
      </c>
      <c r="AJ1435" s="25">
        <v>45870</v>
      </c>
      <c r="AK1435" s="25"/>
      <c r="AL1435" s="25"/>
      <c r="AM1435" s="25"/>
      <c r="AN1435" s="25"/>
      <c r="AO1435" s="25"/>
      <c r="AP1435" s="25"/>
      <c r="AQ1435" s="25"/>
      <c r="AR1435" s="25"/>
      <c r="AS1435" s="25"/>
      <c r="AT1435" s="25"/>
      <c r="AU1435" s="25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  <c r="BN1435" s="25"/>
      <c r="BO1435" s="25"/>
      <c r="BP1435" s="25"/>
      <c r="BQ1435" s="25"/>
      <c r="BR1435" s="25"/>
      <c r="BS1435" s="25"/>
      <c r="BT1435" s="25"/>
      <c r="BU1435" s="25"/>
      <c r="BV1435" s="25"/>
      <c r="BW1435" s="25"/>
      <c r="BX1435" s="25"/>
      <c r="BY1435" s="25"/>
      <c r="BZ1435" s="25"/>
      <c r="CA1435" s="25"/>
      <c r="CB1435" s="25"/>
      <c r="CC1435" s="25"/>
      <c r="CD1435" s="25"/>
      <c r="CE1435" s="25"/>
      <c r="CF1435" s="25">
        <v>45919</v>
      </c>
      <c r="CG1435" s="25"/>
      <c r="CH1435" s="25"/>
      <c r="CI1435" s="25"/>
      <c r="CJ1435" s="25"/>
      <c r="CK1435" s="25"/>
      <c r="CL1435" s="25"/>
      <c r="CM1435" s="25"/>
      <c r="CN1435" s="25"/>
      <c r="CO1435" s="25"/>
      <c r="CP1435" s="25"/>
      <c r="CQ1435" s="25"/>
      <c r="CR1435" s="25"/>
      <c r="CS1435" s="25"/>
    </row>
    <row r="1436" spans="1:134" ht="13.4" customHeight="1" x14ac:dyDescent="0.35">
      <c r="A1436" s="87" t="s">
        <v>2144</v>
      </c>
      <c r="B1436" s="17" t="s">
        <v>3219</v>
      </c>
      <c r="C1436" s="46" t="s">
        <v>2144</v>
      </c>
      <c r="D1436" s="17" t="s">
        <v>2137</v>
      </c>
      <c r="E1436" s="21" t="s">
        <v>479</v>
      </c>
      <c r="F1436" s="21" t="s">
        <v>148</v>
      </c>
      <c r="G1436" s="24">
        <v>45853</v>
      </c>
      <c r="H1436" s="24">
        <v>45854</v>
      </c>
      <c r="I1436" s="40">
        <v>45856</v>
      </c>
      <c r="J1436" s="24">
        <v>45854</v>
      </c>
      <c r="K1436" s="24">
        <v>45854</v>
      </c>
      <c r="L1436" s="40" t="s">
        <v>77</v>
      </c>
      <c r="M1436" s="24">
        <v>45854</v>
      </c>
      <c r="N1436" s="24" t="s">
        <v>1764</v>
      </c>
      <c r="O1436" s="24" t="s">
        <v>193</v>
      </c>
      <c r="P1436" s="24" t="s">
        <v>1764</v>
      </c>
      <c r="Q1436" s="24">
        <v>45912</v>
      </c>
      <c r="R1436" s="24" t="s">
        <v>193</v>
      </c>
      <c r="S1436" s="24" t="s">
        <v>193</v>
      </c>
      <c r="T1436" s="24">
        <v>45871</v>
      </c>
      <c r="U1436" s="24" t="s">
        <v>1764</v>
      </c>
      <c r="V1436" s="24" t="s">
        <v>193</v>
      </c>
      <c r="W1436" s="24" t="s">
        <v>1764</v>
      </c>
      <c r="X1436" s="24">
        <v>45926</v>
      </c>
      <c r="Y1436" s="24" t="s">
        <v>1764</v>
      </c>
      <c r="Z1436" s="24" t="s">
        <v>77</v>
      </c>
      <c r="AA1436" s="24" t="s">
        <v>77</v>
      </c>
      <c r="AB1436" s="24" t="s">
        <v>193</v>
      </c>
      <c r="AC1436" s="24" t="s">
        <v>193</v>
      </c>
      <c r="AD1436" s="24" t="s">
        <v>193</v>
      </c>
      <c r="AE1436" s="24" t="s">
        <v>193</v>
      </c>
      <c r="AF1436" s="24" t="s">
        <v>1764</v>
      </c>
      <c r="AG1436" s="24">
        <v>45853</v>
      </c>
      <c r="AH1436" s="24">
        <v>45898</v>
      </c>
      <c r="AI1436" s="24">
        <v>45913</v>
      </c>
      <c r="AJ1436" s="25">
        <v>45914</v>
      </c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>
        <v>45913</v>
      </c>
      <c r="AU1436" s="25"/>
      <c r="AV1436" s="25"/>
      <c r="AW1436" s="25"/>
      <c r="AX1436" s="25"/>
      <c r="AY1436" s="25"/>
      <c r="AZ1436" s="25">
        <v>45949</v>
      </c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>
        <v>45894</v>
      </c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>
        <v>45872</v>
      </c>
      <c r="CO1436" s="25"/>
      <c r="CP1436" s="25"/>
      <c r="CQ1436" s="25"/>
      <c r="CR1436" s="25"/>
      <c r="CS1436" s="25"/>
    </row>
    <row r="1437" spans="1:134" ht="13" x14ac:dyDescent="0.35">
      <c r="A1437" s="87" t="s">
        <v>2146</v>
      </c>
      <c r="B1437" s="21" t="s">
        <v>2145</v>
      </c>
      <c r="C1437" s="46" t="s">
        <v>2146</v>
      </c>
      <c r="D1437" s="17" t="s">
        <v>540</v>
      </c>
      <c r="E1437" s="21" t="s">
        <v>540</v>
      </c>
      <c r="F1437" s="21" t="s">
        <v>778</v>
      </c>
      <c r="G1437" s="24">
        <v>45853</v>
      </c>
      <c r="H1437" s="24">
        <v>45854</v>
      </c>
      <c r="I1437" s="40" t="s">
        <v>77</v>
      </c>
      <c r="J1437" s="24">
        <v>45854</v>
      </c>
      <c r="K1437" s="24">
        <v>45854</v>
      </c>
      <c r="L1437" s="40" t="s">
        <v>77</v>
      </c>
      <c r="M1437" s="24">
        <v>45854</v>
      </c>
      <c r="N1437" s="24">
        <v>45915</v>
      </c>
      <c r="O1437" s="24" t="s">
        <v>193</v>
      </c>
      <c r="P1437" s="24" t="s">
        <v>1764</v>
      </c>
      <c r="Q1437" s="24">
        <v>45914</v>
      </c>
      <c r="R1437" s="24">
        <v>45926</v>
      </c>
      <c r="S1437" s="24">
        <v>45926</v>
      </c>
      <c r="T1437" s="24" t="s">
        <v>77</v>
      </c>
      <c r="U1437" s="24" t="s">
        <v>1764</v>
      </c>
      <c r="V1437" s="24">
        <v>45916</v>
      </c>
      <c r="W1437" s="24" t="s">
        <v>1764</v>
      </c>
      <c r="X1437" s="24" t="s">
        <v>1764</v>
      </c>
      <c r="Y1437" s="24">
        <v>45923</v>
      </c>
      <c r="Z1437" s="24" t="s">
        <v>77</v>
      </c>
      <c r="AA1437" s="24" t="s">
        <v>77</v>
      </c>
      <c r="AB1437" s="24">
        <v>45926</v>
      </c>
      <c r="AC1437" s="24" t="s">
        <v>193</v>
      </c>
      <c r="AD1437" s="24" t="s">
        <v>193</v>
      </c>
      <c r="AE1437" s="24">
        <v>45945</v>
      </c>
      <c r="AF1437" s="24" t="s">
        <v>1764</v>
      </c>
      <c r="AG1437" s="24">
        <v>45853</v>
      </c>
      <c r="AH1437" s="24">
        <v>45858</v>
      </c>
      <c r="AI1437" s="24" t="s">
        <v>1764</v>
      </c>
      <c r="AJ1437" s="24" t="s">
        <v>1764</v>
      </c>
      <c r="AK1437" s="25"/>
      <c r="AL1437" s="25"/>
      <c r="AM1437" s="25"/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  <c r="BN1437" s="25"/>
      <c r="BO1437" s="25"/>
      <c r="BP1437" s="25"/>
      <c r="BQ1437" s="25"/>
      <c r="BR1437" s="25"/>
      <c r="BS1437" s="25"/>
      <c r="BT1437" s="25"/>
      <c r="BU1437" s="25"/>
      <c r="BV1437" s="25"/>
      <c r="BW1437" s="25"/>
      <c r="BX1437" s="25"/>
      <c r="BY1437" s="25"/>
      <c r="BZ1437" s="25"/>
      <c r="CA1437" s="25"/>
      <c r="CB1437" s="25"/>
      <c r="CC1437" s="25">
        <v>45893</v>
      </c>
      <c r="CD1437" s="25"/>
      <c r="CE1437" s="25"/>
      <c r="CF1437" s="25"/>
      <c r="CG1437" s="25"/>
      <c r="CH1437" s="25"/>
      <c r="CI1437" s="25"/>
      <c r="CJ1437" s="25"/>
      <c r="CK1437" s="25"/>
      <c r="CL1437" s="25"/>
      <c r="CM1437" s="25"/>
      <c r="CN1437" s="25"/>
      <c r="CO1437" s="25"/>
      <c r="CP1437" s="25"/>
      <c r="CQ1437" s="25"/>
      <c r="CR1437" s="25"/>
      <c r="CS1437" s="25">
        <v>45889</v>
      </c>
    </row>
    <row r="1438" spans="1:134" ht="13" x14ac:dyDescent="0.35">
      <c r="A1438" s="85">
        <v>22407242</v>
      </c>
      <c r="B1438" s="21" t="s">
        <v>2147</v>
      </c>
      <c r="C1438" s="47">
        <v>22407242</v>
      </c>
      <c r="D1438" s="21" t="s">
        <v>2148</v>
      </c>
      <c r="E1438" s="21" t="s">
        <v>549</v>
      </c>
      <c r="F1438" s="21" t="s">
        <v>549</v>
      </c>
      <c r="G1438" s="24">
        <v>45854</v>
      </c>
      <c r="H1438" s="24" t="s">
        <v>193</v>
      </c>
      <c r="I1438" s="40" t="s">
        <v>77</v>
      </c>
      <c r="J1438" s="24" t="s">
        <v>193</v>
      </c>
      <c r="K1438" s="24" t="s">
        <v>193</v>
      </c>
      <c r="L1438" s="40" t="s">
        <v>77</v>
      </c>
      <c r="M1438" s="24" t="s">
        <v>193</v>
      </c>
      <c r="N1438" s="24" t="s">
        <v>193</v>
      </c>
      <c r="O1438" s="24" t="s">
        <v>193</v>
      </c>
      <c r="P1438" s="24" t="s">
        <v>1764</v>
      </c>
      <c r="Q1438" s="24" t="s">
        <v>193</v>
      </c>
      <c r="R1438" s="24" t="s">
        <v>193</v>
      </c>
      <c r="S1438" s="24" t="s">
        <v>193</v>
      </c>
      <c r="T1438" s="24" t="s">
        <v>193</v>
      </c>
      <c r="U1438" s="24" t="s">
        <v>1764</v>
      </c>
      <c r="V1438" s="24" t="s">
        <v>193</v>
      </c>
      <c r="W1438" s="24" t="s">
        <v>1764</v>
      </c>
      <c r="X1438" s="24" t="s">
        <v>77</v>
      </c>
      <c r="Y1438" s="24" t="s">
        <v>1764</v>
      </c>
      <c r="Z1438" s="24" t="s">
        <v>77</v>
      </c>
      <c r="AA1438" s="24" t="s">
        <v>77</v>
      </c>
      <c r="AB1438" s="24" t="s">
        <v>193</v>
      </c>
      <c r="AC1438" s="24" t="s">
        <v>193</v>
      </c>
      <c r="AD1438" s="24" t="s">
        <v>193</v>
      </c>
      <c r="AE1438" s="24" t="s">
        <v>193</v>
      </c>
      <c r="AF1438" s="24" t="s">
        <v>1764</v>
      </c>
      <c r="AG1438" s="24">
        <v>45854</v>
      </c>
      <c r="AH1438" s="24" t="s">
        <v>193</v>
      </c>
      <c r="AI1438" s="24" t="s">
        <v>193</v>
      </c>
      <c r="AJ1438" s="24" t="s">
        <v>193</v>
      </c>
      <c r="AK1438" s="25"/>
      <c r="AL1438" s="25"/>
      <c r="AM1438" s="25"/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  <c r="BN1438" s="25"/>
      <c r="BO1438" s="25"/>
      <c r="BP1438" s="25"/>
      <c r="BQ1438" s="25"/>
      <c r="BR1438" s="25"/>
      <c r="BS1438" s="25"/>
      <c r="BT1438" s="25"/>
      <c r="BU1438" s="25"/>
      <c r="BV1438" s="25"/>
      <c r="BW1438" s="25"/>
      <c r="BX1438" s="25"/>
      <c r="BY1438" s="25"/>
      <c r="BZ1438" s="25"/>
      <c r="CA1438" s="25"/>
      <c r="CB1438" s="25"/>
      <c r="CC1438" s="25"/>
      <c r="CD1438" s="25"/>
      <c r="CE1438" s="25"/>
      <c r="CF1438" s="25"/>
      <c r="CG1438" s="25"/>
      <c r="CH1438" s="25"/>
      <c r="CI1438" s="25"/>
      <c r="CJ1438" s="25"/>
      <c r="CK1438" s="25"/>
      <c r="CL1438" s="25"/>
      <c r="CM1438" s="25"/>
      <c r="CN1438" s="25"/>
      <c r="CO1438" s="25"/>
      <c r="CP1438" s="25"/>
      <c r="CQ1438" s="25"/>
      <c r="CR1438" s="25"/>
      <c r="CS1438" s="25"/>
    </row>
    <row r="1439" spans="1:134" ht="13.4" customHeight="1" x14ac:dyDescent="0.35">
      <c r="A1439" s="87" t="s">
        <v>2150</v>
      </c>
      <c r="B1439" s="21" t="s">
        <v>2149</v>
      </c>
      <c r="C1439" s="46" t="s">
        <v>2150</v>
      </c>
      <c r="D1439" s="21" t="s">
        <v>2148</v>
      </c>
      <c r="E1439" s="21" t="s">
        <v>549</v>
      </c>
      <c r="F1439" s="21" t="s">
        <v>549</v>
      </c>
      <c r="G1439" s="24">
        <v>45854</v>
      </c>
      <c r="H1439" s="24" t="s">
        <v>193</v>
      </c>
      <c r="I1439" s="40" t="s">
        <v>77</v>
      </c>
      <c r="J1439" s="24" t="s">
        <v>193</v>
      </c>
      <c r="K1439" s="24" t="s">
        <v>193</v>
      </c>
      <c r="L1439" s="40" t="s">
        <v>77</v>
      </c>
      <c r="M1439" s="24" t="s">
        <v>193</v>
      </c>
      <c r="N1439" s="24" t="s">
        <v>193</v>
      </c>
      <c r="O1439" s="24" t="s">
        <v>193</v>
      </c>
      <c r="P1439" s="24" t="s">
        <v>1764</v>
      </c>
      <c r="Q1439" s="24" t="s">
        <v>193</v>
      </c>
      <c r="R1439" s="24" t="s">
        <v>193</v>
      </c>
      <c r="S1439" s="24" t="s">
        <v>193</v>
      </c>
      <c r="T1439" s="24" t="s">
        <v>193</v>
      </c>
      <c r="U1439" s="24" t="s">
        <v>1764</v>
      </c>
      <c r="V1439" s="24" t="s">
        <v>193</v>
      </c>
      <c r="W1439" s="24" t="s">
        <v>1764</v>
      </c>
      <c r="X1439" s="24" t="s">
        <v>77</v>
      </c>
      <c r="Y1439" s="24" t="s">
        <v>1764</v>
      </c>
      <c r="Z1439" s="24" t="s">
        <v>77</v>
      </c>
      <c r="AA1439" s="24" t="s">
        <v>77</v>
      </c>
      <c r="AB1439" s="24" t="s">
        <v>193</v>
      </c>
      <c r="AC1439" s="24" t="s">
        <v>193</v>
      </c>
      <c r="AD1439" s="24" t="s">
        <v>193</v>
      </c>
      <c r="AE1439" s="24" t="s">
        <v>193</v>
      </c>
      <c r="AF1439" s="24" t="s">
        <v>1764</v>
      </c>
      <c r="AG1439" s="24">
        <v>45854</v>
      </c>
      <c r="AH1439" s="24" t="s">
        <v>193</v>
      </c>
      <c r="AI1439" s="24" t="s">
        <v>193</v>
      </c>
      <c r="AJ1439" s="24" t="s">
        <v>193</v>
      </c>
      <c r="AK1439" s="25"/>
      <c r="AL1439" s="25"/>
      <c r="AM1439" s="25"/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  <c r="BN1439" s="25"/>
      <c r="BO1439" s="25"/>
      <c r="BP1439" s="25"/>
      <c r="BQ1439" s="25"/>
      <c r="BR1439" s="25"/>
      <c r="BS1439" s="25"/>
      <c r="BT1439" s="25"/>
      <c r="BU1439" s="25"/>
      <c r="BV1439" s="25"/>
      <c r="BW1439" s="25"/>
      <c r="BX1439" s="25"/>
      <c r="BY1439" s="25"/>
      <c r="BZ1439" s="25"/>
      <c r="CA1439" s="25"/>
      <c r="CB1439" s="25"/>
      <c r="CC1439" s="25"/>
      <c r="CD1439" s="25"/>
      <c r="CE1439" s="25"/>
      <c r="CF1439" s="25"/>
      <c r="CG1439" s="25"/>
      <c r="CH1439" s="25"/>
      <c r="CI1439" s="25"/>
      <c r="CJ1439" s="25"/>
      <c r="CK1439" s="25"/>
      <c r="CL1439" s="25"/>
      <c r="CM1439" s="25"/>
      <c r="CN1439" s="25"/>
      <c r="CO1439" s="25"/>
      <c r="CP1439" s="25"/>
      <c r="CQ1439" s="25"/>
      <c r="CR1439" s="25"/>
      <c r="CS1439" s="25"/>
    </row>
    <row r="1440" spans="1:134" ht="13.4" customHeight="1" x14ac:dyDescent="0.35">
      <c r="A1440" s="87" t="s">
        <v>2152</v>
      </c>
      <c r="B1440" s="21" t="s">
        <v>2151</v>
      </c>
      <c r="C1440" s="46" t="s">
        <v>2152</v>
      </c>
      <c r="D1440" s="21" t="s">
        <v>2148</v>
      </c>
      <c r="E1440" s="21" t="s">
        <v>549</v>
      </c>
      <c r="F1440" s="21" t="s">
        <v>549</v>
      </c>
      <c r="G1440" s="24">
        <v>45854</v>
      </c>
      <c r="H1440" s="24" t="s">
        <v>193</v>
      </c>
      <c r="I1440" s="40" t="s">
        <v>77</v>
      </c>
      <c r="J1440" s="24" t="s">
        <v>193</v>
      </c>
      <c r="K1440" s="24" t="s">
        <v>193</v>
      </c>
      <c r="L1440" s="40" t="s">
        <v>77</v>
      </c>
      <c r="M1440" s="24" t="s">
        <v>193</v>
      </c>
      <c r="N1440" s="24" t="s">
        <v>193</v>
      </c>
      <c r="O1440" s="24" t="s">
        <v>193</v>
      </c>
      <c r="P1440" s="24" t="s">
        <v>1764</v>
      </c>
      <c r="Q1440" s="24" t="s">
        <v>193</v>
      </c>
      <c r="R1440" s="24" t="s">
        <v>193</v>
      </c>
      <c r="S1440" s="24" t="s">
        <v>193</v>
      </c>
      <c r="T1440" s="24" t="s">
        <v>193</v>
      </c>
      <c r="U1440" s="24" t="s">
        <v>1764</v>
      </c>
      <c r="V1440" s="24" t="s">
        <v>193</v>
      </c>
      <c r="W1440" s="24" t="s">
        <v>1764</v>
      </c>
      <c r="X1440" s="24" t="s">
        <v>77</v>
      </c>
      <c r="Y1440" s="24" t="s">
        <v>1764</v>
      </c>
      <c r="Z1440" s="24" t="s">
        <v>77</v>
      </c>
      <c r="AA1440" s="24" t="s">
        <v>77</v>
      </c>
      <c r="AB1440" s="24" t="s">
        <v>193</v>
      </c>
      <c r="AC1440" s="24" t="s">
        <v>193</v>
      </c>
      <c r="AD1440" s="24" t="s">
        <v>193</v>
      </c>
      <c r="AE1440" s="24" t="s">
        <v>193</v>
      </c>
      <c r="AF1440" s="24" t="s">
        <v>1764</v>
      </c>
      <c r="AG1440" s="24">
        <v>45854</v>
      </c>
      <c r="AH1440" s="24" t="s">
        <v>193</v>
      </c>
      <c r="AI1440" s="24" t="s">
        <v>193</v>
      </c>
      <c r="AJ1440" s="24" t="s">
        <v>193</v>
      </c>
      <c r="AK1440" s="25"/>
      <c r="AL1440" s="25"/>
      <c r="AM1440" s="25"/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  <c r="BN1440" s="25"/>
      <c r="BO1440" s="25"/>
      <c r="BP1440" s="25"/>
      <c r="BQ1440" s="25"/>
      <c r="BR1440" s="25"/>
      <c r="BS1440" s="25"/>
      <c r="BT1440" s="25"/>
      <c r="BU1440" s="25"/>
      <c r="BV1440" s="25"/>
      <c r="BW1440" s="25"/>
      <c r="BX1440" s="25"/>
      <c r="BY1440" s="25"/>
      <c r="BZ1440" s="25"/>
      <c r="CA1440" s="25"/>
      <c r="CB1440" s="25"/>
      <c r="CC1440" s="25"/>
      <c r="CD1440" s="25"/>
      <c r="CE1440" s="25"/>
      <c r="CF1440" s="25"/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/>
      <c r="CR1440" s="25"/>
      <c r="CS1440" s="25"/>
    </row>
    <row r="1441" spans="1:97" ht="13.4" customHeight="1" x14ac:dyDescent="0.35">
      <c r="A1441" s="87" t="s">
        <v>2154</v>
      </c>
      <c r="B1441" s="21" t="s">
        <v>2153</v>
      </c>
      <c r="C1441" s="46" t="s">
        <v>2154</v>
      </c>
      <c r="D1441" s="17" t="s">
        <v>469</v>
      </c>
      <c r="E1441" s="21" t="s">
        <v>469</v>
      </c>
      <c r="F1441" s="21" t="s">
        <v>180</v>
      </c>
      <c r="G1441" s="24">
        <v>45854</v>
      </c>
      <c r="H1441" s="24">
        <v>45854</v>
      </c>
      <c r="I1441" s="40" t="s">
        <v>77</v>
      </c>
      <c r="J1441" s="24" t="s">
        <v>1764</v>
      </c>
      <c r="K1441" s="24">
        <v>45854</v>
      </c>
      <c r="L1441" s="40" t="s">
        <v>77</v>
      </c>
      <c r="M1441" s="24">
        <v>45854</v>
      </c>
      <c r="N1441" s="24" t="s">
        <v>193</v>
      </c>
      <c r="O1441" s="24" t="s">
        <v>193</v>
      </c>
      <c r="P1441" s="24" t="s">
        <v>1764</v>
      </c>
      <c r="Q1441" s="24">
        <v>45912</v>
      </c>
      <c r="R1441" s="24" t="s">
        <v>193</v>
      </c>
      <c r="S1441" s="24">
        <v>45930</v>
      </c>
      <c r="T1441" s="24" t="s">
        <v>77</v>
      </c>
      <c r="U1441" s="24" t="s">
        <v>1764</v>
      </c>
      <c r="V1441" s="24">
        <v>45912</v>
      </c>
      <c r="W1441" s="24" t="s">
        <v>193</v>
      </c>
      <c r="X1441" s="24" t="s">
        <v>193</v>
      </c>
      <c r="Y1441" s="24" t="s">
        <v>1764</v>
      </c>
      <c r="Z1441" s="24">
        <v>45853</v>
      </c>
      <c r="AA1441" s="24" t="s">
        <v>77</v>
      </c>
      <c r="AB1441" s="24" t="s">
        <v>193</v>
      </c>
      <c r="AC1441" s="24" t="s">
        <v>193</v>
      </c>
      <c r="AD1441" s="24">
        <v>45921</v>
      </c>
      <c r="AE1441" s="24">
        <v>45884</v>
      </c>
      <c r="AF1441" s="24" t="s">
        <v>1764</v>
      </c>
      <c r="AG1441" s="24">
        <v>45855</v>
      </c>
      <c r="AH1441" s="24">
        <v>45921</v>
      </c>
      <c r="AI1441" s="24">
        <v>45921</v>
      </c>
      <c r="AJ1441" s="24" t="s">
        <v>193</v>
      </c>
      <c r="AK1441" s="25"/>
      <c r="AL1441" s="25"/>
      <c r="AM1441" s="25"/>
      <c r="AN1441" s="25"/>
      <c r="AO1441" s="25"/>
      <c r="AP1441" s="25"/>
      <c r="AQ1441" s="25"/>
      <c r="AR1441" s="25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>
        <v>45947</v>
      </c>
      <c r="BC1441" s="25">
        <v>45871</v>
      </c>
      <c r="BD1441" s="25"/>
      <c r="BE1441" s="25">
        <v>45892</v>
      </c>
      <c r="BF1441" s="25"/>
      <c r="BG1441" s="25"/>
      <c r="BH1441" s="25"/>
      <c r="BI1441" s="25"/>
      <c r="BJ1441" s="25"/>
      <c r="BK1441" s="25"/>
      <c r="BL1441" s="25"/>
      <c r="BM1441" s="25"/>
      <c r="BN1441" s="25"/>
      <c r="BO1441" s="25"/>
      <c r="BP1441" s="25"/>
      <c r="BQ1441" s="25">
        <v>45903</v>
      </c>
      <c r="BR1441" s="25"/>
      <c r="BS1441" s="25"/>
      <c r="BT1441" s="25"/>
      <c r="BU1441" s="25"/>
      <c r="BV1441" s="25"/>
      <c r="BW1441" s="25"/>
      <c r="BX1441" s="25"/>
      <c r="BY1441" s="25"/>
      <c r="BZ1441" s="25"/>
      <c r="CA1441" s="25"/>
      <c r="CB1441" s="25"/>
      <c r="CC1441" s="25">
        <v>45893</v>
      </c>
      <c r="CD1441" s="25"/>
      <c r="CE1441" s="25"/>
      <c r="CF1441" s="25"/>
      <c r="CG1441" s="25"/>
      <c r="CH1441" s="25"/>
      <c r="CI1441" s="25"/>
      <c r="CJ1441" s="25"/>
      <c r="CK1441" s="25"/>
      <c r="CL1441" s="25"/>
      <c r="CM1441" s="25"/>
      <c r="CN1441" s="25"/>
      <c r="CO1441" s="25"/>
      <c r="CP1441" s="25">
        <v>45889</v>
      </c>
      <c r="CQ1441" s="25"/>
      <c r="CR1441" s="25"/>
      <c r="CS1441" s="25"/>
    </row>
    <row r="1442" spans="1:97" ht="13" x14ac:dyDescent="0.35">
      <c r="A1442" s="87" t="s">
        <v>2156</v>
      </c>
      <c r="B1442" s="21" t="s">
        <v>2155</v>
      </c>
      <c r="C1442" s="46" t="s">
        <v>2156</v>
      </c>
      <c r="D1442" s="17" t="s">
        <v>749</v>
      </c>
      <c r="E1442" s="21" t="s">
        <v>83</v>
      </c>
      <c r="F1442" s="21" t="s">
        <v>84</v>
      </c>
      <c r="G1442" s="24">
        <v>45854</v>
      </c>
      <c r="H1442" s="24">
        <v>45854</v>
      </c>
      <c r="I1442" s="40" t="s">
        <v>77</v>
      </c>
      <c r="J1442" s="24" t="s">
        <v>1764</v>
      </c>
      <c r="K1442" s="24">
        <v>45854</v>
      </c>
      <c r="L1442" s="40" t="s">
        <v>77</v>
      </c>
      <c r="M1442" s="24">
        <v>45854</v>
      </c>
      <c r="N1442" s="24" t="s">
        <v>1764</v>
      </c>
      <c r="O1442" s="24" t="s">
        <v>77</v>
      </c>
      <c r="P1442" s="24" t="s">
        <v>1764</v>
      </c>
      <c r="Q1442" s="24" t="s">
        <v>1764</v>
      </c>
      <c r="R1442" s="24" t="s">
        <v>1764</v>
      </c>
      <c r="S1442" s="24">
        <v>45921</v>
      </c>
      <c r="T1442" s="24">
        <v>45921</v>
      </c>
      <c r="U1442" s="24" t="s">
        <v>1764</v>
      </c>
      <c r="V1442" s="24" t="s">
        <v>1764</v>
      </c>
      <c r="W1442" s="24" t="s">
        <v>1764</v>
      </c>
      <c r="X1442" s="24" t="s">
        <v>1764</v>
      </c>
      <c r="Y1442" s="24" t="s">
        <v>1764</v>
      </c>
      <c r="Z1442" s="24">
        <v>45855</v>
      </c>
      <c r="AA1442" s="24" t="s">
        <v>77</v>
      </c>
      <c r="AB1442" s="24" t="s">
        <v>193</v>
      </c>
      <c r="AC1442" s="24" t="s">
        <v>193</v>
      </c>
      <c r="AD1442" s="24" t="s">
        <v>193</v>
      </c>
      <c r="AE1442" s="24" t="s">
        <v>193</v>
      </c>
      <c r="AF1442" s="24" t="s">
        <v>193</v>
      </c>
      <c r="AG1442" s="24">
        <v>45855</v>
      </c>
      <c r="AH1442" s="24" t="s">
        <v>193</v>
      </c>
      <c r="AI1442" s="24" t="s">
        <v>1764</v>
      </c>
      <c r="AJ1442" s="24" t="s">
        <v>1764</v>
      </c>
      <c r="AK1442" s="25"/>
      <c r="AL1442" s="25"/>
      <c r="AM1442" s="25"/>
      <c r="AN1442" s="25"/>
      <c r="AO1442" s="25"/>
      <c r="AP1442" s="25"/>
      <c r="AQ1442" s="25"/>
      <c r="AR1442" s="25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  <c r="BN1442" s="25"/>
      <c r="BO1442" s="25"/>
      <c r="BP1442" s="25"/>
      <c r="BQ1442" s="25"/>
      <c r="BR1442" s="25"/>
      <c r="BS1442" s="25"/>
      <c r="BT1442" s="25"/>
      <c r="BU1442" s="25"/>
      <c r="BV1442" s="25"/>
      <c r="BW1442" s="25"/>
      <c r="BX1442" s="25"/>
      <c r="BY1442" s="25"/>
      <c r="BZ1442" s="25"/>
      <c r="CA1442" s="25"/>
      <c r="CB1442" s="25"/>
      <c r="CC1442" s="25"/>
      <c r="CD1442" s="25"/>
      <c r="CE1442" s="25"/>
      <c r="CF1442" s="25"/>
      <c r="CG1442" s="25"/>
      <c r="CH1442" s="25"/>
      <c r="CI1442" s="25"/>
      <c r="CJ1442" s="25"/>
      <c r="CK1442" s="25"/>
      <c r="CL1442" s="25"/>
      <c r="CM1442" s="25"/>
      <c r="CN1442" s="25"/>
      <c r="CO1442" s="25"/>
      <c r="CP1442" s="25"/>
      <c r="CQ1442" s="25"/>
      <c r="CR1442" s="25"/>
      <c r="CS1442" s="25"/>
    </row>
    <row r="1443" spans="1:97" ht="13" x14ac:dyDescent="0.35">
      <c r="A1443" s="87" t="s">
        <v>2158</v>
      </c>
      <c r="B1443" s="21" t="s">
        <v>2157</v>
      </c>
      <c r="C1443" s="46" t="s">
        <v>2158</v>
      </c>
      <c r="D1443" s="17" t="s">
        <v>172</v>
      </c>
      <c r="E1443" s="21" t="s">
        <v>172</v>
      </c>
      <c r="F1443" s="21" t="s">
        <v>180</v>
      </c>
      <c r="G1443" s="24">
        <v>45854</v>
      </c>
      <c r="H1443" s="24">
        <v>45854</v>
      </c>
      <c r="I1443" s="40">
        <v>45947</v>
      </c>
      <c r="J1443" s="24" t="s">
        <v>1764</v>
      </c>
      <c r="K1443" s="24">
        <v>45854</v>
      </c>
      <c r="L1443" s="40" t="s">
        <v>77</v>
      </c>
      <c r="M1443" s="24">
        <v>45854</v>
      </c>
      <c r="N1443" s="24" t="s">
        <v>193</v>
      </c>
      <c r="O1443" s="24" t="s">
        <v>193</v>
      </c>
      <c r="P1443" s="24" t="s">
        <v>1764</v>
      </c>
      <c r="Q1443" s="24">
        <v>45912</v>
      </c>
      <c r="R1443" s="24" t="s">
        <v>193</v>
      </c>
      <c r="S1443" s="24">
        <v>45930</v>
      </c>
      <c r="T1443" s="24" t="s">
        <v>77</v>
      </c>
      <c r="U1443" s="24" t="s">
        <v>1764</v>
      </c>
      <c r="V1443" s="24">
        <v>45912</v>
      </c>
      <c r="W1443" s="24" t="s">
        <v>193</v>
      </c>
      <c r="X1443" s="24" t="s">
        <v>193</v>
      </c>
      <c r="Y1443" s="24" t="s">
        <v>1764</v>
      </c>
      <c r="Z1443" s="24" t="s">
        <v>77</v>
      </c>
      <c r="AA1443" s="24" t="s">
        <v>77</v>
      </c>
      <c r="AB1443" s="24" t="s">
        <v>193</v>
      </c>
      <c r="AC1443" s="24">
        <v>45925</v>
      </c>
      <c r="AD1443" s="24">
        <v>45921</v>
      </c>
      <c r="AE1443" s="24">
        <v>45896</v>
      </c>
      <c r="AF1443" s="24">
        <v>45954</v>
      </c>
      <c r="AG1443" s="24">
        <v>45855</v>
      </c>
      <c r="AH1443" s="24">
        <v>45921</v>
      </c>
      <c r="AI1443" s="24">
        <v>45921</v>
      </c>
      <c r="AJ1443" s="24" t="s">
        <v>193</v>
      </c>
      <c r="AK1443" s="25"/>
      <c r="AL1443" s="25"/>
      <c r="AM1443" s="25"/>
      <c r="AN1443" s="25"/>
      <c r="AO1443" s="25"/>
      <c r="AP1443" s="25"/>
      <c r="AQ1443" s="25"/>
      <c r="AR1443" s="25"/>
      <c r="AS1443" s="25"/>
      <c r="AT1443" s="25"/>
      <c r="AU1443" s="25"/>
      <c r="AV1443" s="25">
        <v>45954</v>
      </c>
      <c r="AW1443" s="25"/>
      <c r="AX1443" s="25"/>
      <c r="AY1443" s="25"/>
      <c r="AZ1443" s="25"/>
      <c r="BA1443" s="25"/>
      <c r="BB1443" s="25"/>
      <c r="BC1443" s="25">
        <v>45871</v>
      </c>
      <c r="BD1443" s="25"/>
      <c r="BE1443" s="25">
        <v>45892</v>
      </c>
      <c r="BF1443" s="25"/>
      <c r="BG1443" s="25"/>
      <c r="BH1443" s="25"/>
      <c r="BI1443" s="25"/>
      <c r="BJ1443" s="25"/>
      <c r="BK1443" s="25"/>
      <c r="BL1443" s="25">
        <v>45946</v>
      </c>
      <c r="BM1443" s="25"/>
      <c r="BN1443" s="25"/>
      <c r="BO1443" s="25"/>
      <c r="BP1443" s="25"/>
      <c r="BQ1443" s="25">
        <v>45947</v>
      </c>
      <c r="BR1443" s="25"/>
      <c r="BS1443" s="25"/>
      <c r="BT1443" s="25"/>
      <c r="BU1443" s="25"/>
      <c r="BV1443" s="25"/>
      <c r="BW1443" s="25"/>
      <c r="BX1443" s="25"/>
      <c r="BY1443" s="25"/>
      <c r="BZ1443" s="25"/>
      <c r="CA1443" s="25"/>
      <c r="CB1443" s="25"/>
      <c r="CC1443" s="25">
        <v>45893</v>
      </c>
      <c r="CD1443" s="25"/>
      <c r="CE1443" s="25"/>
      <c r="CF1443" s="25"/>
      <c r="CG1443" s="25"/>
      <c r="CH1443" s="25"/>
      <c r="CI1443" s="25"/>
      <c r="CJ1443" s="25"/>
      <c r="CK1443" s="25"/>
      <c r="CL1443" s="25"/>
      <c r="CM1443" s="25"/>
      <c r="CN1443" s="25"/>
      <c r="CO1443" s="25"/>
      <c r="CP1443" s="25">
        <v>45889</v>
      </c>
      <c r="CQ1443" s="25"/>
      <c r="CR1443" s="25"/>
      <c r="CS1443" s="25"/>
    </row>
    <row r="1444" spans="1:97" ht="13" x14ac:dyDescent="0.35">
      <c r="A1444" s="85" t="s">
        <v>2160</v>
      </c>
      <c r="B1444" s="21" t="s">
        <v>2159</v>
      </c>
      <c r="C1444" s="85" t="s">
        <v>2160</v>
      </c>
      <c r="D1444" s="17" t="s">
        <v>172</v>
      </c>
      <c r="E1444" s="21" t="s">
        <v>172</v>
      </c>
      <c r="F1444" s="21" t="s">
        <v>192</v>
      </c>
      <c r="G1444" s="24">
        <v>45854</v>
      </c>
      <c r="H1444" s="24">
        <v>45854</v>
      </c>
      <c r="I1444" s="40" t="s">
        <v>77</v>
      </c>
      <c r="J1444" s="24">
        <v>45854</v>
      </c>
      <c r="K1444" s="24">
        <v>45854</v>
      </c>
      <c r="L1444" s="40" t="s">
        <v>77</v>
      </c>
      <c r="M1444" s="24">
        <v>45854</v>
      </c>
      <c r="N1444" s="24">
        <v>45875</v>
      </c>
      <c r="O1444" s="24" t="s">
        <v>193</v>
      </c>
      <c r="P1444" s="24" t="s">
        <v>1764</v>
      </c>
      <c r="Q1444" s="24">
        <v>45930</v>
      </c>
      <c r="R1444" s="24">
        <v>45869</v>
      </c>
      <c r="S1444" s="24">
        <v>45921</v>
      </c>
      <c r="T1444" s="24" t="s">
        <v>77</v>
      </c>
      <c r="U1444" s="24" t="s">
        <v>1764</v>
      </c>
      <c r="V1444" s="24">
        <v>45921</v>
      </c>
      <c r="W1444" s="24" t="s">
        <v>1764</v>
      </c>
      <c r="X1444" s="24" t="s">
        <v>1764</v>
      </c>
      <c r="Y1444" s="24" t="s">
        <v>193</v>
      </c>
      <c r="Z1444" s="24" t="s">
        <v>77</v>
      </c>
      <c r="AA1444" s="24" t="s">
        <v>77</v>
      </c>
      <c r="AB1444" s="24" t="s">
        <v>193</v>
      </c>
      <c r="AC1444" s="24">
        <v>45931</v>
      </c>
      <c r="AD1444" s="24" t="s">
        <v>193</v>
      </c>
      <c r="AE1444" s="24" t="s">
        <v>193</v>
      </c>
      <c r="AF1444" s="24">
        <v>45888</v>
      </c>
      <c r="AG1444" s="24">
        <v>45855</v>
      </c>
      <c r="AH1444" s="24" t="s">
        <v>193</v>
      </c>
      <c r="AI1444" s="24" t="s">
        <v>1764</v>
      </c>
      <c r="AJ1444" s="24" t="s">
        <v>1764</v>
      </c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>
        <v>45891</v>
      </c>
      <c r="AU1444" s="25"/>
      <c r="AV1444" s="25"/>
      <c r="AW1444" s="25"/>
      <c r="AX1444" s="25"/>
      <c r="AY1444" s="25"/>
      <c r="AZ1444" s="25"/>
      <c r="BA1444" s="25"/>
      <c r="BB1444" s="25"/>
      <c r="BC1444" s="25">
        <v>45896</v>
      </c>
      <c r="BD1444" s="25"/>
      <c r="BE1444" s="25"/>
      <c r="BF1444" s="25"/>
      <c r="BG1444" s="25"/>
      <c r="BH1444" s="25"/>
      <c r="BI1444" s="25"/>
      <c r="BJ1444" s="25"/>
      <c r="BK1444" s="25">
        <v>45919</v>
      </c>
      <c r="BL1444" s="25"/>
      <c r="BM1444" s="25"/>
      <c r="BN1444" s="25"/>
      <c r="BO1444" s="25"/>
      <c r="BP1444" s="25">
        <v>45889</v>
      </c>
      <c r="BQ1444" s="25"/>
      <c r="BR1444" s="25">
        <v>45864</v>
      </c>
      <c r="BS1444" s="25"/>
      <c r="BT1444" s="25"/>
      <c r="BU1444" s="25"/>
      <c r="BV1444" s="25"/>
      <c r="BW1444" s="25"/>
      <c r="BX1444" s="25"/>
      <c r="BY1444" s="25"/>
      <c r="BZ1444" s="25"/>
      <c r="CA1444" s="25">
        <v>45891</v>
      </c>
      <c r="CB1444" s="25"/>
      <c r="CC1444" s="25">
        <v>45892</v>
      </c>
      <c r="CD1444" s="25"/>
      <c r="CE1444" s="25"/>
      <c r="CF1444" s="25">
        <v>45889</v>
      </c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>
        <v>45912</v>
      </c>
      <c r="CQ1444" s="25"/>
      <c r="CR1444" s="25"/>
      <c r="CS1444" s="25"/>
    </row>
    <row r="1445" spans="1:97" ht="13" x14ac:dyDescent="0.35">
      <c r="A1445" s="87" t="s">
        <v>2162</v>
      </c>
      <c r="B1445" s="21" t="s">
        <v>2161</v>
      </c>
      <c r="C1445" s="46" t="s">
        <v>2162</v>
      </c>
      <c r="D1445" s="17" t="s">
        <v>1502</v>
      </c>
      <c r="E1445" s="21" t="s">
        <v>425</v>
      </c>
      <c r="F1445" s="21" t="s">
        <v>84</v>
      </c>
      <c r="G1445" s="24">
        <v>45854</v>
      </c>
      <c r="H1445" s="24">
        <v>45854</v>
      </c>
      <c r="I1445" s="40" t="s">
        <v>77</v>
      </c>
      <c r="J1445" s="24" t="s">
        <v>1764</v>
      </c>
      <c r="K1445" s="24">
        <v>45854</v>
      </c>
      <c r="L1445" s="40" t="s">
        <v>77</v>
      </c>
      <c r="M1445" s="24">
        <v>45854</v>
      </c>
      <c r="N1445" s="24" t="s">
        <v>1764</v>
      </c>
      <c r="O1445" s="24" t="s">
        <v>1764</v>
      </c>
      <c r="P1445" s="24" t="s">
        <v>1764</v>
      </c>
      <c r="Q1445" s="24" t="s">
        <v>1764</v>
      </c>
      <c r="R1445" s="24" t="s">
        <v>1764</v>
      </c>
      <c r="S1445" s="24" t="s">
        <v>1764</v>
      </c>
      <c r="T1445" s="24" t="s">
        <v>77</v>
      </c>
      <c r="U1445" s="24" t="s">
        <v>1764</v>
      </c>
      <c r="V1445" s="24" t="s">
        <v>1764</v>
      </c>
      <c r="W1445" s="24" t="s">
        <v>1764</v>
      </c>
      <c r="X1445" s="24" t="s">
        <v>1764</v>
      </c>
      <c r="Y1445" s="24" t="s">
        <v>1764</v>
      </c>
      <c r="Z1445" s="24" t="s">
        <v>77</v>
      </c>
      <c r="AA1445" s="24" t="s">
        <v>77</v>
      </c>
      <c r="AB1445" s="24" t="s">
        <v>1764</v>
      </c>
      <c r="AC1445" s="24" t="s">
        <v>1764</v>
      </c>
      <c r="AD1445" s="24" t="s">
        <v>1764</v>
      </c>
      <c r="AE1445" s="24" t="s">
        <v>1764</v>
      </c>
      <c r="AF1445" s="24" t="s">
        <v>1764</v>
      </c>
      <c r="AG1445" s="24">
        <v>45855</v>
      </c>
      <c r="AH1445" s="24" t="s">
        <v>1764</v>
      </c>
      <c r="AI1445" s="24" t="s">
        <v>1764</v>
      </c>
      <c r="AJ1445" s="24" t="s">
        <v>1764</v>
      </c>
      <c r="AK1445" s="25"/>
      <c r="AL1445" s="25"/>
      <c r="AM1445" s="25"/>
      <c r="AN1445" s="25"/>
      <c r="AO1445" s="25"/>
      <c r="AP1445" s="25"/>
      <c r="AQ1445" s="25"/>
      <c r="AR1445" s="25"/>
      <c r="AS1445" s="25"/>
      <c r="AT1445" s="25">
        <v>45887</v>
      </c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  <c r="BN1445" s="25"/>
      <c r="BO1445" s="25"/>
      <c r="BP1445" s="25"/>
      <c r="BQ1445" s="25"/>
      <c r="BR1445" s="25"/>
      <c r="BS1445" s="25"/>
      <c r="BT1445" s="25"/>
      <c r="BU1445" s="25"/>
      <c r="BV1445" s="25"/>
      <c r="BW1445" s="25"/>
      <c r="BX1445" s="25"/>
      <c r="BY1445" s="25"/>
      <c r="BZ1445" s="25"/>
      <c r="CA1445" s="25"/>
      <c r="CB1445" s="25"/>
      <c r="CC1445" s="25"/>
      <c r="CD1445" s="25"/>
      <c r="CE1445" s="25"/>
      <c r="CF1445" s="25">
        <v>45911</v>
      </c>
      <c r="CG1445" s="25"/>
      <c r="CH1445" s="25"/>
      <c r="CI1445" s="25"/>
      <c r="CJ1445" s="25"/>
      <c r="CK1445" s="25"/>
      <c r="CL1445" s="25"/>
      <c r="CM1445" s="25"/>
      <c r="CN1445" s="25"/>
      <c r="CO1445" s="25"/>
      <c r="CP1445" s="25"/>
      <c r="CQ1445" s="25"/>
      <c r="CR1445" s="25"/>
      <c r="CS1445" s="25">
        <v>45889</v>
      </c>
    </row>
    <row r="1446" spans="1:97" ht="13" x14ac:dyDescent="0.35">
      <c r="A1446" s="89" t="s">
        <v>2164</v>
      </c>
      <c r="B1446" s="21" t="s">
        <v>2163</v>
      </c>
      <c r="C1446" s="48" t="s">
        <v>2164</v>
      </c>
      <c r="D1446" s="43" t="s">
        <v>2460</v>
      </c>
      <c r="E1446" s="21" t="s">
        <v>549</v>
      </c>
      <c r="F1446" s="21" t="s">
        <v>549</v>
      </c>
      <c r="G1446" s="24">
        <v>45855</v>
      </c>
      <c r="H1446" s="24">
        <v>45856</v>
      </c>
      <c r="I1446" s="40" t="s">
        <v>77</v>
      </c>
      <c r="J1446" s="24">
        <v>45856</v>
      </c>
      <c r="K1446" s="24">
        <v>45856</v>
      </c>
      <c r="L1446" s="40" t="s">
        <v>77</v>
      </c>
      <c r="M1446" s="24">
        <v>45856</v>
      </c>
      <c r="N1446" s="24" t="s">
        <v>193</v>
      </c>
      <c r="O1446" s="24" t="s">
        <v>193</v>
      </c>
      <c r="P1446" s="24" t="s">
        <v>1764</v>
      </c>
      <c r="Q1446" s="24" t="s">
        <v>193</v>
      </c>
      <c r="R1446" s="24" t="s">
        <v>193</v>
      </c>
      <c r="S1446" s="24" t="s">
        <v>193</v>
      </c>
      <c r="T1446" s="24" t="s">
        <v>77</v>
      </c>
      <c r="U1446" s="24" t="s">
        <v>1764</v>
      </c>
      <c r="V1446" s="24" t="s">
        <v>193</v>
      </c>
      <c r="W1446" s="24" t="s">
        <v>1764</v>
      </c>
      <c r="X1446" s="24" t="s">
        <v>77</v>
      </c>
      <c r="Y1446" s="24" t="s">
        <v>1764</v>
      </c>
      <c r="Z1446" s="24">
        <v>45855</v>
      </c>
      <c r="AA1446" s="24" t="s">
        <v>77</v>
      </c>
      <c r="AB1446" s="24" t="s">
        <v>193</v>
      </c>
      <c r="AC1446" s="24" t="s">
        <v>193</v>
      </c>
      <c r="AD1446" s="24">
        <v>45906</v>
      </c>
      <c r="AE1446" s="24" t="s">
        <v>193</v>
      </c>
      <c r="AF1446" s="24" t="s">
        <v>1764</v>
      </c>
      <c r="AG1446" s="24">
        <v>45855</v>
      </c>
      <c r="AH1446" s="24" t="s">
        <v>193</v>
      </c>
      <c r="AI1446" s="24" t="s">
        <v>193</v>
      </c>
      <c r="AJ1446" s="24" t="s">
        <v>193</v>
      </c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>
        <v>45869</v>
      </c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  <c r="CR1446" s="25"/>
      <c r="CS1446" s="25"/>
    </row>
    <row r="1447" spans="1:97" ht="13" customHeight="1" x14ac:dyDescent="0.35">
      <c r="A1447" s="89" t="s">
        <v>2165</v>
      </c>
      <c r="B1447" s="21" t="s">
        <v>3880</v>
      </c>
      <c r="C1447" s="48" t="s">
        <v>2165</v>
      </c>
      <c r="D1447" s="21" t="s">
        <v>75</v>
      </c>
      <c r="E1447" s="21" t="s">
        <v>75</v>
      </c>
      <c r="F1447" s="21" t="s">
        <v>76</v>
      </c>
      <c r="G1447" s="24">
        <v>45855</v>
      </c>
      <c r="H1447" s="24">
        <v>45856</v>
      </c>
      <c r="I1447" s="40" t="s">
        <v>77</v>
      </c>
      <c r="J1447" s="24">
        <v>45856</v>
      </c>
      <c r="K1447" s="24">
        <v>45856</v>
      </c>
      <c r="L1447" s="40" t="s">
        <v>77</v>
      </c>
      <c r="M1447" s="24">
        <v>45856</v>
      </c>
      <c r="N1447" s="24">
        <v>45872</v>
      </c>
      <c r="O1447" s="24">
        <v>45941</v>
      </c>
      <c r="P1447" s="24" t="s">
        <v>1764</v>
      </c>
      <c r="Q1447" s="24">
        <v>45912</v>
      </c>
      <c r="R1447" s="24">
        <v>45929</v>
      </c>
      <c r="S1447" s="24">
        <v>45929</v>
      </c>
      <c r="T1447" s="24">
        <v>45921</v>
      </c>
      <c r="U1447" s="24" t="s">
        <v>1764</v>
      </c>
      <c r="V1447" s="24">
        <v>45913</v>
      </c>
      <c r="W1447" s="24">
        <v>45916</v>
      </c>
      <c r="X1447" s="24">
        <v>45886</v>
      </c>
      <c r="Y1447" s="24">
        <v>45912</v>
      </c>
      <c r="Z1447" s="24" t="s">
        <v>77</v>
      </c>
      <c r="AA1447" s="24" t="s">
        <v>77</v>
      </c>
      <c r="AB1447" s="24" t="s">
        <v>193</v>
      </c>
      <c r="AC1447" s="24">
        <v>45926</v>
      </c>
      <c r="AD1447" s="24">
        <v>45921</v>
      </c>
      <c r="AE1447" s="24" t="s">
        <v>193</v>
      </c>
      <c r="AF1447" s="24" t="s">
        <v>1764</v>
      </c>
      <c r="AG1447" s="24">
        <v>45855</v>
      </c>
      <c r="AH1447" s="24">
        <v>45931</v>
      </c>
      <c r="AI1447" s="24">
        <v>45887</v>
      </c>
      <c r="AJ1447" s="25">
        <v>45900</v>
      </c>
      <c r="AK1447" s="25">
        <v>45940</v>
      </c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  <c r="BN1447" s="25"/>
      <c r="BO1447" s="25">
        <v>45888</v>
      </c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>
        <v>45893</v>
      </c>
      <c r="CD1447" s="25">
        <v>45891</v>
      </c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  <c r="CR1447" s="25"/>
      <c r="CS1447" s="25">
        <v>45889</v>
      </c>
    </row>
    <row r="1448" spans="1:97" ht="13" x14ac:dyDescent="0.35">
      <c r="A1448" s="89" t="s">
        <v>2167</v>
      </c>
      <c r="B1448" s="21" t="s">
        <v>2166</v>
      </c>
      <c r="C1448" s="48" t="s">
        <v>2167</v>
      </c>
      <c r="D1448" s="21" t="s">
        <v>549</v>
      </c>
      <c r="E1448" s="21" t="s">
        <v>549</v>
      </c>
      <c r="F1448" s="21" t="s">
        <v>549</v>
      </c>
      <c r="G1448" s="24">
        <v>45855</v>
      </c>
      <c r="H1448" s="24">
        <v>45856</v>
      </c>
      <c r="I1448" s="40" t="s">
        <v>77</v>
      </c>
      <c r="J1448" s="24">
        <v>45856</v>
      </c>
      <c r="K1448" s="24">
        <v>45856</v>
      </c>
      <c r="L1448" s="40" t="s">
        <v>77</v>
      </c>
      <c r="M1448" s="24">
        <v>45856</v>
      </c>
      <c r="N1448" s="24" t="s">
        <v>193</v>
      </c>
      <c r="O1448" s="24" t="s">
        <v>193</v>
      </c>
      <c r="P1448" s="24" t="s">
        <v>1764</v>
      </c>
      <c r="Q1448" s="24" t="s">
        <v>193</v>
      </c>
      <c r="R1448" s="24" t="s">
        <v>193</v>
      </c>
      <c r="S1448" s="24" t="s">
        <v>193</v>
      </c>
      <c r="T1448" s="24" t="s">
        <v>77</v>
      </c>
      <c r="U1448" s="24" t="s">
        <v>1764</v>
      </c>
      <c r="V1448" s="24" t="s">
        <v>193</v>
      </c>
      <c r="W1448" s="24" t="s">
        <v>1764</v>
      </c>
      <c r="X1448" s="24" t="s">
        <v>77</v>
      </c>
      <c r="Y1448" s="24" t="s">
        <v>1764</v>
      </c>
      <c r="Z1448" s="24">
        <v>45855</v>
      </c>
      <c r="AA1448" s="24" t="s">
        <v>77</v>
      </c>
      <c r="AB1448" s="24" t="s">
        <v>193</v>
      </c>
      <c r="AC1448" s="24" t="s">
        <v>193</v>
      </c>
      <c r="AD1448" s="24" t="s">
        <v>193</v>
      </c>
      <c r="AE1448" s="24" t="s">
        <v>193</v>
      </c>
      <c r="AF1448" s="24" t="s">
        <v>1764</v>
      </c>
      <c r="AG1448" s="24">
        <v>45855</v>
      </c>
      <c r="AH1448" s="24" t="s">
        <v>193</v>
      </c>
      <c r="AI1448" s="24" t="s">
        <v>193</v>
      </c>
      <c r="AJ1448" s="24" t="s">
        <v>193</v>
      </c>
      <c r="AK1448" s="25"/>
      <c r="AL1448" s="25"/>
      <c r="AM1448" s="25"/>
      <c r="AN1448" s="25"/>
      <c r="AO1448" s="25"/>
      <c r="AP1448" s="25"/>
      <c r="AQ1448" s="25"/>
      <c r="AR1448" s="25"/>
      <c r="AS1448" s="25"/>
      <c r="AT1448" s="25"/>
      <c r="AU1448" s="25"/>
      <c r="AV1448" s="25"/>
      <c r="AW1448" s="25"/>
      <c r="AX1448" s="25">
        <v>45863</v>
      </c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  <c r="BN1448" s="25"/>
      <c r="BO1448" s="25"/>
      <c r="BP1448" s="25"/>
      <c r="BQ1448" s="25"/>
      <c r="BR1448" s="25"/>
      <c r="BS1448" s="25"/>
      <c r="BT1448" s="25"/>
      <c r="BU1448" s="25"/>
      <c r="BV1448" s="25"/>
      <c r="BW1448" s="25"/>
      <c r="BX1448" s="25"/>
      <c r="BY1448" s="25"/>
      <c r="BZ1448" s="25"/>
      <c r="CA1448" s="25"/>
      <c r="CB1448" s="25"/>
      <c r="CC1448" s="25"/>
      <c r="CD1448" s="25"/>
      <c r="CE1448" s="25"/>
      <c r="CF1448" s="25"/>
      <c r="CG1448" s="25"/>
      <c r="CH1448" s="25"/>
      <c r="CI1448" s="25"/>
      <c r="CJ1448" s="25"/>
      <c r="CK1448" s="25"/>
      <c r="CL1448" s="25"/>
      <c r="CM1448" s="25"/>
      <c r="CN1448" s="25"/>
      <c r="CO1448" s="25"/>
      <c r="CP1448" s="25"/>
      <c r="CQ1448" s="25"/>
      <c r="CR1448" s="25"/>
      <c r="CS1448" s="25">
        <v>45912</v>
      </c>
    </row>
    <row r="1449" spans="1:97" ht="13" x14ac:dyDescent="0.35">
      <c r="A1449" s="89" t="s">
        <v>2169</v>
      </c>
      <c r="B1449" s="21" t="s">
        <v>2168</v>
      </c>
      <c r="C1449" s="48" t="s">
        <v>2169</v>
      </c>
      <c r="D1449" s="21" t="s">
        <v>565</v>
      </c>
      <c r="E1449" s="21" t="s">
        <v>549</v>
      </c>
      <c r="F1449" s="21" t="s">
        <v>549</v>
      </c>
      <c r="G1449" s="24">
        <v>45855</v>
      </c>
      <c r="H1449" s="24" t="s">
        <v>193</v>
      </c>
      <c r="I1449" s="40" t="s">
        <v>77</v>
      </c>
      <c r="J1449" s="24" t="s">
        <v>193</v>
      </c>
      <c r="K1449" s="24" t="s">
        <v>193</v>
      </c>
      <c r="L1449" s="40" t="s">
        <v>77</v>
      </c>
      <c r="M1449" s="24" t="s">
        <v>193</v>
      </c>
      <c r="N1449" s="24" t="s">
        <v>193</v>
      </c>
      <c r="O1449" s="24" t="s">
        <v>193</v>
      </c>
      <c r="P1449" s="24" t="s">
        <v>1764</v>
      </c>
      <c r="Q1449" s="24">
        <v>45921</v>
      </c>
      <c r="R1449" s="24" t="s">
        <v>193</v>
      </c>
      <c r="S1449" s="25">
        <v>45921</v>
      </c>
      <c r="T1449" s="24" t="s">
        <v>77</v>
      </c>
      <c r="U1449" s="24" t="s">
        <v>1764</v>
      </c>
      <c r="V1449" s="24" t="s">
        <v>193</v>
      </c>
      <c r="W1449" s="24" t="s">
        <v>1764</v>
      </c>
      <c r="X1449" s="24" t="s">
        <v>77</v>
      </c>
      <c r="Y1449" s="24" t="s">
        <v>1764</v>
      </c>
      <c r="Z1449" s="24">
        <v>45855</v>
      </c>
      <c r="AA1449" s="24" t="s">
        <v>77</v>
      </c>
      <c r="AB1449" s="24" t="s">
        <v>193</v>
      </c>
      <c r="AC1449" s="24" t="s">
        <v>193</v>
      </c>
      <c r="AD1449" s="24" t="s">
        <v>193</v>
      </c>
      <c r="AE1449" s="24" t="s">
        <v>193</v>
      </c>
      <c r="AF1449" s="24" t="s">
        <v>1764</v>
      </c>
      <c r="AG1449" s="24">
        <v>45855</v>
      </c>
      <c r="AH1449" s="24" t="s">
        <v>193</v>
      </c>
      <c r="AI1449" s="24" t="s">
        <v>193</v>
      </c>
      <c r="AJ1449" s="25">
        <v>45878</v>
      </c>
      <c r="AK1449" s="25"/>
      <c r="AL1449" s="25"/>
      <c r="AM1449" s="25"/>
      <c r="AN1449" s="25"/>
      <c r="AO1449" s="25"/>
      <c r="AP1449" s="25"/>
      <c r="AQ1449" s="25"/>
      <c r="AR1449" s="25"/>
      <c r="AS1449" s="25"/>
      <c r="AT1449" s="25"/>
      <c r="AU1449" s="25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>
        <v>45921</v>
      </c>
      <c r="BG1449" s="25"/>
      <c r="BH1449" s="25">
        <v>45921</v>
      </c>
      <c r="BI1449" s="25"/>
      <c r="BJ1449" s="25"/>
      <c r="BK1449" s="25"/>
      <c r="BL1449" s="25"/>
      <c r="BM1449" s="25"/>
      <c r="BN1449" s="25"/>
      <c r="BO1449" s="25"/>
      <c r="BP1449" s="25"/>
      <c r="BQ1449" s="25"/>
      <c r="BR1449" s="25"/>
      <c r="BS1449" s="25"/>
      <c r="BT1449" s="25"/>
      <c r="BU1449" s="25"/>
      <c r="BV1449" s="25"/>
      <c r="BW1449" s="25"/>
      <c r="BX1449" s="25"/>
      <c r="BY1449" s="25"/>
      <c r="BZ1449" s="25"/>
      <c r="CA1449" s="25"/>
      <c r="CB1449" s="25"/>
      <c r="CC1449" s="25"/>
      <c r="CD1449" s="25"/>
      <c r="CE1449" s="25"/>
      <c r="CF1449" s="25"/>
      <c r="CG1449" s="25"/>
      <c r="CH1449" s="25"/>
      <c r="CI1449" s="25"/>
      <c r="CJ1449" s="25"/>
      <c r="CK1449" s="25"/>
      <c r="CL1449" s="25"/>
      <c r="CM1449" s="25"/>
      <c r="CN1449" s="25"/>
      <c r="CO1449" s="25"/>
      <c r="CP1449" s="25"/>
      <c r="CQ1449" s="25"/>
      <c r="CR1449" s="25"/>
      <c r="CS1449" s="25"/>
    </row>
    <row r="1450" spans="1:97" ht="13" x14ac:dyDescent="0.3">
      <c r="A1450" s="90" t="s">
        <v>2990</v>
      </c>
      <c r="B1450" s="21" t="s">
        <v>2993</v>
      </c>
      <c r="C1450" s="50" t="s">
        <v>2990</v>
      </c>
      <c r="D1450" s="30" t="s">
        <v>3140</v>
      </c>
      <c r="E1450" s="20" t="s">
        <v>278</v>
      </c>
      <c r="F1450" s="21" t="s">
        <v>165</v>
      </c>
      <c r="G1450" s="24">
        <v>45894</v>
      </c>
      <c r="H1450" s="24">
        <v>45895</v>
      </c>
      <c r="I1450" s="40" t="s">
        <v>77</v>
      </c>
      <c r="J1450" s="24">
        <v>45895</v>
      </c>
      <c r="K1450" s="24">
        <v>45895</v>
      </c>
      <c r="L1450" s="40" t="s">
        <v>77</v>
      </c>
      <c r="M1450" s="24">
        <v>45895</v>
      </c>
      <c r="N1450" s="24" t="s">
        <v>1764</v>
      </c>
      <c r="O1450" s="24" t="s">
        <v>193</v>
      </c>
      <c r="P1450" s="24" t="s">
        <v>1764</v>
      </c>
      <c r="Q1450" s="24" t="s">
        <v>193</v>
      </c>
      <c r="R1450" s="24" t="s">
        <v>193</v>
      </c>
      <c r="S1450" s="24" t="s">
        <v>193</v>
      </c>
      <c r="T1450" s="24" t="s">
        <v>77</v>
      </c>
      <c r="U1450" s="24" t="s">
        <v>1764</v>
      </c>
      <c r="V1450" s="24" t="s">
        <v>1764</v>
      </c>
      <c r="W1450" s="24" t="s">
        <v>1764</v>
      </c>
      <c r="X1450" s="24" t="s">
        <v>1764</v>
      </c>
      <c r="Y1450" s="24" t="s">
        <v>1764</v>
      </c>
      <c r="Z1450" s="24">
        <v>45894</v>
      </c>
      <c r="AA1450" s="24" t="s">
        <v>77</v>
      </c>
      <c r="AB1450" s="24" t="s">
        <v>193</v>
      </c>
      <c r="AC1450" s="24" t="s">
        <v>193</v>
      </c>
      <c r="AD1450" s="24" t="s">
        <v>193</v>
      </c>
      <c r="AE1450" s="24" t="s">
        <v>193</v>
      </c>
      <c r="AF1450" s="24" t="s">
        <v>1764</v>
      </c>
      <c r="AG1450" s="24">
        <v>45894</v>
      </c>
      <c r="AH1450" s="24" t="s">
        <v>193</v>
      </c>
      <c r="AI1450" s="24" t="s">
        <v>1764</v>
      </c>
      <c r="AJ1450" s="24" t="s">
        <v>193</v>
      </c>
      <c r="AK1450" s="25"/>
      <c r="AL1450" s="25"/>
      <c r="AM1450" s="25"/>
      <c r="AN1450" s="25"/>
      <c r="AO1450" s="25"/>
      <c r="AP1450" s="25"/>
      <c r="AQ1450" s="25"/>
      <c r="AR1450" s="25"/>
      <c r="AS1450" s="25"/>
      <c r="AT1450" s="25"/>
      <c r="AU1450" s="25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  <c r="BN1450" s="25"/>
      <c r="BO1450" s="25"/>
      <c r="BP1450" s="25"/>
      <c r="BQ1450" s="25"/>
      <c r="BR1450" s="25"/>
      <c r="BS1450" s="25"/>
      <c r="BT1450" s="25"/>
      <c r="BU1450" s="25"/>
      <c r="BV1450" s="25"/>
      <c r="BW1450" s="25"/>
      <c r="BX1450" s="25"/>
      <c r="BY1450" s="25"/>
      <c r="BZ1450" s="25"/>
      <c r="CA1450" s="25"/>
      <c r="CB1450" s="25"/>
      <c r="CC1450" s="25"/>
      <c r="CD1450" s="25"/>
      <c r="CE1450" s="25"/>
      <c r="CF1450" s="25"/>
      <c r="CG1450" s="25"/>
      <c r="CH1450" s="25"/>
      <c r="CI1450" s="25"/>
      <c r="CJ1450" s="25"/>
      <c r="CK1450" s="25">
        <v>45907</v>
      </c>
      <c r="CL1450" s="25"/>
      <c r="CM1450" s="25"/>
      <c r="CN1450" s="25"/>
      <c r="CO1450" s="25"/>
      <c r="CP1450" s="25"/>
      <c r="CQ1450" s="25"/>
      <c r="CR1450" s="25"/>
      <c r="CS1450" s="25"/>
    </row>
    <row r="1451" spans="1:97" ht="13" x14ac:dyDescent="0.35">
      <c r="A1451" s="89" t="s">
        <v>2173</v>
      </c>
      <c r="B1451" s="21" t="s">
        <v>2172</v>
      </c>
      <c r="C1451" s="48" t="s">
        <v>2173</v>
      </c>
      <c r="D1451" s="21" t="s">
        <v>1071</v>
      </c>
      <c r="E1451" s="21" t="s">
        <v>549</v>
      </c>
      <c r="F1451" s="21" t="s">
        <v>549</v>
      </c>
      <c r="G1451" s="24">
        <v>45857</v>
      </c>
      <c r="H1451" s="24">
        <v>45856</v>
      </c>
      <c r="I1451" s="40" t="s">
        <v>77</v>
      </c>
      <c r="J1451" s="24">
        <v>45856</v>
      </c>
      <c r="K1451" s="24">
        <v>45856</v>
      </c>
      <c r="L1451" s="40" t="s">
        <v>77</v>
      </c>
      <c r="M1451" s="24">
        <v>45856</v>
      </c>
      <c r="N1451" s="24" t="s">
        <v>193</v>
      </c>
      <c r="O1451" s="24" t="s">
        <v>193</v>
      </c>
      <c r="P1451" s="24">
        <v>45885</v>
      </c>
      <c r="Q1451" s="24" t="s">
        <v>193</v>
      </c>
      <c r="R1451" s="24" t="s">
        <v>193</v>
      </c>
      <c r="S1451" s="24" t="s">
        <v>193</v>
      </c>
      <c r="T1451" s="24" t="s">
        <v>77</v>
      </c>
      <c r="U1451" s="24" t="s">
        <v>1764</v>
      </c>
      <c r="V1451" s="24" t="s">
        <v>193</v>
      </c>
      <c r="W1451" s="24" t="s">
        <v>1764</v>
      </c>
      <c r="X1451" s="24" t="s">
        <v>77</v>
      </c>
      <c r="Y1451" s="24" t="s">
        <v>1764</v>
      </c>
      <c r="Z1451" s="24" t="s">
        <v>77</v>
      </c>
      <c r="AA1451" s="24" t="s">
        <v>77</v>
      </c>
      <c r="AB1451" s="24" t="s">
        <v>193</v>
      </c>
      <c r="AC1451" s="24" t="s">
        <v>193</v>
      </c>
      <c r="AD1451" s="24" t="s">
        <v>193</v>
      </c>
      <c r="AE1451" s="24">
        <v>45886</v>
      </c>
      <c r="AF1451" s="24" t="s">
        <v>1764</v>
      </c>
      <c r="AG1451" s="24">
        <v>45857</v>
      </c>
      <c r="AH1451" s="24">
        <v>45941</v>
      </c>
      <c r="AI1451" s="24">
        <v>45941</v>
      </c>
      <c r="AJ1451" s="24" t="s">
        <v>193</v>
      </c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  <c r="CR1451" s="25"/>
      <c r="CS1451" s="25"/>
    </row>
    <row r="1452" spans="1:97" ht="13" x14ac:dyDescent="0.35">
      <c r="A1452" s="63">
        <v>25776382</v>
      </c>
      <c r="B1452" s="21" t="s">
        <v>2174</v>
      </c>
      <c r="C1452" s="23">
        <v>25776382</v>
      </c>
      <c r="D1452" s="17" t="s">
        <v>225</v>
      </c>
      <c r="E1452" s="21" t="s">
        <v>226</v>
      </c>
      <c r="F1452" s="21" t="s">
        <v>196</v>
      </c>
      <c r="G1452" s="24">
        <v>45857</v>
      </c>
      <c r="H1452" s="24">
        <v>45856</v>
      </c>
      <c r="I1452" s="40" t="s">
        <v>77</v>
      </c>
      <c r="J1452" s="24">
        <v>45856</v>
      </c>
      <c r="K1452" s="24">
        <v>45856</v>
      </c>
      <c r="L1452" s="40" t="s">
        <v>77</v>
      </c>
      <c r="M1452" s="24">
        <v>45856</v>
      </c>
      <c r="N1452" s="24" t="s">
        <v>1764</v>
      </c>
      <c r="O1452" s="24" t="s">
        <v>193</v>
      </c>
      <c r="P1452" s="24">
        <v>45885</v>
      </c>
      <c r="Q1452" s="24" t="s">
        <v>193</v>
      </c>
      <c r="R1452" s="24" t="s">
        <v>193</v>
      </c>
      <c r="S1452" s="24" t="s">
        <v>193</v>
      </c>
      <c r="T1452" s="24" t="s">
        <v>77</v>
      </c>
      <c r="U1452" s="24" t="s">
        <v>1764</v>
      </c>
      <c r="V1452" s="24" t="s">
        <v>1764</v>
      </c>
      <c r="W1452" s="24" t="s">
        <v>1764</v>
      </c>
      <c r="X1452" s="24" t="s">
        <v>1764</v>
      </c>
      <c r="Y1452" s="24" t="s">
        <v>1764</v>
      </c>
      <c r="Z1452" s="24" t="s">
        <v>77</v>
      </c>
      <c r="AA1452" s="24" t="s">
        <v>77</v>
      </c>
      <c r="AB1452" s="24" t="s">
        <v>193</v>
      </c>
      <c r="AC1452" s="24" t="s">
        <v>193</v>
      </c>
      <c r="AD1452" s="24" t="s">
        <v>193</v>
      </c>
      <c r="AE1452" s="24">
        <v>45950</v>
      </c>
      <c r="AF1452" s="24" t="s">
        <v>1764</v>
      </c>
      <c r="AG1452" s="24">
        <v>45857</v>
      </c>
      <c r="AH1452" s="24" t="s">
        <v>193</v>
      </c>
      <c r="AI1452" s="24" t="s">
        <v>1764</v>
      </c>
      <c r="AJ1452" s="24" t="s">
        <v>1764</v>
      </c>
      <c r="AK1452" s="25"/>
      <c r="AL1452" s="25"/>
      <c r="AM1452" s="25"/>
      <c r="AN1452" s="25"/>
      <c r="AO1452" s="25"/>
      <c r="AP1452" s="25"/>
      <c r="AQ1452" s="25"/>
      <c r="AR1452" s="25"/>
      <c r="AS1452" s="25"/>
      <c r="AT1452" s="25"/>
      <c r="AU1452" s="25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  <c r="BN1452" s="25"/>
      <c r="BO1452" s="25"/>
      <c r="BP1452" s="25"/>
      <c r="BQ1452" s="25"/>
      <c r="BR1452" s="25"/>
      <c r="BS1452" s="25"/>
      <c r="BT1452" s="25"/>
      <c r="BU1452" s="25"/>
      <c r="BV1452" s="25"/>
      <c r="BW1452" s="25"/>
      <c r="BX1452" s="25"/>
      <c r="BY1452" s="25"/>
      <c r="BZ1452" s="25"/>
      <c r="CA1452" s="25"/>
      <c r="CB1452" s="25"/>
      <c r="CC1452" s="25"/>
      <c r="CD1452" s="25"/>
      <c r="CE1452" s="25"/>
      <c r="CF1452" s="25"/>
      <c r="CG1452" s="25"/>
      <c r="CH1452" s="25"/>
      <c r="CI1452" s="25"/>
      <c r="CJ1452" s="25"/>
      <c r="CK1452" s="25"/>
      <c r="CL1452" s="25"/>
      <c r="CM1452" s="25"/>
      <c r="CN1452" s="25"/>
      <c r="CO1452" s="25"/>
      <c r="CP1452" s="25"/>
      <c r="CQ1452" s="25"/>
      <c r="CR1452" s="25"/>
      <c r="CS1452" s="25"/>
    </row>
    <row r="1453" spans="1:97" ht="13" x14ac:dyDescent="0.35">
      <c r="A1453" s="89" t="s">
        <v>2176</v>
      </c>
      <c r="B1453" s="21" t="s">
        <v>2175</v>
      </c>
      <c r="C1453" s="48" t="s">
        <v>2176</v>
      </c>
      <c r="D1453" s="17" t="s">
        <v>2177</v>
      </c>
      <c r="E1453" s="21" t="s">
        <v>147</v>
      </c>
      <c r="F1453" s="21" t="s">
        <v>128</v>
      </c>
      <c r="G1453" s="24">
        <v>45857</v>
      </c>
      <c r="H1453" s="24">
        <v>45856</v>
      </c>
      <c r="I1453" s="40" t="s">
        <v>77</v>
      </c>
      <c r="J1453" s="24">
        <v>45856</v>
      </c>
      <c r="K1453" s="24">
        <v>45856</v>
      </c>
      <c r="L1453" s="40" t="s">
        <v>77</v>
      </c>
      <c r="M1453" s="24">
        <v>45856</v>
      </c>
      <c r="N1453" s="24">
        <v>45872</v>
      </c>
      <c r="O1453" s="24">
        <v>45931</v>
      </c>
      <c r="P1453" s="24">
        <v>45874</v>
      </c>
      <c r="Q1453" s="24">
        <v>45887</v>
      </c>
      <c r="R1453" s="24">
        <v>45931</v>
      </c>
      <c r="S1453" s="24">
        <v>45931</v>
      </c>
      <c r="T1453" s="24">
        <v>45921</v>
      </c>
      <c r="U1453" s="24" t="s">
        <v>1764</v>
      </c>
      <c r="V1453" s="24">
        <v>45928</v>
      </c>
      <c r="W1453" s="24">
        <v>45916</v>
      </c>
      <c r="X1453" s="24" t="s">
        <v>193</v>
      </c>
      <c r="Y1453" s="24" t="s">
        <v>193</v>
      </c>
      <c r="Z1453" s="24" t="s">
        <v>77</v>
      </c>
      <c r="AA1453" s="24" t="s">
        <v>77</v>
      </c>
      <c r="AB1453" s="24" t="s">
        <v>193</v>
      </c>
      <c r="AC1453" s="24" t="s">
        <v>193</v>
      </c>
      <c r="AD1453" s="24" t="s">
        <v>193</v>
      </c>
      <c r="AE1453" s="24" t="s">
        <v>193</v>
      </c>
      <c r="AF1453" s="24" t="s">
        <v>1764</v>
      </c>
      <c r="AG1453" s="24">
        <v>45857</v>
      </c>
      <c r="AH1453" s="24">
        <v>45886</v>
      </c>
      <c r="AI1453" s="24" t="s">
        <v>193</v>
      </c>
      <c r="AJ1453" s="24" t="s">
        <v>193</v>
      </c>
      <c r="AK1453" s="25"/>
      <c r="AL1453" s="25"/>
      <c r="AM1453" s="25"/>
      <c r="AN1453" s="25"/>
      <c r="AO1453" s="25"/>
      <c r="AP1453" s="25"/>
      <c r="AQ1453" s="25"/>
      <c r="AR1453" s="25"/>
      <c r="AS1453" s="25"/>
      <c r="AT1453" s="25"/>
      <c r="AU1453" s="25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  <c r="BN1453" s="25"/>
      <c r="BO1453" s="25"/>
      <c r="BP1453" s="25"/>
      <c r="BQ1453" s="25"/>
      <c r="BR1453" s="25"/>
      <c r="BS1453" s="25"/>
      <c r="BT1453" s="25"/>
      <c r="BU1453" s="25"/>
      <c r="BV1453" s="25"/>
      <c r="BW1453" s="25"/>
      <c r="BX1453" s="25"/>
      <c r="BY1453" s="25"/>
      <c r="BZ1453" s="25"/>
      <c r="CA1453" s="25"/>
      <c r="CB1453" s="25"/>
      <c r="CC1453" s="25"/>
      <c r="CD1453" s="25"/>
      <c r="CE1453" s="25"/>
      <c r="CF1453" s="25"/>
      <c r="CG1453" s="25"/>
      <c r="CH1453" s="25"/>
      <c r="CI1453" s="25">
        <v>45874</v>
      </c>
      <c r="CJ1453" s="25"/>
      <c r="CK1453" s="25"/>
      <c r="CL1453" s="25"/>
      <c r="CM1453" s="25"/>
      <c r="CN1453" s="25"/>
      <c r="CO1453" s="25"/>
      <c r="CP1453" s="25"/>
      <c r="CQ1453" s="25"/>
      <c r="CR1453" s="25"/>
      <c r="CS1453" s="25"/>
    </row>
    <row r="1454" spans="1:97" ht="13" x14ac:dyDescent="0.35">
      <c r="A1454" s="45" t="s">
        <v>2179</v>
      </c>
      <c r="B1454" s="21" t="s">
        <v>2178</v>
      </c>
      <c r="C1454" s="45" t="s">
        <v>2179</v>
      </c>
      <c r="D1454" s="17" t="s">
        <v>329</v>
      </c>
      <c r="E1454" s="21" t="s">
        <v>330</v>
      </c>
      <c r="F1454" s="21" t="s">
        <v>148</v>
      </c>
      <c r="G1454" s="24">
        <v>45857</v>
      </c>
      <c r="H1454" s="24">
        <v>45856</v>
      </c>
      <c r="I1454" s="40">
        <v>45860</v>
      </c>
      <c r="J1454" s="24">
        <v>45856</v>
      </c>
      <c r="K1454" s="24">
        <v>45856</v>
      </c>
      <c r="L1454" s="40" t="s">
        <v>77</v>
      </c>
      <c r="M1454" s="24">
        <v>45856</v>
      </c>
      <c r="N1454" s="24" t="s">
        <v>1764</v>
      </c>
      <c r="O1454" s="24" t="s">
        <v>193</v>
      </c>
      <c r="P1454" s="24" t="s">
        <v>1764</v>
      </c>
      <c r="Q1454" s="24">
        <v>45912</v>
      </c>
      <c r="R1454" s="24" t="s">
        <v>193</v>
      </c>
      <c r="S1454" s="24" t="s">
        <v>193</v>
      </c>
      <c r="T1454" s="24">
        <v>45871</v>
      </c>
      <c r="U1454" s="24" t="s">
        <v>1764</v>
      </c>
      <c r="V1454" s="24" t="s">
        <v>193</v>
      </c>
      <c r="W1454" s="24" t="s">
        <v>1764</v>
      </c>
      <c r="X1454" s="24">
        <v>45926</v>
      </c>
      <c r="Y1454" s="24" t="s">
        <v>1764</v>
      </c>
      <c r="Z1454" s="24" t="s">
        <v>77</v>
      </c>
      <c r="AA1454" s="24" t="s">
        <v>77</v>
      </c>
      <c r="AB1454" s="24" t="s">
        <v>193</v>
      </c>
      <c r="AC1454" s="24" t="s">
        <v>193</v>
      </c>
      <c r="AD1454" s="24" t="s">
        <v>193</v>
      </c>
      <c r="AE1454" s="24" t="s">
        <v>193</v>
      </c>
      <c r="AF1454" s="24" t="s">
        <v>1764</v>
      </c>
      <c r="AG1454" s="24">
        <v>45857</v>
      </c>
      <c r="AH1454" s="24">
        <v>45898</v>
      </c>
      <c r="AI1454" s="24" t="s">
        <v>1764</v>
      </c>
      <c r="AJ1454" s="25">
        <v>45914</v>
      </c>
      <c r="AK1454" s="25"/>
      <c r="AL1454" s="25"/>
      <c r="AM1454" s="25"/>
      <c r="AN1454" s="25">
        <v>45914</v>
      </c>
      <c r="AO1454" s="25"/>
      <c r="AP1454" s="25"/>
      <c r="AQ1454" s="25"/>
      <c r="AR1454" s="25"/>
      <c r="AS1454" s="25"/>
      <c r="AT1454" s="25"/>
      <c r="AU1454" s="25"/>
      <c r="AV1454" s="25"/>
      <c r="AW1454" s="25"/>
      <c r="AX1454" s="25"/>
      <c r="AY1454" s="25"/>
      <c r="AZ1454" s="25">
        <v>45949</v>
      </c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  <c r="BN1454" s="25"/>
      <c r="BO1454" s="25"/>
      <c r="BP1454" s="25"/>
      <c r="BQ1454" s="25">
        <v>45860</v>
      </c>
      <c r="BR1454" s="25"/>
      <c r="BS1454" s="25"/>
      <c r="BT1454" s="25"/>
      <c r="BU1454" s="25"/>
      <c r="BV1454" s="25"/>
      <c r="BW1454" s="25"/>
      <c r="BX1454" s="25"/>
      <c r="BY1454" s="25"/>
      <c r="BZ1454" s="25"/>
      <c r="CA1454" s="25"/>
      <c r="CB1454" s="25"/>
      <c r="CC1454" s="25">
        <v>45894</v>
      </c>
      <c r="CD1454" s="25"/>
      <c r="CE1454" s="25"/>
      <c r="CF1454" s="25"/>
      <c r="CG1454" s="25"/>
      <c r="CH1454" s="25"/>
      <c r="CI1454" s="25"/>
      <c r="CJ1454" s="25"/>
      <c r="CK1454" s="25"/>
      <c r="CL1454" s="25"/>
      <c r="CM1454" s="25"/>
      <c r="CN1454" s="25"/>
      <c r="CO1454" s="25"/>
      <c r="CP1454" s="25"/>
      <c r="CQ1454" s="25"/>
      <c r="CR1454" s="25"/>
      <c r="CS1454" s="25"/>
    </row>
    <row r="1455" spans="1:97" ht="13" x14ac:dyDescent="0.35">
      <c r="A1455" s="45" t="s">
        <v>2181</v>
      </c>
      <c r="B1455" s="21" t="s">
        <v>2180</v>
      </c>
      <c r="C1455" s="45" t="s">
        <v>2181</v>
      </c>
      <c r="D1455" s="43" t="s">
        <v>1795</v>
      </c>
      <c r="E1455" s="21" t="s">
        <v>549</v>
      </c>
      <c r="F1455" s="21" t="s">
        <v>549</v>
      </c>
      <c r="G1455" s="24">
        <v>45857</v>
      </c>
      <c r="H1455" s="24">
        <v>45856</v>
      </c>
      <c r="I1455" s="40" t="s">
        <v>77</v>
      </c>
      <c r="J1455" s="24">
        <v>45856</v>
      </c>
      <c r="K1455" s="24">
        <v>45856</v>
      </c>
      <c r="L1455" s="40" t="s">
        <v>77</v>
      </c>
      <c r="M1455" s="24">
        <v>45856</v>
      </c>
      <c r="N1455" s="24" t="s">
        <v>193</v>
      </c>
      <c r="O1455" s="24" t="s">
        <v>193</v>
      </c>
      <c r="P1455" s="24" t="s">
        <v>1764</v>
      </c>
      <c r="Q1455" s="24" t="s">
        <v>193</v>
      </c>
      <c r="R1455" s="24" t="s">
        <v>193</v>
      </c>
      <c r="S1455" s="24" t="s">
        <v>193</v>
      </c>
      <c r="T1455" s="24" t="s">
        <v>77</v>
      </c>
      <c r="U1455" s="24" t="s">
        <v>1764</v>
      </c>
      <c r="V1455" s="24" t="s">
        <v>193</v>
      </c>
      <c r="W1455" s="24" t="s">
        <v>1764</v>
      </c>
      <c r="X1455" s="24" t="s">
        <v>77</v>
      </c>
      <c r="Y1455" s="24" t="s">
        <v>1764</v>
      </c>
      <c r="Z1455" s="24">
        <v>45857</v>
      </c>
      <c r="AA1455" s="24" t="s">
        <v>77</v>
      </c>
      <c r="AB1455" s="24" t="s">
        <v>193</v>
      </c>
      <c r="AC1455" s="24" t="s">
        <v>193</v>
      </c>
      <c r="AD1455" s="24" t="s">
        <v>193</v>
      </c>
      <c r="AE1455" s="24" t="s">
        <v>193</v>
      </c>
      <c r="AF1455" s="24" t="s">
        <v>1764</v>
      </c>
      <c r="AG1455" s="24">
        <v>45857</v>
      </c>
      <c r="AH1455" s="24" t="s">
        <v>193</v>
      </c>
      <c r="AI1455" s="24" t="s">
        <v>193</v>
      </c>
      <c r="AJ1455" s="24" t="s">
        <v>193</v>
      </c>
      <c r="AK1455" s="25"/>
      <c r="AL1455" s="25"/>
      <c r="AM1455" s="25"/>
      <c r="AN1455" s="25"/>
      <c r="AO1455" s="25"/>
      <c r="AP1455" s="25"/>
      <c r="AQ1455" s="25"/>
      <c r="AR1455" s="25"/>
      <c r="AS1455" s="25"/>
      <c r="AT1455" s="25"/>
      <c r="AU1455" s="25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  <c r="BN1455" s="25"/>
      <c r="BO1455" s="25"/>
      <c r="BP1455" s="25"/>
      <c r="BQ1455" s="25"/>
      <c r="BR1455" s="25"/>
      <c r="BS1455" s="25"/>
      <c r="BT1455" s="25"/>
      <c r="BU1455" s="25"/>
      <c r="BV1455" s="25"/>
      <c r="BW1455" s="25"/>
      <c r="BX1455" s="25"/>
      <c r="BY1455" s="25"/>
      <c r="BZ1455" s="25"/>
      <c r="CA1455" s="25"/>
      <c r="CB1455" s="25"/>
      <c r="CC1455" s="25"/>
      <c r="CD1455" s="25"/>
      <c r="CE1455" s="25"/>
      <c r="CF1455" s="25"/>
      <c r="CG1455" s="25"/>
      <c r="CH1455" s="25"/>
      <c r="CI1455" s="25"/>
      <c r="CJ1455" s="25"/>
      <c r="CK1455" s="25"/>
      <c r="CL1455" s="25"/>
      <c r="CM1455" s="25"/>
      <c r="CN1455" s="25"/>
      <c r="CO1455" s="25"/>
      <c r="CP1455" s="25"/>
      <c r="CQ1455" s="25"/>
      <c r="CR1455" s="25"/>
      <c r="CS1455" s="25"/>
    </row>
    <row r="1456" spans="1:97" ht="13" x14ac:dyDescent="0.35">
      <c r="A1456" s="45" t="s">
        <v>2183</v>
      </c>
      <c r="B1456" s="21" t="s">
        <v>2182</v>
      </c>
      <c r="C1456" s="45" t="s">
        <v>2183</v>
      </c>
      <c r="D1456" s="43" t="s">
        <v>1795</v>
      </c>
      <c r="E1456" s="21" t="s">
        <v>549</v>
      </c>
      <c r="F1456" s="21" t="s">
        <v>549</v>
      </c>
      <c r="G1456" s="24">
        <v>45857</v>
      </c>
      <c r="H1456" s="24">
        <v>45856</v>
      </c>
      <c r="I1456" s="40" t="s">
        <v>77</v>
      </c>
      <c r="J1456" s="24">
        <v>45856</v>
      </c>
      <c r="K1456" s="24">
        <v>45856</v>
      </c>
      <c r="L1456" s="40" t="s">
        <v>77</v>
      </c>
      <c r="M1456" s="24">
        <v>45856</v>
      </c>
      <c r="N1456" s="24" t="s">
        <v>193</v>
      </c>
      <c r="O1456" s="24" t="s">
        <v>193</v>
      </c>
      <c r="P1456" s="24" t="s">
        <v>1764</v>
      </c>
      <c r="Q1456" s="24" t="s">
        <v>193</v>
      </c>
      <c r="R1456" s="24" t="s">
        <v>193</v>
      </c>
      <c r="S1456" s="24" t="s">
        <v>193</v>
      </c>
      <c r="T1456" s="24" t="s">
        <v>77</v>
      </c>
      <c r="U1456" s="24" t="s">
        <v>1764</v>
      </c>
      <c r="V1456" s="24" t="s">
        <v>193</v>
      </c>
      <c r="W1456" s="24" t="s">
        <v>1764</v>
      </c>
      <c r="X1456" s="24" t="s">
        <v>77</v>
      </c>
      <c r="Y1456" s="24" t="s">
        <v>1764</v>
      </c>
      <c r="Z1456" s="24">
        <v>45857</v>
      </c>
      <c r="AA1456" s="24" t="s">
        <v>77</v>
      </c>
      <c r="AB1456" s="24" t="s">
        <v>193</v>
      </c>
      <c r="AC1456" s="24" t="s">
        <v>193</v>
      </c>
      <c r="AD1456" s="24" t="s">
        <v>193</v>
      </c>
      <c r="AE1456" s="24" t="s">
        <v>193</v>
      </c>
      <c r="AF1456" s="24" t="s">
        <v>1764</v>
      </c>
      <c r="AG1456" s="24">
        <v>45857</v>
      </c>
      <c r="AH1456" s="24" t="s">
        <v>193</v>
      </c>
      <c r="AI1456" s="24" t="s">
        <v>193</v>
      </c>
      <c r="AJ1456" s="24" t="s">
        <v>193</v>
      </c>
      <c r="AK1456" s="25"/>
      <c r="AL1456" s="25"/>
      <c r="AM1456" s="25"/>
      <c r="AN1456" s="25"/>
      <c r="AO1456" s="25"/>
      <c r="AP1456" s="25"/>
      <c r="AQ1456" s="25"/>
      <c r="AR1456" s="25"/>
      <c r="AS1456" s="25"/>
      <c r="AT1456" s="25"/>
      <c r="AU1456" s="25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  <c r="BN1456" s="25"/>
      <c r="BO1456" s="25"/>
      <c r="BP1456" s="25"/>
      <c r="BQ1456" s="25"/>
      <c r="BR1456" s="25"/>
      <c r="BS1456" s="25"/>
      <c r="BT1456" s="25"/>
      <c r="BU1456" s="25"/>
      <c r="BV1456" s="25"/>
      <c r="BW1456" s="25"/>
      <c r="BX1456" s="25"/>
      <c r="BY1456" s="25"/>
      <c r="BZ1456" s="25"/>
      <c r="CA1456" s="25"/>
      <c r="CB1456" s="25"/>
      <c r="CC1456" s="25"/>
      <c r="CD1456" s="25"/>
      <c r="CE1456" s="25"/>
      <c r="CF1456" s="25"/>
      <c r="CG1456" s="25"/>
      <c r="CH1456" s="25"/>
      <c r="CI1456" s="25"/>
      <c r="CJ1456" s="25"/>
      <c r="CK1456" s="25"/>
      <c r="CL1456" s="25"/>
      <c r="CM1456" s="25"/>
      <c r="CN1456" s="25"/>
      <c r="CO1456" s="25"/>
      <c r="CP1456" s="25"/>
      <c r="CQ1456" s="25"/>
      <c r="CR1456" s="25"/>
      <c r="CS1456" s="25"/>
    </row>
    <row r="1457" spans="1:134" ht="13" x14ac:dyDescent="0.35">
      <c r="A1457" s="45" t="s">
        <v>2185</v>
      </c>
      <c r="B1457" s="21" t="s">
        <v>2184</v>
      </c>
      <c r="C1457" s="45" t="s">
        <v>2185</v>
      </c>
      <c r="D1457" s="21" t="s">
        <v>1641</v>
      </c>
      <c r="E1457" s="21" t="s">
        <v>549</v>
      </c>
      <c r="F1457" s="21" t="s">
        <v>549</v>
      </c>
      <c r="G1457" s="24">
        <v>45857</v>
      </c>
      <c r="H1457" s="24">
        <v>45856</v>
      </c>
      <c r="I1457" s="40" t="s">
        <v>77</v>
      </c>
      <c r="J1457" s="24">
        <v>45856</v>
      </c>
      <c r="K1457" s="24">
        <v>45856</v>
      </c>
      <c r="L1457" s="40" t="s">
        <v>77</v>
      </c>
      <c r="M1457" s="24">
        <v>45856</v>
      </c>
      <c r="N1457" s="24" t="s">
        <v>193</v>
      </c>
      <c r="O1457" s="24" t="s">
        <v>193</v>
      </c>
      <c r="P1457" s="24" t="s">
        <v>1764</v>
      </c>
      <c r="Q1457" s="24" t="s">
        <v>193</v>
      </c>
      <c r="R1457" s="24" t="s">
        <v>193</v>
      </c>
      <c r="S1457" s="24" t="s">
        <v>193</v>
      </c>
      <c r="T1457" s="24" t="s">
        <v>77</v>
      </c>
      <c r="U1457" s="24" t="s">
        <v>1764</v>
      </c>
      <c r="V1457" s="24" t="s">
        <v>193</v>
      </c>
      <c r="W1457" s="24" t="s">
        <v>1764</v>
      </c>
      <c r="X1457" s="24" t="s">
        <v>77</v>
      </c>
      <c r="Y1457" s="24" t="s">
        <v>1764</v>
      </c>
      <c r="Z1457" s="24">
        <v>45857</v>
      </c>
      <c r="AA1457" s="24" t="s">
        <v>77</v>
      </c>
      <c r="AB1457" s="24" t="s">
        <v>193</v>
      </c>
      <c r="AC1457" s="24" t="s">
        <v>193</v>
      </c>
      <c r="AD1457" s="24" t="s">
        <v>193</v>
      </c>
      <c r="AE1457" s="24" t="s">
        <v>193</v>
      </c>
      <c r="AF1457" s="24" t="s">
        <v>1764</v>
      </c>
      <c r="AG1457" s="24">
        <v>45857</v>
      </c>
      <c r="AH1457" s="24">
        <v>45893</v>
      </c>
      <c r="AI1457" s="24" t="s">
        <v>193</v>
      </c>
      <c r="AJ1457" s="24" t="s">
        <v>193</v>
      </c>
      <c r="AK1457" s="25">
        <v>45859</v>
      </c>
      <c r="AL1457" s="25"/>
      <c r="AM1457" s="25"/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  <c r="BN1457" s="25"/>
      <c r="BO1457" s="25"/>
      <c r="BP1457" s="25"/>
      <c r="BQ1457" s="25">
        <v>45903</v>
      </c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>
        <v>45893</v>
      </c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  <c r="CR1457" s="25"/>
      <c r="CS1457" s="25"/>
    </row>
    <row r="1458" spans="1:134" ht="13" x14ac:dyDescent="0.35">
      <c r="A1458" s="45" t="s">
        <v>2187</v>
      </c>
      <c r="B1458" s="21" t="s">
        <v>2186</v>
      </c>
      <c r="C1458" s="45" t="s">
        <v>2187</v>
      </c>
      <c r="D1458" s="17" t="s">
        <v>172</v>
      </c>
      <c r="E1458" s="21" t="s">
        <v>172</v>
      </c>
      <c r="F1458" s="21" t="s">
        <v>180</v>
      </c>
      <c r="G1458" s="24">
        <v>45857</v>
      </c>
      <c r="H1458" s="24">
        <v>45856</v>
      </c>
      <c r="I1458" s="40" t="s">
        <v>77</v>
      </c>
      <c r="J1458" s="24">
        <v>45856</v>
      </c>
      <c r="K1458" s="24">
        <v>45856</v>
      </c>
      <c r="L1458" s="40" t="s">
        <v>77</v>
      </c>
      <c r="M1458" s="24">
        <v>45856</v>
      </c>
      <c r="N1458" s="24" t="s">
        <v>193</v>
      </c>
      <c r="O1458" s="24" t="s">
        <v>193</v>
      </c>
      <c r="P1458" s="24" t="s">
        <v>1764</v>
      </c>
      <c r="Q1458" s="24">
        <v>45912</v>
      </c>
      <c r="R1458" s="24" t="s">
        <v>193</v>
      </c>
      <c r="S1458" s="24">
        <v>45930</v>
      </c>
      <c r="T1458" s="24" t="s">
        <v>77</v>
      </c>
      <c r="U1458" s="24" t="s">
        <v>1764</v>
      </c>
      <c r="V1458" s="24">
        <v>45912</v>
      </c>
      <c r="W1458" s="24" t="s">
        <v>193</v>
      </c>
      <c r="X1458" s="24" t="s">
        <v>193</v>
      </c>
      <c r="Y1458" s="24" t="s">
        <v>1764</v>
      </c>
      <c r="Z1458" s="24" t="s">
        <v>77</v>
      </c>
      <c r="AA1458" s="24" t="s">
        <v>77</v>
      </c>
      <c r="AB1458" s="24" t="s">
        <v>193</v>
      </c>
      <c r="AC1458" s="24">
        <v>45925</v>
      </c>
      <c r="AD1458" s="24">
        <v>45921</v>
      </c>
      <c r="AE1458" s="24" t="s">
        <v>193</v>
      </c>
      <c r="AF1458" s="24" t="s">
        <v>1764</v>
      </c>
      <c r="AG1458" s="24">
        <v>45857</v>
      </c>
      <c r="AH1458" s="24">
        <v>45921</v>
      </c>
      <c r="AI1458" s="24">
        <v>45921</v>
      </c>
      <c r="AJ1458" s="24" t="s">
        <v>193</v>
      </c>
      <c r="AK1458" s="25"/>
      <c r="AL1458" s="25"/>
      <c r="AM1458" s="25"/>
      <c r="AN1458" s="25"/>
      <c r="AO1458" s="25"/>
      <c r="AP1458" s="25"/>
      <c r="AQ1458" s="25"/>
      <c r="AR1458" s="25"/>
      <c r="AS1458" s="25"/>
      <c r="AT1458" s="25"/>
      <c r="AU1458" s="25"/>
      <c r="AV1458" s="25"/>
      <c r="AW1458" s="25"/>
      <c r="AX1458" s="25"/>
      <c r="AY1458" s="25"/>
      <c r="AZ1458" s="25"/>
      <c r="BA1458" s="25"/>
      <c r="BB1458" s="25">
        <v>45947</v>
      </c>
      <c r="BC1458" s="25">
        <v>45871</v>
      </c>
      <c r="BD1458" s="25"/>
      <c r="BE1458" s="25">
        <v>45892</v>
      </c>
      <c r="BF1458" s="25"/>
      <c r="BG1458" s="25"/>
      <c r="BH1458" s="25"/>
      <c r="BI1458" s="25"/>
      <c r="BJ1458" s="25"/>
      <c r="BK1458" s="25"/>
      <c r="BL1458" s="25"/>
      <c r="BM1458" s="25"/>
      <c r="BN1458" s="25"/>
      <c r="BO1458" s="25"/>
      <c r="BP1458" s="25"/>
      <c r="BQ1458" s="25">
        <v>45903</v>
      </c>
      <c r="BR1458" s="25"/>
      <c r="BS1458" s="25"/>
      <c r="BT1458" s="25"/>
      <c r="BU1458" s="25"/>
      <c r="BV1458" s="25"/>
      <c r="BW1458" s="25"/>
      <c r="BX1458" s="25"/>
      <c r="BY1458" s="25"/>
      <c r="BZ1458" s="25"/>
      <c r="CA1458" s="25"/>
      <c r="CB1458" s="25"/>
      <c r="CC1458" s="25">
        <v>45893</v>
      </c>
      <c r="CD1458" s="25"/>
      <c r="CE1458" s="25"/>
      <c r="CF1458" s="25"/>
      <c r="CG1458" s="25"/>
      <c r="CH1458" s="25"/>
      <c r="CI1458" s="25"/>
      <c r="CJ1458" s="25"/>
      <c r="CK1458" s="25"/>
      <c r="CL1458" s="25"/>
      <c r="CM1458" s="25"/>
      <c r="CN1458" s="25"/>
      <c r="CO1458" s="25"/>
      <c r="CP1458" s="25">
        <v>45889</v>
      </c>
      <c r="CQ1458" s="25"/>
      <c r="CR1458" s="25"/>
      <c r="CS1458" s="25"/>
      <c r="CT1458" s="16"/>
      <c r="CU1458" s="16"/>
      <c r="CV1458" s="16"/>
      <c r="CW1458" s="16"/>
      <c r="CX1458" s="16"/>
      <c r="CY1458" s="16"/>
      <c r="CZ1458" s="16"/>
      <c r="DA1458" s="16"/>
      <c r="DB1458" s="16"/>
      <c r="DC1458" s="16"/>
      <c r="DD1458" s="16"/>
      <c r="DE1458" s="16"/>
      <c r="DF1458" s="16"/>
      <c r="DG1458" s="16"/>
      <c r="DH1458" s="16"/>
      <c r="DI1458" s="16"/>
      <c r="DJ1458" s="16"/>
      <c r="DK1458" s="16"/>
      <c r="DL1458" s="16"/>
      <c r="DM1458" s="16"/>
      <c r="DN1458" s="16"/>
      <c r="DO1458" s="16"/>
      <c r="DP1458" s="16"/>
      <c r="DQ1458" s="16"/>
      <c r="DR1458" s="16"/>
      <c r="DS1458" s="16"/>
      <c r="DT1458" s="16"/>
      <c r="DU1458" s="16"/>
      <c r="DV1458" s="16"/>
      <c r="DW1458" s="16"/>
      <c r="DX1458" s="16"/>
      <c r="DY1458" s="16"/>
      <c r="DZ1458" s="16"/>
      <c r="EA1458" s="16"/>
      <c r="EB1458" s="16"/>
      <c r="EC1458" s="16"/>
      <c r="ED1458" s="16"/>
    </row>
    <row r="1459" spans="1:134" ht="13" x14ac:dyDescent="0.35">
      <c r="A1459" s="45" t="s">
        <v>2189</v>
      </c>
      <c r="B1459" s="21" t="s">
        <v>2188</v>
      </c>
      <c r="C1459" s="45" t="s">
        <v>2189</v>
      </c>
      <c r="D1459" s="43" t="s">
        <v>1795</v>
      </c>
      <c r="E1459" s="21" t="s">
        <v>549</v>
      </c>
      <c r="F1459" s="21" t="s">
        <v>549</v>
      </c>
      <c r="G1459" s="24">
        <v>45857</v>
      </c>
      <c r="H1459" s="24">
        <v>45856</v>
      </c>
      <c r="I1459" s="40" t="s">
        <v>77</v>
      </c>
      <c r="J1459" s="24">
        <v>45856</v>
      </c>
      <c r="K1459" s="24">
        <v>45856</v>
      </c>
      <c r="L1459" s="40" t="s">
        <v>77</v>
      </c>
      <c r="M1459" s="24">
        <v>45856</v>
      </c>
      <c r="N1459" s="24" t="s">
        <v>193</v>
      </c>
      <c r="O1459" s="24" t="s">
        <v>193</v>
      </c>
      <c r="P1459" s="24" t="s">
        <v>1764</v>
      </c>
      <c r="Q1459" s="24" t="s">
        <v>193</v>
      </c>
      <c r="R1459" s="24" t="s">
        <v>193</v>
      </c>
      <c r="S1459" s="24" t="s">
        <v>193</v>
      </c>
      <c r="T1459" s="24" t="s">
        <v>77</v>
      </c>
      <c r="U1459" s="24" t="s">
        <v>1764</v>
      </c>
      <c r="V1459" s="24" t="s">
        <v>193</v>
      </c>
      <c r="W1459" s="24" t="s">
        <v>1764</v>
      </c>
      <c r="X1459" s="24" t="s">
        <v>77</v>
      </c>
      <c r="Y1459" s="24" t="s">
        <v>1764</v>
      </c>
      <c r="Z1459" s="24">
        <v>45857</v>
      </c>
      <c r="AA1459" s="24" t="s">
        <v>77</v>
      </c>
      <c r="AB1459" s="24" t="s">
        <v>193</v>
      </c>
      <c r="AC1459" s="24" t="s">
        <v>193</v>
      </c>
      <c r="AD1459" s="24" t="s">
        <v>193</v>
      </c>
      <c r="AE1459" s="24" t="s">
        <v>193</v>
      </c>
      <c r="AF1459" s="24" t="s">
        <v>1764</v>
      </c>
      <c r="AG1459" s="24">
        <v>45857</v>
      </c>
      <c r="AH1459" s="24" t="s">
        <v>193</v>
      </c>
      <c r="AI1459" s="24" t="s">
        <v>193</v>
      </c>
      <c r="AJ1459" s="24" t="s">
        <v>193</v>
      </c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  <c r="CR1459" s="25"/>
      <c r="CS1459" s="25"/>
    </row>
    <row r="1460" spans="1:134" ht="13" x14ac:dyDescent="0.35">
      <c r="A1460" s="45" t="s">
        <v>2191</v>
      </c>
      <c r="B1460" s="21" t="s">
        <v>2190</v>
      </c>
      <c r="C1460" s="45" t="s">
        <v>2191</v>
      </c>
      <c r="D1460" s="43" t="s">
        <v>1795</v>
      </c>
      <c r="E1460" s="21" t="s">
        <v>549</v>
      </c>
      <c r="F1460" s="21" t="s">
        <v>549</v>
      </c>
      <c r="G1460" s="24">
        <v>45857</v>
      </c>
      <c r="H1460" s="24">
        <v>45856</v>
      </c>
      <c r="I1460" s="40" t="s">
        <v>77</v>
      </c>
      <c r="J1460" s="24">
        <v>45856</v>
      </c>
      <c r="K1460" s="24">
        <v>45856</v>
      </c>
      <c r="L1460" s="40" t="s">
        <v>77</v>
      </c>
      <c r="M1460" s="24">
        <v>45856</v>
      </c>
      <c r="N1460" s="24" t="s">
        <v>193</v>
      </c>
      <c r="O1460" s="24" t="s">
        <v>193</v>
      </c>
      <c r="P1460" s="24" t="s">
        <v>1764</v>
      </c>
      <c r="Q1460" s="24" t="s">
        <v>193</v>
      </c>
      <c r="R1460" s="24" t="s">
        <v>193</v>
      </c>
      <c r="S1460" s="24" t="s">
        <v>193</v>
      </c>
      <c r="T1460" s="24" t="s">
        <v>77</v>
      </c>
      <c r="U1460" s="24" t="s">
        <v>1764</v>
      </c>
      <c r="V1460" s="24" t="s">
        <v>193</v>
      </c>
      <c r="W1460" s="24" t="s">
        <v>1764</v>
      </c>
      <c r="X1460" s="24" t="s">
        <v>77</v>
      </c>
      <c r="Y1460" s="24" t="s">
        <v>1764</v>
      </c>
      <c r="Z1460" s="24">
        <v>45857</v>
      </c>
      <c r="AA1460" s="24" t="s">
        <v>77</v>
      </c>
      <c r="AB1460" s="24" t="s">
        <v>193</v>
      </c>
      <c r="AC1460" s="24" t="s">
        <v>193</v>
      </c>
      <c r="AD1460" s="24" t="s">
        <v>193</v>
      </c>
      <c r="AE1460" s="24" t="s">
        <v>193</v>
      </c>
      <c r="AF1460" s="24" t="s">
        <v>1764</v>
      </c>
      <c r="AG1460" s="24">
        <v>45857</v>
      </c>
      <c r="AH1460" s="24" t="s">
        <v>193</v>
      </c>
      <c r="AI1460" s="24" t="s">
        <v>193</v>
      </c>
      <c r="AJ1460" s="24" t="s">
        <v>193</v>
      </c>
      <c r="AK1460" s="25"/>
      <c r="AL1460" s="25"/>
      <c r="AM1460" s="25"/>
      <c r="AN1460" s="25"/>
      <c r="AO1460" s="25"/>
      <c r="AP1460" s="25"/>
      <c r="AQ1460" s="25"/>
      <c r="AR1460" s="25"/>
      <c r="AS1460" s="25"/>
      <c r="AT1460" s="25"/>
      <c r="AU1460" s="25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  <c r="BN1460" s="25"/>
      <c r="BO1460" s="25"/>
      <c r="BP1460" s="25"/>
      <c r="BQ1460" s="25"/>
      <c r="BR1460" s="25"/>
      <c r="BS1460" s="25"/>
      <c r="BT1460" s="25"/>
      <c r="BU1460" s="25"/>
      <c r="BV1460" s="25"/>
      <c r="BW1460" s="25"/>
      <c r="BX1460" s="25"/>
      <c r="BY1460" s="25"/>
      <c r="BZ1460" s="25"/>
      <c r="CA1460" s="25"/>
      <c r="CB1460" s="25"/>
      <c r="CC1460" s="25"/>
      <c r="CD1460" s="25"/>
      <c r="CE1460" s="25"/>
      <c r="CF1460" s="25"/>
      <c r="CG1460" s="25"/>
      <c r="CH1460" s="25"/>
      <c r="CI1460" s="25"/>
      <c r="CJ1460" s="25"/>
      <c r="CK1460" s="25"/>
      <c r="CL1460" s="25"/>
      <c r="CM1460" s="25"/>
      <c r="CN1460" s="25"/>
      <c r="CO1460" s="25"/>
      <c r="CP1460" s="25"/>
      <c r="CQ1460" s="25"/>
      <c r="CR1460" s="25"/>
      <c r="CS1460" s="25"/>
    </row>
    <row r="1461" spans="1:134" ht="13" x14ac:dyDescent="0.35">
      <c r="A1461" s="89" t="s">
        <v>2193</v>
      </c>
      <c r="B1461" s="21" t="s">
        <v>2192</v>
      </c>
      <c r="C1461" s="48" t="s">
        <v>2193</v>
      </c>
      <c r="D1461" s="21" t="s">
        <v>549</v>
      </c>
      <c r="E1461" s="21" t="s">
        <v>549</v>
      </c>
      <c r="F1461" s="21" t="s">
        <v>549</v>
      </c>
      <c r="G1461" s="24">
        <v>45857</v>
      </c>
      <c r="H1461" s="24">
        <v>45858</v>
      </c>
      <c r="I1461" s="40" t="s">
        <v>77</v>
      </c>
      <c r="J1461" s="24">
        <v>45858</v>
      </c>
      <c r="K1461" s="24">
        <v>45858</v>
      </c>
      <c r="L1461" s="40" t="s">
        <v>77</v>
      </c>
      <c r="M1461" s="24">
        <v>45858</v>
      </c>
      <c r="N1461" s="24" t="s">
        <v>193</v>
      </c>
      <c r="O1461" s="24" t="s">
        <v>193</v>
      </c>
      <c r="P1461" s="24" t="s">
        <v>1764</v>
      </c>
      <c r="Q1461" s="24">
        <v>45922</v>
      </c>
      <c r="R1461" s="24" t="s">
        <v>193</v>
      </c>
      <c r="S1461" s="24" t="s">
        <v>193</v>
      </c>
      <c r="T1461" s="24" t="s">
        <v>77</v>
      </c>
      <c r="U1461" s="24" t="s">
        <v>1764</v>
      </c>
      <c r="V1461" s="24" t="s">
        <v>193</v>
      </c>
      <c r="W1461" s="24" t="s">
        <v>1764</v>
      </c>
      <c r="X1461" s="24" t="s">
        <v>77</v>
      </c>
      <c r="Y1461" s="24" t="s">
        <v>1764</v>
      </c>
      <c r="Z1461" s="24" t="s">
        <v>77</v>
      </c>
      <c r="AA1461" s="24" t="s">
        <v>77</v>
      </c>
      <c r="AB1461" s="24" t="s">
        <v>193</v>
      </c>
      <c r="AC1461" s="24" t="s">
        <v>193</v>
      </c>
      <c r="AD1461" s="24">
        <v>45929</v>
      </c>
      <c r="AE1461" s="24" t="s">
        <v>193</v>
      </c>
      <c r="AF1461" s="24">
        <v>45952</v>
      </c>
      <c r="AG1461" s="24">
        <v>45857</v>
      </c>
      <c r="AH1461" s="24" t="s">
        <v>193</v>
      </c>
      <c r="AI1461" s="24" t="s">
        <v>193</v>
      </c>
      <c r="AJ1461" s="24">
        <v>45952</v>
      </c>
      <c r="AK1461" s="25"/>
      <c r="AL1461" s="25"/>
      <c r="AM1461" s="25"/>
      <c r="AN1461" s="25"/>
      <c r="AO1461" s="25"/>
      <c r="AP1461" s="25"/>
      <c r="AQ1461" s="25"/>
      <c r="AR1461" s="25"/>
      <c r="AS1461" s="25"/>
      <c r="AT1461" s="25"/>
      <c r="AU1461" s="25"/>
      <c r="AV1461" s="25"/>
      <c r="AW1461" s="25"/>
      <c r="AX1461" s="25"/>
      <c r="AY1461" s="25"/>
      <c r="AZ1461" s="25"/>
      <c r="BA1461" s="25"/>
      <c r="BB1461" s="25"/>
      <c r="BC1461" s="25">
        <v>45892</v>
      </c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  <c r="BN1461" s="25"/>
      <c r="BO1461" s="25"/>
      <c r="BP1461" s="25"/>
      <c r="BQ1461" s="25"/>
      <c r="BR1461" s="25"/>
      <c r="BS1461" s="25"/>
      <c r="BT1461" s="25"/>
      <c r="BU1461" s="25"/>
      <c r="BV1461" s="25"/>
      <c r="BW1461" s="25"/>
      <c r="BX1461" s="25"/>
      <c r="BY1461" s="25"/>
      <c r="BZ1461" s="25"/>
      <c r="CA1461" s="25"/>
      <c r="CB1461" s="25"/>
      <c r="CC1461" s="25"/>
      <c r="CD1461" s="25"/>
      <c r="CE1461" s="25"/>
      <c r="CF1461" s="25"/>
      <c r="CG1461" s="25"/>
      <c r="CH1461" s="25"/>
      <c r="CI1461" s="25"/>
      <c r="CJ1461" s="25"/>
      <c r="CK1461" s="25"/>
      <c r="CL1461" s="25"/>
      <c r="CM1461" s="25"/>
      <c r="CN1461" s="25"/>
      <c r="CO1461" s="25"/>
      <c r="CP1461" s="25"/>
      <c r="CQ1461" s="25"/>
      <c r="CR1461" s="25"/>
      <c r="CS1461" s="25"/>
    </row>
    <row r="1462" spans="1:134" ht="13" x14ac:dyDescent="0.35">
      <c r="A1462" s="89" t="s">
        <v>2195</v>
      </c>
      <c r="B1462" s="21" t="s">
        <v>2194</v>
      </c>
      <c r="C1462" s="48" t="s">
        <v>2195</v>
      </c>
      <c r="D1462" s="21" t="s">
        <v>549</v>
      </c>
      <c r="E1462" s="21" t="s">
        <v>549</v>
      </c>
      <c r="F1462" s="21" t="s">
        <v>549</v>
      </c>
      <c r="G1462" s="24">
        <v>45857</v>
      </c>
      <c r="H1462" s="24">
        <v>45858</v>
      </c>
      <c r="I1462" s="40" t="s">
        <v>77</v>
      </c>
      <c r="J1462" s="24">
        <v>45858</v>
      </c>
      <c r="K1462" s="24">
        <v>45858</v>
      </c>
      <c r="L1462" s="40" t="s">
        <v>77</v>
      </c>
      <c r="M1462" s="24">
        <v>45858</v>
      </c>
      <c r="N1462" s="24" t="s">
        <v>193</v>
      </c>
      <c r="O1462" s="24" t="s">
        <v>193</v>
      </c>
      <c r="P1462" s="24" t="s">
        <v>1764</v>
      </c>
      <c r="Q1462" s="24" t="s">
        <v>193</v>
      </c>
      <c r="R1462" s="24" t="s">
        <v>193</v>
      </c>
      <c r="S1462" s="24" t="s">
        <v>193</v>
      </c>
      <c r="T1462" s="24" t="s">
        <v>77</v>
      </c>
      <c r="U1462" s="24" t="s">
        <v>1764</v>
      </c>
      <c r="V1462" s="24" t="s">
        <v>193</v>
      </c>
      <c r="W1462" s="24" t="s">
        <v>1764</v>
      </c>
      <c r="X1462" s="24" t="s">
        <v>77</v>
      </c>
      <c r="Y1462" s="24" t="s">
        <v>1764</v>
      </c>
      <c r="Z1462" s="24">
        <v>45857</v>
      </c>
      <c r="AA1462" s="24" t="s">
        <v>77</v>
      </c>
      <c r="AB1462" s="24" t="s">
        <v>193</v>
      </c>
      <c r="AC1462" s="24" t="s">
        <v>193</v>
      </c>
      <c r="AD1462" s="24" t="s">
        <v>193</v>
      </c>
      <c r="AE1462" s="24" t="s">
        <v>193</v>
      </c>
      <c r="AF1462" s="24">
        <v>45952</v>
      </c>
      <c r="AG1462" s="24">
        <v>45857</v>
      </c>
      <c r="AH1462" s="24" t="s">
        <v>193</v>
      </c>
      <c r="AI1462" s="24" t="s">
        <v>193</v>
      </c>
      <c r="AJ1462" s="24">
        <v>45952</v>
      </c>
      <c r="AK1462" s="25"/>
      <c r="AL1462" s="25"/>
      <c r="AM1462" s="25"/>
      <c r="AN1462" s="25"/>
      <c r="AO1462" s="25"/>
      <c r="AP1462" s="25"/>
      <c r="AQ1462" s="25"/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25"/>
      <c r="BC1462" s="25">
        <v>45892</v>
      </c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  <c r="BN1462" s="25"/>
      <c r="BO1462" s="25"/>
      <c r="BP1462" s="25"/>
      <c r="BQ1462" s="25"/>
      <c r="BR1462" s="25"/>
      <c r="BS1462" s="25"/>
      <c r="BT1462" s="25"/>
      <c r="BU1462" s="25"/>
      <c r="BV1462" s="25"/>
      <c r="BW1462" s="25"/>
      <c r="BX1462" s="25"/>
      <c r="BY1462" s="25"/>
      <c r="BZ1462" s="25"/>
      <c r="CA1462" s="25"/>
      <c r="CB1462" s="25"/>
      <c r="CC1462" s="25"/>
      <c r="CD1462" s="25"/>
      <c r="CE1462" s="25"/>
      <c r="CF1462" s="25"/>
      <c r="CG1462" s="25"/>
      <c r="CH1462" s="25"/>
      <c r="CI1462" s="25"/>
      <c r="CJ1462" s="25"/>
      <c r="CK1462" s="25"/>
      <c r="CL1462" s="25"/>
      <c r="CM1462" s="25"/>
      <c r="CN1462" s="25"/>
      <c r="CO1462" s="25"/>
      <c r="CP1462" s="25"/>
      <c r="CQ1462" s="25"/>
      <c r="CR1462" s="25"/>
      <c r="CS1462" s="25">
        <v>45889</v>
      </c>
    </row>
    <row r="1463" spans="1:134" ht="13" customHeight="1" x14ac:dyDescent="0.35">
      <c r="A1463" s="89" t="s">
        <v>2197</v>
      </c>
      <c r="B1463" s="21" t="s">
        <v>2196</v>
      </c>
      <c r="C1463" s="48" t="s">
        <v>2197</v>
      </c>
      <c r="D1463" s="16" t="s">
        <v>1930</v>
      </c>
      <c r="E1463" s="21" t="s">
        <v>549</v>
      </c>
      <c r="F1463" s="21" t="s">
        <v>549</v>
      </c>
      <c r="G1463" s="24">
        <v>45857</v>
      </c>
      <c r="H1463" s="24" t="s">
        <v>193</v>
      </c>
      <c r="I1463" s="40" t="s">
        <v>77</v>
      </c>
      <c r="J1463" s="24">
        <v>45858</v>
      </c>
      <c r="K1463" s="24">
        <v>45858</v>
      </c>
      <c r="L1463" s="40" t="s">
        <v>77</v>
      </c>
      <c r="M1463" s="24">
        <v>45858</v>
      </c>
      <c r="N1463" s="24" t="s">
        <v>193</v>
      </c>
      <c r="O1463" s="24" t="s">
        <v>193</v>
      </c>
      <c r="P1463" s="24" t="s">
        <v>1764</v>
      </c>
      <c r="Q1463" s="24" t="s">
        <v>193</v>
      </c>
      <c r="R1463" s="24" t="s">
        <v>193</v>
      </c>
      <c r="S1463" s="24" t="s">
        <v>193</v>
      </c>
      <c r="T1463" s="24" t="s">
        <v>77</v>
      </c>
      <c r="U1463" s="24" t="s">
        <v>1764</v>
      </c>
      <c r="V1463" s="24" t="s">
        <v>193</v>
      </c>
      <c r="W1463" s="24" t="s">
        <v>1764</v>
      </c>
      <c r="X1463" s="24" t="s">
        <v>77</v>
      </c>
      <c r="Y1463" s="24" t="s">
        <v>1764</v>
      </c>
      <c r="Z1463" s="24">
        <v>45857</v>
      </c>
      <c r="AA1463" s="24" t="s">
        <v>77</v>
      </c>
      <c r="AB1463" s="24" t="s">
        <v>193</v>
      </c>
      <c r="AC1463" s="24" t="s">
        <v>193</v>
      </c>
      <c r="AD1463" s="24" t="s">
        <v>193</v>
      </c>
      <c r="AE1463" s="24" t="s">
        <v>193</v>
      </c>
      <c r="AF1463" s="24" t="s">
        <v>1764</v>
      </c>
      <c r="AG1463" s="24">
        <v>45857</v>
      </c>
      <c r="AH1463" s="24" t="s">
        <v>193</v>
      </c>
      <c r="AI1463" s="24" t="s">
        <v>193</v>
      </c>
      <c r="AJ1463" s="24" t="s">
        <v>193</v>
      </c>
      <c r="AK1463" s="25"/>
      <c r="AL1463" s="25"/>
      <c r="AM1463" s="25"/>
      <c r="AN1463" s="25"/>
      <c r="AO1463" s="25"/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  <c r="CR1463" s="25"/>
      <c r="CS1463" s="25"/>
    </row>
    <row r="1464" spans="1:134" ht="13" x14ac:dyDescent="0.35">
      <c r="A1464" s="89" t="s">
        <v>2199</v>
      </c>
      <c r="B1464" s="21" t="s">
        <v>2198</v>
      </c>
      <c r="C1464" s="48" t="s">
        <v>2199</v>
      </c>
      <c r="D1464" s="16" t="s">
        <v>1930</v>
      </c>
      <c r="E1464" s="21" t="s">
        <v>549</v>
      </c>
      <c r="F1464" s="21" t="s">
        <v>549</v>
      </c>
      <c r="G1464" s="24">
        <v>45857</v>
      </c>
      <c r="H1464" s="24" t="s">
        <v>193</v>
      </c>
      <c r="I1464" s="40" t="s">
        <v>77</v>
      </c>
      <c r="J1464" s="24" t="s">
        <v>193</v>
      </c>
      <c r="K1464" s="24" t="s">
        <v>193</v>
      </c>
      <c r="L1464" s="40" t="s">
        <v>77</v>
      </c>
      <c r="M1464" s="24" t="s">
        <v>193</v>
      </c>
      <c r="N1464" s="24" t="s">
        <v>193</v>
      </c>
      <c r="O1464" s="24" t="s">
        <v>193</v>
      </c>
      <c r="P1464" s="24" t="s">
        <v>1764</v>
      </c>
      <c r="Q1464" s="24" t="s">
        <v>193</v>
      </c>
      <c r="R1464" s="24" t="s">
        <v>193</v>
      </c>
      <c r="S1464" s="24" t="s">
        <v>193</v>
      </c>
      <c r="T1464" s="24" t="s">
        <v>77</v>
      </c>
      <c r="U1464" s="24" t="s">
        <v>1764</v>
      </c>
      <c r="V1464" s="24" t="s">
        <v>193</v>
      </c>
      <c r="W1464" s="24" t="s">
        <v>1764</v>
      </c>
      <c r="X1464" s="24" t="s">
        <v>77</v>
      </c>
      <c r="Y1464" s="24" t="s">
        <v>1764</v>
      </c>
      <c r="Z1464" s="24">
        <v>45857</v>
      </c>
      <c r="AA1464" s="24" t="s">
        <v>77</v>
      </c>
      <c r="AB1464" s="24" t="s">
        <v>193</v>
      </c>
      <c r="AC1464" s="24" t="s">
        <v>193</v>
      </c>
      <c r="AD1464" s="24" t="s">
        <v>193</v>
      </c>
      <c r="AE1464" s="24" t="s">
        <v>193</v>
      </c>
      <c r="AF1464" s="24" t="s">
        <v>1764</v>
      </c>
      <c r="AG1464" s="24">
        <v>45857</v>
      </c>
      <c r="AH1464" s="24" t="s">
        <v>193</v>
      </c>
      <c r="AI1464" s="24" t="s">
        <v>193</v>
      </c>
      <c r="AJ1464" s="24" t="s">
        <v>193</v>
      </c>
      <c r="AK1464" s="25"/>
      <c r="AL1464" s="25"/>
      <c r="AM1464" s="25"/>
      <c r="AN1464" s="25"/>
      <c r="AO1464" s="25"/>
      <c r="AP1464" s="25"/>
      <c r="AQ1464" s="25"/>
      <c r="AR1464" s="25"/>
      <c r="AS1464" s="25"/>
      <c r="AT1464" s="25"/>
      <c r="AU1464" s="25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  <c r="BN1464" s="25"/>
      <c r="BO1464" s="25"/>
      <c r="BP1464" s="25"/>
      <c r="BQ1464" s="25"/>
      <c r="BR1464" s="25"/>
      <c r="BS1464" s="25"/>
      <c r="BT1464" s="25"/>
      <c r="BU1464" s="25"/>
      <c r="BV1464" s="25"/>
      <c r="BW1464" s="25"/>
      <c r="BX1464" s="25"/>
      <c r="BY1464" s="25"/>
      <c r="BZ1464" s="25"/>
      <c r="CA1464" s="25"/>
      <c r="CB1464" s="25"/>
      <c r="CC1464" s="25"/>
      <c r="CD1464" s="25"/>
      <c r="CE1464" s="25"/>
      <c r="CF1464" s="25"/>
      <c r="CG1464" s="25"/>
      <c r="CH1464" s="25"/>
      <c r="CI1464" s="25"/>
      <c r="CJ1464" s="25"/>
      <c r="CK1464" s="25"/>
      <c r="CL1464" s="25"/>
      <c r="CM1464" s="25"/>
      <c r="CN1464" s="25"/>
      <c r="CO1464" s="25"/>
      <c r="CP1464" s="25"/>
      <c r="CQ1464" s="25"/>
      <c r="CR1464" s="25"/>
      <c r="CS1464" s="25"/>
    </row>
    <row r="1465" spans="1:134" ht="13" x14ac:dyDescent="0.35">
      <c r="A1465" s="89" t="s">
        <v>2201</v>
      </c>
      <c r="B1465" s="21" t="s">
        <v>2200</v>
      </c>
      <c r="C1465" s="48" t="s">
        <v>2201</v>
      </c>
      <c r="D1465" s="21" t="s">
        <v>3294</v>
      </c>
      <c r="E1465" s="21" t="s">
        <v>549</v>
      </c>
      <c r="F1465" s="21" t="s">
        <v>549</v>
      </c>
      <c r="G1465" s="24">
        <v>45857</v>
      </c>
      <c r="H1465" s="24" t="s">
        <v>193</v>
      </c>
      <c r="I1465" s="40" t="s">
        <v>77</v>
      </c>
      <c r="J1465" s="24" t="s">
        <v>193</v>
      </c>
      <c r="K1465" s="24" t="s">
        <v>193</v>
      </c>
      <c r="L1465" s="40" t="s">
        <v>77</v>
      </c>
      <c r="M1465" s="24" t="s">
        <v>193</v>
      </c>
      <c r="N1465" s="24" t="s">
        <v>193</v>
      </c>
      <c r="O1465" s="24" t="s">
        <v>193</v>
      </c>
      <c r="P1465" s="24" t="s">
        <v>1764</v>
      </c>
      <c r="Q1465" s="24" t="s">
        <v>193</v>
      </c>
      <c r="R1465" s="24" t="s">
        <v>193</v>
      </c>
      <c r="S1465" s="24" t="s">
        <v>193</v>
      </c>
      <c r="T1465" s="24" t="s">
        <v>77</v>
      </c>
      <c r="U1465" s="24" t="s">
        <v>1764</v>
      </c>
      <c r="V1465" s="24" t="s">
        <v>193</v>
      </c>
      <c r="W1465" s="24" t="s">
        <v>1764</v>
      </c>
      <c r="X1465" s="24" t="s">
        <v>77</v>
      </c>
      <c r="Y1465" s="24" t="s">
        <v>1764</v>
      </c>
      <c r="Z1465" s="24">
        <v>45857</v>
      </c>
      <c r="AA1465" s="24" t="s">
        <v>77</v>
      </c>
      <c r="AB1465" s="24" t="s">
        <v>193</v>
      </c>
      <c r="AC1465" s="24" t="s">
        <v>193</v>
      </c>
      <c r="AD1465" s="24" t="s">
        <v>193</v>
      </c>
      <c r="AE1465" s="24" t="s">
        <v>193</v>
      </c>
      <c r="AF1465" s="24" t="s">
        <v>1764</v>
      </c>
      <c r="AG1465" s="24">
        <v>45857</v>
      </c>
      <c r="AH1465" s="24" t="s">
        <v>193</v>
      </c>
      <c r="AI1465" s="24" t="s">
        <v>193</v>
      </c>
      <c r="AJ1465" s="24" t="s">
        <v>193</v>
      </c>
      <c r="AK1465" s="25"/>
      <c r="AL1465" s="25"/>
      <c r="AM1465" s="25"/>
      <c r="AN1465" s="25"/>
      <c r="AO1465" s="25"/>
      <c r="AP1465" s="25"/>
      <c r="AQ1465" s="25"/>
      <c r="AR1465" s="25"/>
      <c r="AS1465" s="25"/>
      <c r="AT1465" s="25"/>
      <c r="AU1465" s="25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  <c r="BN1465" s="25"/>
      <c r="BO1465" s="25"/>
      <c r="BP1465" s="25"/>
      <c r="BQ1465" s="25"/>
      <c r="BR1465" s="25"/>
      <c r="BS1465" s="25"/>
      <c r="BT1465" s="25"/>
      <c r="BU1465" s="25"/>
      <c r="BV1465" s="25"/>
      <c r="BW1465" s="25"/>
      <c r="BX1465" s="25"/>
      <c r="BY1465" s="25"/>
      <c r="BZ1465" s="25"/>
      <c r="CA1465" s="25"/>
      <c r="CB1465" s="25"/>
      <c r="CC1465" s="25"/>
      <c r="CD1465" s="25"/>
      <c r="CE1465" s="25"/>
      <c r="CF1465" s="25"/>
      <c r="CG1465" s="25"/>
      <c r="CH1465" s="25"/>
      <c r="CI1465" s="25"/>
      <c r="CJ1465" s="25"/>
      <c r="CK1465" s="25"/>
      <c r="CL1465" s="25"/>
      <c r="CM1465" s="25"/>
      <c r="CN1465" s="25"/>
      <c r="CO1465" s="25"/>
      <c r="CP1465" s="25"/>
      <c r="CQ1465" s="25"/>
      <c r="CR1465" s="25"/>
      <c r="CS1465" s="25"/>
    </row>
    <row r="1466" spans="1:134" ht="13" x14ac:dyDescent="0.35">
      <c r="A1466" s="89" t="s">
        <v>2203</v>
      </c>
      <c r="B1466" s="21" t="s">
        <v>2202</v>
      </c>
      <c r="C1466" s="48" t="s">
        <v>2203</v>
      </c>
      <c r="D1466" s="21" t="s">
        <v>549</v>
      </c>
      <c r="E1466" s="21" t="s">
        <v>549</v>
      </c>
      <c r="F1466" s="21" t="s">
        <v>549</v>
      </c>
      <c r="G1466" s="24">
        <v>45857</v>
      </c>
      <c r="H1466" s="24">
        <v>45860</v>
      </c>
      <c r="I1466" s="40" t="s">
        <v>77</v>
      </c>
      <c r="J1466" s="24">
        <v>45860</v>
      </c>
      <c r="K1466" s="24">
        <v>45860</v>
      </c>
      <c r="L1466" s="40" t="s">
        <v>77</v>
      </c>
      <c r="M1466" s="24">
        <v>45860</v>
      </c>
      <c r="N1466" s="24" t="s">
        <v>193</v>
      </c>
      <c r="O1466" s="24" t="s">
        <v>193</v>
      </c>
      <c r="P1466" s="24" t="s">
        <v>1764</v>
      </c>
      <c r="Q1466" s="24" t="s">
        <v>193</v>
      </c>
      <c r="R1466" s="24" t="s">
        <v>193</v>
      </c>
      <c r="S1466" s="24" t="s">
        <v>193</v>
      </c>
      <c r="T1466" s="24" t="s">
        <v>77</v>
      </c>
      <c r="U1466" s="24" t="s">
        <v>1764</v>
      </c>
      <c r="V1466" s="24" t="s">
        <v>193</v>
      </c>
      <c r="W1466" s="24" t="s">
        <v>1764</v>
      </c>
      <c r="X1466" s="24" t="s">
        <v>77</v>
      </c>
      <c r="Y1466" s="24" t="s">
        <v>1764</v>
      </c>
      <c r="Z1466" s="24">
        <v>45857</v>
      </c>
      <c r="AA1466" s="24" t="s">
        <v>77</v>
      </c>
      <c r="AB1466" s="24" t="s">
        <v>193</v>
      </c>
      <c r="AC1466" s="24" t="s">
        <v>193</v>
      </c>
      <c r="AD1466" s="24" t="s">
        <v>193</v>
      </c>
      <c r="AE1466" s="24" t="s">
        <v>193</v>
      </c>
      <c r="AF1466" s="24" t="s">
        <v>1764</v>
      </c>
      <c r="AG1466" s="24">
        <v>45857</v>
      </c>
      <c r="AH1466" s="24" t="s">
        <v>193</v>
      </c>
      <c r="AI1466" s="24" t="s">
        <v>193</v>
      </c>
      <c r="AJ1466" s="24" t="s">
        <v>193</v>
      </c>
      <c r="AK1466" s="25"/>
      <c r="AL1466" s="25"/>
      <c r="AM1466" s="25"/>
      <c r="AN1466" s="25"/>
      <c r="AO1466" s="25"/>
      <c r="AP1466" s="25"/>
      <c r="AQ1466" s="25"/>
      <c r="AR1466" s="25"/>
      <c r="AS1466" s="25"/>
      <c r="AT1466" s="25"/>
      <c r="AU1466" s="25"/>
      <c r="AV1466" s="25"/>
      <c r="AW1466" s="25"/>
      <c r="AX1466" s="25"/>
      <c r="AY1466" s="25"/>
      <c r="AZ1466" s="25"/>
      <c r="BA1466" s="25"/>
      <c r="BB1466" s="25"/>
      <c r="BC1466" s="25">
        <v>45892</v>
      </c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  <c r="BN1466" s="25"/>
      <c r="BO1466" s="25"/>
      <c r="BP1466" s="25"/>
      <c r="BQ1466" s="25"/>
      <c r="BR1466" s="25"/>
      <c r="BS1466" s="25"/>
      <c r="BT1466" s="25"/>
      <c r="BU1466" s="25"/>
      <c r="BV1466" s="25"/>
      <c r="BW1466" s="25"/>
      <c r="BX1466" s="25"/>
      <c r="BY1466" s="25"/>
      <c r="BZ1466" s="25"/>
      <c r="CA1466" s="25"/>
      <c r="CB1466" s="25"/>
      <c r="CC1466" s="25"/>
      <c r="CD1466" s="25"/>
      <c r="CE1466" s="25"/>
      <c r="CF1466" s="25"/>
      <c r="CG1466" s="25"/>
      <c r="CH1466" s="25"/>
      <c r="CI1466" s="25"/>
      <c r="CJ1466" s="25"/>
      <c r="CK1466" s="25"/>
      <c r="CL1466" s="25"/>
      <c r="CM1466" s="25"/>
      <c r="CN1466" s="25"/>
      <c r="CO1466" s="25"/>
      <c r="CP1466" s="25"/>
      <c r="CQ1466" s="25"/>
      <c r="CR1466" s="25"/>
      <c r="CS1466" s="25"/>
    </row>
    <row r="1467" spans="1:134" ht="13" x14ac:dyDescent="0.35">
      <c r="A1467" s="89">
        <v>27053115</v>
      </c>
      <c r="B1467" s="21" t="s">
        <v>2204</v>
      </c>
      <c r="C1467" s="48">
        <v>27053115</v>
      </c>
      <c r="D1467" s="21" t="s">
        <v>549</v>
      </c>
      <c r="E1467" s="21" t="s">
        <v>549</v>
      </c>
      <c r="F1467" s="21" t="s">
        <v>549</v>
      </c>
      <c r="G1467" s="24">
        <v>45857</v>
      </c>
      <c r="H1467" s="24">
        <v>45860</v>
      </c>
      <c r="I1467" s="40" t="s">
        <v>77</v>
      </c>
      <c r="J1467" s="24">
        <v>45860</v>
      </c>
      <c r="K1467" s="24">
        <v>45860</v>
      </c>
      <c r="L1467" s="40" t="s">
        <v>77</v>
      </c>
      <c r="M1467" s="24">
        <v>45860</v>
      </c>
      <c r="N1467" s="24" t="s">
        <v>193</v>
      </c>
      <c r="O1467" s="24" t="s">
        <v>193</v>
      </c>
      <c r="P1467" s="24" t="s">
        <v>1764</v>
      </c>
      <c r="Q1467" s="24" t="s">
        <v>193</v>
      </c>
      <c r="R1467" s="24" t="s">
        <v>193</v>
      </c>
      <c r="S1467" s="24" t="s">
        <v>193</v>
      </c>
      <c r="T1467" s="24" t="s">
        <v>77</v>
      </c>
      <c r="U1467" s="24" t="s">
        <v>1764</v>
      </c>
      <c r="V1467" s="24" t="s">
        <v>193</v>
      </c>
      <c r="W1467" s="24" t="s">
        <v>1764</v>
      </c>
      <c r="X1467" s="24" t="s">
        <v>77</v>
      </c>
      <c r="Y1467" s="24" t="s">
        <v>1764</v>
      </c>
      <c r="Z1467" s="24">
        <v>45857</v>
      </c>
      <c r="AA1467" s="24" t="s">
        <v>77</v>
      </c>
      <c r="AB1467" s="24" t="s">
        <v>193</v>
      </c>
      <c r="AC1467" s="24" t="s">
        <v>193</v>
      </c>
      <c r="AD1467" s="24" t="s">
        <v>193</v>
      </c>
      <c r="AE1467" s="24" t="s">
        <v>193</v>
      </c>
      <c r="AF1467" s="24">
        <v>45952</v>
      </c>
      <c r="AG1467" s="24">
        <v>45857</v>
      </c>
      <c r="AH1467" s="24" t="s">
        <v>193</v>
      </c>
      <c r="AI1467" s="24" t="s">
        <v>193</v>
      </c>
      <c r="AJ1467" s="24">
        <v>45952</v>
      </c>
      <c r="AK1467" s="25"/>
      <c r="AL1467" s="25"/>
      <c r="AM1467" s="25"/>
      <c r="AN1467" s="25"/>
      <c r="AO1467" s="25"/>
      <c r="AP1467" s="25"/>
      <c r="AQ1467" s="25"/>
      <c r="AR1467" s="25"/>
      <c r="AS1467" s="25"/>
      <c r="AT1467" s="25"/>
      <c r="AU1467" s="25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  <c r="BN1467" s="25"/>
      <c r="BO1467" s="25"/>
      <c r="BP1467" s="25"/>
      <c r="BQ1467" s="25"/>
      <c r="BR1467" s="25"/>
      <c r="BS1467" s="25"/>
      <c r="BT1467" s="25"/>
      <c r="BU1467" s="25"/>
      <c r="BV1467" s="25"/>
      <c r="BW1467" s="25"/>
      <c r="BX1467" s="25"/>
      <c r="BY1467" s="25"/>
      <c r="BZ1467" s="25"/>
      <c r="CA1467" s="25"/>
      <c r="CB1467" s="25"/>
      <c r="CC1467" s="25"/>
      <c r="CD1467" s="25"/>
      <c r="CE1467" s="25"/>
      <c r="CF1467" s="25"/>
      <c r="CG1467" s="25"/>
      <c r="CH1467" s="25"/>
      <c r="CI1467" s="25"/>
      <c r="CJ1467" s="25"/>
      <c r="CK1467" s="25"/>
      <c r="CL1467" s="25"/>
      <c r="CM1467" s="25"/>
      <c r="CN1467" s="25"/>
      <c r="CO1467" s="25"/>
      <c r="CP1467" s="25"/>
      <c r="CQ1467" s="25"/>
      <c r="CR1467" s="25"/>
      <c r="CS1467" s="25"/>
    </row>
    <row r="1468" spans="1:134" ht="13" x14ac:dyDescent="0.3">
      <c r="A1468" s="59">
        <v>37614222</v>
      </c>
      <c r="B1468" s="21" t="s">
        <v>2205</v>
      </c>
      <c r="C1468" s="59">
        <v>37614222</v>
      </c>
      <c r="D1468" s="21" t="s">
        <v>830</v>
      </c>
      <c r="E1468" s="21" t="s">
        <v>830</v>
      </c>
      <c r="F1468" s="32" t="s">
        <v>830</v>
      </c>
      <c r="G1468" s="24">
        <v>45881</v>
      </c>
      <c r="H1468" s="24">
        <v>45882</v>
      </c>
      <c r="I1468" s="40" t="s">
        <v>77</v>
      </c>
      <c r="J1468" s="24">
        <v>45882</v>
      </c>
      <c r="K1468" s="24">
        <v>45882</v>
      </c>
      <c r="L1468" s="40" t="s">
        <v>77</v>
      </c>
      <c r="M1468" s="24">
        <v>45882</v>
      </c>
      <c r="N1468" s="24" t="s">
        <v>1764</v>
      </c>
      <c r="O1468" s="24" t="s">
        <v>1764</v>
      </c>
      <c r="P1468" s="24" t="s">
        <v>1764</v>
      </c>
      <c r="Q1468" s="24" t="s">
        <v>1764</v>
      </c>
      <c r="R1468" s="24" t="s">
        <v>1764</v>
      </c>
      <c r="S1468" s="24" t="s">
        <v>1764</v>
      </c>
      <c r="T1468" s="24" t="s">
        <v>77</v>
      </c>
      <c r="U1468" s="24" t="s">
        <v>1764</v>
      </c>
      <c r="V1468" s="24" t="s">
        <v>1764</v>
      </c>
      <c r="W1468" s="24" t="s">
        <v>1764</v>
      </c>
      <c r="X1468" s="24" t="s">
        <v>1764</v>
      </c>
      <c r="Y1468" s="24" t="s">
        <v>1764</v>
      </c>
      <c r="Z1468" s="24" t="s">
        <v>77</v>
      </c>
      <c r="AA1468" s="24" t="s">
        <v>77</v>
      </c>
      <c r="AB1468" s="24" t="s">
        <v>1764</v>
      </c>
      <c r="AC1468" s="24" t="s">
        <v>1764</v>
      </c>
      <c r="AD1468" s="24" t="s">
        <v>1764</v>
      </c>
      <c r="AE1468" s="24" t="s">
        <v>1764</v>
      </c>
      <c r="AF1468" s="24" t="s">
        <v>1764</v>
      </c>
      <c r="AG1468" s="24">
        <v>45881</v>
      </c>
      <c r="AH1468" s="24" t="s">
        <v>1764</v>
      </c>
      <c r="AI1468" s="24" t="s">
        <v>1764</v>
      </c>
      <c r="AJ1468" s="24" t="s">
        <v>1764</v>
      </c>
      <c r="AK1468" s="25"/>
      <c r="AL1468" s="25"/>
      <c r="AM1468" s="25"/>
      <c r="AN1468" s="25"/>
      <c r="AO1468" s="25"/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  <c r="CR1468" s="25"/>
      <c r="CS1468" s="25"/>
    </row>
    <row r="1469" spans="1:134" ht="13" x14ac:dyDescent="0.35">
      <c r="A1469" s="49">
        <v>41310428</v>
      </c>
      <c r="B1469" s="21" t="s">
        <v>2206</v>
      </c>
      <c r="C1469" s="49">
        <v>41310428</v>
      </c>
      <c r="D1469" s="17" t="s">
        <v>337</v>
      </c>
      <c r="E1469" s="21" t="s">
        <v>83</v>
      </c>
      <c r="F1469" s="21" t="s">
        <v>363</v>
      </c>
      <c r="G1469" s="24" t="s">
        <v>193</v>
      </c>
      <c r="H1469" s="24" t="s">
        <v>1764</v>
      </c>
      <c r="I1469" s="40" t="s">
        <v>77</v>
      </c>
      <c r="J1469" s="24" t="s">
        <v>1764</v>
      </c>
      <c r="K1469" s="24" t="s">
        <v>1764</v>
      </c>
      <c r="L1469" s="40" t="s">
        <v>77</v>
      </c>
      <c r="M1469" s="24" t="s">
        <v>1764</v>
      </c>
      <c r="N1469" s="24" t="s">
        <v>1764</v>
      </c>
      <c r="O1469" s="24" t="s">
        <v>193</v>
      </c>
      <c r="P1469" s="24" t="s">
        <v>1764</v>
      </c>
      <c r="Q1469" s="24" t="s">
        <v>1764</v>
      </c>
      <c r="R1469" s="24" t="s">
        <v>1764</v>
      </c>
      <c r="S1469" s="24" t="s">
        <v>193</v>
      </c>
      <c r="T1469" s="24" t="s">
        <v>77</v>
      </c>
      <c r="U1469" s="24" t="s">
        <v>1764</v>
      </c>
      <c r="V1469" s="24" t="s">
        <v>1764</v>
      </c>
      <c r="W1469" s="24" t="s">
        <v>1764</v>
      </c>
      <c r="X1469" s="24" t="s">
        <v>1764</v>
      </c>
      <c r="Y1469" s="24" t="s">
        <v>1764</v>
      </c>
      <c r="Z1469" s="24" t="s">
        <v>77</v>
      </c>
      <c r="AA1469" s="24" t="s">
        <v>77</v>
      </c>
      <c r="AB1469" s="24" t="s">
        <v>193</v>
      </c>
      <c r="AC1469" s="24" t="s">
        <v>193</v>
      </c>
      <c r="AD1469" s="24" t="s">
        <v>193</v>
      </c>
      <c r="AE1469" s="24" t="s">
        <v>193</v>
      </c>
      <c r="AF1469" s="24" t="s">
        <v>193</v>
      </c>
      <c r="AG1469" s="24" t="s">
        <v>193</v>
      </c>
      <c r="AH1469" s="24" t="s">
        <v>193</v>
      </c>
      <c r="AI1469" s="24" t="s">
        <v>1764</v>
      </c>
      <c r="AJ1469" s="24" t="s">
        <v>1764</v>
      </c>
      <c r="AK1469" s="25"/>
      <c r="AL1469" s="25"/>
      <c r="AM1469" s="25"/>
      <c r="AN1469" s="25"/>
      <c r="AO1469" s="25"/>
      <c r="AP1469" s="25"/>
      <c r="AQ1469" s="25"/>
      <c r="AR1469" s="25"/>
      <c r="AS1469" s="25"/>
      <c r="AT1469" s="25"/>
      <c r="AU1469" s="25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  <c r="BN1469" s="25"/>
      <c r="BO1469" s="25"/>
      <c r="BP1469" s="25"/>
      <c r="BQ1469" s="25"/>
      <c r="BR1469" s="25"/>
      <c r="BS1469" s="25"/>
      <c r="BT1469" s="25"/>
      <c r="BU1469" s="25"/>
      <c r="BV1469" s="25"/>
      <c r="BW1469" s="25"/>
      <c r="BX1469" s="25"/>
      <c r="BY1469" s="25"/>
      <c r="BZ1469" s="25"/>
      <c r="CA1469" s="25"/>
      <c r="CB1469" s="25"/>
      <c r="CC1469" s="25"/>
      <c r="CD1469" s="25"/>
      <c r="CE1469" s="25"/>
      <c r="CF1469" s="25"/>
      <c r="CG1469" s="25"/>
      <c r="CH1469" s="25"/>
      <c r="CI1469" s="25"/>
      <c r="CJ1469" s="25"/>
      <c r="CK1469" s="25"/>
      <c r="CL1469" s="25"/>
      <c r="CM1469" s="25"/>
      <c r="CN1469" s="25"/>
      <c r="CO1469" s="25"/>
      <c r="CP1469" s="25"/>
      <c r="CQ1469" s="25"/>
      <c r="CR1469" s="25"/>
      <c r="CS1469" s="25"/>
    </row>
    <row r="1470" spans="1:134" ht="13" x14ac:dyDescent="0.35">
      <c r="A1470" s="89" t="s">
        <v>2207</v>
      </c>
      <c r="B1470" s="71" t="s">
        <v>3881</v>
      </c>
      <c r="C1470" s="48" t="s">
        <v>2207</v>
      </c>
      <c r="D1470" s="17" t="s">
        <v>3156</v>
      </c>
      <c r="E1470" s="21" t="s">
        <v>83</v>
      </c>
      <c r="F1470" s="21" t="s">
        <v>309</v>
      </c>
      <c r="G1470" s="24">
        <v>45859</v>
      </c>
      <c r="H1470" s="24">
        <v>45860</v>
      </c>
      <c r="I1470" s="40" t="s">
        <v>77</v>
      </c>
      <c r="J1470" s="24">
        <v>45860</v>
      </c>
      <c r="K1470" s="24">
        <v>45860</v>
      </c>
      <c r="L1470" s="40" t="s">
        <v>77</v>
      </c>
      <c r="M1470" s="24">
        <v>45860</v>
      </c>
      <c r="N1470" s="24" t="s">
        <v>1764</v>
      </c>
      <c r="O1470" s="24" t="s">
        <v>1764</v>
      </c>
      <c r="P1470" s="24">
        <v>45900</v>
      </c>
      <c r="Q1470" s="24" t="s">
        <v>1764</v>
      </c>
      <c r="R1470" s="24" t="s">
        <v>1764</v>
      </c>
      <c r="S1470" s="24" t="s">
        <v>193</v>
      </c>
      <c r="T1470" s="24" t="s">
        <v>77</v>
      </c>
      <c r="U1470" s="24" t="s">
        <v>1764</v>
      </c>
      <c r="V1470" s="24" t="s">
        <v>1764</v>
      </c>
      <c r="W1470" s="24" t="s">
        <v>1764</v>
      </c>
      <c r="X1470" s="24" t="s">
        <v>1764</v>
      </c>
      <c r="Y1470" s="24" t="s">
        <v>1764</v>
      </c>
      <c r="Z1470" s="24">
        <v>45859</v>
      </c>
      <c r="AA1470" s="24" t="s">
        <v>77</v>
      </c>
      <c r="AB1470" s="24" t="s">
        <v>193</v>
      </c>
      <c r="AC1470" s="24">
        <v>45900</v>
      </c>
      <c r="AD1470" s="24" t="s">
        <v>193</v>
      </c>
      <c r="AE1470" s="24">
        <v>45921</v>
      </c>
      <c r="AF1470" s="24" t="s">
        <v>193</v>
      </c>
      <c r="AG1470" s="24">
        <v>45859</v>
      </c>
      <c r="AH1470" s="24" t="s">
        <v>193</v>
      </c>
      <c r="AI1470" s="24" t="s">
        <v>1764</v>
      </c>
      <c r="AJ1470" s="25">
        <v>45900</v>
      </c>
      <c r="AK1470" s="25"/>
      <c r="AL1470" s="25"/>
      <c r="AM1470" s="25"/>
      <c r="AN1470" s="25"/>
      <c r="AO1470" s="25"/>
      <c r="AP1470" s="25"/>
      <c r="AQ1470" s="25"/>
      <c r="AR1470" s="25"/>
      <c r="AS1470" s="25"/>
      <c r="AT1470" s="25"/>
      <c r="AU1470" s="25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  <c r="BN1470" s="25"/>
      <c r="BO1470" s="25"/>
      <c r="BP1470" s="25"/>
      <c r="BQ1470" s="25"/>
      <c r="BR1470" s="25"/>
      <c r="BS1470" s="25"/>
      <c r="BT1470" s="25"/>
      <c r="BU1470" s="25"/>
      <c r="BV1470" s="25"/>
      <c r="BW1470" s="25"/>
      <c r="BX1470" s="25"/>
      <c r="BY1470" s="25"/>
      <c r="BZ1470" s="25"/>
      <c r="CA1470" s="25"/>
      <c r="CB1470" s="25"/>
      <c r="CC1470" s="25"/>
      <c r="CD1470" s="25"/>
      <c r="CE1470" s="25"/>
      <c r="CF1470" s="25"/>
      <c r="CG1470" s="25"/>
      <c r="CH1470" s="25"/>
      <c r="CI1470" s="25"/>
      <c r="CJ1470" s="25"/>
      <c r="CK1470" s="25"/>
      <c r="CL1470" s="25"/>
      <c r="CM1470" s="25"/>
      <c r="CN1470" s="25"/>
      <c r="CO1470" s="25"/>
      <c r="CP1470" s="25"/>
      <c r="CQ1470" s="25"/>
      <c r="CR1470" s="25"/>
      <c r="CS1470" s="25"/>
    </row>
    <row r="1471" spans="1:134" ht="13.4" customHeight="1" x14ac:dyDescent="0.35">
      <c r="A1471" s="89" t="s">
        <v>2209</v>
      </c>
      <c r="B1471" s="21" t="s">
        <v>2208</v>
      </c>
      <c r="C1471" s="48" t="s">
        <v>2209</v>
      </c>
      <c r="D1471" s="20" t="s">
        <v>3292</v>
      </c>
      <c r="E1471" s="21" t="s">
        <v>549</v>
      </c>
      <c r="F1471" s="21" t="s">
        <v>549</v>
      </c>
      <c r="G1471" s="24">
        <v>45859</v>
      </c>
      <c r="H1471" s="24">
        <v>45860</v>
      </c>
      <c r="I1471" s="40" t="s">
        <v>77</v>
      </c>
      <c r="J1471" s="24">
        <v>45860</v>
      </c>
      <c r="K1471" s="24">
        <v>45860</v>
      </c>
      <c r="L1471" s="40" t="s">
        <v>77</v>
      </c>
      <c r="M1471" s="24">
        <v>45860</v>
      </c>
      <c r="N1471" s="24" t="s">
        <v>193</v>
      </c>
      <c r="O1471" s="24" t="s">
        <v>193</v>
      </c>
      <c r="P1471" s="24" t="s">
        <v>1764</v>
      </c>
      <c r="Q1471" s="24" t="s">
        <v>193</v>
      </c>
      <c r="R1471" s="24" t="s">
        <v>193</v>
      </c>
      <c r="S1471" s="24" t="s">
        <v>193</v>
      </c>
      <c r="T1471" s="24" t="s">
        <v>77</v>
      </c>
      <c r="U1471" s="24" t="s">
        <v>1764</v>
      </c>
      <c r="V1471" s="24" t="s">
        <v>193</v>
      </c>
      <c r="W1471" s="24" t="s">
        <v>1764</v>
      </c>
      <c r="X1471" s="24" t="s">
        <v>77</v>
      </c>
      <c r="Y1471" s="24" t="s">
        <v>1764</v>
      </c>
      <c r="Z1471" s="24">
        <v>45859</v>
      </c>
      <c r="AA1471" s="24" t="s">
        <v>77</v>
      </c>
      <c r="AB1471" s="24" t="s">
        <v>193</v>
      </c>
      <c r="AC1471" s="24" t="s">
        <v>193</v>
      </c>
      <c r="AD1471" s="24" t="s">
        <v>193</v>
      </c>
      <c r="AE1471" s="24" t="s">
        <v>193</v>
      </c>
      <c r="AF1471" s="24" t="s">
        <v>1764</v>
      </c>
      <c r="AG1471" s="24">
        <v>45859</v>
      </c>
      <c r="AH1471" s="24" t="s">
        <v>193</v>
      </c>
      <c r="AI1471" s="24" t="s">
        <v>193</v>
      </c>
      <c r="AJ1471" s="24" t="s">
        <v>193</v>
      </c>
      <c r="AK1471" s="25"/>
      <c r="AL1471" s="25"/>
      <c r="AM1471" s="25"/>
      <c r="AN1471" s="25"/>
      <c r="AO1471" s="25"/>
      <c r="AP1471" s="25"/>
      <c r="AQ1471" s="25"/>
      <c r="AR1471" s="25"/>
      <c r="AS1471" s="25"/>
      <c r="AT1471" s="25"/>
      <c r="AU1471" s="25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  <c r="BN1471" s="25"/>
      <c r="BO1471" s="25"/>
      <c r="BP1471" s="25"/>
      <c r="BQ1471" s="25"/>
      <c r="BR1471" s="25"/>
      <c r="BS1471" s="25"/>
      <c r="BT1471" s="25"/>
      <c r="BU1471" s="25"/>
      <c r="BV1471" s="25"/>
      <c r="BW1471" s="25"/>
      <c r="BX1471" s="25"/>
      <c r="BY1471" s="25"/>
      <c r="BZ1471" s="25"/>
      <c r="CA1471" s="25"/>
      <c r="CB1471" s="25"/>
      <c r="CC1471" s="25"/>
      <c r="CD1471" s="25"/>
      <c r="CE1471" s="25"/>
      <c r="CF1471" s="25"/>
      <c r="CG1471" s="25"/>
      <c r="CH1471" s="25"/>
      <c r="CI1471" s="25"/>
      <c r="CJ1471" s="25"/>
      <c r="CK1471" s="25"/>
      <c r="CL1471" s="25"/>
      <c r="CM1471" s="25"/>
      <c r="CN1471" s="25"/>
      <c r="CO1471" s="25"/>
      <c r="CP1471" s="25"/>
      <c r="CQ1471" s="25"/>
      <c r="CR1471" s="25"/>
      <c r="CS1471" s="25"/>
    </row>
    <row r="1472" spans="1:134" ht="13" x14ac:dyDescent="0.35">
      <c r="A1472" s="89" t="s">
        <v>2211</v>
      </c>
      <c r="B1472" s="21" t="s">
        <v>2210</v>
      </c>
      <c r="C1472" s="48" t="s">
        <v>2211</v>
      </c>
      <c r="D1472" s="30" t="s">
        <v>1817</v>
      </c>
      <c r="E1472" s="21" t="s">
        <v>549</v>
      </c>
      <c r="F1472" s="21" t="s">
        <v>549</v>
      </c>
      <c r="G1472" s="24">
        <v>45859</v>
      </c>
      <c r="H1472" s="24">
        <v>45860</v>
      </c>
      <c r="I1472" s="40" t="s">
        <v>77</v>
      </c>
      <c r="J1472" s="24">
        <v>45860</v>
      </c>
      <c r="K1472" s="24">
        <v>45860</v>
      </c>
      <c r="L1472" s="40" t="s">
        <v>77</v>
      </c>
      <c r="M1472" s="24">
        <v>45860</v>
      </c>
      <c r="N1472" s="24" t="s">
        <v>193</v>
      </c>
      <c r="O1472" s="24" t="s">
        <v>193</v>
      </c>
      <c r="P1472" s="24" t="s">
        <v>1764</v>
      </c>
      <c r="Q1472" s="24" t="s">
        <v>193</v>
      </c>
      <c r="R1472" s="24" t="s">
        <v>193</v>
      </c>
      <c r="S1472" s="24" t="s">
        <v>193</v>
      </c>
      <c r="T1472" s="24" t="s">
        <v>77</v>
      </c>
      <c r="U1472" s="24" t="s">
        <v>1764</v>
      </c>
      <c r="V1472" s="24" t="s">
        <v>193</v>
      </c>
      <c r="W1472" s="24" t="s">
        <v>1764</v>
      </c>
      <c r="X1472" s="24" t="s">
        <v>77</v>
      </c>
      <c r="Y1472" s="24" t="s">
        <v>1764</v>
      </c>
      <c r="Z1472" s="24" t="s">
        <v>77</v>
      </c>
      <c r="AA1472" s="24" t="s">
        <v>77</v>
      </c>
      <c r="AB1472" s="24" t="s">
        <v>193</v>
      </c>
      <c r="AC1472" s="24" t="s">
        <v>193</v>
      </c>
      <c r="AD1472" s="24" t="s">
        <v>193</v>
      </c>
      <c r="AE1472" s="24" t="s">
        <v>193</v>
      </c>
      <c r="AF1472" s="24" t="s">
        <v>1764</v>
      </c>
      <c r="AG1472" s="24">
        <v>45859</v>
      </c>
      <c r="AH1472" s="24" t="s">
        <v>193</v>
      </c>
      <c r="AI1472" s="24" t="s">
        <v>193</v>
      </c>
      <c r="AJ1472" s="24" t="s">
        <v>193</v>
      </c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  <c r="CR1472" s="25"/>
      <c r="CS1472" s="25"/>
    </row>
    <row r="1473" spans="1:97" ht="13" x14ac:dyDescent="0.35">
      <c r="A1473" s="89" t="s">
        <v>2213</v>
      </c>
      <c r="B1473" s="21" t="s">
        <v>2212</v>
      </c>
      <c r="C1473" s="48" t="s">
        <v>2213</v>
      </c>
      <c r="D1473" s="43" t="s">
        <v>2460</v>
      </c>
      <c r="E1473" s="21" t="s">
        <v>549</v>
      </c>
      <c r="F1473" s="21" t="s">
        <v>549</v>
      </c>
      <c r="G1473" s="24">
        <v>45859</v>
      </c>
      <c r="H1473" s="24">
        <v>45860</v>
      </c>
      <c r="I1473" s="40" t="s">
        <v>77</v>
      </c>
      <c r="J1473" s="24">
        <v>45860</v>
      </c>
      <c r="K1473" s="24">
        <v>45860</v>
      </c>
      <c r="L1473" s="40">
        <v>45953</v>
      </c>
      <c r="M1473" s="24">
        <v>45860</v>
      </c>
      <c r="N1473" s="24" t="s">
        <v>193</v>
      </c>
      <c r="O1473" s="24" t="s">
        <v>193</v>
      </c>
      <c r="P1473" s="24" t="s">
        <v>1764</v>
      </c>
      <c r="Q1473" s="24">
        <v>45896</v>
      </c>
      <c r="R1473" s="24" t="s">
        <v>193</v>
      </c>
      <c r="S1473" s="24" t="s">
        <v>193</v>
      </c>
      <c r="T1473" s="24" t="s">
        <v>77</v>
      </c>
      <c r="U1473" s="24" t="s">
        <v>1764</v>
      </c>
      <c r="V1473" s="24" t="s">
        <v>193</v>
      </c>
      <c r="W1473" s="24" t="s">
        <v>1764</v>
      </c>
      <c r="X1473" s="24" t="s">
        <v>77</v>
      </c>
      <c r="Y1473" s="24" t="s">
        <v>1764</v>
      </c>
      <c r="Z1473" s="24">
        <v>45859</v>
      </c>
      <c r="AA1473" s="24" t="s">
        <v>77</v>
      </c>
      <c r="AB1473" s="24" t="s">
        <v>193</v>
      </c>
      <c r="AC1473" s="24" t="s">
        <v>193</v>
      </c>
      <c r="AD1473" s="24" t="s">
        <v>193</v>
      </c>
      <c r="AE1473" s="24" t="s">
        <v>193</v>
      </c>
      <c r="AF1473" s="24" t="s">
        <v>1764</v>
      </c>
      <c r="AG1473" s="24">
        <v>45859</v>
      </c>
      <c r="AH1473" s="24" t="s">
        <v>193</v>
      </c>
      <c r="AI1473" s="24" t="s">
        <v>193</v>
      </c>
      <c r="AJ1473" s="24" t="s">
        <v>193</v>
      </c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  <c r="CR1473" s="25"/>
      <c r="CS1473" s="25"/>
    </row>
    <row r="1474" spans="1:97" ht="13" x14ac:dyDescent="0.35">
      <c r="A1474" s="63">
        <v>38430138</v>
      </c>
      <c r="B1474" s="21" t="s">
        <v>2214</v>
      </c>
      <c r="C1474" s="23">
        <v>38430138</v>
      </c>
      <c r="D1474" s="30" t="s">
        <v>1817</v>
      </c>
      <c r="E1474" s="21" t="s">
        <v>549</v>
      </c>
      <c r="F1474" s="21" t="s">
        <v>549</v>
      </c>
      <c r="G1474" s="24">
        <v>45859</v>
      </c>
      <c r="H1474" s="24">
        <v>45860</v>
      </c>
      <c r="I1474" s="40" t="s">
        <v>77</v>
      </c>
      <c r="J1474" s="24">
        <v>45860</v>
      </c>
      <c r="K1474" s="24">
        <v>45860</v>
      </c>
      <c r="L1474" s="40" t="s">
        <v>77</v>
      </c>
      <c r="M1474" s="24">
        <v>45860</v>
      </c>
      <c r="N1474" s="24" t="s">
        <v>193</v>
      </c>
      <c r="O1474" s="24" t="s">
        <v>193</v>
      </c>
      <c r="P1474" s="24" t="s">
        <v>1764</v>
      </c>
      <c r="Q1474" s="24" t="s">
        <v>193</v>
      </c>
      <c r="R1474" s="24" t="s">
        <v>193</v>
      </c>
      <c r="S1474" s="24" t="s">
        <v>193</v>
      </c>
      <c r="T1474" s="24" t="s">
        <v>77</v>
      </c>
      <c r="U1474" s="24" t="s">
        <v>1764</v>
      </c>
      <c r="V1474" s="24" t="s">
        <v>193</v>
      </c>
      <c r="W1474" s="24" t="s">
        <v>1764</v>
      </c>
      <c r="X1474" s="24" t="s">
        <v>77</v>
      </c>
      <c r="Y1474" s="24" t="s">
        <v>1764</v>
      </c>
      <c r="Z1474" s="24">
        <v>45859</v>
      </c>
      <c r="AA1474" s="24" t="s">
        <v>77</v>
      </c>
      <c r="AB1474" s="24" t="s">
        <v>193</v>
      </c>
      <c r="AC1474" s="24" t="s">
        <v>193</v>
      </c>
      <c r="AD1474" s="24" t="s">
        <v>193</v>
      </c>
      <c r="AE1474" s="24" t="s">
        <v>193</v>
      </c>
      <c r="AF1474" s="24" t="s">
        <v>1764</v>
      </c>
      <c r="AG1474" s="24">
        <v>45859</v>
      </c>
      <c r="AH1474" s="24" t="s">
        <v>193</v>
      </c>
      <c r="AI1474" s="24" t="s">
        <v>193</v>
      </c>
      <c r="AJ1474" s="24" t="s">
        <v>193</v>
      </c>
      <c r="AK1474" s="25"/>
      <c r="AL1474" s="25"/>
      <c r="AM1474" s="25"/>
      <c r="AN1474" s="25"/>
      <c r="AO1474" s="25"/>
      <c r="AP1474" s="25"/>
      <c r="AQ1474" s="25"/>
      <c r="AR1474" s="25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  <c r="BN1474" s="25"/>
      <c r="BO1474" s="25"/>
      <c r="BP1474" s="25"/>
      <c r="BQ1474" s="25"/>
      <c r="BR1474" s="25"/>
      <c r="BS1474" s="25"/>
      <c r="BT1474" s="25"/>
      <c r="BU1474" s="25"/>
      <c r="BV1474" s="25"/>
      <c r="BW1474" s="25"/>
      <c r="BX1474" s="25"/>
      <c r="BY1474" s="25"/>
      <c r="BZ1474" s="25"/>
      <c r="CA1474" s="25"/>
      <c r="CB1474" s="25"/>
      <c r="CC1474" s="25"/>
      <c r="CD1474" s="25"/>
      <c r="CE1474" s="25"/>
      <c r="CF1474" s="25"/>
      <c r="CG1474" s="25"/>
      <c r="CH1474" s="25"/>
      <c r="CI1474" s="25"/>
      <c r="CJ1474" s="25"/>
      <c r="CK1474" s="25"/>
      <c r="CL1474" s="25"/>
      <c r="CM1474" s="25"/>
      <c r="CN1474" s="25"/>
      <c r="CO1474" s="25"/>
      <c r="CP1474" s="25"/>
      <c r="CQ1474" s="25"/>
      <c r="CR1474" s="25"/>
      <c r="CS1474" s="25"/>
    </row>
    <row r="1475" spans="1:97" ht="13" x14ac:dyDescent="0.35">
      <c r="A1475" s="89" t="s">
        <v>2216</v>
      </c>
      <c r="B1475" s="21" t="s">
        <v>2215</v>
      </c>
      <c r="C1475" s="48" t="s">
        <v>2216</v>
      </c>
      <c r="D1475" s="30" t="s">
        <v>1817</v>
      </c>
      <c r="E1475" s="21" t="s">
        <v>549</v>
      </c>
      <c r="F1475" s="21" t="s">
        <v>549</v>
      </c>
      <c r="G1475" s="24">
        <v>45859</v>
      </c>
      <c r="H1475" s="24">
        <v>45860</v>
      </c>
      <c r="I1475" s="40" t="s">
        <v>77</v>
      </c>
      <c r="J1475" s="24">
        <v>45860</v>
      </c>
      <c r="K1475" s="24">
        <v>45860</v>
      </c>
      <c r="L1475" s="40" t="s">
        <v>77</v>
      </c>
      <c r="M1475" s="24">
        <v>45860</v>
      </c>
      <c r="N1475" s="24" t="s">
        <v>193</v>
      </c>
      <c r="O1475" s="24" t="s">
        <v>193</v>
      </c>
      <c r="P1475" s="24" t="s">
        <v>1764</v>
      </c>
      <c r="Q1475" s="24" t="s">
        <v>193</v>
      </c>
      <c r="R1475" s="24" t="s">
        <v>193</v>
      </c>
      <c r="S1475" s="24" t="s">
        <v>193</v>
      </c>
      <c r="T1475" s="24" t="s">
        <v>77</v>
      </c>
      <c r="U1475" s="24" t="s">
        <v>1764</v>
      </c>
      <c r="V1475" s="24" t="s">
        <v>193</v>
      </c>
      <c r="W1475" s="24" t="s">
        <v>1764</v>
      </c>
      <c r="X1475" s="24" t="s">
        <v>77</v>
      </c>
      <c r="Y1475" s="24" t="s">
        <v>1764</v>
      </c>
      <c r="Z1475" s="24">
        <v>45859</v>
      </c>
      <c r="AA1475" s="24" t="s">
        <v>77</v>
      </c>
      <c r="AB1475" s="24" t="s">
        <v>193</v>
      </c>
      <c r="AC1475" s="24" t="s">
        <v>193</v>
      </c>
      <c r="AD1475" s="24" t="s">
        <v>193</v>
      </c>
      <c r="AE1475" s="24" t="s">
        <v>193</v>
      </c>
      <c r="AF1475" s="24" t="s">
        <v>1764</v>
      </c>
      <c r="AG1475" s="24">
        <v>45859</v>
      </c>
      <c r="AH1475" s="24" t="s">
        <v>193</v>
      </c>
      <c r="AI1475" s="24" t="s">
        <v>193</v>
      </c>
      <c r="AJ1475" s="24" t="s">
        <v>193</v>
      </c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  <c r="CR1475" s="25"/>
      <c r="CS1475" s="25"/>
    </row>
    <row r="1476" spans="1:97" ht="13" x14ac:dyDescent="0.35">
      <c r="A1476" s="89" t="s">
        <v>2218</v>
      </c>
      <c r="B1476" s="21" t="s">
        <v>2217</v>
      </c>
      <c r="C1476" s="48" t="s">
        <v>2218</v>
      </c>
      <c r="D1476" s="30" t="s">
        <v>1817</v>
      </c>
      <c r="E1476" s="21" t="s">
        <v>549</v>
      </c>
      <c r="F1476" s="21" t="s">
        <v>549</v>
      </c>
      <c r="G1476" s="24">
        <v>45859</v>
      </c>
      <c r="H1476" s="24">
        <v>45860</v>
      </c>
      <c r="I1476" s="40" t="s">
        <v>77</v>
      </c>
      <c r="J1476" s="24">
        <v>45860</v>
      </c>
      <c r="K1476" s="24">
        <v>45860</v>
      </c>
      <c r="L1476" s="40" t="s">
        <v>77</v>
      </c>
      <c r="M1476" s="24">
        <v>45860</v>
      </c>
      <c r="N1476" s="24" t="s">
        <v>193</v>
      </c>
      <c r="O1476" s="24" t="s">
        <v>193</v>
      </c>
      <c r="P1476" s="24" t="s">
        <v>1764</v>
      </c>
      <c r="Q1476" s="24" t="s">
        <v>193</v>
      </c>
      <c r="R1476" s="24" t="s">
        <v>193</v>
      </c>
      <c r="S1476" s="24" t="s">
        <v>193</v>
      </c>
      <c r="T1476" s="24" t="s">
        <v>77</v>
      </c>
      <c r="U1476" s="24" t="s">
        <v>1764</v>
      </c>
      <c r="V1476" s="24" t="s">
        <v>193</v>
      </c>
      <c r="W1476" s="24" t="s">
        <v>1764</v>
      </c>
      <c r="X1476" s="24" t="s">
        <v>77</v>
      </c>
      <c r="Y1476" s="24" t="s">
        <v>1764</v>
      </c>
      <c r="Z1476" s="24">
        <v>45859</v>
      </c>
      <c r="AA1476" s="24" t="s">
        <v>77</v>
      </c>
      <c r="AB1476" s="24" t="s">
        <v>193</v>
      </c>
      <c r="AC1476" s="24" t="s">
        <v>193</v>
      </c>
      <c r="AD1476" s="24" t="s">
        <v>193</v>
      </c>
      <c r="AE1476" s="24" t="s">
        <v>193</v>
      </c>
      <c r="AF1476" s="24" t="s">
        <v>1764</v>
      </c>
      <c r="AG1476" s="24">
        <v>45859</v>
      </c>
      <c r="AH1476" s="24" t="s">
        <v>193</v>
      </c>
      <c r="AI1476" s="24" t="s">
        <v>193</v>
      </c>
      <c r="AJ1476" s="24" t="s">
        <v>193</v>
      </c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  <c r="CR1476" s="25"/>
      <c r="CS1476" s="25"/>
    </row>
    <row r="1477" spans="1:97" ht="13" x14ac:dyDescent="0.35">
      <c r="A1477" s="89" t="s">
        <v>2220</v>
      </c>
      <c r="B1477" s="21" t="s">
        <v>2219</v>
      </c>
      <c r="C1477" s="48" t="s">
        <v>2220</v>
      </c>
      <c r="D1477" s="20" t="s">
        <v>3292</v>
      </c>
      <c r="E1477" s="21" t="s">
        <v>549</v>
      </c>
      <c r="F1477" s="21" t="s">
        <v>549</v>
      </c>
      <c r="G1477" s="24">
        <v>45859</v>
      </c>
      <c r="H1477" s="24">
        <v>45860</v>
      </c>
      <c r="I1477" s="40" t="s">
        <v>77</v>
      </c>
      <c r="J1477" s="24">
        <v>45860</v>
      </c>
      <c r="K1477" s="24">
        <v>45860</v>
      </c>
      <c r="L1477" s="40" t="s">
        <v>77</v>
      </c>
      <c r="M1477" s="24">
        <v>45860</v>
      </c>
      <c r="N1477" s="24" t="s">
        <v>193</v>
      </c>
      <c r="O1477" s="24" t="s">
        <v>193</v>
      </c>
      <c r="P1477" s="24" t="s">
        <v>1764</v>
      </c>
      <c r="Q1477" s="24" t="s">
        <v>193</v>
      </c>
      <c r="R1477" s="24" t="s">
        <v>193</v>
      </c>
      <c r="S1477" s="24" t="s">
        <v>193</v>
      </c>
      <c r="T1477" s="24" t="s">
        <v>77</v>
      </c>
      <c r="U1477" s="24" t="s">
        <v>1764</v>
      </c>
      <c r="V1477" s="24" t="s">
        <v>193</v>
      </c>
      <c r="W1477" s="24" t="s">
        <v>1764</v>
      </c>
      <c r="X1477" s="24" t="s">
        <v>77</v>
      </c>
      <c r="Y1477" s="24" t="s">
        <v>1764</v>
      </c>
      <c r="Z1477" s="24">
        <v>45859</v>
      </c>
      <c r="AA1477" s="24" t="s">
        <v>77</v>
      </c>
      <c r="AB1477" s="24" t="s">
        <v>193</v>
      </c>
      <c r="AC1477" s="24" t="s">
        <v>193</v>
      </c>
      <c r="AD1477" s="24" t="s">
        <v>193</v>
      </c>
      <c r="AE1477" s="24" t="s">
        <v>193</v>
      </c>
      <c r="AF1477" s="24" t="s">
        <v>1764</v>
      </c>
      <c r="AG1477" s="24">
        <v>45859</v>
      </c>
      <c r="AH1477" s="24" t="s">
        <v>193</v>
      </c>
      <c r="AI1477" s="24" t="s">
        <v>193</v>
      </c>
      <c r="AJ1477" s="24" t="s">
        <v>193</v>
      </c>
      <c r="AK1477" s="25"/>
      <c r="AL1477" s="25"/>
      <c r="AM1477" s="25"/>
      <c r="AN1477" s="25"/>
      <c r="AO1477" s="25"/>
      <c r="AP1477" s="25"/>
      <c r="AQ1477" s="25"/>
      <c r="AR1477" s="25"/>
      <c r="AS1477" s="25"/>
      <c r="AT1477" s="25"/>
      <c r="AU1477" s="25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  <c r="BN1477" s="25"/>
      <c r="BO1477" s="25"/>
      <c r="BP1477" s="25"/>
      <c r="BQ1477" s="25"/>
      <c r="BR1477" s="25"/>
      <c r="BS1477" s="25"/>
      <c r="BT1477" s="25"/>
      <c r="BU1477" s="25"/>
      <c r="BV1477" s="25"/>
      <c r="BW1477" s="25"/>
      <c r="BX1477" s="25"/>
      <c r="BY1477" s="25"/>
      <c r="BZ1477" s="25"/>
      <c r="CA1477" s="25"/>
      <c r="CB1477" s="25"/>
      <c r="CC1477" s="25"/>
      <c r="CD1477" s="25"/>
      <c r="CE1477" s="25"/>
      <c r="CF1477" s="25"/>
      <c r="CG1477" s="25"/>
      <c r="CH1477" s="25"/>
      <c r="CI1477" s="25"/>
      <c r="CJ1477" s="25"/>
      <c r="CK1477" s="25"/>
      <c r="CL1477" s="25"/>
      <c r="CM1477" s="25"/>
      <c r="CN1477" s="25"/>
      <c r="CO1477" s="25"/>
      <c r="CP1477" s="25"/>
      <c r="CQ1477" s="25"/>
      <c r="CR1477" s="25"/>
      <c r="CS1477" s="25"/>
    </row>
    <row r="1478" spans="1:97" ht="13" x14ac:dyDescent="0.35">
      <c r="A1478" s="89" t="s">
        <v>2222</v>
      </c>
      <c r="B1478" s="21" t="s">
        <v>2221</v>
      </c>
      <c r="C1478" s="48" t="s">
        <v>2222</v>
      </c>
      <c r="D1478" s="20" t="s">
        <v>3292</v>
      </c>
      <c r="E1478" s="21" t="s">
        <v>549</v>
      </c>
      <c r="F1478" s="21" t="s">
        <v>549</v>
      </c>
      <c r="G1478" s="24">
        <v>45859</v>
      </c>
      <c r="H1478" s="24">
        <v>45860</v>
      </c>
      <c r="I1478" s="40" t="s">
        <v>77</v>
      </c>
      <c r="J1478" s="24">
        <v>45860</v>
      </c>
      <c r="K1478" s="24">
        <v>45860</v>
      </c>
      <c r="L1478" s="40">
        <v>45916</v>
      </c>
      <c r="M1478" s="24">
        <v>45860</v>
      </c>
      <c r="N1478" s="24" t="s">
        <v>193</v>
      </c>
      <c r="O1478" s="24">
        <v>45935</v>
      </c>
      <c r="P1478" s="24" t="s">
        <v>1764</v>
      </c>
      <c r="Q1478" s="24">
        <v>45920</v>
      </c>
      <c r="R1478" s="24">
        <v>45935</v>
      </c>
      <c r="S1478" s="24">
        <v>45935</v>
      </c>
      <c r="T1478" s="24" t="s">
        <v>77</v>
      </c>
      <c r="U1478" s="24" t="s">
        <v>1764</v>
      </c>
      <c r="V1478" s="24">
        <v>45920</v>
      </c>
      <c r="W1478" s="24">
        <v>45935</v>
      </c>
      <c r="X1478" s="24" t="s">
        <v>77</v>
      </c>
      <c r="Y1478" s="24">
        <v>45920</v>
      </c>
      <c r="Z1478" s="24">
        <v>45859</v>
      </c>
      <c r="AA1478" s="24" t="s">
        <v>77</v>
      </c>
      <c r="AB1478" s="24" t="s">
        <v>193</v>
      </c>
      <c r="AC1478" s="24" t="s">
        <v>193</v>
      </c>
      <c r="AD1478" s="24" t="s">
        <v>193</v>
      </c>
      <c r="AE1478" s="24" t="s">
        <v>193</v>
      </c>
      <c r="AF1478" s="24">
        <v>45950</v>
      </c>
      <c r="AG1478" s="24">
        <v>45859</v>
      </c>
      <c r="AH1478" s="24">
        <v>45950</v>
      </c>
      <c r="AI1478" s="24" t="s">
        <v>193</v>
      </c>
      <c r="AJ1478" s="24" t="s">
        <v>193</v>
      </c>
      <c r="AK1478" s="25"/>
      <c r="AL1478" s="25"/>
      <c r="AM1478" s="25"/>
      <c r="AN1478" s="25"/>
      <c r="AO1478" s="25"/>
      <c r="AP1478" s="25"/>
      <c r="AQ1478" s="25"/>
      <c r="AR1478" s="25"/>
      <c r="AS1478" s="25"/>
      <c r="AT1478" s="25"/>
      <c r="AU1478" s="25"/>
      <c r="AV1478" s="25"/>
      <c r="AW1478" s="25"/>
      <c r="AX1478" s="25"/>
      <c r="AY1478" s="25"/>
      <c r="AZ1478" s="25"/>
      <c r="BA1478" s="25"/>
      <c r="BB1478" s="25"/>
      <c r="BC1478" s="25"/>
      <c r="BD1478" s="25">
        <v>45916</v>
      </c>
      <c r="BE1478" s="25"/>
      <c r="BF1478" s="25"/>
      <c r="BG1478" s="25"/>
      <c r="BH1478" s="25"/>
      <c r="BI1478" s="25"/>
      <c r="BJ1478" s="25"/>
      <c r="BK1478" s="25"/>
      <c r="BL1478" s="25"/>
      <c r="BM1478" s="25"/>
      <c r="BN1478" s="25"/>
      <c r="BO1478" s="25"/>
      <c r="BP1478" s="25"/>
      <c r="BQ1478" s="25"/>
      <c r="BR1478" s="25"/>
      <c r="BS1478" s="25"/>
      <c r="BT1478" s="25"/>
      <c r="BU1478" s="25"/>
      <c r="BV1478" s="25"/>
      <c r="BW1478" s="25"/>
      <c r="BX1478" s="25"/>
      <c r="BY1478" s="25"/>
      <c r="BZ1478" s="25"/>
      <c r="CA1478" s="25"/>
      <c r="CB1478" s="25"/>
      <c r="CC1478" s="25"/>
      <c r="CD1478" s="25"/>
      <c r="CE1478" s="25"/>
      <c r="CF1478" s="25"/>
      <c r="CG1478" s="25"/>
      <c r="CH1478" s="25"/>
      <c r="CI1478" s="25"/>
      <c r="CJ1478" s="25"/>
      <c r="CK1478" s="25"/>
      <c r="CL1478" s="25"/>
      <c r="CM1478" s="25"/>
      <c r="CN1478" s="25"/>
      <c r="CO1478" s="25"/>
      <c r="CP1478" s="25"/>
      <c r="CQ1478" s="25"/>
      <c r="CR1478" s="25"/>
      <c r="CS1478" s="25"/>
    </row>
    <row r="1479" spans="1:97" ht="13" x14ac:dyDescent="0.35">
      <c r="A1479" s="89" t="s">
        <v>2224</v>
      </c>
      <c r="B1479" s="21" t="s">
        <v>2223</v>
      </c>
      <c r="C1479" s="48" t="s">
        <v>2224</v>
      </c>
      <c r="D1479" s="20" t="s">
        <v>3292</v>
      </c>
      <c r="E1479" s="21" t="s">
        <v>549</v>
      </c>
      <c r="F1479" s="21" t="s">
        <v>549</v>
      </c>
      <c r="G1479" s="24">
        <v>45859</v>
      </c>
      <c r="H1479" s="24">
        <v>45860</v>
      </c>
      <c r="I1479" s="40" t="s">
        <v>77</v>
      </c>
      <c r="J1479" s="24">
        <v>45860</v>
      </c>
      <c r="K1479" s="24">
        <v>45860</v>
      </c>
      <c r="L1479" s="40" t="s">
        <v>77</v>
      </c>
      <c r="M1479" s="24">
        <v>45860</v>
      </c>
      <c r="N1479" s="24" t="s">
        <v>193</v>
      </c>
      <c r="O1479" s="24" t="s">
        <v>193</v>
      </c>
      <c r="P1479" s="24" t="s">
        <v>1764</v>
      </c>
      <c r="Q1479" s="24" t="s">
        <v>193</v>
      </c>
      <c r="R1479" s="24" t="s">
        <v>193</v>
      </c>
      <c r="S1479" s="24" t="s">
        <v>193</v>
      </c>
      <c r="T1479" s="24" t="s">
        <v>77</v>
      </c>
      <c r="U1479" s="24" t="s">
        <v>1764</v>
      </c>
      <c r="V1479" s="24" t="s">
        <v>193</v>
      </c>
      <c r="W1479" s="24" t="s">
        <v>1764</v>
      </c>
      <c r="X1479" s="24" t="s">
        <v>77</v>
      </c>
      <c r="Y1479" s="24" t="s">
        <v>1764</v>
      </c>
      <c r="Z1479" s="24">
        <v>45859</v>
      </c>
      <c r="AA1479" s="24" t="s">
        <v>77</v>
      </c>
      <c r="AB1479" s="24" t="s">
        <v>193</v>
      </c>
      <c r="AC1479" s="24" t="s">
        <v>193</v>
      </c>
      <c r="AD1479" s="24">
        <v>45906</v>
      </c>
      <c r="AE1479" s="24" t="s">
        <v>193</v>
      </c>
      <c r="AF1479" s="24">
        <v>45887</v>
      </c>
      <c r="AG1479" s="24">
        <v>45859</v>
      </c>
      <c r="AH1479" s="24">
        <v>45888</v>
      </c>
      <c r="AI1479" s="24" t="s">
        <v>193</v>
      </c>
      <c r="AJ1479" s="24" t="s">
        <v>193</v>
      </c>
      <c r="AK1479" s="25"/>
      <c r="AL1479" s="25"/>
      <c r="AM1479" s="25"/>
      <c r="AN1479" s="25"/>
      <c r="AO1479" s="25"/>
      <c r="AP1479" s="25"/>
      <c r="AQ1479" s="25"/>
      <c r="AR1479" s="25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  <c r="BN1479" s="25"/>
      <c r="BO1479" s="25"/>
      <c r="BP1479" s="25"/>
      <c r="BQ1479" s="25"/>
      <c r="BR1479" s="25"/>
      <c r="BS1479" s="25"/>
      <c r="BT1479" s="25"/>
      <c r="BU1479" s="25"/>
      <c r="BV1479" s="25"/>
      <c r="BW1479" s="25"/>
      <c r="BX1479" s="25"/>
      <c r="BY1479" s="25"/>
      <c r="BZ1479" s="25"/>
      <c r="CA1479" s="25"/>
      <c r="CB1479" s="25"/>
      <c r="CC1479" s="25"/>
      <c r="CD1479" s="25"/>
      <c r="CE1479" s="25"/>
      <c r="CF1479" s="25"/>
      <c r="CG1479" s="25"/>
      <c r="CH1479" s="25"/>
      <c r="CI1479" s="25"/>
      <c r="CJ1479" s="25"/>
      <c r="CK1479" s="25"/>
      <c r="CL1479" s="25"/>
      <c r="CM1479" s="25"/>
      <c r="CN1479" s="25"/>
      <c r="CO1479" s="25"/>
      <c r="CP1479" s="25"/>
      <c r="CQ1479" s="25"/>
      <c r="CR1479" s="25"/>
      <c r="CS1479" s="25"/>
    </row>
    <row r="1480" spans="1:97" ht="13" x14ac:dyDescent="0.35">
      <c r="A1480" s="89" t="s">
        <v>2226</v>
      </c>
      <c r="B1480" s="21" t="s">
        <v>2225</v>
      </c>
      <c r="C1480" s="48" t="s">
        <v>2226</v>
      </c>
      <c r="D1480" s="21" t="s">
        <v>172</v>
      </c>
      <c r="E1480" s="21" t="s">
        <v>172</v>
      </c>
      <c r="F1480" s="21" t="s">
        <v>76</v>
      </c>
      <c r="G1480" s="24">
        <v>45861</v>
      </c>
      <c r="H1480" s="24">
        <v>45860</v>
      </c>
      <c r="I1480" s="40" t="s">
        <v>77</v>
      </c>
      <c r="J1480" s="24">
        <v>45860</v>
      </c>
      <c r="K1480" s="24">
        <v>45860</v>
      </c>
      <c r="L1480" s="40" t="s">
        <v>77</v>
      </c>
      <c r="M1480" s="24">
        <v>45860</v>
      </c>
      <c r="N1480" s="24" t="s">
        <v>1764</v>
      </c>
      <c r="O1480" s="24">
        <v>45890</v>
      </c>
      <c r="P1480" s="24" t="s">
        <v>1764</v>
      </c>
      <c r="Q1480" s="24" t="s">
        <v>193</v>
      </c>
      <c r="R1480" s="24">
        <v>45921</v>
      </c>
      <c r="S1480" s="24" t="s">
        <v>193</v>
      </c>
      <c r="T1480" s="24" t="s">
        <v>77</v>
      </c>
      <c r="U1480" s="24" t="s">
        <v>1764</v>
      </c>
      <c r="V1480" s="24" t="s">
        <v>193</v>
      </c>
      <c r="W1480" s="24" t="s">
        <v>1764</v>
      </c>
      <c r="X1480" s="24" t="s">
        <v>1764</v>
      </c>
      <c r="Y1480" s="24" t="s">
        <v>1764</v>
      </c>
      <c r="Z1480" s="24" t="s">
        <v>77</v>
      </c>
      <c r="AA1480" s="24" t="s">
        <v>77</v>
      </c>
      <c r="AB1480" s="24" t="s">
        <v>193</v>
      </c>
      <c r="AC1480" s="24">
        <v>45925</v>
      </c>
      <c r="AD1480" s="24" t="s">
        <v>193</v>
      </c>
      <c r="AE1480" s="24">
        <v>45892</v>
      </c>
      <c r="AF1480" s="24" t="s">
        <v>1764</v>
      </c>
      <c r="AG1480" s="24">
        <v>45861</v>
      </c>
      <c r="AH1480" s="24" t="s">
        <v>193</v>
      </c>
      <c r="AI1480" s="24" t="s">
        <v>1764</v>
      </c>
      <c r="AJ1480" s="24" t="s">
        <v>1764</v>
      </c>
      <c r="AK1480" s="25"/>
      <c r="AL1480" s="25"/>
      <c r="AM1480" s="25"/>
      <c r="AN1480" s="25"/>
      <c r="AO1480" s="25"/>
      <c r="AP1480" s="25"/>
      <c r="AQ1480" s="25"/>
      <c r="AR1480" s="25"/>
      <c r="AS1480" s="25"/>
      <c r="AT1480" s="25"/>
      <c r="AU1480" s="25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  <c r="BN1480" s="25"/>
      <c r="BO1480" s="25"/>
      <c r="BP1480" s="25"/>
      <c r="BQ1480" s="25"/>
      <c r="BR1480" s="25"/>
      <c r="BS1480" s="25"/>
      <c r="BT1480" s="25"/>
      <c r="BU1480" s="25"/>
      <c r="BV1480" s="25"/>
      <c r="BW1480" s="25"/>
      <c r="BX1480" s="25"/>
      <c r="BY1480" s="25"/>
      <c r="BZ1480" s="25"/>
      <c r="CA1480" s="25"/>
      <c r="CB1480" s="25"/>
      <c r="CC1480" s="25"/>
      <c r="CD1480" s="25"/>
      <c r="CE1480" s="25"/>
      <c r="CF1480" s="25"/>
      <c r="CG1480" s="25"/>
      <c r="CH1480" s="25"/>
      <c r="CI1480" s="25"/>
      <c r="CJ1480" s="25"/>
      <c r="CK1480" s="25"/>
      <c r="CL1480" s="25"/>
      <c r="CM1480" s="25"/>
      <c r="CN1480" s="25"/>
      <c r="CO1480" s="25"/>
      <c r="CP1480" s="25"/>
      <c r="CQ1480" s="25"/>
      <c r="CR1480" s="25"/>
      <c r="CS1480" s="25"/>
    </row>
    <row r="1481" spans="1:97" ht="14.9" customHeight="1" x14ac:dyDescent="0.35">
      <c r="A1481" s="89" t="s">
        <v>2228</v>
      </c>
      <c r="B1481" s="21" t="s">
        <v>2227</v>
      </c>
      <c r="C1481" s="48" t="s">
        <v>2228</v>
      </c>
      <c r="D1481" s="17" t="s">
        <v>172</v>
      </c>
      <c r="E1481" s="21" t="s">
        <v>172</v>
      </c>
      <c r="F1481" s="21" t="s">
        <v>76</v>
      </c>
      <c r="G1481" s="24">
        <v>45861</v>
      </c>
      <c r="H1481" s="24">
        <v>45860</v>
      </c>
      <c r="I1481" s="40">
        <v>45936</v>
      </c>
      <c r="J1481" s="24">
        <v>45860</v>
      </c>
      <c r="K1481" s="24">
        <v>45934</v>
      </c>
      <c r="L1481" s="40" t="s">
        <v>77</v>
      </c>
      <c r="M1481" s="24">
        <v>45860</v>
      </c>
      <c r="N1481" s="24" t="s">
        <v>1764</v>
      </c>
      <c r="O1481" s="24">
        <v>45833</v>
      </c>
      <c r="P1481" s="24" t="s">
        <v>1764</v>
      </c>
      <c r="Q1481" s="24">
        <v>45929</v>
      </c>
      <c r="R1481" s="24" t="s">
        <v>193</v>
      </c>
      <c r="S1481" s="24">
        <v>45950</v>
      </c>
      <c r="T1481" s="24" t="s">
        <v>77</v>
      </c>
      <c r="U1481" s="24" t="s">
        <v>1764</v>
      </c>
      <c r="V1481" s="24">
        <v>45930</v>
      </c>
      <c r="W1481" s="24" t="s">
        <v>1764</v>
      </c>
      <c r="X1481" s="24" t="s">
        <v>1764</v>
      </c>
      <c r="Y1481" s="24">
        <v>45928</v>
      </c>
      <c r="Z1481" s="24" t="s">
        <v>77</v>
      </c>
      <c r="AA1481" s="24" t="s">
        <v>77</v>
      </c>
      <c r="AB1481" s="24">
        <v>45929</v>
      </c>
      <c r="AC1481" s="24" t="s">
        <v>193</v>
      </c>
      <c r="AD1481" s="24" t="s">
        <v>193</v>
      </c>
      <c r="AE1481" s="24">
        <v>45923</v>
      </c>
      <c r="AF1481" s="24" t="s">
        <v>1764</v>
      </c>
      <c r="AG1481" s="24">
        <v>45861</v>
      </c>
      <c r="AH1481" s="24" t="s">
        <v>193</v>
      </c>
      <c r="AI1481" s="24">
        <v>45934</v>
      </c>
      <c r="AJ1481" s="24" t="s">
        <v>1764</v>
      </c>
      <c r="AK1481" s="25"/>
      <c r="AL1481" s="25"/>
      <c r="AM1481" s="25"/>
      <c r="AN1481" s="25"/>
      <c r="AO1481" s="25"/>
      <c r="AP1481" s="25"/>
      <c r="AQ1481" s="25"/>
      <c r="AR1481" s="25"/>
      <c r="AS1481" s="25"/>
      <c r="AT1481" s="25"/>
      <c r="AU1481" s="25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  <c r="BN1481" s="25"/>
      <c r="BO1481" s="25"/>
      <c r="BP1481" s="25"/>
      <c r="BQ1481" s="25"/>
      <c r="BR1481" s="25"/>
      <c r="BS1481" s="25"/>
      <c r="BT1481" s="25"/>
      <c r="BU1481" s="25"/>
      <c r="BV1481" s="25"/>
      <c r="BW1481" s="25"/>
      <c r="BX1481" s="25"/>
      <c r="BY1481" s="25"/>
      <c r="BZ1481" s="25"/>
      <c r="CA1481" s="25"/>
      <c r="CB1481" s="25"/>
      <c r="CC1481" s="25">
        <v>45890</v>
      </c>
      <c r="CD1481" s="25"/>
      <c r="CE1481" s="25"/>
      <c r="CF1481" s="25"/>
      <c r="CG1481" s="25"/>
      <c r="CH1481" s="25"/>
      <c r="CI1481" s="25"/>
      <c r="CJ1481" s="25"/>
      <c r="CK1481" s="25"/>
      <c r="CL1481" s="25"/>
      <c r="CM1481" s="25"/>
      <c r="CN1481" s="25"/>
      <c r="CO1481" s="25"/>
      <c r="CP1481" s="25"/>
      <c r="CQ1481" s="25"/>
      <c r="CR1481" s="25"/>
      <c r="CS1481" s="25"/>
    </row>
    <row r="1482" spans="1:97" ht="14.9" customHeight="1" x14ac:dyDescent="0.35">
      <c r="A1482" s="89" t="s">
        <v>2229</v>
      </c>
      <c r="B1482" s="71" t="s">
        <v>3882</v>
      </c>
      <c r="C1482" s="48" t="s">
        <v>2229</v>
      </c>
      <c r="D1482" s="71" t="s">
        <v>3218</v>
      </c>
      <c r="E1482" s="21" t="s">
        <v>172</v>
      </c>
      <c r="F1482" s="21" t="s">
        <v>192</v>
      </c>
      <c r="G1482" s="24">
        <v>45861</v>
      </c>
      <c r="H1482" s="24">
        <v>45860</v>
      </c>
      <c r="I1482" s="40" t="s">
        <v>77</v>
      </c>
      <c r="J1482" s="24">
        <v>45860</v>
      </c>
      <c r="K1482" s="24">
        <v>45860</v>
      </c>
      <c r="L1482" s="40" t="s">
        <v>77</v>
      </c>
      <c r="M1482" s="24">
        <v>45860</v>
      </c>
      <c r="N1482" s="24">
        <v>45879</v>
      </c>
      <c r="O1482" s="24" t="s">
        <v>193</v>
      </c>
      <c r="P1482" s="24" t="s">
        <v>1764</v>
      </c>
      <c r="Q1482" s="24">
        <v>45930</v>
      </c>
      <c r="R1482" s="24">
        <v>45926</v>
      </c>
      <c r="S1482" s="24" t="s">
        <v>193</v>
      </c>
      <c r="T1482" s="24" t="s">
        <v>77</v>
      </c>
      <c r="U1482" s="24">
        <v>45873</v>
      </c>
      <c r="V1482" s="24">
        <v>45921</v>
      </c>
      <c r="W1482" s="24" t="s">
        <v>1764</v>
      </c>
      <c r="X1482" s="24" t="s">
        <v>1764</v>
      </c>
      <c r="Y1482" s="24">
        <v>45874</v>
      </c>
      <c r="Z1482" s="24" t="s">
        <v>77</v>
      </c>
      <c r="AA1482" s="24" t="s">
        <v>77</v>
      </c>
      <c r="AB1482" s="24" t="s">
        <v>193</v>
      </c>
      <c r="AC1482" s="24" t="s">
        <v>193</v>
      </c>
      <c r="AD1482" s="24" t="s">
        <v>193</v>
      </c>
      <c r="AE1482" s="24" t="s">
        <v>193</v>
      </c>
      <c r="AF1482" s="24" t="s">
        <v>1764</v>
      </c>
      <c r="AG1482" s="24">
        <v>45861</v>
      </c>
      <c r="AH1482" s="24" t="s">
        <v>193</v>
      </c>
      <c r="AI1482" s="24">
        <v>45933</v>
      </c>
      <c r="AJ1482" s="24" t="s">
        <v>1764</v>
      </c>
      <c r="AK1482" s="25"/>
      <c r="AL1482" s="25"/>
      <c r="AM1482" s="25"/>
      <c r="AN1482" s="25"/>
      <c r="AO1482" s="25"/>
      <c r="AP1482" s="25"/>
      <c r="AQ1482" s="25"/>
      <c r="AR1482" s="25"/>
      <c r="AS1482" s="25"/>
      <c r="AT1482" s="25"/>
      <c r="AU1482" s="25"/>
      <c r="AV1482" s="25"/>
      <c r="AW1482" s="25"/>
      <c r="AX1482" s="25"/>
      <c r="AY1482" s="25"/>
      <c r="AZ1482" s="25"/>
      <c r="BA1482" s="25"/>
      <c r="BB1482" s="25"/>
      <c r="BC1482" s="25">
        <v>45896</v>
      </c>
      <c r="BD1482" s="25"/>
      <c r="BE1482" s="25"/>
      <c r="BF1482" s="25"/>
      <c r="BG1482" s="25"/>
      <c r="BH1482" s="25"/>
      <c r="BI1482" s="25"/>
      <c r="BJ1482" s="25"/>
      <c r="BK1482" s="25">
        <v>45919</v>
      </c>
      <c r="BL1482" s="25"/>
      <c r="BM1482" s="25"/>
      <c r="BN1482" s="25"/>
      <c r="BO1482" s="25"/>
      <c r="BP1482" s="25">
        <v>45868</v>
      </c>
      <c r="BQ1482" s="25">
        <v>45902</v>
      </c>
      <c r="BR1482" s="25"/>
      <c r="BS1482" s="25"/>
      <c r="BT1482" s="25"/>
      <c r="BU1482" s="25">
        <v>45875</v>
      </c>
      <c r="BV1482" s="25"/>
      <c r="BW1482" s="25"/>
      <c r="BX1482" s="25"/>
      <c r="BY1482" s="25"/>
      <c r="BZ1482" s="25"/>
      <c r="CA1482" s="25">
        <v>45891</v>
      </c>
      <c r="CB1482" s="25"/>
      <c r="CC1482" s="25"/>
      <c r="CD1482" s="25"/>
      <c r="CE1482" s="25"/>
      <c r="CF1482" s="25"/>
      <c r="CG1482" s="25"/>
      <c r="CH1482" s="25"/>
      <c r="CI1482" s="25"/>
      <c r="CJ1482" s="25"/>
      <c r="CK1482" s="25"/>
      <c r="CL1482" s="25"/>
      <c r="CM1482" s="25">
        <v>45862</v>
      </c>
      <c r="CN1482" s="25"/>
      <c r="CO1482" s="25"/>
      <c r="CP1482" s="25">
        <v>45866</v>
      </c>
      <c r="CQ1482" s="25"/>
      <c r="CR1482" s="25"/>
      <c r="CS1482" s="25"/>
    </row>
    <row r="1483" spans="1:97" ht="14.9" customHeight="1" x14ac:dyDescent="0.35">
      <c r="A1483" s="89" t="s">
        <v>2230</v>
      </c>
      <c r="B1483" s="71" t="s">
        <v>3883</v>
      </c>
      <c r="C1483" s="48" t="s">
        <v>2230</v>
      </c>
      <c r="D1483" s="17" t="s">
        <v>172</v>
      </c>
      <c r="E1483" s="21" t="s">
        <v>172</v>
      </c>
      <c r="F1483" s="21" t="s">
        <v>192</v>
      </c>
      <c r="G1483" s="24">
        <v>45861</v>
      </c>
      <c r="H1483" s="24">
        <v>45860</v>
      </c>
      <c r="I1483" s="40" t="s">
        <v>77</v>
      </c>
      <c r="J1483" s="24">
        <v>45860</v>
      </c>
      <c r="K1483" s="24">
        <v>45860</v>
      </c>
      <c r="L1483" s="40" t="s">
        <v>77</v>
      </c>
      <c r="M1483" s="24">
        <v>45860</v>
      </c>
      <c r="N1483" s="24" t="s">
        <v>1764</v>
      </c>
      <c r="O1483" s="24" t="s">
        <v>193</v>
      </c>
      <c r="P1483" s="24" t="s">
        <v>1764</v>
      </c>
      <c r="Q1483" s="24">
        <v>45871</v>
      </c>
      <c r="R1483" s="24" t="s">
        <v>193</v>
      </c>
      <c r="S1483" s="24">
        <v>45921</v>
      </c>
      <c r="T1483" s="24" t="s">
        <v>77</v>
      </c>
      <c r="U1483" s="24">
        <v>45873</v>
      </c>
      <c r="V1483" s="24" t="s">
        <v>193</v>
      </c>
      <c r="W1483" s="24" t="s">
        <v>1764</v>
      </c>
      <c r="X1483" s="24" t="s">
        <v>1764</v>
      </c>
      <c r="Y1483" s="24">
        <v>45874</v>
      </c>
      <c r="Z1483" s="24" t="s">
        <v>77</v>
      </c>
      <c r="AA1483" s="24" t="s">
        <v>77</v>
      </c>
      <c r="AB1483" s="24">
        <v>45928</v>
      </c>
      <c r="AC1483" s="24">
        <v>45928</v>
      </c>
      <c r="AD1483" s="24" t="s">
        <v>193</v>
      </c>
      <c r="AE1483" s="24" t="s">
        <v>193</v>
      </c>
      <c r="AF1483" s="24" t="s">
        <v>1764</v>
      </c>
      <c r="AG1483" s="24">
        <v>45861</v>
      </c>
      <c r="AH1483" s="24" t="s">
        <v>193</v>
      </c>
      <c r="AI1483" s="24" t="s">
        <v>1764</v>
      </c>
      <c r="AJ1483" s="24" t="s">
        <v>1764</v>
      </c>
      <c r="AK1483" s="25"/>
      <c r="AL1483" s="25"/>
      <c r="AM1483" s="25"/>
      <c r="AN1483" s="25"/>
      <c r="AO1483" s="25"/>
      <c r="AP1483" s="25"/>
      <c r="AQ1483" s="25"/>
      <c r="AR1483" s="25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  <c r="BN1483" s="25"/>
      <c r="BO1483" s="25"/>
      <c r="BP1483" s="25"/>
      <c r="BQ1483" s="25">
        <v>45872</v>
      </c>
      <c r="BR1483" s="25"/>
      <c r="BS1483" s="25"/>
      <c r="BT1483" s="25"/>
      <c r="BU1483" s="25">
        <v>45875</v>
      </c>
      <c r="BV1483" s="25"/>
      <c r="BW1483" s="25"/>
      <c r="BX1483" s="25"/>
      <c r="BY1483" s="25"/>
      <c r="BZ1483" s="25"/>
      <c r="CA1483" s="25"/>
      <c r="CB1483" s="25"/>
      <c r="CC1483" s="25"/>
      <c r="CD1483" s="25"/>
      <c r="CE1483" s="25"/>
      <c r="CF1483" s="25"/>
      <c r="CG1483" s="25"/>
      <c r="CH1483" s="25"/>
      <c r="CI1483" s="25"/>
      <c r="CJ1483" s="25"/>
      <c r="CK1483" s="25"/>
      <c r="CL1483" s="25"/>
      <c r="CM1483" s="25">
        <v>45862</v>
      </c>
      <c r="CN1483" s="25"/>
      <c r="CO1483" s="25"/>
      <c r="CP1483" s="25"/>
      <c r="CQ1483" s="25"/>
      <c r="CR1483" s="25"/>
      <c r="CS1483" s="25"/>
    </row>
    <row r="1484" spans="1:97" ht="14.9" customHeight="1" x14ac:dyDescent="0.35">
      <c r="A1484" s="89" t="s">
        <v>2231</v>
      </c>
      <c r="B1484" s="71" t="s">
        <v>3884</v>
      </c>
      <c r="C1484" s="48" t="s">
        <v>2231</v>
      </c>
      <c r="D1484" s="17" t="s">
        <v>172</v>
      </c>
      <c r="E1484" s="21" t="s">
        <v>172</v>
      </c>
      <c r="F1484" s="21" t="s">
        <v>192</v>
      </c>
      <c r="G1484" s="24">
        <v>45861</v>
      </c>
      <c r="H1484" s="24">
        <v>45860</v>
      </c>
      <c r="I1484" s="40" t="s">
        <v>77</v>
      </c>
      <c r="J1484" s="24">
        <v>45860</v>
      </c>
      <c r="K1484" s="24">
        <v>45860</v>
      </c>
      <c r="L1484" s="40" t="s">
        <v>77</v>
      </c>
      <c r="M1484" s="24">
        <v>45860</v>
      </c>
      <c r="N1484" s="24">
        <v>45921</v>
      </c>
      <c r="O1484" s="24" t="s">
        <v>193</v>
      </c>
      <c r="P1484" s="24" t="s">
        <v>1764</v>
      </c>
      <c r="Q1484" s="24" t="s">
        <v>193</v>
      </c>
      <c r="R1484" s="24" t="s">
        <v>193</v>
      </c>
      <c r="S1484" s="24">
        <v>45921</v>
      </c>
      <c r="T1484" s="24" t="s">
        <v>77</v>
      </c>
      <c r="U1484" s="24" t="s">
        <v>1764</v>
      </c>
      <c r="V1484" s="24">
        <v>45921</v>
      </c>
      <c r="W1484" s="24" t="s">
        <v>1764</v>
      </c>
      <c r="X1484" s="24" t="s">
        <v>1764</v>
      </c>
      <c r="Y1484" s="24" t="s">
        <v>193</v>
      </c>
      <c r="Z1484" s="24" t="s">
        <v>77</v>
      </c>
      <c r="AA1484" s="24">
        <v>45929</v>
      </c>
      <c r="AB1484" s="24" t="s">
        <v>193</v>
      </c>
      <c r="AC1484" s="24">
        <v>45921</v>
      </c>
      <c r="AD1484" s="24" t="s">
        <v>193</v>
      </c>
      <c r="AE1484" s="24" t="s">
        <v>193</v>
      </c>
      <c r="AF1484" s="24" t="s">
        <v>1764</v>
      </c>
      <c r="AG1484" s="24">
        <v>45861</v>
      </c>
      <c r="AH1484" s="24">
        <v>45891</v>
      </c>
      <c r="AI1484" s="24">
        <v>45921</v>
      </c>
      <c r="AJ1484" s="24" t="s">
        <v>1764</v>
      </c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>
        <v>45890</v>
      </c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>
        <v>45919</v>
      </c>
      <c r="BL1484" s="25"/>
      <c r="BM1484" s="25"/>
      <c r="BN1484" s="25"/>
      <c r="BO1484" s="25"/>
      <c r="BP1484" s="25"/>
      <c r="BQ1484" s="25">
        <v>45902</v>
      </c>
      <c r="BR1484" s="25">
        <v>45864</v>
      </c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>
        <v>45892</v>
      </c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  <c r="CR1484" s="25"/>
      <c r="CS1484" s="25"/>
    </row>
    <row r="1485" spans="1:97" ht="14.9" customHeight="1" x14ac:dyDescent="0.35">
      <c r="A1485" s="89" t="s">
        <v>2232</v>
      </c>
      <c r="B1485" s="71" t="s">
        <v>3885</v>
      </c>
      <c r="C1485" s="48" t="s">
        <v>2232</v>
      </c>
      <c r="D1485" s="17" t="s">
        <v>172</v>
      </c>
      <c r="E1485" s="21" t="s">
        <v>172</v>
      </c>
      <c r="F1485" s="21" t="s">
        <v>192</v>
      </c>
      <c r="G1485" s="24">
        <v>45861</v>
      </c>
      <c r="H1485" s="24">
        <v>45860</v>
      </c>
      <c r="I1485" s="40" t="s">
        <v>77</v>
      </c>
      <c r="J1485" s="24">
        <v>45860</v>
      </c>
      <c r="K1485" s="24">
        <v>45860</v>
      </c>
      <c r="L1485" s="40" t="s">
        <v>77</v>
      </c>
      <c r="M1485" s="24">
        <v>45860</v>
      </c>
      <c r="N1485" s="24">
        <v>45873</v>
      </c>
      <c r="O1485" s="24" t="s">
        <v>193</v>
      </c>
      <c r="P1485" s="24" t="s">
        <v>1764</v>
      </c>
      <c r="Q1485" s="24">
        <v>45936</v>
      </c>
      <c r="R1485" s="24" t="s">
        <v>193</v>
      </c>
      <c r="S1485" s="24">
        <v>45922</v>
      </c>
      <c r="T1485" s="24">
        <v>45922</v>
      </c>
      <c r="U1485" s="24" t="s">
        <v>1764</v>
      </c>
      <c r="V1485" s="24">
        <v>45936</v>
      </c>
      <c r="W1485" s="24" t="s">
        <v>1764</v>
      </c>
      <c r="X1485" s="24" t="s">
        <v>1764</v>
      </c>
      <c r="Y1485" s="24">
        <v>45877</v>
      </c>
      <c r="Z1485" s="24" t="s">
        <v>77</v>
      </c>
      <c r="AA1485" s="24" t="s">
        <v>77</v>
      </c>
      <c r="AB1485" s="24" t="s">
        <v>193</v>
      </c>
      <c r="AC1485" s="24" t="s">
        <v>193</v>
      </c>
      <c r="AD1485" s="24">
        <v>45928</v>
      </c>
      <c r="AE1485" s="24" t="s">
        <v>193</v>
      </c>
      <c r="AF1485" s="24" t="s">
        <v>1764</v>
      </c>
      <c r="AG1485" s="24">
        <v>45861</v>
      </c>
      <c r="AH1485" s="24" t="s">
        <v>193</v>
      </c>
      <c r="AI1485" s="24" t="s">
        <v>1764</v>
      </c>
      <c r="AJ1485" s="24" t="s">
        <v>1764</v>
      </c>
      <c r="AK1485" s="25"/>
      <c r="AL1485" s="25"/>
      <c r="AM1485" s="25"/>
      <c r="AN1485" s="25"/>
      <c r="AO1485" s="25"/>
      <c r="AP1485" s="25"/>
      <c r="AQ1485" s="25"/>
      <c r="AR1485" s="25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  <c r="BN1485" s="25"/>
      <c r="BO1485" s="25"/>
      <c r="BP1485" s="25"/>
      <c r="BQ1485" s="25"/>
      <c r="BR1485" s="25"/>
      <c r="BS1485" s="25"/>
      <c r="BT1485" s="25"/>
      <c r="BU1485" s="25"/>
      <c r="BV1485" s="25"/>
      <c r="BW1485" s="25"/>
      <c r="BX1485" s="25"/>
      <c r="BY1485" s="25"/>
      <c r="BZ1485" s="25"/>
      <c r="CA1485" s="25"/>
      <c r="CB1485" s="25"/>
      <c r="CC1485" s="25">
        <v>45892</v>
      </c>
      <c r="CD1485" s="25"/>
      <c r="CE1485" s="25"/>
      <c r="CF1485" s="25"/>
      <c r="CG1485" s="25"/>
      <c r="CH1485" s="25"/>
      <c r="CI1485" s="25"/>
      <c r="CJ1485" s="25"/>
      <c r="CK1485" s="25"/>
      <c r="CL1485" s="25"/>
      <c r="CM1485" s="25"/>
      <c r="CN1485" s="25"/>
      <c r="CO1485" s="25"/>
      <c r="CP1485" s="25"/>
      <c r="CQ1485" s="25"/>
      <c r="CR1485" s="25"/>
      <c r="CS1485" s="25"/>
    </row>
    <row r="1486" spans="1:97" ht="14.9" customHeight="1" x14ac:dyDescent="0.35">
      <c r="A1486" s="89" t="s">
        <v>2233</v>
      </c>
      <c r="B1486" s="71" t="s">
        <v>3886</v>
      </c>
      <c r="C1486" s="48" t="s">
        <v>2233</v>
      </c>
      <c r="D1486" s="71" t="s">
        <v>1947</v>
      </c>
      <c r="E1486" s="71" t="s">
        <v>1947</v>
      </c>
      <c r="F1486" s="21" t="s">
        <v>192</v>
      </c>
      <c r="G1486" s="24">
        <v>45861</v>
      </c>
      <c r="H1486" s="24">
        <v>45860</v>
      </c>
      <c r="I1486" s="40" t="s">
        <v>77</v>
      </c>
      <c r="J1486" s="24">
        <v>45860</v>
      </c>
      <c r="K1486" s="24">
        <v>45860</v>
      </c>
      <c r="L1486" s="40" t="s">
        <v>77</v>
      </c>
      <c r="M1486" s="24">
        <v>45860</v>
      </c>
      <c r="N1486" s="24" t="s">
        <v>1764</v>
      </c>
      <c r="O1486" s="24" t="s">
        <v>193</v>
      </c>
      <c r="P1486" s="24">
        <v>45879</v>
      </c>
      <c r="Q1486" s="24">
        <v>45877</v>
      </c>
      <c r="R1486" s="24">
        <v>45890</v>
      </c>
      <c r="S1486" s="24">
        <v>45921</v>
      </c>
      <c r="T1486" s="24" t="s">
        <v>77</v>
      </c>
      <c r="U1486" s="24">
        <v>45873</v>
      </c>
      <c r="V1486" s="24">
        <v>45901</v>
      </c>
      <c r="W1486" s="24" t="s">
        <v>1764</v>
      </c>
      <c r="X1486" s="24" t="s">
        <v>1764</v>
      </c>
      <c r="Y1486" s="24">
        <v>45890</v>
      </c>
      <c r="Z1486" s="24" t="s">
        <v>77</v>
      </c>
      <c r="AA1486" s="24" t="s">
        <v>77</v>
      </c>
      <c r="AB1486" s="24">
        <v>45880</v>
      </c>
      <c r="AC1486" s="24">
        <v>45947</v>
      </c>
      <c r="AD1486" s="24" t="s">
        <v>193</v>
      </c>
      <c r="AE1486" s="24" t="s">
        <v>193</v>
      </c>
      <c r="AF1486" s="24">
        <v>45882</v>
      </c>
      <c r="AG1486" s="24">
        <v>45861</v>
      </c>
      <c r="AH1486" s="24">
        <v>45893</v>
      </c>
      <c r="AI1486" s="24" t="s">
        <v>1764</v>
      </c>
      <c r="AJ1486" s="24" t="s">
        <v>1764</v>
      </c>
      <c r="AK1486" s="25"/>
      <c r="AL1486" s="25"/>
      <c r="AM1486" s="25"/>
      <c r="AN1486" s="25"/>
      <c r="AO1486" s="25"/>
      <c r="AP1486" s="25"/>
      <c r="AQ1486" s="25"/>
      <c r="AR1486" s="25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>
        <v>45897</v>
      </c>
      <c r="BF1486" s="25"/>
      <c r="BG1486" s="25"/>
      <c r="BH1486" s="25"/>
      <c r="BI1486" s="25"/>
      <c r="BJ1486" s="25"/>
      <c r="BK1486" s="25"/>
      <c r="BL1486" s="25"/>
      <c r="BM1486" s="25"/>
      <c r="BN1486" s="25"/>
      <c r="BO1486" s="25"/>
      <c r="BP1486" s="25">
        <v>45868</v>
      </c>
      <c r="BQ1486" s="25">
        <v>45890</v>
      </c>
      <c r="BR1486" s="25"/>
      <c r="BS1486" s="25"/>
      <c r="BT1486" s="25"/>
      <c r="BU1486" s="25">
        <v>45875</v>
      </c>
      <c r="BV1486" s="25"/>
      <c r="BW1486" s="25"/>
      <c r="BX1486" s="25"/>
      <c r="BY1486" s="25"/>
      <c r="BZ1486" s="25"/>
      <c r="CA1486" s="25"/>
      <c r="CB1486" s="25"/>
      <c r="CC1486" s="25">
        <v>45892</v>
      </c>
      <c r="CD1486" s="25">
        <v>45891</v>
      </c>
      <c r="CE1486" s="25"/>
      <c r="CF1486" s="25">
        <v>45918</v>
      </c>
      <c r="CG1486" s="25">
        <v>45898</v>
      </c>
      <c r="CH1486" s="25"/>
      <c r="CI1486" s="25"/>
      <c r="CJ1486" s="25"/>
      <c r="CK1486" s="25"/>
      <c r="CL1486" s="25"/>
      <c r="CM1486" s="25">
        <v>45862</v>
      </c>
      <c r="CN1486" s="25"/>
      <c r="CO1486" s="25"/>
      <c r="CP1486" s="25">
        <v>45866</v>
      </c>
      <c r="CQ1486" s="25"/>
      <c r="CR1486" s="25"/>
      <c r="CS1486" s="25">
        <v>45866</v>
      </c>
    </row>
    <row r="1487" spans="1:97" ht="14.9" customHeight="1" x14ac:dyDescent="0.35">
      <c r="A1487" s="63">
        <v>46257315</v>
      </c>
      <c r="B1487" s="71" t="s">
        <v>3887</v>
      </c>
      <c r="C1487" s="23">
        <v>46257315</v>
      </c>
      <c r="D1487" s="17" t="s">
        <v>172</v>
      </c>
      <c r="E1487" s="21" t="s">
        <v>172</v>
      </c>
      <c r="F1487" s="21" t="s">
        <v>192</v>
      </c>
      <c r="G1487" s="24">
        <v>45861</v>
      </c>
      <c r="H1487" s="24">
        <v>45860</v>
      </c>
      <c r="I1487" s="40" t="s">
        <v>77</v>
      </c>
      <c r="J1487" s="24">
        <v>45860</v>
      </c>
      <c r="K1487" s="24">
        <v>45860</v>
      </c>
      <c r="L1487" s="40" t="s">
        <v>77</v>
      </c>
      <c r="M1487" s="24">
        <v>45860</v>
      </c>
      <c r="N1487" s="24">
        <v>45873</v>
      </c>
      <c r="O1487" s="24" t="s">
        <v>193</v>
      </c>
      <c r="P1487" s="24" t="s">
        <v>1764</v>
      </c>
      <c r="Q1487" s="24">
        <v>45929</v>
      </c>
      <c r="R1487" s="24" t="s">
        <v>193</v>
      </c>
      <c r="S1487" s="24">
        <v>45922</v>
      </c>
      <c r="T1487" s="24">
        <v>45922</v>
      </c>
      <c r="U1487" s="24" t="s">
        <v>1764</v>
      </c>
      <c r="V1487" s="24" t="s">
        <v>193</v>
      </c>
      <c r="W1487" s="24" t="s">
        <v>1764</v>
      </c>
      <c r="X1487" s="24" t="s">
        <v>1764</v>
      </c>
      <c r="Y1487" s="24">
        <v>45877</v>
      </c>
      <c r="Z1487" s="24" t="s">
        <v>77</v>
      </c>
      <c r="AA1487" s="24">
        <v>45902</v>
      </c>
      <c r="AB1487" s="24" t="s">
        <v>193</v>
      </c>
      <c r="AC1487" s="24" t="s">
        <v>193</v>
      </c>
      <c r="AD1487" s="24">
        <v>45928</v>
      </c>
      <c r="AE1487" s="24" t="s">
        <v>193</v>
      </c>
      <c r="AF1487" s="24" t="s">
        <v>1764</v>
      </c>
      <c r="AG1487" s="24">
        <v>45861</v>
      </c>
      <c r="AH1487" s="24" t="s">
        <v>193</v>
      </c>
      <c r="AI1487" s="24" t="s">
        <v>1764</v>
      </c>
      <c r="AJ1487" s="24" t="s">
        <v>1764</v>
      </c>
      <c r="AK1487" s="25"/>
      <c r="AL1487" s="25"/>
      <c r="AM1487" s="25"/>
      <c r="AN1487" s="25"/>
      <c r="AO1487" s="25"/>
      <c r="AP1487" s="25"/>
      <c r="AQ1487" s="25"/>
      <c r="AR1487" s="25"/>
      <c r="AS1487" s="25"/>
      <c r="AT1487" s="25"/>
      <c r="AU1487" s="25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  <c r="BN1487" s="25"/>
      <c r="BO1487" s="25"/>
      <c r="BP1487" s="25"/>
      <c r="BQ1487" s="25"/>
      <c r="BR1487" s="25"/>
      <c r="BS1487" s="25"/>
      <c r="BT1487" s="25"/>
      <c r="BU1487" s="25"/>
      <c r="BV1487" s="25"/>
      <c r="BW1487" s="25"/>
      <c r="BX1487" s="25"/>
      <c r="BY1487" s="25"/>
      <c r="BZ1487" s="25"/>
      <c r="CA1487" s="25"/>
      <c r="CB1487" s="25"/>
      <c r="CC1487" s="25">
        <v>45892</v>
      </c>
      <c r="CD1487" s="25"/>
      <c r="CE1487" s="25"/>
      <c r="CF1487" s="25"/>
      <c r="CG1487" s="25"/>
      <c r="CH1487" s="25"/>
      <c r="CI1487" s="25"/>
      <c r="CJ1487" s="25"/>
      <c r="CK1487" s="25"/>
      <c r="CL1487" s="25"/>
      <c r="CM1487" s="25"/>
      <c r="CN1487" s="25"/>
      <c r="CO1487" s="25"/>
      <c r="CP1487" s="25"/>
      <c r="CQ1487" s="25"/>
      <c r="CR1487" s="25"/>
      <c r="CS1487" s="25"/>
    </row>
    <row r="1488" spans="1:97" ht="14.9" customHeight="1" x14ac:dyDescent="0.35">
      <c r="A1488" s="89" t="s">
        <v>2235</v>
      </c>
      <c r="B1488" s="21" t="s">
        <v>2234</v>
      </c>
      <c r="C1488" s="48" t="s">
        <v>2235</v>
      </c>
      <c r="D1488" s="71" t="s">
        <v>124</v>
      </c>
      <c r="E1488" s="21" t="s">
        <v>124</v>
      </c>
      <c r="F1488" s="21" t="s">
        <v>192</v>
      </c>
      <c r="G1488" s="24">
        <v>45861</v>
      </c>
      <c r="H1488" s="24">
        <v>45860</v>
      </c>
      <c r="I1488" s="40" t="s">
        <v>77</v>
      </c>
      <c r="J1488" s="24">
        <v>45860</v>
      </c>
      <c r="K1488" s="24">
        <v>45860</v>
      </c>
      <c r="L1488" s="40" t="s">
        <v>77</v>
      </c>
      <c r="M1488" s="24">
        <v>45860</v>
      </c>
      <c r="N1488" s="24" t="s">
        <v>1764</v>
      </c>
      <c r="O1488" s="24" t="s">
        <v>193</v>
      </c>
      <c r="P1488" s="24" t="s">
        <v>1764</v>
      </c>
      <c r="Q1488" s="24">
        <v>45866</v>
      </c>
      <c r="R1488" s="24">
        <v>45870</v>
      </c>
      <c r="S1488" s="24">
        <v>45921</v>
      </c>
      <c r="T1488" s="24" t="s">
        <v>77</v>
      </c>
      <c r="U1488" s="24" t="s">
        <v>1764</v>
      </c>
      <c r="V1488" s="24" t="s">
        <v>193</v>
      </c>
      <c r="W1488" s="24" t="s">
        <v>1764</v>
      </c>
      <c r="X1488" s="24" t="s">
        <v>1764</v>
      </c>
      <c r="Y1488" s="24" t="s">
        <v>193</v>
      </c>
      <c r="Z1488" s="24" t="s">
        <v>77</v>
      </c>
      <c r="AA1488" s="24" t="s">
        <v>77</v>
      </c>
      <c r="AB1488" s="24" t="s">
        <v>193</v>
      </c>
      <c r="AC1488" s="24">
        <v>45921</v>
      </c>
      <c r="AD1488" s="24">
        <v>45939</v>
      </c>
      <c r="AE1488" s="24">
        <v>45921</v>
      </c>
      <c r="AF1488" s="24" t="s">
        <v>1764</v>
      </c>
      <c r="AG1488" s="24">
        <v>45861</v>
      </c>
      <c r="AH1488" s="24" t="s">
        <v>193</v>
      </c>
      <c r="AI1488" s="24" t="s">
        <v>1764</v>
      </c>
      <c r="AJ1488" s="24" t="s">
        <v>1764</v>
      </c>
      <c r="AK1488" s="25"/>
      <c r="AL1488" s="25"/>
      <c r="AM1488" s="25"/>
      <c r="AN1488" s="25"/>
      <c r="AO1488" s="25"/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>
        <v>45919</v>
      </c>
      <c r="BL1488" s="25"/>
      <c r="BM1488" s="25"/>
      <c r="BN1488" s="25"/>
      <c r="BO1488" s="25"/>
      <c r="BP1488" s="25"/>
      <c r="BQ1488" s="25"/>
      <c r="BR1488" s="25"/>
      <c r="BS1488" s="25"/>
      <c r="BT1488" s="25"/>
      <c r="BU1488" s="25"/>
      <c r="BV1488" s="25"/>
      <c r="BW1488" s="25"/>
      <c r="BX1488" s="25"/>
      <c r="BY1488" s="25"/>
      <c r="BZ1488" s="25"/>
      <c r="CA1488" s="25"/>
      <c r="CB1488" s="25"/>
      <c r="CC1488" s="25">
        <v>45892</v>
      </c>
      <c r="CD1488" s="25"/>
      <c r="CE1488" s="25"/>
      <c r="CF1488" s="25">
        <v>45911</v>
      </c>
      <c r="CG1488" s="25">
        <v>45922</v>
      </c>
      <c r="CH1488" s="25"/>
      <c r="CI1488" s="25"/>
      <c r="CJ1488" s="25"/>
      <c r="CK1488" s="25"/>
      <c r="CL1488" s="25"/>
      <c r="CM1488" s="25">
        <v>45862</v>
      </c>
      <c r="CN1488" s="25"/>
      <c r="CO1488" s="25"/>
      <c r="CP1488" s="25">
        <v>45866</v>
      </c>
      <c r="CQ1488" s="25"/>
      <c r="CR1488" s="25"/>
      <c r="CS1488" s="25"/>
    </row>
    <row r="1489" spans="1:97" ht="14.9" customHeight="1" x14ac:dyDescent="0.35">
      <c r="A1489" s="89" t="s">
        <v>2237</v>
      </c>
      <c r="B1489" s="21" t="s">
        <v>2236</v>
      </c>
      <c r="C1489" s="48" t="s">
        <v>2237</v>
      </c>
      <c r="D1489" s="17" t="s">
        <v>2238</v>
      </c>
      <c r="E1489" s="21" t="s">
        <v>2239</v>
      </c>
      <c r="F1489" s="21" t="s">
        <v>174</v>
      </c>
      <c r="G1489" s="24">
        <v>45861</v>
      </c>
      <c r="H1489" s="24">
        <v>45860</v>
      </c>
      <c r="I1489" s="40" t="s">
        <v>77</v>
      </c>
      <c r="J1489" s="24">
        <v>45862</v>
      </c>
      <c r="K1489" s="24">
        <v>45862</v>
      </c>
      <c r="L1489" s="40" t="s">
        <v>77</v>
      </c>
      <c r="M1489" s="24">
        <v>45860</v>
      </c>
      <c r="N1489" s="24" t="s">
        <v>1764</v>
      </c>
      <c r="O1489" s="24" t="s">
        <v>193</v>
      </c>
      <c r="P1489" s="24" t="s">
        <v>1764</v>
      </c>
      <c r="Q1489" s="24">
        <v>45930</v>
      </c>
      <c r="R1489" s="24">
        <v>45891</v>
      </c>
      <c r="S1489" s="24" t="s">
        <v>193</v>
      </c>
      <c r="T1489" s="24" t="s">
        <v>77</v>
      </c>
      <c r="U1489" s="24" t="s">
        <v>1764</v>
      </c>
      <c r="V1489" s="24" t="s">
        <v>193</v>
      </c>
      <c r="W1489" s="24" t="s">
        <v>193</v>
      </c>
      <c r="X1489" s="24" t="s">
        <v>1764</v>
      </c>
      <c r="Y1489" s="24" t="s">
        <v>1764</v>
      </c>
      <c r="Z1489" s="24" t="s">
        <v>77</v>
      </c>
      <c r="AA1489" s="24" t="s">
        <v>77</v>
      </c>
      <c r="AB1489" s="24" t="s">
        <v>193</v>
      </c>
      <c r="AC1489" s="24" t="s">
        <v>193</v>
      </c>
      <c r="AD1489" s="24">
        <v>45921</v>
      </c>
      <c r="AE1489" s="24" t="s">
        <v>193</v>
      </c>
      <c r="AF1489" s="24" t="s">
        <v>1764</v>
      </c>
      <c r="AG1489" s="24">
        <v>45861</v>
      </c>
      <c r="AH1489" s="24">
        <v>45921</v>
      </c>
      <c r="AI1489" s="24">
        <v>45921</v>
      </c>
      <c r="AJ1489" s="24" t="s">
        <v>193</v>
      </c>
      <c r="AK1489" s="25"/>
      <c r="AL1489" s="25"/>
      <c r="AM1489" s="25"/>
      <c r="AN1489" s="25"/>
      <c r="AO1489" s="25"/>
      <c r="AP1489" s="25"/>
      <c r="AQ1489" s="25"/>
      <c r="AR1489" s="25"/>
      <c r="AS1489" s="25"/>
      <c r="AT1489" s="25"/>
      <c r="AU1489" s="25"/>
      <c r="AV1489" s="25"/>
      <c r="AW1489" s="25"/>
      <c r="AX1489" s="25"/>
      <c r="AY1489" s="25"/>
      <c r="AZ1489" s="25">
        <v>45950</v>
      </c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  <c r="BN1489" s="25"/>
      <c r="BO1489" s="25"/>
      <c r="BP1489" s="25"/>
      <c r="BQ1489" s="25"/>
      <c r="BR1489" s="25"/>
      <c r="BS1489" s="25"/>
      <c r="BT1489" s="25"/>
      <c r="BU1489" s="25"/>
      <c r="BV1489" s="25"/>
      <c r="BW1489" s="25"/>
      <c r="BX1489" s="25"/>
      <c r="BY1489" s="25"/>
      <c r="BZ1489" s="25"/>
      <c r="CA1489" s="25"/>
      <c r="CB1489" s="25"/>
      <c r="CC1489" s="25"/>
      <c r="CD1489" s="25"/>
      <c r="CE1489" s="25"/>
      <c r="CF1489" s="25"/>
      <c r="CG1489" s="25"/>
      <c r="CH1489" s="25"/>
      <c r="CI1489" s="25"/>
      <c r="CJ1489" s="25"/>
      <c r="CK1489" s="25"/>
      <c r="CL1489" s="25"/>
      <c r="CM1489" s="25"/>
      <c r="CN1489" s="25"/>
      <c r="CO1489" s="25"/>
      <c r="CP1489" s="25"/>
      <c r="CQ1489" s="25"/>
      <c r="CR1489" s="25"/>
      <c r="CS1489" s="25"/>
    </row>
    <row r="1490" spans="1:97" ht="13" x14ac:dyDescent="0.35">
      <c r="A1490" s="63">
        <v>25252683</v>
      </c>
      <c r="B1490" s="21" t="s">
        <v>2240</v>
      </c>
      <c r="C1490" s="23">
        <v>25252683</v>
      </c>
      <c r="D1490" s="21" t="s">
        <v>75</v>
      </c>
      <c r="E1490" s="21" t="s">
        <v>75</v>
      </c>
      <c r="F1490" s="21" t="s">
        <v>76</v>
      </c>
      <c r="G1490" s="24">
        <v>45861</v>
      </c>
      <c r="H1490" s="24">
        <v>45860</v>
      </c>
      <c r="I1490" s="40" t="s">
        <v>77</v>
      </c>
      <c r="J1490" s="24">
        <v>45862</v>
      </c>
      <c r="K1490" s="24">
        <v>45862</v>
      </c>
      <c r="L1490" s="40" t="s">
        <v>77</v>
      </c>
      <c r="M1490" s="24">
        <v>45860</v>
      </c>
      <c r="N1490" s="24">
        <v>45872</v>
      </c>
      <c r="O1490" s="24">
        <v>45882</v>
      </c>
      <c r="P1490" s="24">
        <v>45880</v>
      </c>
      <c r="Q1490" s="24">
        <v>45906</v>
      </c>
      <c r="R1490" s="24">
        <v>45929</v>
      </c>
      <c r="S1490" s="24">
        <v>45929</v>
      </c>
      <c r="T1490" s="24">
        <v>45921</v>
      </c>
      <c r="U1490" s="24">
        <v>45881</v>
      </c>
      <c r="V1490" s="24">
        <v>45908</v>
      </c>
      <c r="W1490" s="24">
        <v>45935</v>
      </c>
      <c r="X1490" s="24">
        <v>45935</v>
      </c>
      <c r="Y1490" s="24">
        <v>45910</v>
      </c>
      <c r="Z1490" s="24" t="s">
        <v>77</v>
      </c>
      <c r="AA1490" s="24" t="s">
        <v>77</v>
      </c>
      <c r="AB1490" s="24" t="s">
        <v>193</v>
      </c>
      <c r="AC1490" s="24">
        <v>45926</v>
      </c>
      <c r="AD1490" s="24">
        <v>45921</v>
      </c>
      <c r="AE1490" s="24" t="s">
        <v>193</v>
      </c>
      <c r="AF1490" s="24" t="s">
        <v>1764</v>
      </c>
      <c r="AG1490" s="24">
        <v>45861</v>
      </c>
      <c r="AH1490" s="24">
        <v>45931</v>
      </c>
      <c r="AI1490" s="24" t="s">
        <v>1764</v>
      </c>
      <c r="AJ1490" s="25">
        <v>45939</v>
      </c>
      <c r="AK1490" s="25"/>
      <c r="AL1490" s="25"/>
      <c r="AM1490" s="25"/>
      <c r="AN1490" s="25"/>
      <c r="AO1490" s="25"/>
      <c r="AP1490" s="25"/>
      <c r="AQ1490" s="25"/>
      <c r="AR1490" s="25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  <c r="BN1490" s="25"/>
      <c r="BO1490" s="25"/>
      <c r="BP1490" s="25"/>
      <c r="BQ1490" s="25"/>
      <c r="BR1490" s="25"/>
      <c r="BS1490" s="25"/>
      <c r="BT1490" s="25"/>
      <c r="BU1490" s="25"/>
      <c r="BV1490" s="25"/>
      <c r="BW1490" s="25"/>
      <c r="BX1490" s="25"/>
      <c r="BY1490" s="25"/>
      <c r="BZ1490" s="25"/>
      <c r="CA1490" s="25"/>
      <c r="CB1490" s="25"/>
      <c r="CC1490" s="25">
        <v>45893</v>
      </c>
      <c r="CD1490" s="25">
        <v>45891</v>
      </c>
      <c r="CE1490" s="25"/>
      <c r="CF1490" s="25"/>
      <c r="CG1490" s="25"/>
      <c r="CH1490" s="25"/>
      <c r="CI1490" s="25"/>
      <c r="CJ1490" s="25"/>
      <c r="CK1490" s="25"/>
      <c r="CL1490" s="25"/>
      <c r="CM1490" s="25"/>
      <c r="CN1490" s="25"/>
      <c r="CO1490" s="25"/>
      <c r="CP1490" s="25"/>
      <c r="CQ1490" s="25"/>
      <c r="CR1490" s="25"/>
      <c r="CS1490" s="25">
        <v>45866</v>
      </c>
    </row>
    <row r="1491" spans="1:97" ht="13" x14ac:dyDescent="0.3">
      <c r="A1491" s="90" t="s">
        <v>3122</v>
      </c>
      <c r="B1491" s="21" t="s">
        <v>3125</v>
      </c>
      <c r="C1491" s="50" t="s">
        <v>3122</v>
      </c>
      <c r="D1491" s="30" t="s">
        <v>2983</v>
      </c>
      <c r="E1491" s="21" t="s">
        <v>278</v>
      </c>
      <c r="F1491" s="21" t="s">
        <v>152</v>
      </c>
      <c r="G1491" s="24">
        <v>45908</v>
      </c>
      <c r="H1491" s="24">
        <v>45905</v>
      </c>
      <c r="I1491" s="40" t="s">
        <v>77</v>
      </c>
      <c r="J1491" s="24">
        <v>45905</v>
      </c>
      <c r="K1491" s="24">
        <v>45905</v>
      </c>
      <c r="L1491" s="40" t="s">
        <v>77</v>
      </c>
      <c r="M1491" s="24">
        <v>45905</v>
      </c>
      <c r="N1491" s="24" t="s">
        <v>1764</v>
      </c>
      <c r="O1491" s="24" t="s">
        <v>193</v>
      </c>
      <c r="P1491" s="24" t="s">
        <v>1764</v>
      </c>
      <c r="Q1491" s="24">
        <v>45908</v>
      </c>
      <c r="R1491" s="24">
        <v>45926</v>
      </c>
      <c r="S1491" s="24" t="s">
        <v>193</v>
      </c>
      <c r="T1491" s="24" t="s">
        <v>77</v>
      </c>
      <c r="U1491" s="24" t="s">
        <v>1764</v>
      </c>
      <c r="V1491" s="24" t="s">
        <v>1764</v>
      </c>
      <c r="W1491" s="24" t="s">
        <v>1764</v>
      </c>
      <c r="X1491" s="24" t="s">
        <v>1764</v>
      </c>
      <c r="Y1491" s="24" t="s">
        <v>1764</v>
      </c>
      <c r="Z1491" s="24">
        <v>45908</v>
      </c>
      <c r="AA1491" s="24" t="s">
        <v>77</v>
      </c>
      <c r="AB1491" s="24" t="s">
        <v>193</v>
      </c>
      <c r="AC1491" s="24" t="s">
        <v>193</v>
      </c>
      <c r="AD1491" s="24" t="s">
        <v>193</v>
      </c>
      <c r="AE1491" s="24">
        <v>45950</v>
      </c>
      <c r="AF1491" s="24" t="s">
        <v>1764</v>
      </c>
      <c r="AG1491" s="24">
        <v>45908</v>
      </c>
      <c r="AH1491" s="24" t="s">
        <v>193</v>
      </c>
      <c r="AI1491" s="24" t="s">
        <v>1764</v>
      </c>
      <c r="AJ1491" s="25">
        <v>45914</v>
      </c>
      <c r="AK1491" s="25"/>
      <c r="AL1491" s="25"/>
      <c r="AM1491" s="25"/>
      <c r="AN1491" s="25">
        <v>45914</v>
      </c>
      <c r="AO1491" s="25"/>
      <c r="AP1491" s="25"/>
      <c r="AQ1491" s="25"/>
      <c r="AR1491" s="25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  <c r="BN1491" s="25"/>
      <c r="BO1491" s="25"/>
      <c r="BP1491" s="25"/>
      <c r="BQ1491" s="25"/>
      <c r="BR1491" s="25"/>
      <c r="BS1491" s="25"/>
      <c r="BT1491" s="25"/>
      <c r="BU1491" s="25"/>
      <c r="BV1491" s="25"/>
      <c r="BW1491" s="25"/>
      <c r="BX1491" s="25"/>
      <c r="BY1491" s="25"/>
      <c r="BZ1491" s="25"/>
      <c r="CA1491" s="25"/>
      <c r="CB1491" s="25"/>
      <c r="CC1491" s="25"/>
      <c r="CD1491" s="25"/>
      <c r="CE1491" s="25"/>
      <c r="CF1491" s="25"/>
      <c r="CG1491" s="25"/>
      <c r="CH1491" s="25"/>
      <c r="CI1491" s="25"/>
      <c r="CJ1491" s="25"/>
      <c r="CK1491" s="25"/>
      <c r="CL1491" s="25"/>
      <c r="CM1491" s="25"/>
      <c r="CN1491" s="25"/>
      <c r="CO1491" s="25"/>
      <c r="CP1491" s="25"/>
      <c r="CQ1491" s="25"/>
      <c r="CR1491" s="25"/>
      <c r="CS1491" s="25"/>
    </row>
    <row r="1492" spans="1:97" ht="13" x14ac:dyDescent="0.35">
      <c r="A1492" s="89" t="s">
        <v>2243</v>
      </c>
      <c r="B1492" s="21" t="s">
        <v>2242</v>
      </c>
      <c r="C1492" s="48" t="s">
        <v>2243</v>
      </c>
      <c r="D1492" s="17" t="s">
        <v>2112</v>
      </c>
      <c r="E1492" s="21" t="s">
        <v>264</v>
      </c>
      <c r="F1492" s="21" t="s">
        <v>76</v>
      </c>
      <c r="G1492" s="24">
        <v>45861</v>
      </c>
      <c r="H1492" s="24">
        <v>45860</v>
      </c>
      <c r="I1492" s="40" t="s">
        <v>77</v>
      </c>
      <c r="J1492" s="24">
        <v>45862</v>
      </c>
      <c r="K1492" s="24">
        <v>45934</v>
      </c>
      <c r="L1492" s="40" t="s">
        <v>77</v>
      </c>
      <c r="M1492" s="24">
        <v>45860</v>
      </c>
      <c r="N1492" s="24" t="s">
        <v>1764</v>
      </c>
      <c r="O1492" s="24" t="s">
        <v>193</v>
      </c>
      <c r="P1492" s="24" t="s">
        <v>1764</v>
      </c>
      <c r="Q1492" s="24">
        <v>45919</v>
      </c>
      <c r="R1492" s="24">
        <v>45921</v>
      </c>
      <c r="S1492" s="24">
        <v>45950</v>
      </c>
      <c r="T1492" s="24" t="s">
        <v>77</v>
      </c>
      <c r="U1492" s="24" t="s">
        <v>1764</v>
      </c>
      <c r="V1492" s="24" t="s">
        <v>193</v>
      </c>
      <c r="W1492" s="24" t="s">
        <v>1764</v>
      </c>
      <c r="X1492" s="24" t="s">
        <v>1764</v>
      </c>
      <c r="Y1492" s="24">
        <v>45919</v>
      </c>
      <c r="Z1492" s="24" t="s">
        <v>77</v>
      </c>
      <c r="AA1492" s="24" t="s">
        <v>77</v>
      </c>
      <c r="AB1492" s="24">
        <v>45928</v>
      </c>
      <c r="AC1492" s="24" t="s">
        <v>193</v>
      </c>
      <c r="AD1492" s="24" t="s">
        <v>193</v>
      </c>
      <c r="AE1492" s="24">
        <v>45935</v>
      </c>
      <c r="AF1492" s="24" t="s">
        <v>1764</v>
      </c>
      <c r="AG1492" s="24">
        <v>45861</v>
      </c>
      <c r="AH1492" s="24" t="s">
        <v>193</v>
      </c>
      <c r="AI1492" s="24">
        <v>45934</v>
      </c>
      <c r="AJ1492" s="24" t="s">
        <v>1764</v>
      </c>
      <c r="AK1492" s="25"/>
      <c r="AL1492" s="25"/>
      <c r="AM1492" s="25"/>
      <c r="AN1492" s="25"/>
      <c r="AO1492" s="25"/>
      <c r="AP1492" s="25"/>
      <c r="AQ1492" s="25"/>
      <c r="AR1492" s="25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  <c r="BN1492" s="25"/>
      <c r="BO1492" s="25"/>
      <c r="BP1492" s="25"/>
      <c r="BQ1492" s="25">
        <v>45909</v>
      </c>
      <c r="BR1492" s="25"/>
      <c r="BS1492" s="25"/>
      <c r="BT1492" s="25"/>
      <c r="BU1492" s="25"/>
      <c r="BV1492" s="25"/>
      <c r="BW1492" s="25"/>
      <c r="BX1492" s="25"/>
      <c r="BY1492" s="25"/>
      <c r="BZ1492" s="25"/>
      <c r="CA1492" s="25"/>
      <c r="CB1492" s="25"/>
      <c r="CC1492" s="25">
        <v>45890</v>
      </c>
      <c r="CD1492" s="25"/>
      <c r="CE1492" s="25"/>
      <c r="CF1492" s="25"/>
      <c r="CG1492" s="25"/>
      <c r="CH1492" s="25"/>
      <c r="CI1492" s="25"/>
      <c r="CJ1492" s="25"/>
      <c r="CK1492" s="25"/>
      <c r="CL1492" s="25"/>
      <c r="CM1492" s="25"/>
      <c r="CN1492" s="25">
        <v>45870</v>
      </c>
      <c r="CO1492" s="25"/>
      <c r="CP1492" s="25"/>
      <c r="CQ1492" s="25"/>
      <c r="CR1492" s="25"/>
      <c r="CS1492" s="25">
        <v>45866</v>
      </c>
    </row>
    <row r="1493" spans="1:97" ht="13" x14ac:dyDescent="0.35">
      <c r="A1493" s="89" t="s">
        <v>2245</v>
      </c>
      <c r="B1493" s="21" t="s">
        <v>2244</v>
      </c>
      <c r="C1493" s="48" t="s">
        <v>2245</v>
      </c>
      <c r="D1493" s="17" t="s">
        <v>2246</v>
      </c>
      <c r="E1493" s="21" t="s">
        <v>2037</v>
      </c>
      <c r="F1493" s="16" t="s">
        <v>2038</v>
      </c>
      <c r="G1493" s="24">
        <v>45861</v>
      </c>
      <c r="H1493" s="24">
        <v>45860</v>
      </c>
      <c r="I1493" s="40">
        <v>45874</v>
      </c>
      <c r="J1493" s="24">
        <v>45862</v>
      </c>
      <c r="K1493" s="24">
        <v>45862</v>
      </c>
      <c r="L1493" s="40" t="s">
        <v>77</v>
      </c>
      <c r="M1493" s="24">
        <v>45860</v>
      </c>
      <c r="N1493" s="24" t="s">
        <v>1764</v>
      </c>
      <c r="O1493" s="24">
        <v>45935</v>
      </c>
      <c r="P1493" s="24" t="s">
        <v>1764</v>
      </c>
      <c r="Q1493" s="24">
        <v>45907</v>
      </c>
      <c r="R1493" s="24">
        <v>45937</v>
      </c>
      <c r="S1493" s="24">
        <v>45937</v>
      </c>
      <c r="T1493" s="24" t="s">
        <v>77</v>
      </c>
      <c r="U1493" s="24" t="s">
        <v>1764</v>
      </c>
      <c r="V1493" s="24">
        <v>45907</v>
      </c>
      <c r="W1493" s="24">
        <v>45935</v>
      </c>
      <c r="X1493" s="24" t="s">
        <v>1764</v>
      </c>
      <c r="Y1493" s="24" t="s">
        <v>1764</v>
      </c>
      <c r="Z1493" s="24">
        <v>45861</v>
      </c>
      <c r="AA1493" s="24" t="s">
        <v>77</v>
      </c>
      <c r="AB1493" s="24" t="s">
        <v>193</v>
      </c>
      <c r="AC1493" s="24">
        <v>45932</v>
      </c>
      <c r="AD1493" s="24" t="s">
        <v>193</v>
      </c>
      <c r="AE1493" s="24">
        <v>45935</v>
      </c>
      <c r="AF1493" s="24" t="s">
        <v>1764</v>
      </c>
      <c r="AG1493" s="24">
        <v>45861</v>
      </c>
      <c r="AH1493" s="24">
        <v>45895</v>
      </c>
      <c r="AI1493" s="24">
        <v>45866</v>
      </c>
      <c r="AJ1493" s="24" t="s">
        <v>193</v>
      </c>
      <c r="AK1493" s="25"/>
      <c r="AL1493" s="25"/>
      <c r="AM1493" s="25"/>
      <c r="AN1493" s="25"/>
      <c r="AO1493" s="25"/>
      <c r="AP1493" s="25"/>
      <c r="AQ1493" s="25"/>
      <c r="AR1493" s="25"/>
      <c r="AS1493" s="25"/>
      <c r="AT1493" s="25"/>
      <c r="AU1493" s="25"/>
      <c r="AV1493" s="25"/>
      <c r="AW1493" s="25"/>
      <c r="AX1493" s="25"/>
      <c r="AY1493" s="25">
        <v>45952</v>
      </c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  <c r="BN1493" s="25"/>
      <c r="BO1493" s="25"/>
      <c r="BP1493" s="25"/>
      <c r="BQ1493" s="25"/>
      <c r="BR1493" s="25"/>
      <c r="BS1493" s="25"/>
      <c r="BT1493" s="25"/>
      <c r="BU1493" s="25"/>
      <c r="BV1493" s="25"/>
      <c r="BW1493" s="25"/>
      <c r="BX1493" s="25"/>
      <c r="BY1493" s="25"/>
      <c r="BZ1493" s="25"/>
      <c r="CA1493" s="25"/>
      <c r="CB1493" s="25"/>
      <c r="CC1493" s="25">
        <v>45894</v>
      </c>
      <c r="CD1493" s="25"/>
      <c r="CE1493" s="25"/>
      <c r="CF1493" s="25"/>
      <c r="CG1493" s="25"/>
      <c r="CH1493" s="25"/>
      <c r="CI1493" s="25"/>
      <c r="CJ1493" s="25"/>
      <c r="CK1493" s="25"/>
      <c r="CL1493" s="25"/>
      <c r="CM1493" s="25"/>
      <c r="CN1493" s="25"/>
      <c r="CO1493" s="25"/>
      <c r="CP1493" s="25"/>
      <c r="CQ1493" s="25"/>
      <c r="CR1493" s="25"/>
      <c r="CS1493" s="25"/>
    </row>
    <row r="1494" spans="1:97" ht="13" x14ac:dyDescent="0.35">
      <c r="A1494" s="89" t="s">
        <v>2248</v>
      </c>
      <c r="B1494" s="21" t="s">
        <v>2247</v>
      </c>
      <c r="C1494" s="48" t="s">
        <v>2248</v>
      </c>
      <c r="D1494" s="21" t="s">
        <v>75</v>
      </c>
      <c r="E1494" s="21" t="s">
        <v>75</v>
      </c>
      <c r="F1494" s="21" t="s">
        <v>76</v>
      </c>
      <c r="G1494" s="24">
        <v>45861</v>
      </c>
      <c r="H1494" s="24">
        <v>45860</v>
      </c>
      <c r="I1494" s="40" t="s">
        <v>77</v>
      </c>
      <c r="J1494" s="24">
        <v>45862</v>
      </c>
      <c r="K1494" s="24">
        <v>45862</v>
      </c>
      <c r="L1494" s="40" t="s">
        <v>77</v>
      </c>
      <c r="M1494" s="24">
        <v>45860</v>
      </c>
      <c r="N1494" s="24">
        <v>45872</v>
      </c>
      <c r="O1494" s="24">
        <v>45874</v>
      </c>
      <c r="P1494" s="24">
        <v>45880</v>
      </c>
      <c r="Q1494" s="24">
        <v>45906</v>
      </c>
      <c r="R1494" s="24">
        <v>45929</v>
      </c>
      <c r="S1494" s="24">
        <v>45929</v>
      </c>
      <c r="T1494" s="24">
        <v>45921</v>
      </c>
      <c r="U1494" s="24" t="s">
        <v>1764</v>
      </c>
      <c r="V1494" s="24">
        <v>45908</v>
      </c>
      <c r="W1494" s="24">
        <v>45935</v>
      </c>
      <c r="X1494" s="24">
        <v>45935</v>
      </c>
      <c r="Y1494" s="24">
        <v>45910</v>
      </c>
      <c r="Z1494" s="24" t="s">
        <v>77</v>
      </c>
      <c r="AA1494" s="24" t="s">
        <v>77</v>
      </c>
      <c r="AB1494" s="24" t="s">
        <v>193</v>
      </c>
      <c r="AC1494" s="24">
        <v>45926</v>
      </c>
      <c r="AD1494" s="24">
        <v>45921</v>
      </c>
      <c r="AE1494" s="24" t="s">
        <v>193</v>
      </c>
      <c r="AF1494" s="24" t="s">
        <v>1764</v>
      </c>
      <c r="AG1494" s="24">
        <v>45861</v>
      </c>
      <c r="AH1494" s="24">
        <v>45931</v>
      </c>
      <c r="AI1494" s="24">
        <v>45882</v>
      </c>
      <c r="AJ1494" s="25">
        <v>45939</v>
      </c>
      <c r="AK1494" s="25"/>
      <c r="AL1494" s="25"/>
      <c r="AM1494" s="25"/>
      <c r="AN1494" s="25"/>
      <c r="AO1494" s="25"/>
      <c r="AP1494" s="25"/>
      <c r="AQ1494" s="25"/>
      <c r="AR1494" s="25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  <c r="BN1494" s="25"/>
      <c r="BO1494" s="25"/>
      <c r="BP1494" s="25"/>
      <c r="BQ1494" s="25"/>
      <c r="BR1494" s="25"/>
      <c r="BS1494" s="25"/>
      <c r="BT1494" s="25"/>
      <c r="BU1494" s="25"/>
      <c r="BV1494" s="25"/>
      <c r="BW1494" s="25"/>
      <c r="BX1494" s="25"/>
      <c r="BY1494" s="25"/>
      <c r="BZ1494" s="25"/>
      <c r="CA1494" s="25"/>
      <c r="CB1494" s="25"/>
      <c r="CC1494" s="25">
        <v>45893</v>
      </c>
      <c r="CD1494" s="25">
        <v>45891</v>
      </c>
      <c r="CE1494" s="25"/>
      <c r="CF1494" s="25">
        <v>45876</v>
      </c>
      <c r="CG1494" s="25"/>
      <c r="CH1494" s="25"/>
      <c r="CI1494" s="25"/>
      <c r="CJ1494" s="25"/>
      <c r="CK1494" s="25"/>
      <c r="CL1494" s="25"/>
      <c r="CM1494" s="25"/>
      <c r="CN1494" s="25"/>
      <c r="CO1494" s="25"/>
      <c r="CP1494" s="25"/>
      <c r="CQ1494" s="25"/>
      <c r="CR1494" s="25"/>
      <c r="CS1494" s="25"/>
    </row>
    <row r="1495" spans="1:97" ht="13" x14ac:dyDescent="0.35">
      <c r="A1495" s="89" t="s">
        <v>2250</v>
      </c>
      <c r="B1495" s="21" t="s">
        <v>2249</v>
      </c>
      <c r="C1495" s="48" t="s">
        <v>2250</v>
      </c>
      <c r="D1495" s="71" t="s">
        <v>124</v>
      </c>
      <c r="E1495" s="71" t="s">
        <v>124</v>
      </c>
      <c r="F1495" s="21" t="s">
        <v>192</v>
      </c>
      <c r="G1495" s="24">
        <v>45861</v>
      </c>
      <c r="H1495" s="24">
        <v>45860</v>
      </c>
      <c r="I1495" s="40" t="s">
        <v>77</v>
      </c>
      <c r="J1495" s="24">
        <v>45860</v>
      </c>
      <c r="K1495" s="24">
        <v>45860</v>
      </c>
      <c r="L1495" s="40" t="s">
        <v>77</v>
      </c>
      <c r="M1495" s="24">
        <v>45860</v>
      </c>
      <c r="N1495" s="24" t="s">
        <v>1764</v>
      </c>
      <c r="O1495" s="24" t="s">
        <v>193</v>
      </c>
      <c r="P1495" s="24">
        <v>45879</v>
      </c>
      <c r="Q1495" s="24">
        <v>45902</v>
      </c>
      <c r="R1495" s="24">
        <v>45870</v>
      </c>
      <c r="S1495" s="24">
        <v>45921</v>
      </c>
      <c r="T1495" s="24" t="s">
        <v>77</v>
      </c>
      <c r="U1495" s="24">
        <v>45873</v>
      </c>
      <c r="V1495" s="25">
        <v>45895</v>
      </c>
      <c r="W1495" s="24" t="s">
        <v>1764</v>
      </c>
      <c r="X1495" s="24" t="s">
        <v>1764</v>
      </c>
      <c r="Y1495" s="24">
        <v>45874</v>
      </c>
      <c r="Z1495" s="24" t="s">
        <v>77</v>
      </c>
      <c r="AA1495" s="24" t="s">
        <v>77</v>
      </c>
      <c r="AB1495" s="24" t="s">
        <v>193</v>
      </c>
      <c r="AC1495" s="24">
        <v>45947</v>
      </c>
      <c r="AD1495" s="24" t="s">
        <v>193</v>
      </c>
      <c r="AE1495" s="24" t="s">
        <v>193</v>
      </c>
      <c r="AF1495" s="24">
        <v>45882</v>
      </c>
      <c r="AG1495" s="24">
        <v>45861</v>
      </c>
      <c r="AH1495" s="24">
        <v>45893</v>
      </c>
      <c r="AI1495" s="24" t="s">
        <v>1764</v>
      </c>
      <c r="AJ1495" s="24" t="s">
        <v>1764</v>
      </c>
      <c r="AK1495" s="25"/>
      <c r="AL1495" s="25"/>
      <c r="AM1495" s="25"/>
      <c r="AN1495" s="25"/>
      <c r="AO1495" s="25"/>
      <c r="AP1495" s="25"/>
      <c r="AQ1495" s="25"/>
      <c r="AR1495" s="25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>
        <v>45897</v>
      </c>
      <c r="BF1495" s="25"/>
      <c r="BG1495" s="25"/>
      <c r="BH1495" s="25"/>
      <c r="BI1495" s="25"/>
      <c r="BJ1495" s="25"/>
      <c r="BK1495" s="25"/>
      <c r="BL1495" s="25"/>
      <c r="BM1495" s="25"/>
      <c r="BN1495" s="25"/>
      <c r="BO1495" s="25"/>
      <c r="BP1495" s="25"/>
      <c r="BQ1495" s="25">
        <v>45872</v>
      </c>
      <c r="BR1495" s="25"/>
      <c r="BS1495" s="25"/>
      <c r="BT1495" s="25"/>
      <c r="BU1495" s="25">
        <v>45875</v>
      </c>
      <c r="BV1495" s="25"/>
      <c r="BW1495" s="25"/>
      <c r="BX1495" s="25"/>
      <c r="BY1495" s="25"/>
      <c r="BZ1495" s="25"/>
      <c r="CA1495" s="25"/>
      <c r="CB1495" s="25"/>
      <c r="CC1495" s="25"/>
      <c r="CD1495" s="25">
        <v>45902</v>
      </c>
      <c r="CE1495" s="25"/>
      <c r="CF1495" s="25">
        <v>45918</v>
      </c>
      <c r="CG1495" s="25">
        <v>45895</v>
      </c>
      <c r="CH1495" s="25"/>
      <c r="CI1495" s="25"/>
      <c r="CJ1495" s="25"/>
      <c r="CK1495" s="25"/>
      <c r="CL1495" s="25"/>
      <c r="CM1495" s="25">
        <v>45862</v>
      </c>
      <c r="CN1495" s="25"/>
      <c r="CO1495" s="25"/>
      <c r="CP1495" s="25">
        <v>45902</v>
      </c>
      <c r="CQ1495" s="25"/>
      <c r="CR1495" s="25"/>
      <c r="CS1495" s="25"/>
    </row>
    <row r="1496" spans="1:97" ht="13" customHeight="1" x14ac:dyDescent="0.35">
      <c r="A1496" s="89" t="s">
        <v>2252</v>
      </c>
      <c r="B1496" s="21" t="s">
        <v>2251</v>
      </c>
      <c r="C1496" s="48" t="s">
        <v>2252</v>
      </c>
      <c r="D1496" s="17" t="s">
        <v>124</v>
      </c>
      <c r="E1496" s="21" t="s">
        <v>124</v>
      </c>
      <c r="F1496" s="21" t="s">
        <v>110</v>
      </c>
      <c r="G1496" s="24">
        <v>45861</v>
      </c>
      <c r="H1496" s="24">
        <v>45860</v>
      </c>
      <c r="I1496" s="40" t="s">
        <v>77</v>
      </c>
      <c r="J1496" s="24">
        <v>45860</v>
      </c>
      <c r="K1496" s="24">
        <v>45860</v>
      </c>
      <c r="L1496" s="40" t="s">
        <v>77</v>
      </c>
      <c r="M1496" s="24">
        <v>45860</v>
      </c>
      <c r="N1496" s="24" t="s">
        <v>1764</v>
      </c>
      <c r="O1496" s="24" t="s">
        <v>193</v>
      </c>
      <c r="P1496" s="24" t="s">
        <v>1764</v>
      </c>
      <c r="Q1496" s="24">
        <v>45915</v>
      </c>
      <c r="R1496" s="24" t="s">
        <v>193</v>
      </c>
      <c r="S1496" s="24" t="s">
        <v>193</v>
      </c>
      <c r="T1496" s="24" t="s">
        <v>77</v>
      </c>
      <c r="U1496" s="24" t="s">
        <v>1764</v>
      </c>
      <c r="V1496" s="24">
        <v>45908</v>
      </c>
      <c r="W1496" s="24" t="s">
        <v>1764</v>
      </c>
      <c r="X1496" s="24" t="s">
        <v>1764</v>
      </c>
      <c r="Y1496" s="24" t="s">
        <v>1764</v>
      </c>
      <c r="Z1496" s="24" t="s">
        <v>77</v>
      </c>
      <c r="AA1496" s="24" t="s">
        <v>77</v>
      </c>
      <c r="AB1496" s="24" t="s">
        <v>193</v>
      </c>
      <c r="AC1496" s="24" t="s">
        <v>193</v>
      </c>
      <c r="AD1496" s="24" t="s">
        <v>193</v>
      </c>
      <c r="AE1496" s="24" t="s">
        <v>193</v>
      </c>
      <c r="AF1496" s="24">
        <v>45882</v>
      </c>
      <c r="AG1496" s="24">
        <v>45861</v>
      </c>
      <c r="AH1496" s="24">
        <v>45882</v>
      </c>
      <c r="AI1496" s="24" t="s">
        <v>1764</v>
      </c>
      <c r="AJ1496" s="24" t="s">
        <v>1764</v>
      </c>
      <c r="AK1496" s="25"/>
      <c r="AL1496" s="25"/>
      <c r="AM1496" s="25"/>
      <c r="AN1496" s="25"/>
      <c r="AO1496" s="25"/>
      <c r="AP1496" s="25"/>
      <c r="AQ1496" s="25"/>
      <c r="AR1496" s="25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  <c r="BN1496" s="25"/>
      <c r="BO1496" s="25"/>
      <c r="BP1496" s="25"/>
      <c r="BQ1496" s="25"/>
      <c r="BR1496" s="25"/>
      <c r="BS1496" s="25"/>
      <c r="BT1496" s="25"/>
      <c r="BU1496" s="25"/>
      <c r="BV1496" s="25"/>
      <c r="BW1496" s="25"/>
      <c r="BX1496" s="25"/>
      <c r="BY1496" s="25"/>
      <c r="BZ1496" s="25"/>
      <c r="CA1496" s="25"/>
      <c r="CB1496" s="25"/>
      <c r="CC1496" s="25"/>
      <c r="CD1496" s="25"/>
      <c r="CE1496" s="25"/>
      <c r="CF1496" s="25"/>
      <c r="CG1496" s="25"/>
      <c r="CH1496" s="25"/>
      <c r="CI1496" s="25"/>
      <c r="CJ1496" s="25"/>
      <c r="CK1496" s="25"/>
      <c r="CL1496" s="25"/>
      <c r="CM1496" s="25"/>
      <c r="CN1496" s="25">
        <v>45870</v>
      </c>
      <c r="CO1496" s="25"/>
      <c r="CP1496" s="25"/>
      <c r="CQ1496" s="25"/>
      <c r="CR1496" s="25"/>
      <c r="CS1496" s="25"/>
    </row>
    <row r="1497" spans="1:97" ht="13" x14ac:dyDescent="0.35">
      <c r="A1497" s="89" t="s">
        <v>2253</v>
      </c>
      <c r="B1497" s="71" t="s">
        <v>3888</v>
      </c>
      <c r="C1497" s="48" t="s">
        <v>2253</v>
      </c>
      <c r="D1497" s="71" t="s">
        <v>540</v>
      </c>
      <c r="E1497" s="71" t="s">
        <v>540</v>
      </c>
      <c r="F1497" s="21" t="s">
        <v>192</v>
      </c>
      <c r="G1497" s="24">
        <v>45861</v>
      </c>
      <c r="H1497" s="24">
        <v>45860</v>
      </c>
      <c r="I1497" s="40" t="s">
        <v>77</v>
      </c>
      <c r="J1497" s="24">
        <v>45860</v>
      </c>
      <c r="K1497" s="24">
        <v>45860</v>
      </c>
      <c r="L1497" s="40" t="s">
        <v>77</v>
      </c>
      <c r="M1497" s="24">
        <v>45860</v>
      </c>
      <c r="N1497" s="24" t="s">
        <v>1764</v>
      </c>
      <c r="O1497" s="24" t="s">
        <v>193</v>
      </c>
      <c r="P1497" s="24">
        <v>45879</v>
      </c>
      <c r="Q1497" s="24">
        <v>45902</v>
      </c>
      <c r="R1497" s="24" t="s">
        <v>193</v>
      </c>
      <c r="S1497" s="24">
        <v>45921</v>
      </c>
      <c r="T1497" s="24" t="s">
        <v>77</v>
      </c>
      <c r="U1497" s="24" t="s">
        <v>1764</v>
      </c>
      <c r="V1497" s="25">
        <v>45901</v>
      </c>
      <c r="W1497" s="24" t="s">
        <v>1764</v>
      </c>
      <c r="X1497" s="24" t="s">
        <v>1764</v>
      </c>
      <c r="Y1497" s="24">
        <v>45890</v>
      </c>
      <c r="Z1497" s="24" t="s">
        <v>77</v>
      </c>
      <c r="AA1497" s="24" t="s">
        <v>77</v>
      </c>
      <c r="AB1497" s="24">
        <v>45880</v>
      </c>
      <c r="AC1497" s="24" t="s">
        <v>193</v>
      </c>
      <c r="AD1497" s="24" t="s">
        <v>193</v>
      </c>
      <c r="AE1497" s="24" t="s">
        <v>193</v>
      </c>
      <c r="AF1497" s="24">
        <v>45882</v>
      </c>
      <c r="AG1497" s="24">
        <v>45861</v>
      </c>
      <c r="AH1497" s="24">
        <v>45893</v>
      </c>
      <c r="AI1497" s="24" t="s">
        <v>1764</v>
      </c>
      <c r="AJ1497" s="24" t="s">
        <v>1764</v>
      </c>
      <c r="AK1497" s="25"/>
      <c r="AL1497" s="25"/>
      <c r="AM1497" s="25"/>
      <c r="AN1497" s="25"/>
      <c r="AO1497" s="25"/>
      <c r="AP1497" s="25"/>
      <c r="AQ1497" s="25"/>
      <c r="AR1497" s="25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  <c r="BN1497" s="25"/>
      <c r="BO1497" s="25"/>
      <c r="BP1497" s="25">
        <v>45868</v>
      </c>
      <c r="BQ1497" s="25">
        <v>45890</v>
      </c>
      <c r="BR1497" s="25"/>
      <c r="BS1497" s="25"/>
      <c r="BT1497" s="25"/>
      <c r="BU1497" s="25">
        <v>45875</v>
      </c>
      <c r="BV1497" s="25"/>
      <c r="BW1497" s="25"/>
      <c r="BX1497" s="25"/>
      <c r="BY1497" s="25"/>
      <c r="BZ1497" s="25"/>
      <c r="CA1497" s="25"/>
      <c r="CB1497" s="25"/>
      <c r="CC1497" s="25">
        <v>45892</v>
      </c>
      <c r="CD1497" s="25">
        <v>45902</v>
      </c>
      <c r="CE1497" s="25"/>
      <c r="CF1497" s="25"/>
      <c r="CG1497" s="25">
        <v>45898</v>
      </c>
      <c r="CH1497" s="25"/>
      <c r="CI1497" s="25"/>
      <c r="CJ1497" s="25"/>
      <c r="CK1497" s="25"/>
      <c r="CL1497" s="25"/>
      <c r="CM1497" s="25">
        <v>45862</v>
      </c>
      <c r="CN1497" s="25"/>
      <c r="CO1497" s="25"/>
      <c r="CP1497" s="25">
        <v>45902</v>
      </c>
      <c r="CQ1497" s="25"/>
      <c r="CR1497" s="25"/>
      <c r="CS1497" s="25"/>
    </row>
    <row r="1498" spans="1:97" ht="13" x14ac:dyDescent="0.35">
      <c r="A1498" s="89" t="s">
        <v>2255</v>
      </c>
      <c r="B1498" s="21" t="s">
        <v>2254</v>
      </c>
      <c r="C1498" s="48" t="s">
        <v>2255</v>
      </c>
      <c r="D1498" s="17" t="s">
        <v>2084</v>
      </c>
      <c r="E1498" s="21" t="s">
        <v>147</v>
      </c>
      <c r="F1498" s="16" t="s">
        <v>2038</v>
      </c>
      <c r="G1498" s="24">
        <v>45861</v>
      </c>
      <c r="H1498" s="24">
        <v>45860</v>
      </c>
      <c r="I1498" s="40">
        <v>45874</v>
      </c>
      <c r="J1498" s="24">
        <v>45860</v>
      </c>
      <c r="K1498" s="24">
        <v>45860</v>
      </c>
      <c r="L1498" s="40" t="s">
        <v>77</v>
      </c>
      <c r="M1498" s="24">
        <v>45860</v>
      </c>
      <c r="N1498" s="24" t="s">
        <v>193</v>
      </c>
      <c r="O1498" s="24" t="s">
        <v>193</v>
      </c>
      <c r="P1498" s="24">
        <v>45874</v>
      </c>
      <c r="Q1498" s="24">
        <v>45876</v>
      </c>
      <c r="R1498" s="24">
        <v>45937</v>
      </c>
      <c r="S1498" s="24">
        <v>45937</v>
      </c>
      <c r="T1498" s="24" t="s">
        <v>77</v>
      </c>
      <c r="U1498" s="24" t="s">
        <v>1764</v>
      </c>
      <c r="V1498" s="24" t="s">
        <v>259</v>
      </c>
      <c r="W1498" s="24" t="s">
        <v>193</v>
      </c>
      <c r="X1498" s="24" t="s">
        <v>193</v>
      </c>
      <c r="Y1498" s="24" t="s">
        <v>193</v>
      </c>
      <c r="Z1498" s="24">
        <v>45861</v>
      </c>
      <c r="AA1498" s="24" t="s">
        <v>77</v>
      </c>
      <c r="AB1498" s="24" t="s">
        <v>193</v>
      </c>
      <c r="AC1498" s="24">
        <v>45932</v>
      </c>
      <c r="AD1498" s="24" t="s">
        <v>193</v>
      </c>
      <c r="AE1498" s="24" t="s">
        <v>193</v>
      </c>
      <c r="AF1498" s="24" t="s">
        <v>1764</v>
      </c>
      <c r="AG1498" s="24">
        <v>45861</v>
      </c>
      <c r="AH1498" s="24">
        <v>45895</v>
      </c>
      <c r="AI1498" s="24">
        <v>45866</v>
      </c>
      <c r="AJ1498" s="24" t="s">
        <v>193</v>
      </c>
      <c r="AK1498" s="25"/>
      <c r="AL1498" s="25"/>
      <c r="AM1498" s="25"/>
      <c r="AN1498" s="25"/>
      <c r="AO1498" s="25"/>
      <c r="AP1498" s="25"/>
      <c r="AQ1498" s="25"/>
      <c r="AR1498" s="25"/>
      <c r="AS1498" s="25"/>
      <c r="AT1498" s="25"/>
      <c r="AU1498" s="25"/>
      <c r="AV1498" s="25"/>
      <c r="AW1498" s="25"/>
      <c r="AX1498" s="25"/>
      <c r="AY1498" s="25">
        <v>45952</v>
      </c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  <c r="BN1498" s="25"/>
      <c r="BO1498" s="25"/>
      <c r="BP1498" s="25"/>
      <c r="BQ1498" s="25"/>
      <c r="BR1498" s="25"/>
      <c r="BS1498" s="25"/>
      <c r="BT1498" s="25"/>
      <c r="BU1498" s="25"/>
      <c r="BV1498" s="25"/>
      <c r="BW1498" s="25"/>
      <c r="BX1498" s="25"/>
      <c r="BY1498" s="25"/>
      <c r="BZ1498" s="25"/>
      <c r="CA1498" s="25"/>
      <c r="CB1498" s="25"/>
      <c r="CC1498" s="25">
        <v>45894</v>
      </c>
      <c r="CD1498" s="25"/>
      <c r="CE1498" s="25"/>
      <c r="CF1498" s="25"/>
      <c r="CG1498" s="25"/>
      <c r="CH1498" s="25"/>
      <c r="CI1498" s="25">
        <v>45874</v>
      </c>
      <c r="CJ1498" s="25"/>
      <c r="CK1498" s="25"/>
      <c r="CL1498" s="25"/>
      <c r="CM1498" s="25"/>
      <c r="CN1498" s="25"/>
      <c r="CO1498" s="25"/>
      <c r="CP1498" s="25"/>
      <c r="CQ1498" s="25"/>
      <c r="CR1498" s="25"/>
      <c r="CS1498" s="25"/>
    </row>
    <row r="1499" spans="1:97" ht="13.4" customHeight="1" x14ac:dyDescent="0.35">
      <c r="A1499" s="63">
        <v>44684670</v>
      </c>
      <c r="B1499" s="21" t="s">
        <v>2256</v>
      </c>
      <c r="C1499" s="23">
        <v>44684670</v>
      </c>
      <c r="D1499" s="17" t="s">
        <v>172</v>
      </c>
      <c r="E1499" s="21" t="s">
        <v>172</v>
      </c>
      <c r="F1499" s="21" t="s">
        <v>192</v>
      </c>
      <c r="G1499" s="24">
        <v>45861</v>
      </c>
      <c r="H1499" s="24">
        <v>45860</v>
      </c>
      <c r="I1499" s="40" t="s">
        <v>77</v>
      </c>
      <c r="J1499" s="24">
        <v>45860</v>
      </c>
      <c r="K1499" s="24">
        <v>45860</v>
      </c>
      <c r="L1499" s="40" t="s">
        <v>77</v>
      </c>
      <c r="M1499" s="24">
        <v>45860</v>
      </c>
      <c r="N1499" s="24" t="s">
        <v>1764</v>
      </c>
      <c r="O1499" s="24" t="s">
        <v>193</v>
      </c>
      <c r="P1499" s="24">
        <v>45879</v>
      </c>
      <c r="Q1499" s="24">
        <v>45902</v>
      </c>
      <c r="R1499" s="24">
        <v>45870</v>
      </c>
      <c r="S1499" s="24">
        <v>45921</v>
      </c>
      <c r="T1499" s="24" t="s">
        <v>77</v>
      </c>
      <c r="U1499" s="24">
        <v>45873</v>
      </c>
      <c r="V1499" s="25">
        <v>45901</v>
      </c>
      <c r="W1499" s="24" t="s">
        <v>1764</v>
      </c>
      <c r="X1499" s="24" t="s">
        <v>1764</v>
      </c>
      <c r="Y1499" s="24">
        <v>45897</v>
      </c>
      <c r="Z1499" s="24" t="s">
        <v>77</v>
      </c>
      <c r="AA1499" s="24" t="s">
        <v>77</v>
      </c>
      <c r="AB1499" s="24">
        <v>45880</v>
      </c>
      <c r="AC1499" s="24" t="s">
        <v>193</v>
      </c>
      <c r="AD1499" s="24" t="s">
        <v>193</v>
      </c>
      <c r="AE1499" s="24" t="s">
        <v>193</v>
      </c>
      <c r="AF1499" s="24">
        <v>45882</v>
      </c>
      <c r="AG1499" s="24">
        <v>45861</v>
      </c>
      <c r="AH1499" s="24">
        <v>45893</v>
      </c>
      <c r="AI1499" s="24" t="s">
        <v>1764</v>
      </c>
      <c r="AJ1499" s="24" t="s">
        <v>1764</v>
      </c>
      <c r="AK1499" s="25"/>
      <c r="AL1499" s="25"/>
      <c r="AM1499" s="25"/>
      <c r="AN1499" s="25"/>
      <c r="AO1499" s="25"/>
      <c r="AP1499" s="25"/>
      <c r="AQ1499" s="25"/>
      <c r="AR1499" s="25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  <c r="BN1499" s="25"/>
      <c r="BO1499" s="25"/>
      <c r="BP1499" s="25">
        <v>45868</v>
      </c>
      <c r="BQ1499" s="25">
        <v>45872</v>
      </c>
      <c r="BR1499" s="25"/>
      <c r="BS1499" s="25"/>
      <c r="BT1499" s="25"/>
      <c r="BU1499" s="25">
        <v>45875</v>
      </c>
      <c r="BV1499" s="25"/>
      <c r="BW1499" s="25"/>
      <c r="BX1499" s="25"/>
      <c r="BY1499" s="25"/>
      <c r="BZ1499" s="25"/>
      <c r="CA1499" s="25"/>
      <c r="CB1499" s="25"/>
      <c r="CC1499" s="25">
        <v>45892</v>
      </c>
      <c r="CD1499" s="25">
        <v>45902</v>
      </c>
      <c r="CE1499" s="25"/>
      <c r="CF1499" s="25">
        <v>45918</v>
      </c>
      <c r="CG1499" s="25">
        <v>45898</v>
      </c>
      <c r="CH1499" s="25"/>
      <c r="CI1499" s="25"/>
      <c r="CJ1499" s="25"/>
      <c r="CK1499" s="25"/>
      <c r="CL1499" s="25"/>
      <c r="CM1499" s="25">
        <v>45862</v>
      </c>
      <c r="CN1499" s="25"/>
      <c r="CO1499" s="25"/>
      <c r="CP1499" s="25">
        <v>45902</v>
      </c>
      <c r="CQ1499" s="25"/>
      <c r="CR1499" s="25"/>
      <c r="CS1499" s="25">
        <v>45902</v>
      </c>
    </row>
    <row r="1500" spans="1:97" ht="13.4" customHeight="1" x14ac:dyDescent="0.35">
      <c r="A1500" s="89" t="s">
        <v>2258</v>
      </c>
      <c r="B1500" s="21" t="s">
        <v>2257</v>
      </c>
      <c r="C1500" s="48" t="s">
        <v>2258</v>
      </c>
      <c r="D1500" s="17" t="s">
        <v>172</v>
      </c>
      <c r="E1500" s="21" t="s">
        <v>172</v>
      </c>
      <c r="F1500" s="21" t="s">
        <v>76</v>
      </c>
      <c r="G1500" s="24">
        <v>45861</v>
      </c>
      <c r="H1500" s="24">
        <v>45860</v>
      </c>
      <c r="I1500" s="40" t="s">
        <v>77</v>
      </c>
      <c r="J1500" s="24">
        <v>45860</v>
      </c>
      <c r="K1500" s="24">
        <v>45934</v>
      </c>
      <c r="L1500" s="40" t="s">
        <v>77</v>
      </c>
      <c r="M1500" s="24">
        <v>45860</v>
      </c>
      <c r="N1500" s="24" t="s">
        <v>1764</v>
      </c>
      <c r="O1500" s="24">
        <v>45833</v>
      </c>
      <c r="P1500" s="24" t="s">
        <v>1764</v>
      </c>
      <c r="Q1500" s="24">
        <v>45919</v>
      </c>
      <c r="R1500" s="24">
        <v>45921</v>
      </c>
      <c r="S1500" s="24">
        <v>45950</v>
      </c>
      <c r="T1500" s="24" t="s">
        <v>77</v>
      </c>
      <c r="U1500" s="24" t="s">
        <v>1764</v>
      </c>
      <c r="V1500" s="24">
        <v>45919</v>
      </c>
      <c r="W1500" s="24" t="s">
        <v>1764</v>
      </c>
      <c r="X1500" s="24" t="s">
        <v>1764</v>
      </c>
      <c r="Y1500" s="24">
        <v>45919</v>
      </c>
      <c r="Z1500" s="24" t="s">
        <v>77</v>
      </c>
      <c r="AA1500" s="24" t="s">
        <v>77</v>
      </c>
      <c r="AB1500" s="24">
        <v>45929</v>
      </c>
      <c r="AC1500" s="24" t="s">
        <v>193</v>
      </c>
      <c r="AD1500" s="24" t="s">
        <v>193</v>
      </c>
      <c r="AE1500" s="24" t="s">
        <v>193</v>
      </c>
      <c r="AF1500" s="24" t="s">
        <v>1764</v>
      </c>
      <c r="AG1500" s="24">
        <v>45861</v>
      </c>
      <c r="AH1500" s="24" t="s">
        <v>193</v>
      </c>
      <c r="AI1500" s="24">
        <v>45934</v>
      </c>
      <c r="AJ1500" s="24" t="s">
        <v>1764</v>
      </c>
      <c r="AK1500" s="25"/>
      <c r="AL1500" s="25"/>
      <c r="AM1500" s="25"/>
      <c r="AN1500" s="25"/>
      <c r="AO1500" s="25"/>
      <c r="AP1500" s="25"/>
      <c r="AQ1500" s="25"/>
      <c r="AR1500" s="25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  <c r="BN1500" s="25"/>
      <c r="BO1500" s="25"/>
      <c r="BP1500" s="25"/>
      <c r="BQ1500" s="25"/>
      <c r="BR1500" s="25"/>
      <c r="BS1500" s="25"/>
      <c r="BT1500" s="25"/>
      <c r="BU1500" s="25"/>
      <c r="BV1500" s="25"/>
      <c r="BW1500" s="25"/>
      <c r="BX1500" s="25"/>
      <c r="BY1500" s="25"/>
      <c r="BZ1500" s="25"/>
      <c r="CA1500" s="25"/>
      <c r="CB1500" s="25"/>
      <c r="CC1500" s="25">
        <v>45890</v>
      </c>
      <c r="CD1500" s="25"/>
      <c r="CE1500" s="25"/>
      <c r="CF1500" s="25"/>
      <c r="CG1500" s="25"/>
      <c r="CH1500" s="25"/>
      <c r="CI1500" s="25"/>
      <c r="CJ1500" s="25"/>
      <c r="CK1500" s="25"/>
      <c r="CL1500" s="25"/>
      <c r="CM1500" s="25"/>
      <c r="CN1500" s="25"/>
      <c r="CO1500" s="25"/>
      <c r="CP1500" s="25"/>
      <c r="CQ1500" s="25"/>
      <c r="CR1500" s="25"/>
      <c r="CS1500" s="25"/>
    </row>
    <row r="1501" spans="1:97" ht="13" x14ac:dyDescent="0.35">
      <c r="A1501" s="89" t="s">
        <v>2259</v>
      </c>
      <c r="B1501" s="71" t="s">
        <v>3889</v>
      </c>
      <c r="C1501" s="48" t="s">
        <v>2259</v>
      </c>
      <c r="D1501" s="17" t="s">
        <v>172</v>
      </c>
      <c r="E1501" s="21" t="s">
        <v>172</v>
      </c>
      <c r="F1501" s="21" t="s">
        <v>192</v>
      </c>
      <c r="G1501" s="24">
        <v>45861</v>
      </c>
      <c r="H1501" s="24">
        <v>45860</v>
      </c>
      <c r="I1501" s="40" t="s">
        <v>77</v>
      </c>
      <c r="J1501" s="24">
        <v>45860</v>
      </c>
      <c r="K1501" s="24">
        <v>45860</v>
      </c>
      <c r="L1501" s="40" t="s">
        <v>77</v>
      </c>
      <c r="M1501" s="24">
        <v>45860</v>
      </c>
      <c r="N1501" s="24" t="s">
        <v>1764</v>
      </c>
      <c r="O1501" s="24" t="s">
        <v>193</v>
      </c>
      <c r="P1501" s="24">
        <v>45879</v>
      </c>
      <c r="Q1501" s="24">
        <v>45897</v>
      </c>
      <c r="R1501" s="24">
        <v>45890</v>
      </c>
      <c r="S1501" s="24">
        <v>45921</v>
      </c>
      <c r="T1501" s="24" t="s">
        <v>77</v>
      </c>
      <c r="U1501" s="24">
        <v>45873</v>
      </c>
      <c r="V1501" s="24">
        <v>45901</v>
      </c>
      <c r="W1501" s="24" t="s">
        <v>1764</v>
      </c>
      <c r="X1501" s="24" t="s">
        <v>1764</v>
      </c>
      <c r="Y1501" s="24">
        <v>45890</v>
      </c>
      <c r="Z1501" s="24" t="s">
        <v>77</v>
      </c>
      <c r="AA1501" s="24" t="s">
        <v>77</v>
      </c>
      <c r="AB1501" s="24">
        <v>45880</v>
      </c>
      <c r="AC1501" s="24" t="s">
        <v>193</v>
      </c>
      <c r="AD1501" s="24" t="s">
        <v>193</v>
      </c>
      <c r="AE1501" s="24" t="s">
        <v>193</v>
      </c>
      <c r="AF1501" s="24">
        <v>45882</v>
      </c>
      <c r="AG1501" s="24">
        <v>45861</v>
      </c>
      <c r="AH1501" s="24">
        <v>45893</v>
      </c>
      <c r="AI1501" s="24" t="s">
        <v>1764</v>
      </c>
      <c r="AJ1501" s="24" t="s">
        <v>1764</v>
      </c>
      <c r="AK1501" s="25"/>
      <c r="AL1501" s="25"/>
      <c r="AM1501" s="25"/>
      <c r="AN1501" s="25"/>
      <c r="AO1501" s="25"/>
      <c r="AP1501" s="25"/>
      <c r="AQ1501" s="25"/>
      <c r="AR1501" s="25"/>
      <c r="AS1501" s="25"/>
      <c r="AT1501" s="25"/>
      <c r="AU1501" s="25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>
        <v>45897</v>
      </c>
      <c r="BF1501" s="25"/>
      <c r="BG1501" s="25"/>
      <c r="BH1501" s="25"/>
      <c r="BI1501" s="25"/>
      <c r="BJ1501" s="25"/>
      <c r="BK1501" s="25"/>
      <c r="BL1501" s="25"/>
      <c r="BM1501" s="25"/>
      <c r="BN1501" s="25"/>
      <c r="BO1501" s="25"/>
      <c r="BP1501" s="25">
        <v>45868</v>
      </c>
      <c r="BQ1501" s="25">
        <v>45890</v>
      </c>
      <c r="BR1501" s="25"/>
      <c r="BS1501" s="25"/>
      <c r="BT1501" s="25"/>
      <c r="BU1501" s="25">
        <v>45875</v>
      </c>
      <c r="BV1501" s="25"/>
      <c r="BW1501" s="25"/>
      <c r="BX1501" s="25"/>
      <c r="BY1501" s="25"/>
      <c r="BZ1501" s="25"/>
      <c r="CA1501" s="25"/>
      <c r="CB1501" s="25"/>
      <c r="CC1501" s="25">
        <v>45892</v>
      </c>
      <c r="CD1501" s="25">
        <v>45891</v>
      </c>
      <c r="CE1501" s="25"/>
      <c r="CF1501" s="25">
        <v>45918</v>
      </c>
      <c r="CG1501" s="25">
        <v>45898</v>
      </c>
      <c r="CH1501" s="25"/>
      <c r="CI1501" s="25"/>
      <c r="CJ1501" s="25"/>
      <c r="CK1501" s="25"/>
      <c r="CL1501" s="25"/>
      <c r="CM1501" s="25">
        <v>45862</v>
      </c>
      <c r="CN1501" s="25"/>
      <c r="CO1501" s="25"/>
      <c r="CP1501" s="25">
        <v>45878</v>
      </c>
      <c r="CQ1501" s="25"/>
      <c r="CR1501" s="25"/>
      <c r="CS1501" s="25">
        <v>45902</v>
      </c>
    </row>
    <row r="1502" spans="1:97" ht="13.4" customHeight="1" x14ac:dyDescent="0.35">
      <c r="A1502" s="89" t="s">
        <v>2261</v>
      </c>
      <c r="B1502" s="21" t="s">
        <v>2260</v>
      </c>
      <c r="C1502" s="48" t="s">
        <v>2261</v>
      </c>
      <c r="D1502" s="17" t="s">
        <v>172</v>
      </c>
      <c r="E1502" s="21" t="s">
        <v>172</v>
      </c>
      <c r="F1502" s="21" t="s">
        <v>192</v>
      </c>
      <c r="G1502" s="24">
        <v>45861</v>
      </c>
      <c r="H1502" s="24">
        <v>45860</v>
      </c>
      <c r="I1502" s="40" t="s">
        <v>77</v>
      </c>
      <c r="J1502" s="24">
        <v>45860</v>
      </c>
      <c r="K1502" s="24">
        <v>45860</v>
      </c>
      <c r="L1502" s="40" t="s">
        <v>77</v>
      </c>
      <c r="M1502" s="24">
        <v>45860</v>
      </c>
      <c r="N1502" s="24" t="s">
        <v>1764</v>
      </c>
      <c r="O1502" s="24" t="s">
        <v>193</v>
      </c>
      <c r="P1502" s="24">
        <v>45879</v>
      </c>
      <c r="Q1502" s="24">
        <v>45866</v>
      </c>
      <c r="R1502" s="24">
        <v>45890</v>
      </c>
      <c r="S1502" s="24">
        <v>45921</v>
      </c>
      <c r="T1502" s="24" t="s">
        <v>77</v>
      </c>
      <c r="U1502" s="24" t="s">
        <v>1764</v>
      </c>
      <c r="V1502" s="24">
        <v>45895</v>
      </c>
      <c r="W1502" s="24" t="s">
        <v>1764</v>
      </c>
      <c r="X1502" s="24" t="s">
        <v>1764</v>
      </c>
      <c r="Y1502" s="24">
        <v>45890</v>
      </c>
      <c r="Z1502" s="24" t="s">
        <v>77</v>
      </c>
      <c r="AA1502" s="24" t="s">
        <v>77</v>
      </c>
      <c r="AB1502" s="24" t="s">
        <v>193</v>
      </c>
      <c r="AC1502" s="24">
        <v>45947</v>
      </c>
      <c r="AD1502" s="24" t="s">
        <v>193</v>
      </c>
      <c r="AE1502" s="24" t="s">
        <v>193</v>
      </c>
      <c r="AF1502" s="24">
        <v>45882</v>
      </c>
      <c r="AG1502" s="24">
        <v>45861</v>
      </c>
      <c r="AH1502" s="24">
        <v>45893</v>
      </c>
      <c r="AI1502" s="24" t="s">
        <v>1764</v>
      </c>
      <c r="AJ1502" s="24" t="s">
        <v>1764</v>
      </c>
      <c r="AK1502" s="25"/>
      <c r="AL1502" s="25"/>
      <c r="AM1502" s="25"/>
      <c r="AN1502" s="25"/>
      <c r="AO1502" s="25"/>
      <c r="AP1502" s="25"/>
      <c r="AQ1502" s="25"/>
      <c r="AR1502" s="25"/>
      <c r="AS1502" s="25"/>
      <c r="AT1502" s="25"/>
      <c r="AU1502" s="25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>
        <v>45897</v>
      </c>
      <c r="BF1502" s="25"/>
      <c r="BG1502" s="25"/>
      <c r="BH1502" s="25"/>
      <c r="BI1502" s="25"/>
      <c r="BJ1502" s="25"/>
      <c r="BK1502" s="25"/>
      <c r="BL1502" s="25"/>
      <c r="BM1502" s="25"/>
      <c r="BN1502" s="25"/>
      <c r="BO1502" s="25"/>
      <c r="BP1502" s="25"/>
      <c r="BQ1502" s="25">
        <v>45890</v>
      </c>
      <c r="BR1502" s="25"/>
      <c r="BS1502" s="25"/>
      <c r="BT1502" s="25"/>
      <c r="BU1502" s="25"/>
      <c r="BV1502" s="25"/>
      <c r="BW1502" s="25"/>
      <c r="BX1502" s="25"/>
      <c r="BY1502" s="25"/>
      <c r="BZ1502" s="25"/>
      <c r="CA1502" s="25"/>
      <c r="CB1502" s="25"/>
      <c r="CC1502" s="25"/>
      <c r="CD1502" s="25"/>
      <c r="CE1502" s="25"/>
      <c r="CF1502" s="25">
        <v>45918</v>
      </c>
      <c r="CG1502" s="25">
        <v>45898</v>
      </c>
      <c r="CH1502" s="25"/>
      <c r="CI1502" s="25"/>
      <c r="CJ1502" s="25"/>
      <c r="CK1502" s="25"/>
      <c r="CL1502" s="25"/>
      <c r="CM1502" s="25">
        <v>45862</v>
      </c>
      <c r="CN1502" s="25"/>
      <c r="CO1502" s="25"/>
      <c r="CP1502" s="25">
        <v>45866</v>
      </c>
      <c r="CQ1502" s="25"/>
      <c r="CR1502" s="25"/>
      <c r="CS1502" s="25"/>
    </row>
    <row r="1503" spans="1:97" ht="13.4" customHeight="1" x14ac:dyDescent="0.35">
      <c r="A1503" s="89" t="s">
        <v>2263</v>
      </c>
      <c r="B1503" s="21" t="s">
        <v>2262</v>
      </c>
      <c r="C1503" s="48" t="s">
        <v>2263</v>
      </c>
      <c r="D1503" s="17" t="s">
        <v>124</v>
      </c>
      <c r="E1503" s="21" t="s">
        <v>124</v>
      </c>
      <c r="F1503" s="21" t="s">
        <v>165</v>
      </c>
      <c r="G1503" s="24">
        <v>45861</v>
      </c>
      <c r="H1503" s="24">
        <v>45860</v>
      </c>
      <c r="I1503" s="40" t="s">
        <v>77</v>
      </c>
      <c r="J1503" s="24">
        <v>45860</v>
      </c>
      <c r="K1503" s="24">
        <v>45860</v>
      </c>
      <c r="L1503" s="40" t="s">
        <v>77</v>
      </c>
      <c r="M1503" s="24">
        <v>45860</v>
      </c>
      <c r="N1503" s="24" t="s">
        <v>1764</v>
      </c>
      <c r="O1503" s="24" t="s">
        <v>193</v>
      </c>
      <c r="P1503" s="24" t="s">
        <v>1764</v>
      </c>
      <c r="Q1503" s="24">
        <v>45930</v>
      </c>
      <c r="R1503" s="24" t="s">
        <v>193</v>
      </c>
      <c r="S1503" s="24" t="s">
        <v>193</v>
      </c>
      <c r="T1503" s="24" t="s">
        <v>77</v>
      </c>
      <c r="U1503" s="24" t="s">
        <v>1764</v>
      </c>
      <c r="V1503" s="24" t="s">
        <v>77</v>
      </c>
      <c r="W1503" s="24" t="s">
        <v>77</v>
      </c>
      <c r="X1503" s="24" t="s">
        <v>1764</v>
      </c>
      <c r="Y1503" s="24" t="s">
        <v>1764</v>
      </c>
      <c r="Z1503" s="24" t="s">
        <v>77</v>
      </c>
      <c r="AA1503" s="24" t="s">
        <v>77</v>
      </c>
      <c r="AB1503" s="24" t="s">
        <v>193</v>
      </c>
      <c r="AC1503" s="24" t="s">
        <v>193</v>
      </c>
      <c r="AD1503" s="24" t="s">
        <v>193</v>
      </c>
      <c r="AE1503" s="24">
        <v>45923</v>
      </c>
      <c r="AF1503" s="24" t="s">
        <v>1764</v>
      </c>
      <c r="AG1503" s="24">
        <v>45861</v>
      </c>
      <c r="AH1503" s="24">
        <v>45892</v>
      </c>
      <c r="AI1503" s="24" t="s">
        <v>77</v>
      </c>
      <c r="AJ1503" s="24" t="s">
        <v>1764</v>
      </c>
      <c r="AK1503" s="25"/>
      <c r="AL1503" s="25"/>
      <c r="AM1503" s="25"/>
      <c r="AN1503" s="25"/>
      <c r="AO1503" s="25"/>
      <c r="AP1503" s="25"/>
      <c r="AQ1503" s="25"/>
      <c r="AR1503" s="25"/>
      <c r="AS1503" s="25"/>
      <c r="AT1503" s="25"/>
      <c r="AU1503" s="25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  <c r="BN1503" s="25"/>
      <c r="BO1503" s="25"/>
      <c r="BP1503" s="25"/>
      <c r="BQ1503" s="25"/>
      <c r="BR1503" s="25"/>
      <c r="BS1503" s="25"/>
      <c r="BT1503" s="25"/>
      <c r="BU1503" s="25"/>
      <c r="BV1503" s="25"/>
      <c r="BW1503" s="25"/>
      <c r="BX1503" s="25"/>
      <c r="BY1503" s="25"/>
      <c r="BZ1503" s="25"/>
      <c r="CA1503" s="25"/>
      <c r="CB1503" s="25"/>
      <c r="CC1503" s="25"/>
      <c r="CD1503" s="25"/>
      <c r="CE1503" s="25"/>
      <c r="CF1503" s="25"/>
      <c r="CG1503" s="25"/>
      <c r="CH1503" s="25"/>
      <c r="CI1503" s="25"/>
      <c r="CJ1503" s="25"/>
      <c r="CK1503" s="25"/>
      <c r="CL1503" s="25"/>
      <c r="CM1503" s="25"/>
      <c r="CN1503" s="25"/>
      <c r="CO1503" s="25"/>
      <c r="CP1503" s="25"/>
      <c r="CQ1503" s="25"/>
      <c r="CR1503" s="25"/>
      <c r="CS1503" s="25">
        <v>45902</v>
      </c>
    </row>
    <row r="1504" spans="1:97" ht="13" x14ac:dyDescent="0.35">
      <c r="A1504" s="63">
        <v>33943137</v>
      </c>
      <c r="B1504" s="21" t="s">
        <v>2264</v>
      </c>
      <c r="C1504" s="23">
        <v>33943137</v>
      </c>
      <c r="D1504" s="17" t="s">
        <v>172</v>
      </c>
      <c r="E1504" s="21" t="s">
        <v>172</v>
      </c>
      <c r="F1504" s="21" t="s">
        <v>76</v>
      </c>
      <c r="G1504" s="24">
        <v>45861</v>
      </c>
      <c r="H1504" s="24">
        <v>45860</v>
      </c>
      <c r="I1504" s="40" t="s">
        <v>77</v>
      </c>
      <c r="J1504" s="24">
        <v>45860</v>
      </c>
      <c r="K1504" s="24">
        <v>45934</v>
      </c>
      <c r="L1504" s="40" t="s">
        <v>77</v>
      </c>
      <c r="M1504" s="24">
        <v>45860</v>
      </c>
      <c r="N1504" s="24" t="s">
        <v>1764</v>
      </c>
      <c r="O1504" s="24">
        <v>45833</v>
      </c>
      <c r="P1504" s="24" t="s">
        <v>1764</v>
      </c>
      <c r="Q1504" s="24">
        <v>45919</v>
      </c>
      <c r="R1504" s="24">
        <v>45921</v>
      </c>
      <c r="S1504" s="24">
        <v>45950</v>
      </c>
      <c r="T1504" s="24" t="s">
        <v>77</v>
      </c>
      <c r="U1504" s="24" t="s">
        <v>1764</v>
      </c>
      <c r="V1504" s="24">
        <v>45919</v>
      </c>
      <c r="W1504" s="24" t="s">
        <v>1764</v>
      </c>
      <c r="X1504" s="24" t="s">
        <v>1764</v>
      </c>
      <c r="Y1504" s="24">
        <v>45919</v>
      </c>
      <c r="Z1504" s="24" t="s">
        <v>77</v>
      </c>
      <c r="AA1504" s="24" t="s">
        <v>77</v>
      </c>
      <c r="AB1504" s="24">
        <v>45929</v>
      </c>
      <c r="AC1504" s="24" t="s">
        <v>193</v>
      </c>
      <c r="AD1504" s="24" t="s">
        <v>193</v>
      </c>
      <c r="AE1504" s="24">
        <v>45923</v>
      </c>
      <c r="AF1504" s="24" t="s">
        <v>1764</v>
      </c>
      <c r="AG1504" s="24">
        <v>45861</v>
      </c>
      <c r="AH1504" s="24" t="s">
        <v>193</v>
      </c>
      <c r="AI1504" s="24">
        <v>45934</v>
      </c>
      <c r="AJ1504" s="24" t="s">
        <v>1764</v>
      </c>
      <c r="AK1504" s="25"/>
      <c r="AL1504" s="25"/>
      <c r="AM1504" s="25"/>
      <c r="AN1504" s="25"/>
      <c r="AO1504" s="25"/>
      <c r="AP1504" s="25"/>
      <c r="AQ1504" s="25"/>
      <c r="AR1504" s="25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  <c r="BN1504" s="25"/>
      <c r="BO1504" s="25"/>
      <c r="BP1504" s="25"/>
      <c r="BQ1504" s="25"/>
      <c r="BR1504" s="25"/>
      <c r="BS1504" s="25"/>
      <c r="BT1504" s="25"/>
      <c r="BU1504" s="25"/>
      <c r="BV1504" s="25"/>
      <c r="BW1504" s="25"/>
      <c r="BX1504" s="25"/>
      <c r="BY1504" s="25"/>
      <c r="BZ1504" s="25"/>
      <c r="CA1504" s="25"/>
      <c r="CB1504" s="25"/>
      <c r="CC1504" s="25">
        <v>45890</v>
      </c>
      <c r="CD1504" s="25"/>
      <c r="CE1504" s="25"/>
      <c r="CF1504" s="25"/>
      <c r="CG1504" s="25"/>
      <c r="CH1504" s="25"/>
      <c r="CI1504" s="25"/>
      <c r="CJ1504" s="25"/>
      <c r="CK1504" s="25"/>
      <c r="CL1504" s="25"/>
      <c r="CM1504" s="25"/>
      <c r="CN1504" s="25"/>
      <c r="CO1504" s="25"/>
      <c r="CP1504" s="25"/>
      <c r="CQ1504" s="25"/>
      <c r="CR1504" s="25"/>
      <c r="CS1504" s="25"/>
    </row>
    <row r="1505" spans="1:97" ht="13" x14ac:dyDescent="0.35">
      <c r="A1505" s="89" t="s">
        <v>2266</v>
      </c>
      <c r="B1505" s="21" t="s">
        <v>2265</v>
      </c>
      <c r="C1505" s="48" t="s">
        <v>2266</v>
      </c>
      <c r="D1505" s="17" t="s">
        <v>2112</v>
      </c>
      <c r="E1505" s="21" t="s">
        <v>264</v>
      </c>
      <c r="F1505" s="21" t="s">
        <v>76</v>
      </c>
      <c r="G1505" s="24">
        <v>45861</v>
      </c>
      <c r="H1505" s="24">
        <v>45860</v>
      </c>
      <c r="I1505" s="40">
        <v>45936</v>
      </c>
      <c r="J1505" s="24">
        <v>45862</v>
      </c>
      <c r="K1505" s="24">
        <v>45934</v>
      </c>
      <c r="L1505" s="40" t="s">
        <v>77</v>
      </c>
      <c r="M1505" s="24">
        <v>45860</v>
      </c>
      <c r="N1505" s="24">
        <v>45873</v>
      </c>
      <c r="O1505" s="24" t="s">
        <v>193</v>
      </c>
      <c r="P1505" s="24" t="s">
        <v>1764</v>
      </c>
      <c r="Q1505" s="24">
        <v>45919</v>
      </c>
      <c r="R1505" s="24">
        <v>45921</v>
      </c>
      <c r="S1505" s="24">
        <v>45950</v>
      </c>
      <c r="T1505" s="24" t="s">
        <v>77</v>
      </c>
      <c r="U1505" s="24" t="s">
        <v>1764</v>
      </c>
      <c r="V1505" s="24">
        <v>45919</v>
      </c>
      <c r="W1505" s="24" t="s">
        <v>1764</v>
      </c>
      <c r="X1505" s="24" t="s">
        <v>1764</v>
      </c>
      <c r="Y1505" s="24">
        <v>45919</v>
      </c>
      <c r="Z1505" s="24" t="s">
        <v>77</v>
      </c>
      <c r="AA1505" s="24" t="s">
        <v>77</v>
      </c>
      <c r="AB1505" s="24">
        <v>45929</v>
      </c>
      <c r="AC1505" s="24" t="s">
        <v>193</v>
      </c>
      <c r="AD1505" s="24" t="s">
        <v>193</v>
      </c>
      <c r="AE1505" s="24">
        <v>45923</v>
      </c>
      <c r="AF1505" s="24" t="s">
        <v>1764</v>
      </c>
      <c r="AG1505" s="24">
        <v>45861</v>
      </c>
      <c r="AH1505" s="24" t="s">
        <v>193</v>
      </c>
      <c r="AI1505" s="24">
        <v>45934</v>
      </c>
      <c r="AJ1505" s="24" t="s">
        <v>1764</v>
      </c>
      <c r="AK1505" s="25"/>
      <c r="AL1505" s="25"/>
      <c r="AM1505" s="25"/>
      <c r="AN1505" s="25"/>
      <c r="AO1505" s="25"/>
      <c r="AP1505" s="25"/>
      <c r="AQ1505" s="25"/>
      <c r="AR1505" s="25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  <c r="BN1505" s="25"/>
      <c r="BO1505" s="25"/>
      <c r="BP1505" s="25"/>
      <c r="BQ1505" s="25"/>
      <c r="BR1505" s="25"/>
      <c r="BS1505" s="25"/>
      <c r="BT1505" s="25"/>
      <c r="BU1505" s="25"/>
      <c r="BV1505" s="25"/>
      <c r="BW1505" s="25"/>
      <c r="BX1505" s="25"/>
      <c r="BY1505" s="25"/>
      <c r="BZ1505" s="25"/>
      <c r="CA1505" s="25"/>
      <c r="CB1505" s="25"/>
      <c r="CC1505" s="25">
        <v>45890</v>
      </c>
      <c r="CD1505" s="25"/>
      <c r="CE1505" s="25"/>
      <c r="CF1505" s="25"/>
      <c r="CG1505" s="25"/>
      <c r="CH1505" s="25"/>
      <c r="CI1505" s="25"/>
      <c r="CJ1505" s="25"/>
      <c r="CK1505" s="25"/>
      <c r="CL1505" s="25"/>
      <c r="CM1505" s="25"/>
      <c r="CN1505" s="25"/>
      <c r="CO1505" s="25"/>
      <c r="CP1505" s="25"/>
      <c r="CQ1505" s="25"/>
      <c r="CR1505" s="25"/>
      <c r="CS1505" s="25">
        <v>45878</v>
      </c>
    </row>
    <row r="1506" spans="1:97" ht="13" x14ac:dyDescent="0.35">
      <c r="A1506" s="89" t="s">
        <v>2268</v>
      </c>
      <c r="B1506" s="21" t="s">
        <v>2267</v>
      </c>
      <c r="C1506" s="48" t="s">
        <v>2268</v>
      </c>
      <c r="D1506" s="17" t="s">
        <v>784</v>
      </c>
      <c r="E1506" s="21" t="s">
        <v>396</v>
      </c>
      <c r="F1506" s="21" t="s">
        <v>107</v>
      </c>
      <c r="G1506" s="24">
        <v>45861</v>
      </c>
      <c r="H1506" s="24">
        <v>45861</v>
      </c>
      <c r="I1506" s="40" t="s">
        <v>77</v>
      </c>
      <c r="J1506" s="24">
        <v>45861</v>
      </c>
      <c r="K1506" s="24">
        <v>45861</v>
      </c>
      <c r="L1506" s="40" t="s">
        <v>77</v>
      </c>
      <c r="M1506" s="24">
        <v>45861</v>
      </c>
      <c r="N1506" s="24" t="s">
        <v>193</v>
      </c>
      <c r="O1506" s="24" t="s">
        <v>193</v>
      </c>
      <c r="P1506" s="24">
        <v>45900</v>
      </c>
      <c r="Q1506" s="24" t="s">
        <v>193</v>
      </c>
      <c r="R1506" s="24" t="s">
        <v>193</v>
      </c>
      <c r="S1506" s="24" t="s">
        <v>193</v>
      </c>
      <c r="T1506" s="24" t="s">
        <v>193</v>
      </c>
      <c r="U1506" s="24" t="s">
        <v>193</v>
      </c>
      <c r="V1506" s="24" t="s">
        <v>193</v>
      </c>
      <c r="W1506" s="24" t="s">
        <v>193</v>
      </c>
      <c r="X1506" s="24" t="s">
        <v>193</v>
      </c>
      <c r="Y1506" s="24" t="s">
        <v>193</v>
      </c>
      <c r="Z1506" s="24">
        <v>45861</v>
      </c>
      <c r="AA1506" s="24" t="s">
        <v>77</v>
      </c>
      <c r="AB1506" s="24" t="s">
        <v>193</v>
      </c>
      <c r="AC1506" s="24" t="s">
        <v>193</v>
      </c>
      <c r="AD1506" s="24">
        <v>45928</v>
      </c>
      <c r="AE1506" s="24" t="s">
        <v>193</v>
      </c>
      <c r="AF1506" s="24" t="s">
        <v>193</v>
      </c>
      <c r="AG1506" s="24">
        <v>45861</v>
      </c>
      <c r="AH1506" s="24">
        <v>45902</v>
      </c>
      <c r="AI1506" s="24" t="s">
        <v>193</v>
      </c>
      <c r="AJ1506" s="25">
        <v>45930</v>
      </c>
      <c r="AK1506" s="25"/>
      <c r="AL1506" s="25">
        <v>45907</v>
      </c>
      <c r="AM1506" s="25"/>
      <c r="AN1506" s="25"/>
      <c r="AO1506" s="25"/>
      <c r="AP1506" s="25"/>
      <c r="AQ1506" s="25"/>
      <c r="AR1506" s="25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  <c r="BN1506" s="25"/>
      <c r="BO1506" s="25"/>
      <c r="BP1506" s="25"/>
      <c r="BQ1506" s="25"/>
      <c r="BR1506" s="25"/>
      <c r="BS1506" s="25"/>
      <c r="BT1506" s="25"/>
      <c r="BU1506" s="25"/>
      <c r="BV1506" s="25"/>
      <c r="BW1506" s="25"/>
      <c r="BX1506" s="25"/>
      <c r="BY1506" s="25"/>
      <c r="BZ1506" s="25"/>
      <c r="CA1506" s="25"/>
      <c r="CB1506" s="25"/>
      <c r="CC1506" s="25"/>
      <c r="CD1506" s="25"/>
      <c r="CE1506" s="25"/>
      <c r="CF1506" s="25"/>
      <c r="CG1506" s="25"/>
      <c r="CH1506" s="25"/>
      <c r="CI1506" s="25"/>
      <c r="CJ1506" s="25"/>
      <c r="CK1506" s="25"/>
      <c r="CL1506" s="25"/>
      <c r="CM1506" s="25"/>
      <c r="CN1506" s="25"/>
      <c r="CO1506" s="25"/>
      <c r="CP1506" s="25"/>
      <c r="CQ1506" s="25"/>
      <c r="CR1506" s="25"/>
      <c r="CS1506" s="25">
        <v>45866</v>
      </c>
    </row>
    <row r="1507" spans="1:97" ht="13" customHeight="1" x14ac:dyDescent="0.35">
      <c r="A1507" s="89" t="s">
        <v>2270</v>
      </c>
      <c r="B1507" s="21" t="s">
        <v>2269</v>
      </c>
      <c r="C1507" s="48" t="s">
        <v>2270</v>
      </c>
      <c r="D1507" s="21" t="s">
        <v>549</v>
      </c>
      <c r="E1507" s="21" t="s">
        <v>549</v>
      </c>
      <c r="F1507" s="21" t="s">
        <v>549</v>
      </c>
      <c r="G1507" s="24">
        <v>45863</v>
      </c>
      <c r="H1507" s="24">
        <v>45862</v>
      </c>
      <c r="I1507" s="40" t="s">
        <v>77</v>
      </c>
      <c r="J1507" s="24">
        <v>45862</v>
      </c>
      <c r="K1507" s="24">
        <v>45862</v>
      </c>
      <c r="L1507" s="40" t="s">
        <v>77</v>
      </c>
      <c r="M1507" s="24">
        <v>45862</v>
      </c>
      <c r="N1507" s="24" t="s">
        <v>193</v>
      </c>
      <c r="O1507" s="24" t="s">
        <v>193</v>
      </c>
      <c r="P1507" s="24" t="s">
        <v>1764</v>
      </c>
      <c r="Q1507" s="24" t="s">
        <v>193</v>
      </c>
      <c r="R1507" s="24" t="s">
        <v>193</v>
      </c>
      <c r="S1507" s="24" t="s">
        <v>193</v>
      </c>
      <c r="T1507" s="24" t="s">
        <v>77</v>
      </c>
      <c r="U1507" s="24" t="s">
        <v>1764</v>
      </c>
      <c r="V1507" s="24" t="s">
        <v>193</v>
      </c>
      <c r="W1507" s="24" t="s">
        <v>1764</v>
      </c>
      <c r="X1507" s="24" t="s">
        <v>1764</v>
      </c>
      <c r="Y1507" s="24" t="s">
        <v>1764</v>
      </c>
      <c r="Z1507" s="24">
        <v>45863</v>
      </c>
      <c r="AA1507" s="24" t="s">
        <v>77</v>
      </c>
      <c r="AB1507" s="24" t="s">
        <v>193</v>
      </c>
      <c r="AC1507" s="24" t="s">
        <v>193</v>
      </c>
      <c r="AD1507" s="24" t="s">
        <v>193</v>
      </c>
      <c r="AE1507" s="24" t="s">
        <v>193</v>
      </c>
      <c r="AF1507" s="24" t="s">
        <v>1764</v>
      </c>
      <c r="AG1507" s="24">
        <v>45863</v>
      </c>
      <c r="AH1507" s="24" t="s">
        <v>193</v>
      </c>
      <c r="AI1507" s="24" t="s">
        <v>193</v>
      </c>
      <c r="AJ1507" s="24" t="s">
        <v>193</v>
      </c>
      <c r="AK1507" s="25"/>
      <c r="AL1507" s="25"/>
      <c r="AM1507" s="25"/>
      <c r="AN1507" s="25"/>
      <c r="AO1507" s="25"/>
      <c r="AP1507" s="25"/>
      <c r="AQ1507" s="25"/>
      <c r="AR1507" s="25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  <c r="BN1507" s="25"/>
      <c r="BO1507" s="25"/>
      <c r="BP1507" s="25"/>
      <c r="BQ1507" s="25"/>
      <c r="BR1507" s="25"/>
      <c r="BS1507" s="25"/>
      <c r="BT1507" s="25"/>
      <c r="BU1507" s="25"/>
      <c r="BV1507" s="25"/>
      <c r="BW1507" s="25"/>
      <c r="BX1507" s="25"/>
      <c r="BY1507" s="25"/>
      <c r="BZ1507" s="25"/>
      <c r="CA1507" s="25"/>
      <c r="CB1507" s="25"/>
      <c r="CC1507" s="25"/>
      <c r="CD1507" s="25"/>
      <c r="CE1507" s="25"/>
      <c r="CF1507" s="25"/>
      <c r="CG1507" s="25"/>
      <c r="CH1507" s="25"/>
      <c r="CI1507" s="25"/>
      <c r="CJ1507" s="25"/>
      <c r="CK1507" s="25"/>
      <c r="CL1507" s="25"/>
      <c r="CM1507" s="25"/>
      <c r="CN1507" s="25"/>
      <c r="CO1507" s="25"/>
      <c r="CP1507" s="25"/>
      <c r="CQ1507" s="25"/>
      <c r="CR1507" s="25"/>
      <c r="CS1507" s="25"/>
    </row>
    <row r="1508" spans="1:97" ht="13" x14ac:dyDescent="0.3">
      <c r="A1508" s="89" t="s">
        <v>2273</v>
      </c>
      <c r="B1508" s="21" t="s">
        <v>2272</v>
      </c>
      <c r="C1508" s="48" t="s">
        <v>2273</v>
      </c>
      <c r="D1508" s="43" t="s">
        <v>2460</v>
      </c>
      <c r="E1508" s="21" t="s">
        <v>549</v>
      </c>
      <c r="F1508" s="21" t="s">
        <v>549</v>
      </c>
      <c r="G1508" s="24">
        <v>45863</v>
      </c>
      <c r="H1508" s="24">
        <v>45862</v>
      </c>
      <c r="I1508" s="116">
        <v>45907</v>
      </c>
      <c r="J1508" s="24">
        <v>45862</v>
      </c>
      <c r="K1508" s="24">
        <v>45862</v>
      </c>
      <c r="L1508" s="40">
        <v>45916</v>
      </c>
      <c r="M1508" s="24">
        <v>45862</v>
      </c>
      <c r="N1508" s="24" t="s">
        <v>193</v>
      </c>
      <c r="O1508" s="24" t="s">
        <v>193</v>
      </c>
      <c r="P1508" s="24" t="s">
        <v>1764</v>
      </c>
      <c r="Q1508" s="24">
        <v>45896</v>
      </c>
      <c r="R1508" s="24" t="s">
        <v>193</v>
      </c>
      <c r="S1508" s="24" t="s">
        <v>193</v>
      </c>
      <c r="T1508" s="24" t="s">
        <v>77</v>
      </c>
      <c r="U1508" s="24" t="s">
        <v>1764</v>
      </c>
      <c r="V1508" s="24" t="s">
        <v>193</v>
      </c>
      <c r="W1508" s="24" t="s">
        <v>1764</v>
      </c>
      <c r="X1508" s="24" t="s">
        <v>77</v>
      </c>
      <c r="Y1508" s="24" t="s">
        <v>1764</v>
      </c>
      <c r="Z1508" s="24" t="s">
        <v>77</v>
      </c>
      <c r="AA1508" s="24" t="s">
        <v>77</v>
      </c>
      <c r="AB1508" s="24" t="s">
        <v>193</v>
      </c>
      <c r="AC1508" s="24" t="s">
        <v>193</v>
      </c>
      <c r="AD1508" s="24">
        <v>45914</v>
      </c>
      <c r="AE1508" s="24" t="s">
        <v>193</v>
      </c>
      <c r="AF1508" s="24" t="s">
        <v>1764</v>
      </c>
      <c r="AG1508" s="24">
        <v>45863</v>
      </c>
      <c r="AH1508" s="24" t="s">
        <v>193</v>
      </c>
      <c r="AI1508" s="24">
        <v>45913</v>
      </c>
      <c r="AJ1508" s="24" t="s">
        <v>193</v>
      </c>
      <c r="AK1508" s="25"/>
      <c r="AL1508" s="25"/>
      <c r="AM1508" s="25"/>
      <c r="AN1508" s="25"/>
      <c r="AO1508" s="25">
        <v>45914</v>
      </c>
      <c r="AP1508" s="25"/>
      <c r="AQ1508" s="25"/>
      <c r="AR1508" s="25"/>
      <c r="AS1508" s="25"/>
      <c r="AT1508" s="25">
        <v>45913</v>
      </c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>
        <v>45916</v>
      </c>
      <c r="BE1508" s="25"/>
      <c r="BF1508" s="25"/>
      <c r="BG1508" s="25"/>
      <c r="BH1508" s="25"/>
      <c r="BI1508" s="25"/>
      <c r="BJ1508" s="25"/>
      <c r="BK1508" s="25"/>
      <c r="BL1508" s="25"/>
      <c r="BM1508" s="25"/>
      <c r="BN1508" s="25"/>
      <c r="BO1508" s="25"/>
      <c r="BP1508" s="25"/>
      <c r="BQ1508" s="25">
        <v>45907</v>
      </c>
      <c r="BR1508" s="25"/>
      <c r="BS1508" s="25"/>
      <c r="BT1508" s="25"/>
      <c r="BU1508" s="25"/>
      <c r="BV1508" s="25"/>
      <c r="BW1508" s="25"/>
      <c r="BX1508" s="25"/>
      <c r="BY1508" s="25"/>
      <c r="BZ1508" s="25"/>
      <c r="CA1508" s="25"/>
      <c r="CB1508" s="25"/>
      <c r="CC1508" s="25"/>
      <c r="CD1508" s="25"/>
      <c r="CE1508" s="25"/>
      <c r="CF1508" s="25"/>
      <c r="CG1508" s="25"/>
      <c r="CH1508" s="25"/>
      <c r="CI1508" s="25"/>
      <c r="CJ1508" s="25"/>
      <c r="CK1508" s="25"/>
      <c r="CL1508" s="25"/>
      <c r="CM1508" s="25"/>
      <c r="CN1508" s="25"/>
      <c r="CO1508" s="25"/>
      <c r="CP1508" s="25"/>
      <c r="CQ1508" s="25"/>
      <c r="CR1508" s="25"/>
      <c r="CS1508" s="25"/>
    </row>
    <row r="1509" spans="1:97" ht="13" x14ac:dyDescent="0.35">
      <c r="A1509" s="89" t="s">
        <v>2275</v>
      </c>
      <c r="B1509" s="21" t="s">
        <v>2274</v>
      </c>
      <c r="C1509" s="48" t="s">
        <v>2275</v>
      </c>
      <c r="D1509" s="21" t="s">
        <v>549</v>
      </c>
      <c r="E1509" s="21" t="s">
        <v>549</v>
      </c>
      <c r="F1509" s="21" t="s">
        <v>549</v>
      </c>
      <c r="G1509" s="24">
        <v>45863</v>
      </c>
      <c r="H1509" s="24">
        <v>45862</v>
      </c>
      <c r="I1509" s="40" t="s">
        <v>77</v>
      </c>
      <c r="J1509" s="24">
        <v>45862</v>
      </c>
      <c r="K1509" s="24">
        <v>45862</v>
      </c>
      <c r="L1509" s="40" t="s">
        <v>77</v>
      </c>
      <c r="M1509" s="24">
        <v>45862</v>
      </c>
      <c r="N1509" s="24" t="s">
        <v>193</v>
      </c>
      <c r="O1509" s="24" t="s">
        <v>193</v>
      </c>
      <c r="P1509" s="24" t="s">
        <v>1764</v>
      </c>
      <c r="Q1509" s="24" t="s">
        <v>193</v>
      </c>
      <c r="R1509" s="24" t="s">
        <v>193</v>
      </c>
      <c r="S1509" s="24" t="s">
        <v>193</v>
      </c>
      <c r="T1509" s="24" t="s">
        <v>77</v>
      </c>
      <c r="U1509" s="24" t="s">
        <v>1764</v>
      </c>
      <c r="V1509" s="24" t="s">
        <v>193</v>
      </c>
      <c r="W1509" s="24" t="s">
        <v>1764</v>
      </c>
      <c r="X1509" s="24" t="s">
        <v>77</v>
      </c>
      <c r="Y1509" s="24" t="s">
        <v>1764</v>
      </c>
      <c r="Z1509" s="24" t="s">
        <v>77</v>
      </c>
      <c r="AA1509" s="24" t="s">
        <v>77</v>
      </c>
      <c r="AB1509" s="24" t="s">
        <v>193</v>
      </c>
      <c r="AC1509" s="24" t="s">
        <v>193</v>
      </c>
      <c r="AD1509" s="24" t="s">
        <v>193</v>
      </c>
      <c r="AE1509" s="24" t="s">
        <v>193</v>
      </c>
      <c r="AF1509" s="24">
        <v>45952</v>
      </c>
      <c r="AG1509" s="24">
        <v>45863</v>
      </c>
      <c r="AH1509" s="24" t="s">
        <v>193</v>
      </c>
      <c r="AI1509" s="24" t="s">
        <v>193</v>
      </c>
      <c r="AJ1509" s="24">
        <v>45952</v>
      </c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>
        <v>45892</v>
      </c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  <c r="CR1509" s="25"/>
      <c r="CS1509" s="25"/>
    </row>
    <row r="1510" spans="1:97" ht="13" x14ac:dyDescent="0.35">
      <c r="A1510" s="89" t="s">
        <v>2277</v>
      </c>
      <c r="B1510" s="21" t="s">
        <v>2276</v>
      </c>
      <c r="C1510" s="48" t="s">
        <v>2277</v>
      </c>
      <c r="D1510" s="21" t="s">
        <v>2271</v>
      </c>
      <c r="E1510" s="21" t="s">
        <v>549</v>
      </c>
      <c r="F1510" s="21" t="s">
        <v>549</v>
      </c>
      <c r="G1510" s="24">
        <v>45863</v>
      </c>
      <c r="H1510" s="24">
        <v>45862</v>
      </c>
      <c r="I1510" s="40" t="s">
        <v>77</v>
      </c>
      <c r="J1510" s="24">
        <v>45862</v>
      </c>
      <c r="K1510" s="24">
        <v>45862</v>
      </c>
      <c r="L1510" s="40" t="s">
        <v>77</v>
      </c>
      <c r="M1510" s="24">
        <v>45862</v>
      </c>
      <c r="N1510" s="24" t="s">
        <v>193</v>
      </c>
      <c r="O1510" s="24" t="s">
        <v>193</v>
      </c>
      <c r="P1510" s="24" t="s">
        <v>1764</v>
      </c>
      <c r="Q1510" s="24" t="s">
        <v>193</v>
      </c>
      <c r="R1510" s="24" t="s">
        <v>193</v>
      </c>
      <c r="S1510" s="24" t="s">
        <v>193</v>
      </c>
      <c r="T1510" s="24" t="s">
        <v>77</v>
      </c>
      <c r="U1510" s="24" t="s">
        <v>1764</v>
      </c>
      <c r="V1510" s="24" t="s">
        <v>193</v>
      </c>
      <c r="W1510" s="24" t="s">
        <v>1764</v>
      </c>
      <c r="X1510" s="24" t="s">
        <v>77</v>
      </c>
      <c r="Y1510" s="24" t="s">
        <v>1764</v>
      </c>
      <c r="Z1510" s="24">
        <v>45863</v>
      </c>
      <c r="AA1510" s="24" t="s">
        <v>77</v>
      </c>
      <c r="AB1510" s="24" t="s">
        <v>193</v>
      </c>
      <c r="AC1510" s="24" t="s">
        <v>193</v>
      </c>
      <c r="AD1510" s="24" t="s">
        <v>193</v>
      </c>
      <c r="AE1510" s="24" t="s">
        <v>193</v>
      </c>
      <c r="AF1510" s="24" t="s">
        <v>1764</v>
      </c>
      <c r="AG1510" s="24">
        <v>45863</v>
      </c>
      <c r="AH1510" s="24" t="s">
        <v>193</v>
      </c>
      <c r="AI1510" s="24" t="s">
        <v>193</v>
      </c>
      <c r="AJ1510" s="24" t="s">
        <v>193</v>
      </c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  <c r="CR1510" s="25"/>
      <c r="CS1510" s="25"/>
    </row>
    <row r="1511" spans="1:97" ht="13" x14ac:dyDescent="0.3">
      <c r="A1511" s="93">
        <v>24399146</v>
      </c>
      <c r="B1511" s="21" t="s">
        <v>3326</v>
      </c>
      <c r="C1511" s="76">
        <v>24399146</v>
      </c>
      <c r="D1511" s="30" t="s">
        <v>288</v>
      </c>
      <c r="E1511" s="21" t="s">
        <v>278</v>
      </c>
      <c r="F1511" s="21" t="s">
        <v>165</v>
      </c>
      <c r="G1511" s="24">
        <v>45915</v>
      </c>
      <c r="H1511" s="24">
        <v>45916</v>
      </c>
      <c r="I1511" s="40" t="s">
        <v>77</v>
      </c>
      <c r="J1511" s="24">
        <v>45916</v>
      </c>
      <c r="K1511" s="24">
        <v>45916</v>
      </c>
      <c r="L1511" s="40" t="s">
        <v>77</v>
      </c>
      <c r="M1511" s="24">
        <v>45916</v>
      </c>
      <c r="N1511" s="24" t="s">
        <v>1764</v>
      </c>
      <c r="O1511" s="24" t="s">
        <v>193</v>
      </c>
      <c r="P1511" s="24" t="s">
        <v>1764</v>
      </c>
      <c r="Q1511" s="24">
        <v>45915</v>
      </c>
      <c r="R1511" s="24" t="s">
        <v>193</v>
      </c>
      <c r="S1511" s="24" t="s">
        <v>193</v>
      </c>
      <c r="T1511" s="24" t="s">
        <v>77</v>
      </c>
      <c r="U1511" s="24" t="s">
        <v>1764</v>
      </c>
      <c r="V1511" s="24" t="s">
        <v>1764</v>
      </c>
      <c r="W1511" s="24" t="s">
        <v>1764</v>
      </c>
      <c r="X1511" s="24" t="s">
        <v>1764</v>
      </c>
      <c r="Y1511" s="24" t="s">
        <v>1764</v>
      </c>
      <c r="Z1511" s="24">
        <v>45915</v>
      </c>
      <c r="AA1511" s="24" t="s">
        <v>77</v>
      </c>
      <c r="AB1511" s="24" t="s">
        <v>193</v>
      </c>
      <c r="AC1511" s="24" t="s">
        <v>193</v>
      </c>
      <c r="AD1511" s="24">
        <v>45921</v>
      </c>
      <c r="AE1511" s="24" t="s">
        <v>193</v>
      </c>
      <c r="AF1511" s="24" t="s">
        <v>1764</v>
      </c>
      <c r="AG1511" s="24">
        <v>45915</v>
      </c>
      <c r="AH1511" s="24">
        <v>45921</v>
      </c>
      <c r="AI1511" s="24">
        <v>45921</v>
      </c>
      <c r="AJ1511" s="24" t="s">
        <v>193</v>
      </c>
      <c r="AK1511" s="25"/>
      <c r="AL1511" s="25"/>
      <c r="AM1511" s="25"/>
      <c r="AN1511" s="25"/>
      <c r="AO1511" s="25"/>
      <c r="AP1511" s="25"/>
      <c r="AQ1511" s="25"/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  <c r="BN1511" s="25"/>
      <c r="BO1511" s="25"/>
      <c r="BP1511" s="25"/>
      <c r="BQ1511" s="25"/>
      <c r="BR1511" s="25"/>
      <c r="BS1511" s="25"/>
      <c r="BT1511" s="25"/>
      <c r="BU1511" s="25"/>
      <c r="BV1511" s="25"/>
      <c r="BW1511" s="25"/>
      <c r="BX1511" s="25"/>
      <c r="BY1511" s="25"/>
      <c r="BZ1511" s="25"/>
      <c r="CA1511" s="25"/>
      <c r="CB1511" s="25"/>
      <c r="CC1511" s="25"/>
      <c r="CD1511" s="25"/>
      <c r="CE1511" s="25"/>
      <c r="CF1511" s="25"/>
      <c r="CG1511" s="25"/>
      <c r="CH1511" s="25"/>
      <c r="CI1511" s="25"/>
      <c r="CJ1511" s="25"/>
      <c r="CK1511" s="25"/>
      <c r="CL1511" s="25"/>
      <c r="CM1511" s="25"/>
      <c r="CN1511" s="25"/>
      <c r="CO1511" s="25"/>
      <c r="CP1511" s="25"/>
      <c r="CQ1511" s="25"/>
      <c r="CR1511" s="25"/>
      <c r="CS1511" s="25"/>
    </row>
    <row r="1512" spans="1:97" ht="13" x14ac:dyDescent="0.35">
      <c r="A1512" s="89" t="s">
        <v>2281</v>
      </c>
      <c r="B1512" s="21" t="s">
        <v>2280</v>
      </c>
      <c r="C1512" s="48" t="s">
        <v>2281</v>
      </c>
      <c r="D1512" s="21" t="s">
        <v>2460</v>
      </c>
      <c r="E1512" s="21" t="s">
        <v>549</v>
      </c>
      <c r="F1512" s="21" t="s">
        <v>549</v>
      </c>
      <c r="G1512" s="24">
        <v>45863</v>
      </c>
      <c r="H1512" s="24">
        <v>45862</v>
      </c>
      <c r="I1512" s="40">
        <v>45894</v>
      </c>
      <c r="J1512" s="24">
        <v>45862</v>
      </c>
      <c r="K1512" s="24">
        <v>45862</v>
      </c>
      <c r="L1512" s="40">
        <v>45953</v>
      </c>
      <c r="M1512" s="24">
        <v>45862</v>
      </c>
      <c r="N1512" s="24" t="s">
        <v>193</v>
      </c>
      <c r="O1512" s="24" t="s">
        <v>193</v>
      </c>
      <c r="P1512" s="24" t="s">
        <v>1764</v>
      </c>
      <c r="Q1512" s="24">
        <v>45896</v>
      </c>
      <c r="R1512" s="24" t="s">
        <v>193</v>
      </c>
      <c r="S1512" s="24" t="s">
        <v>193</v>
      </c>
      <c r="T1512" s="24" t="s">
        <v>77</v>
      </c>
      <c r="U1512" s="24" t="s">
        <v>1764</v>
      </c>
      <c r="V1512" s="24">
        <v>45920</v>
      </c>
      <c r="W1512" s="24" t="s">
        <v>1764</v>
      </c>
      <c r="X1512" s="24" t="s">
        <v>77</v>
      </c>
      <c r="Y1512" s="24">
        <v>45920</v>
      </c>
      <c r="Z1512" s="24" t="s">
        <v>77</v>
      </c>
      <c r="AA1512" s="24" t="s">
        <v>77</v>
      </c>
      <c r="AB1512" s="24" t="s">
        <v>193</v>
      </c>
      <c r="AC1512" s="24" t="s">
        <v>193</v>
      </c>
      <c r="AD1512" s="24" t="s">
        <v>193</v>
      </c>
      <c r="AE1512" s="24" t="s">
        <v>193</v>
      </c>
      <c r="AF1512" s="24">
        <v>45950</v>
      </c>
      <c r="AG1512" s="24">
        <v>45863</v>
      </c>
      <c r="AH1512" s="24">
        <v>45950</v>
      </c>
      <c r="AI1512" s="24" t="s">
        <v>193</v>
      </c>
      <c r="AJ1512" s="24" t="s">
        <v>193</v>
      </c>
      <c r="AK1512" s="25"/>
      <c r="AL1512" s="25"/>
      <c r="AM1512" s="25"/>
      <c r="AN1512" s="25"/>
      <c r="AO1512" s="25"/>
      <c r="AP1512" s="25"/>
      <c r="AQ1512" s="25"/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  <c r="BN1512" s="25"/>
      <c r="BO1512" s="25"/>
      <c r="BP1512" s="25"/>
      <c r="BQ1512" s="25"/>
      <c r="BR1512" s="25"/>
      <c r="BS1512" s="25"/>
      <c r="BT1512" s="25"/>
      <c r="BU1512" s="25"/>
      <c r="BV1512" s="25"/>
      <c r="BW1512" s="25"/>
      <c r="BX1512" s="25"/>
      <c r="BY1512" s="25"/>
      <c r="BZ1512" s="25"/>
      <c r="CA1512" s="25"/>
      <c r="CB1512" s="25"/>
      <c r="CC1512" s="25"/>
      <c r="CD1512" s="25"/>
      <c r="CE1512" s="25"/>
      <c r="CF1512" s="25"/>
      <c r="CG1512" s="25"/>
      <c r="CH1512" s="25"/>
      <c r="CI1512" s="25"/>
      <c r="CJ1512" s="25"/>
      <c r="CK1512" s="25"/>
      <c r="CL1512" s="25"/>
      <c r="CM1512" s="25"/>
      <c r="CN1512" s="25"/>
      <c r="CO1512" s="25"/>
      <c r="CP1512" s="25"/>
      <c r="CQ1512" s="25"/>
      <c r="CR1512" s="25"/>
      <c r="CS1512" s="25"/>
    </row>
    <row r="1513" spans="1:97" ht="13" x14ac:dyDescent="0.35">
      <c r="A1513" s="89" t="s">
        <v>2283</v>
      </c>
      <c r="B1513" s="21" t="s">
        <v>2282</v>
      </c>
      <c r="C1513" s="48" t="s">
        <v>2283</v>
      </c>
      <c r="D1513" s="43" t="s">
        <v>2460</v>
      </c>
      <c r="E1513" s="21" t="s">
        <v>549</v>
      </c>
      <c r="F1513" s="21" t="s">
        <v>549</v>
      </c>
      <c r="G1513" s="24">
        <v>45863</v>
      </c>
      <c r="H1513" s="24">
        <v>45862</v>
      </c>
      <c r="I1513" s="40">
        <v>45894</v>
      </c>
      <c r="J1513" s="24">
        <v>45862</v>
      </c>
      <c r="K1513" s="24">
        <v>45862</v>
      </c>
      <c r="L1513" s="40">
        <v>45916</v>
      </c>
      <c r="M1513" s="24">
        <v>45862</v>
      </c>
      <c r="N1513" s="24" t="s">
        <v>193</v>
      </c>
      <c r="O1513" s="24">
        <v>45935</v>
      </c>
      <c r="P1513" s="24" t="s">
        <v>1764</v>
      </c>
      <c r="Q1513" s="24" t="s">
        <v>193</v>
      </c>
      <c r="R1513" s="24">
        <v>45935</v>
      </c>
      <c r="S1513" s="24">
        <v>45935</v>
      </c>
      <c r="T1513" s="24" t="s">
        <v>77</v>
      </c>
      <c r="U1513" s="24" t="s">
        <v>1764</v>
      </c>
      <c r="V1513" s="24">
        <v>45920</v>
      </c>
      <c r="W1513" s="24">
        <v>45935</v>
      </c>
      <c r="X1513" s="24" t="s">
        <v>77</v>
      </c>
      <c r="Y1513" s="24">
        <v>45920</v>
      </c>
      <c r="Z1513" s="24" t="s">
        <v>77</v>
      </c>
      <c r="AA1513" s="24" t="s">
        <v>77</v>
      </c>
      <c r="AB1513" s="24" t="s">
        <v>193</v>
      </c>
      <c r="AC1513" s="24" t="s">
        <v>193</v>
      </c>
      <c r="AD1513" s="24">
        <v>45906</v>
      </c>
      <c r="AE1513" s="24" t="s">
        <v>193</v>
      </c>
      <c r="AF1513" s="24">
        <v>45950</v>
      </c>
      <c r="AG1513" s="24">
        <v>45863</v>
      </c>
      <c r="AH1513" s="24">
        <v>45950</v>
      </c>
      <c r="AI1513" s="24" t="s">
        <v>193</v>
      </c>
      <c r="AJ1513" s="24" t="s">
        <v>193</v>
      </c>
      <c r="AK1513" s="25"/>
      <c r="AL1513" s="25"/>
      <c r="AM1513" s="25"/>
      <c r="AN1513" s="25"/>
      <c r="AO1513" s="25"/>
      <c r="AP1513" s="25"/>
      <c r="AQ1513" s="25"/>
      <c r="AR1513" s="25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>
        <v>45916</v>
      </c>
      <c r="BE1513" s="25"/>
      <c r="BF1513" s="25"/>
      <c r="BG1513" s="25"/>
      <c r="BH1513" s="25"/>
      <c r="BI1513" s="25"/>
      <c r="BJ1513" s="25"/>
      <c r="BK1513" s="25"/>
      <c r="BL1513" s="25"/>
      <c r="BM1513" s="25"/>
      <c r="BN1513" s="25"/>
      <c r="BO1513" s="25"/>
      <c r="BP1513" s="25"/>
      <c r="BQ1513" s="25"/>
      <c r="BR1513" s="25"/>
      <c r="BS1513" s="25"/>
      <c r="BT1513" s="25"/>
      <c r="BU1513" s="25"/>
      <c r="BV1513" s="25"/>
      <c r="BW1513" s="25"/>
      <c r="BX1513" s="25"/>
      <c r="BY1513" s="25"/>
      <c r="BZ1513" s="25"/>
      <c r="CA1513" s="25"/>
      <c r="CB1513" s="25"/>
      <c r="CC1513" s="25"/>
      <c r="CD1513" s="25"/>
      <c r="CE1513" s="25"/>
      <c r="CF1513" s="25"/>
      <c r="CG1513" s="25"/>
      <c r="CH1513" s="25"/>
      <c r="CI1513" s="25"/>
      <c r="CJ1513" s="25"/>
      <c r="CK1513" s="25"/>
      <c r="CL1513" s="25"/>
      <c r="CM1513" s="25"/>
      <c r="CN1513" s="25"/>
      <c r="CO1513" s="25"/>
      <c r="CP1513" s="25"/>
      <c r="CQ1513" s="25"/>
      <c r="CR1513" s="25"/>
      <c r="CS1513" s="25"/>
    </row>
    <row r="1514" spans="1:97" ht="13" x14ac:dyDescent="0.35">
      <c r="A1514" s="89" t="s">
        <v>2285</v>
      </c>
      <c r="B1514" s="21" t="s">
        <v>2284</v>
      </c>
      <c r="C1514" s="48" t="s">
        <v>2285</v>
      </c>
      <c r="D1514" s="17" t="s">
        <v>546</v>
      </c>
      <c r="E1514" s="21" t="s">
        <v>546</v>
      </c>
      <c r="F1514" s="21" t="s">
        <v>192</v>
      </c>
      <c r="G1514" s="24">
        <v>45863</v>
      </c>
      <c r="H1514" s="24">
        <v>45862</v>
      </c>
      <c r="I1514" s="40" t="s">
        <v>77</v>
      </c>
      <c r="J1514" s="24">
        <v>45862</v>
      </c>
      <c r="K1514" s="24">
        <v>45862</v>
      </c>
      <c r="L1514" s="40" t="s">
        <v>77</v>
      </c>
      <c r="M1514" s="24">
        <v>45862</v>
      </c>
      <c r="N1514" s="24" t="s">
        <v>1764</v>
      </c>
      <c r="O1514" s="24" t="s">
        <v>193</v>
      </c>
      <c r="P1514" s="24" t="s">
        <v>1764</v>
      </c>
      <c r="Q1514" s="24">
        <v>45913</v>
      </c>
      <c r="R1514" s="24">
        <v>45919</v>
      </c>
      <c r="S1514" s="24">
        <v>45926</v>
      </c>
      <c r="T1514" s="24" t="s">
        <v>77</v>
      </c>
      <c r="U1514" s="24" t="s">
        <v>1764</v>
      </c>
      <c r="V1514" s="24">
        <v>45913</v>
      </c>
      <c r="W1514" s="24" t="s">
        <v>1764</v>
      </c>
      <c r="X1514" s="24">
        <v>45884</v>
      </c>
      <c r="Y1514" s="24">
        <v>45910</v>
      </c>
      <c r="Z1514" s="24" t="s">
        <v>77</v>
      </c>
      <c r="AA1514" s="24" t="s">
        <v>77</v>
      </c>
      <c r="AB1514" s="24" t="s">
        <v>193</v>
      </c>
      <c r="AC1514" s="24">
        <v>45925</v>
      </c>
      <c r="AD1514" s="24" t="s">
        <v>193</v>
      </c>
      <c r="AE1514" s="24" t="s">
        <v>193</v>
      </c>
      <c r="AF1514" s="24" t="s">
        <v>1764</v>
      </c>
      <c r="AG1514" s="24">
        <v>45863</v>
      </c>
      <c r="AH1514" s="24">
        <v>45941</v>
      </c>
      <c r="AI1514" s="24">
        <v>45941</v>
      </c>
      <c r="AJ1514" s="25">
        <v>45941</v>
      </c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>
        <v>45930</v>
      </c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  <c r="CR1514" s="25"/>
      <c r="CS1514" s="25"/>
    </row>
    <row r="1515" spans="1:97" ht="13" customHeight="1" x14ac:dyDescent="0.35">
      <c r="A1515" s="89" t="s">
        <v>2287</v>
      </c>
      <c r="B1515" s="21" t="s">
        <v>2286</v>
      </c>
      <c r="C1515" s="48" t="s">
        <v>2287</v>
      </c>
      <c r="D1515" s="43" t="s">
        <v>2460</v>
      </c>
      <c r="E1515" s="21" t="s">
        <v>549</v>
      </c>
      <c r="F1515" s="21" t="s">
        <v>549</v>
      </c>
      <c r="G1515" s="24">
        <v>45863</v>
      </c>
      <c r="H1515" s="24">
        <v>45862</v>
      </c>
      <c r="I1515" s="40">
        <v>45894</v>
      </c>
      <c r="J1515" s="24">
        <v>45862</v>
      </c>
      <c r="K1515" s="24">
        <v>45862</v>
      </c>
      <c r="L1515" s="40">
        <v>45916</v>
      </c>
      <c r="M1515" s="24">
        <v>45862</v>
      </c>
      <c r="N1515" s="24" t="s">
        <v>193</v>
      </c>
      <c r="O1515" s="24" t="s">
        <v>193</v>
      </c>
      <c r="P1515" s="24" t="s">
        <v>1764</v>
      </c>
      <c r="Q1515" s="24">
        <v>45920</v>
      </c>
      <c r="R1515" s="24" t="s">
        <v>193</v>
      </c>
      <c r="S1515" s="24" t="s">
        <v>193</v>
      </c>
      <c r="T1515" s="24" t="s">
        <v>77</v>
      </c>
      <c r="U1515" s="24" t="s">
        <v>1764</v>
      </c>
      <c r="V1515" s="24">
        <v>45920</v>
      </c>
      <c r="W1515" s="24" t="s">
        <v>1764</v>
      </c>
      <c r="X1515" s="24" t="s">
        <v>77</v>
      </c>
      <c r="Y1515" s="24">
        <v>45920</v>
      </c>
      <c r="Z1515" s="24" t="s">
        <v>77</v>
      </c>
      <c r="AA1515" s="24" t="s">
        <v>77</v>
      </c>
      <c r="AB1515" s="24" t="s">
        <v>193</v>
      </c>
      <c r="AC1515" s="24" t="s">
        <v>193</v>
      </c>
      <c r="AD1515" s="24" t="s">
        <v>193</v>
      </c>
      <c r="AE1515" s="24" t="s">
        <v>193</v>
      </c>
      <c r="AF1515" s="24">
        <v>45950</v>
      </c>
      <c r="AG1515" s="24">
        <v>45863</v>
      </c>
      <c r="AH1515" s="24">
        <v>45950</v>
      </c>
      <c r="AI1515" s="24">
        <v>45913</v>
      </c>
      <c r="AJ1515" s="24" t="s">
        <v>193</v>
      </c>
      <c r="AK1515" s="25"/>
      <c r="AL1515" s="25"/>
      <c r="AM1515" s="25"/>
      <c r="AN1515" s="25"/>
      <c r="AO1515" s="25">
        <v>45914</v>
      </c>
      <c r="AP1515" s="25"/>
      <c r="AQ1515" s="25"/>
      <c r="AR1515" s="25"/>
      <c r="AS1515" s="25"/>
      <c r="AT1515" s="25">
        <v>45913</v>
      </c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>
        <v>45916</v>
      </c>
      <c r="BE1515" s="25"/>
      <c r="BF1515" s="25"/>
      <c r="BG1515" s="25"/>
      <c r="BH1515" s="25"/>
      <c r="BI1515" s="25"/>
      <c r="BJ1515" s="25"/>
      <c r="BK1515" s="25"/>
      <c r="BL1515" s="25"/>
      <c r="BM1515" s="25"/>
      <c r="BN1515" s="25"/>
      <c r="BO1515" s="25"/>
      <c r="BP1515" s="25"/>
      <c r="BQ1515" s="25"/>
      <c r="BR1515" s="25"/>
      <c r="BS1515" s="25"/>
      <c r="BT1515" s="25"/>
      <c r="BU1515" s="25"/>
      <c r="BV1515" s="25"/>
      <c r="BW1515" s="25"/>
      <c r="BX1515" s="25"/>
      <c r="BY1515" s="25"/>
      <c r="BZ1515" s="25"/>
      <c r="CA1515" s="25"/>
      <c r="CB1515" s="25"/>
      <c r="CC1515" s="25"/>
      <c r="CD1515" s="25"/>
      <c r="CE1515" s="25"/>
      <c r="CF1515" s="25"/>
      <c r="CG1515" s="25"/>
      <c r="CH1515" s="25"/>
      <c r="CI1515" s="25"/>
      <c r="CJ1515" s="25"/>
      <c r="CK1515" s="25"/>
      <c r="CL1515" s="25"/>
      <c r="CM1515" s="25"/>
      <c r="CN1515" s="25"/>
      <c r="CO1515" s="25"/>
      <c r="CP1515" s="25"/>
      <c r="CQ1515" s="25"/>
      <c r="CR1515" s="25"/>
      <c r="CS1515" s="25"/>
    </row>
    <row r="1516" spans="1:97" ht="13" x14ac:dyDescent="0.35">
      <c r="A1516" s="89" t="s">
        <v>2289</v>
      </c>
      <c r="B1516" s="21" t="s">
        <v>2288</v>
      </c>
      <c r="C1516" s="48" t="s">
        <v>2289</v>
      </c>
      <c r="D1516" s="21" t="s">
        <v>2271</v>
      </c>
      <c r="E1516" s="21" t="s">
        <v>549</v>
      </c>
      <c r="F1516" s="21" t="s">
        <v>549</v>
      </c>
      <c r="G1516" s="24">
        <v>45863</v>
      </c>
      <c r="H1516" s="24">
        <v>45862</v>
      </c>
      <c r="I1516" s="40" t="s">
        <v>77</v>
      </c>
      <c r="J1516" s="24">
        <v>45862</v>
      </c>
      <c r="K1516" s="24">
        <v>45862</v>
      </c>
      <c r="L1516" s="40" t="s">
        <v>77</v>
      </c>
      <c r="M1516" s="24">
        <v>45862</v>
      </c>
      <c r="N1516" s="24" t="s">
        <v>193</v>
      </c>
      <c r="O1516" s="24" t="s">
        <v>193</v>
      </c>
      <c r="P1516" s="24" t="s">
        <v>1764</v>
      </c>
      <c r="Q1516" s="24" t="s">
        <v>193</v>
      </c>
      <c r="R1516" s="24" t="s">
        <v>193</v>
      </c>
      <c r="S1516" s="24" t="s">
        <v>193</v>
      </c>
      <c r="T1516" s="24" t="s">
        <v>77</v>
      </c>
      <c r="U1516" s="24" t="s">
        <v>1764</v>
      </c>
      <c r="V1516" s="24" t="s">
        <v>193</v>
      </c>
      <c r="W1516" s="24" t="s">
        <v>1764</v>
      </c>
      <c r="X1516" s="24" t="s">
        <v>77</v>
      </c>
      <c r="Y1516" s="24" t="s">
        <v>1764</v>
      </c>
      <c r="Z1516" s="24">
        <v>45863</v>
      </c>
      <c r="AA1516" s="24" t="s">
        <v>77</v>
      </c>
      <c r="AB1516" s="24" t="s">
        <v>193</v>
      </c>
      <c r="AC1516" s="24" t="s">
        <v>193</v>
      </c>
      <c r="AD1516" s="24" t="s">
        <v>193</v>
      </c>
      <c r="AE1516" s="24" t="s">
        <v>193</v>
      </c>
      <c r="AF1516" s="24" t="s">
        <v>1764</v>
      </c>
      <c r="AG1516" s="24">
        <v>45863</v>
      </c>
      <c r="AH1516" s="24" t="s">
        <v>193</v>
      </c>
      <c r="AI1516" s="24" t="s">
        <v>193</v>
      </c>
      <c r="AJ1516" s="24" t="s">
        <v>193</v>
      </c>
      <c r="AK1516" s="25"/>
      <c r="AL1516" s="25"/>
      <c r="AM1516" s="25"/>
      <c r="AN1516" s="25"/>
      <c r="AO1516" s="25"/>
      <c r="AP1516" s="25"/>
      <c r="AQ1516" s="25"/>
      <c r="AR1516" s="25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  <c r="BN1516" s="25"/>
      <c r="BO1516" s="25"/>
      <c r="BP1516" s="25"/>
      <c r="BQ1516" s="25"/>
      <c r="BR1516" s="25"/>
      <c r="BS1516" s="25"/>
      <c r="BT1516" s="25"/>
      <c r="BU1516" s="25"/>
      <c r="BV1516" s="25"/>
      <c r="BW1516" s="25"/>
      <c r="BX1516" s="25"/>
      <c r="BY1516" s="25"/>
      <c r="BZ1516" s="25"/>
      <c r="CA1516" s="25"/>
      <c r="CB1516" s="25"/>
      <c r="CC1516" s="25"/>
      <c r="CD1516" s="25"/>
      <c r="CE1516" s="25"/>
      <c r="CF1516" s="25"/>
      <c r="CG1516" s="25"/>
      <c r="CH1516" s="25"/>
      <c r="CI1516" s="25"/>
      <c r="CJ1516" s="25"/>
      <c r="CK1516" s="25"/>
      <c r="CL1516" s="25"/>
      <c r="CM1516" s="25"/>
      <c r="CN1516" s="25"/>
      <c r="CO1516" s="25"/>
      <c r="CP1516" s="25"/>
      <c r="CQ1516" s="25"/>
      <c r="CR1516" s="25"/>
      <c r="CS1516" s="25"/>
    </row>
    <row r="1517" spans="1:97" ht="13" x14ac:dyDescent="0.3">
      <c r="A1517" s="89" t="s">
        <v>2291</v>
      </c>
      <c r="B1517" s="21" t="s">
        <v>2290</v>
      </c>
      <c r="C1517" s="48" t="s">
        <v>2291</v>
      </c>
      <c r="D1517" s="43" t="s">
        <v>2460</v>
      </c>
      <c r="E1517" s="21" t="s">
        <v>549</v>
      </c>
      <c r="F1517" s="21" t="s">
        <v>549</v>
      </c>
      <c r="G1517" s="24">
        <v>45863</v>
      </c>
      <c r="H1517" s="24">
        <v>45862</v>
      </c>
      <c r="I1517" s="116">
        <v>45907</v>
      </c>
      <c r="J1517" s="24">
        <v>45862</v>
      </c>
      <c r="K1517" s="24">
        <v>45862</v>
      </c>
      <c r="L1517" s="40">
        <v>45916</v>
      </c>
      <c r="M1517" s="24">
        <v>45862</v>
      </c>
      <c r="N1517" s="24" t="s">
        <v>193</v>
      </c>
      <c r="O1517" s="24" t="s">
        <v>193</v>
      </c>
      <c r="P1517" s="24" t="s">
        <v>1764</v>
      </c>
      <c r="Q1517" s="24">
        <v>45896</v>
      </c>
      <c r="R1517" s="24" t="s">
        <v>193</v>
      </c>
      <c r="S1517" s="24" t="s">
        <v>193</v>
      </c>
      <c r="T1517" s="24" t="s">
        <v>77</v>
      </c>
      <c r="U1517" s="24" t="s">
        <v>1764</v>
      </c>
      <c r="V1517" s="24" t="s">
        <v>193</v>
      </c>
      <c r="W1517" s="24" t="s">
        <v>1764</v>
      </c>
      <c r="X1517" s="24" t="s">
        <v>77</v>
      </c>
      <c r="Y1517" s="24" t="s">
        <v>1764</v>
      </c>
      <c r="Z1517" s="24" t="s">
        <v>77</v>
      </c>
      <c r="AA1517" s="24" t="s">
        <v>77</v>
      </c>
      <c r="AB1517" s="24" t="s">
        <v>193</v>
      </c>
      <c r="AC1517" s="24" t="s">
        <v>193</v>
      </c>
      <c r="AD1517" s="24">
        <v>45914</v>
      </c>
      <c r="AE1517" s="24">
        <v>45943</v>
      </c>
      <c r="AF1517" s="24" t="s">
        <v>1764</v>
      </c>
      <c r="AG1517" s="24">
        <v>45863</v>
      </c>
      <c r="AH1517" s="24" t="s">
        <v>193</v>
      </c>
      <c r="AI1517" s="24">
        <v>45913</v>
      </c>
      <c r="AJ1517" s="24" t="s">
        <v>193</v>
      </c>
      <c r="AK1517" s="25"/>
      <c r="AL1517" s="25"/>
      <c r="AM1517" s="25"/>
      <c r="AN1517" s="25"/>
      <c r="AO1517" s="25">
        <v>45914</v>
      </c>
      <c r="AP1517" s="25"/>
      <c r="AQ1517" s="25"/>
      <c r="AR1517" s="25"/>
      <c r="AS1517" s="25"/>
      <c r="AT1517" s="25">
        <v>45913</v>
      </c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>
        <v>45916</v>
      </c>
      <c r="BE1517" s="25"/>
      <c r="BF1517" s="25"/>
      <c r="BG1517" s="25"/>
      <c r="BH1517" s="25"/>
      <c r="BI1517" s="25"/>
      <c r="BJ1517" s="25"/>
      <c r="BK1517" s="25"/>
      <c r="BL1517" s="25"/>
      <c r="BM1517" s="25"/>
      <c r="BN1517" s="25"/>
      <c r="BO1517" s="25"/>
      <c r="BP1517" s="25"/>
      <c r="BQ1517" s="25">
        <v>45907</v>
      </c>
      <c r="BR1517" s="25"/>
      <c r="BS1517" s="25"/>
      <c r="BT1517" s="25"/>
      <c r="BU1517" s="25"/>
      <c r="BV1517" s="25"/>
      <c r="BW1517" s="25"/>
      <c r="BX1517" s="25"/>
      <c r="BY1517" s="25"/>
      <c r="BZ1517" s="25"/>
      <c r="CA1517" s="25"/>
      <c r="CB1517" s="25"/>
      <c r="CC1517" s="25"/>
      <c r="CD1517" s="25"/>
      <c r="CE1517" s="25"/>
      <c r="CF1517" s="25"/>
      <c r="CG1517" s="25"/>
      <c r="CH1517" s="25"/>
      <c r="CI1517" s="25"/>
      <c r="CJ1517" s="25"/>
      <c r="CK1517" s="25"/>
      <c r="CL1517" s="25"/>
      <c r="CM1517" s="25"/>
      <c r="CN1517" s="25"/>
      <c r="CO1517" s="25"/>
      <c r="CP1517" s="25"/>
      <c r="CQ1517" s="25"/>
      <c r="CR1517" s="25"/>
      <c r="CS1517" s="25"/>
    </row>
    <row r="1518" spans="1:97" ht="13" x14ac:dyDescent="0.35">
      <c r="A1518" s="89" t="s">
        <v>2293</v>
      </c>
      <c r="B1518" s="21" t="s">
        <v>2292</v>
      </c>
      <c r="C1518" s="48" t="s">
        <v>2293</v>
      </c>
      <c r="D1518" s="43" t="s">
        <v>2481</v>
      </c>
      <c r="E1518" s="21" t="s">
        <v>549</v>
      </c>
      <c r="F1518" s="21" t="s">
        <v>549</v>
      </c>
      <c r="G1518" s="24">
        <v>45863</v>
      </c>
      <c r="H1518" s="24">
        <v>45874</v>
      </c>
      <c r="I1518" s="40" t="s">
        <v>77</v>
      </c>
      <c r="J1518" s="24">
        <v>45874</v>
      </c>
      <c r="K1518" s="24">
        <v>45874</v>
      </c>
      <c r="L1518" s="40" t="s">
        <v>77</v>
      </c>
      <c r="M1518" s="24">
        <v>45874</v>
      </c>
      <c r="N1518" s="24" t="s">
        <v>193</v>
      </c>
      <c r="O1518" s="24" t="s">
        <v>193</v>
      </c>
      <c r="P1518" s="24" t="s">
        <v>1764</v>
      </c>
      <c r="Q1518" s="24">
        <v>45922</v>
      </c>
      <c r="R1518" s="24" t="s">
        <v>193</v>
      </c>
      <c r="S1518" s="24">
        <v>45896</v>
      </c>
      <c r="T1518" s="24" t="s">
        <v>77</v>
      </c>
      <c r="U1518" s="24" t="s">
        <v>1764</v>
      </c>
      <c r="V1518" s="24" t="s">
        <v>193</v>
      </c>
      <c r="W1518" s="24" t="s">
        <v>1764</v>
      </c>
      <c r="X1518" s="24" t="s">
        <v>77</v>
      </c>
      <c r="Y1518" s="24" t="s">
        <v>1764</v>
      </c>
      <c r="Z1518" s="24">
        <v>45917</v>
      </c>
      <c r="AA1518" s="24" t="s">
        <v>77</v>
      </c>
      <c r="AB1518" s="24" t="s">
        <v>193</v>
      </c>
      <c r="AC1518" s="24" t="s">
        <v>193</v>
      </c>
      <c r="AD1518" s="24" t="s">
        <v>193</v>
      </c>
      <c r="AE1518" s="24" t="s">
        <v>193</v>
      </c>
      <c r="AF1518" s="24" t="s">
        <v>1764</v>
      </c>
      <c r="AG1518" s="24">
        <v>45863</v>
      </c>
      <c r="AH1518" s="24">
        <v>45896</v>
      </c>
      <c r="AI1518" s="24" t="s">
        <v>193</v>
      </c>
      <c r="AJ1518" s="24" t="s">
        <v>193</v>
      </c>
      <c r="AK1518" s="25"/>
      <c r="AL1518" s="25"/>
      <c r="AM1518" s="25"/>
      <c r="AN1518" s="25"/>
      <c r="AO1518" s="25"/>
      <c r="AP1518" s="25"/>
      <c r="AQ1518" s="25"/>
      <c r="AR1518" s="25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  <c r="BN1518" s="25"/>
      <c r="BO1518" s="25"/>
      <c r="BP1518" s="25"/>
      <c r="BQ1518" s="25"/>
      <c r="BR1518" s="25"/>
      <c r="BS1518" s="25"/>
      <c r="BT1518" s="25"/>
      <c r="BU1518" s="25"/>
      <c r="BV1518" s="25"/>
      <c r="BW1518" s="25"/>
      <c r="BX1518" s="25"/>
      <c r="BY1518" s="25"/>
      <c r="BZ1518" s="25"/>
      <c r="CA1518" s="25"/>
      <c r="CB1518" s="25"/>
      <c r="CC1518" s="25"/>
      <c r="CD1518" s="25"/>
      <c r="CE1518" s="25"/>
      <c r="CF1518" s="25"/>
      <c r="CG1518" s="25"/>
      <c r="CH1518" s="25"/>
      <c r="CI1518" s="25"/>
      <c r="CJ1518" s="25"/>
      <c r="CK1518" s="25"/>
      <c r="CL1518" s="25"/>
      <c r="CM1518" s="25"/>
      <c r="CN1518" s="25"/>
      <c r="CO1518" s="25"/>
      <c r="CP1518" s="25"/>
      <c r="CQ1518" s="25"/>
      <c r="CR1518" s="25"/>
      <c r="CS1518" s="25"/>
    </row>
    <row r="1519" spans="1:97" ht="13" x14ac:dyDescent="0.35">
      <c r="A1519" s="89" t="s">
        <v>2295</v>
      </c>
      <c r="B1519" s="21" t="s">
        <v>2294</v>
      </c>
      <c r="C1519" s="48" t="s">
        <v>2295</v>
      </c>
      <c r="D1519" s="43" t="s">
        <v>1795</v>
      </c>
      <c r="E1519" s="21" t="s">
        <v>549</v>
      </c>
      <c r="F1519" s="21" t="s">
        <v>549</v>
      </c>
      <c r="G1519" s="24">
        <v>45863</v>
      </c>
      <c r="H1519" s="24">
        <v>45864</v>
      </c>
      <c r="I1519" s="40" t="s">
        <v>77</v>
      </c>
      <c r="J1519" s="24">
        <v>45864</v>
      </c>
      <c r="K1519" s="24">
        <v>45864</v>
      </c>
      <c r="L1519" s="40" t="s">
        <v>77</v>
      </c>
      <c r="M1519" s="24">
        <v>45864</v>
      </c>
      <c r="N1519" s="24" t="s">
        <v>193</v>
      </c>
      <c r="O1519" s="24" t="s">
        <v>193</v>
      </c>
      <c r="P1519" s="24" t="s">
        <v>1764</v>
      </c>
      <c r="Q1519" s="24" t="s">
        <v>193</v>
      </c>
      <c r="R1519" s="24" t="s">
        <v>193</v>
      </c>
      <c r="S1519" s="24" t="s">
        <v>193</v>
      </c>
      <c r="T1519" s="24" t="s">
        <v>77</v>
      </c>
      <c r="U1519" s="24" t="s">
        <v>1764</v>
      </c>
      <c r="V1519" s="24" t="s">
        <v>193</v>
      </c>
      <c r="W1519" s="24" t="s">
        <v>1764</v>
      </c>
      <c r="X1519" s="24" t="s">
        <v>77</v>
      </c>
      <c r="Y1519" s="24" t="s">
        <v>1764</v>
      </c>
      <c r="Z1519" s="24">
        <v>45863</v>
      </c>
      <c r="AA1519" s="24" t="s">
        <v>77</v>
      </c>
      <c r="AB1519" s="24" t="s">
        <v>193</v>
      </c>
      <c r="AC1519" s="24" t="s">
        <v>193</v>
      </c>
      <c r="AD1519" s="24" t="s">
        <v>193</v>
      </c>
      <c r="AE1519" s="24" t="s">
        <v>193</v>
      </c>
      <c r="AF1519" s="24" t="s">
        <v>1764</v>
      </c>
      <c r="AG1519" s="24">
        <v>45863</v>
      </c>
      <c r="AH1519" s="24" t="s">
        <v>193</v>
      </c>
      <c r="AI1519" s="24" t="s">
        <v>193</v>
      </c>
      <c r="AJ1519" s="24" t="s">
        <v>193</v>
      </c>
      <c r="AK1519" s="25"/>
      <c r="AL1519" s="25"/>
      <c r="AM1519" s="25"/>
      <c r="AN1519" s="25"/>
      <c r="AO1519" s="25"/>
      <c r="AP1519" s="25"/>
      <c r="AQ1519" s="25"/>
      <c r="AR1519" s="25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  <c r="BN1519" s="25"/>
      <c r="BO1519" s="25"/>
      <c r="BP1519" s="25"/>
      <c r="BQ1519" s="25"/>
      <c r="BR1519" s="25"/>
      <c r="BS1519" s="25"/>
      <c r="BT1519" s="25"/>
      <c r="BU1519" s="25"/>
      <c r="BV1519" s="25"/>
      <c r="BW1519" s="25"/>
      <c r="BX1519" s="25"/>
      <c r="BY1519" s="25"/>
      <c r="BZ1519" s="25"/>
      <c r="CA1519" s="25"/>
      <c r="CB1519" s="25"/>
      <c r="CC1519" s="25"/>
      <c r="CD1519" s="25"/>
      <c r="CE1519" s="25"/>
      <c r="CF1519" s="25"/>
      <c r="CG1519" s="25"/>
      <c r="CH1519" s="25"/>
      <c r="CI1519" s="25"/>
      <c r="CJ1519" s="25"/>
      <c r="CK1519" s="25"/>
      <c r="CL1519" s="25"/>
      <c r="CM1519" s="25"/>
      <c r="CN1519" s="25"/>
      <c r="CO1519" s="25"/>
      <c r="CP1519" s="25"/>
      <c r="CQ1519" s="25"/>
      <c r="CR1519" s="25"/>
      <c r="CS1519" s="25"/>
    </row>
    <row r="1520" spans="1:97" ht="13.4" customHeight="1" x14ac:dyDescent="0.35">
      <c r="A1520" s="89" t="s">
        <v>2297</v>
      </c>
      <c r="B1520" s="21" t="s">
        <v>2296</v>
      </c>
      <c r="C1520" s="48" t="s">
        <v>2297</v>
      </c>
      <c r="D1520" s="43" t="s">
        <v>1795</v>
      </c>
      <c r="E1520" s="21" t="s">
        <v>549</v>
      </c>
      <c r="F1520" s="21" t="s">
        <v>549</v>
      </c>
      <c r="G1520" s="24">
        <v>45863</v>
      </c>
      <c r="H1520" s="24">
        <v>45864</v>
      </c>
      <c r="I1520" s="40" t="s">
        <v>77</v>
      </c>
      <c r="J1520" s="24">
        <v>45864</v>
      </c>
      <c r="K1520" s="24">
        <v>45864</v>
      </c>
      <c r="L1520" s="40" t="s">
        <v>77</v>
      </c>
      <c r="M1520" s="24">
        <v>45864</v>
      </c>
      <c r="N1520" s="24" t="s">
        <v>193</v>
      </c>
      <c r="O1520" s="24" t="s">
        <v>193</v>
      </c>
      <c r="P1520" s="24" t="s">
        <v>1764</v>
      </c>
      <c r="Q1520" s="24" t="s">
        <v>193</v>
      </c>
      <c r="R1520" s="24" t="s">
        <v>193</v>
      </c>
      <c r="S1520" s="24" t="s">
        <v>193</v>
      </c>
      <c r="T1520" s="24" t="s">
        <v>77</v>
      </c>
      <c r="U1520" s="24" t="s">
        <v>1764</v>
      </c>
      <c r="V1520" s="24" t="s">
        <v>193</v>
      </c>
      <c r="W1520" s="24" t="s">
        <v>1764</v>
      </c>
      <c r="X1520" s="24" t="s">
        <v>77</v>
      </c>
      <c r="Y1520" s="24" t="s">
        <v>1764</v>
      </c>
      <c r="Z1520" s="24">
        <v>45863</v>
      </c>
      <c r="AA1520" s="24" t="s">
        <v>77</v>
      </c>
      <c r="AB1520" s="24" t="s">
        <v>193</v>
      </c>
      <c r="AC1520" s="24" t="s">
        <v>193</v>
      </c>
      <c r="AD1520" s="24" t="s">
        <v>193</v>
      </c>
      <c r="AE1520" s="24" t="s">
        <v>193</v>
      </c>
      <c r="AF1520" s="24" t="s">
        <v>1764</v>
      </c>
      <c r="AG1520" s="24">
        <v>45863</v>
      </c>
      <c r="AH1520" s="24" t="s">
        <v>193</v>
      </c>
      <c r="AI1520" s="24" t="s">
        <v>193</v>
      </c>
      <c r="AJ1520" s="24" t="s">
        <v>193</v>
      </c>
      <c r="AK1520" s="25"/>
      <c r="AL1520" s="25"/>
      <c r="AM1520" s="25"/>
      <c r="AN1520" s="25"/>
      <c r="AO1520" s="25"/>
      <c r="AP1520" s="25"/>
      <c r="AQ1520" s="25"/>
      <c r="AR1520" s="25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  <c r="BN1520" s="25"/>
      <c r="BO1520" s="25"/>
      <c r="BP1520" s="25"/>
      <c r="BQ1520" s="25"/>
      <c r="BR1520" s="25"/>
      <c r="BS1520" s="25"/>
      <c r="BT1520" s="25"/>
      <c r="BU1520" s="25"/>
      <c r="BV1520" s="25"/>
      <c r="BW1520" s="25"/>
      <c r="BX1520" s="25"/>
      <c r="BY1520" s="25"/>
      <c r="BZ1520" s="25"/>
      <c r="CA1520" s="25"/>
      <c r="CB1520" s="25"/>
      <c r="CC1520" s="25"/>
      <c r="CD1520" s="25"/>
      <c r="CE1520" s="25"/>
      <c r="CF1520" s="25"/>
      <c r="CG1520" s="25"/>
      <c r="CH1520" s="25"/>
      <c r="CI1520" s="25"/>
      <c r="CJ1520" s="25"/>
      <c r="CK1520" s="25"/>
      <c r="CL1520" s="25"/>
      <c r="CM1520" s="25"/>
      <c r="CN1520" s="25"/>
      <c r="CO1520" s="25"/>
      <c r="CP1520" s="25"/>
      <c r="CQ1520" s="25"/>
      <c r="CR1520" s="25"/>
      <c r="CS1520" s="25"/>
    </row>
    <row r="1521" spans="1:97" ht="13" x14ac:dyDescent="0.35">
      <c r="A1521" s="89" t="s">
        <v>2299</v>
      </c>
      <c r="B1521" s="21" t="s">
        <v>2298</v>
      </c>
      <c r="C1521" s="48" t="s">
        <v>2299</v>
      </c>
      <c r="D1521" s="43" t="s">
        <v>1795</v>
      </c>
      <c r="E1521" s="21" t="s">
        <v>549</v>
      </c>
      <c r="F1521" s="21" t="s">
        <v>549</v>
      </c>
      <c r="G1521" s="24">
        <v>45863</v>
      </c>
      <c r="H1521" s="24">
        <v>45864</v>
      </c>
      <c r="I1521" s="40" t="s">
        <v>77</v>
      </c>
      <c r="J1521" s="24">
        <v>45864</v>
      </c>
      <c r="K1521" s="24">
        <v>45864</v>
      </c>
      <c r="L1521" s="40" t="s">
        <v>77</v>
      </c>
      <c r="M1521" s="24">
        <v>45864</v>
      </c>
      <c r="N1521" s="24" t="s">
        <v>193</v>
      </c>
      <c r="O1521" s="24" t="s">
        <v>193</v>
      </c>
      <c r="P1521" s="24" t="s">
        <v>1764</v>
      </c>
      <c r="Q1521" s="24" t="s">
        <v>193</v>
      </c>
      <c r="R1521" s="24" t="s">
        <v>193</v>
      </c>
      <c r="S1521" s="24" t="s">
        <v>193</v>
      </c>
      <c r="T1521" s="24" t="s">
        <v>77</v>
      </c>
      <c r="U1521" s="24" t="s">
        <v>1764</v>
      </c>
      <c r="V1521" s="24" t="s">
        <v>193</v>
      </c>
      <c r="W1521" s="24" t="s">
        <v>1764</v>
      </c>
      <c r="X1521" s="24" t="s">
        <v>77</v>
      </c>
      <c r="Y1521" s="24" t="s">
        <v>1764</v>
      </c>
      <c r="Z1521" s="24">
        <v>45863</v>
      </c>
      <c r="AA1521" s="24" t="s">
        <v>77</v>
      </c>
      <c r="AB1521" s="24" t="s">
        <v>193</v>
      </c>
      <c r="AC1521" s="24" t="s">
        <v>193</v>
      </c>
      <c r="AD1521" s="24" t="s">
        <v>193</v>
      </c>
      <c r="AE1521" s="24" t="s">
        <v>193</v>
      </c>
      <c r="AF1521" s="24" t="s">
        <v>1764</v>
      </c>
      <c r="AG1521" s="24">
        <v>45863</v>
      </c>
      <c r="AH1521" s="24" t="s">
        <v>193</v>
      </c>
      <c r="AI1521" s="24" t="s">
        <v>193</v>
      </c>
      <c r="AJ1521" s="24" t="s">
        <v>193</v>
      </c>
      <c r="AK1521" s="25"/>
      <c r="AL1521" s="25"/>
      <c r="AM1521" s="25"/>
      <c r="AN1521" s="25"/>
      <c r="AO1521" s="25"/>
      <c r="AP1521" s="25"/>
      <c r="AQ1521" s="25"/>
      <c r="AR1521" s="25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  <c r="BN1521" s="25"/>
      <c r="BO1521" s="25"/>
      <c r="BP1521" s="25"/>
      <c r="BQ1521" s="25"/>
      <c r="BR1521" s="25"/>
      <c r="BS1521" s="25"/>
      <c r="BT1521" s="25"/>
      <c r="BU1521" s="25"/>
      <c r="BV1521" s="25"/>
      <c r="BW1521" s="25"/>
      <c r="BX1521" s="25"/>
      <c r="BY1521" s="25"/>
      <c r="BZ1521" s="25"/>
      <c r="CA1521" s="25"/>
      <c r="CB1521" s="25"/>
      <c r="CC1521" s="25"/>
      <c r="CD1521" s="25"/>
      <c r="CE1521" s="25"/>
      <c r="CF1521" s="25"/>
      <c r="CG1521" s="25"/>
      <c r="CH1521" s="25"/>
      <c r="CI1521" s="25"/>
      <c r="CJ1521" s="25"/>
      <c r="CK1521" s="25"/>
      <c r="CL1521" s="25"/>
      <c r="CM1521" s="25"/>
      <c r="CN1521" s="25"/>
      <c r="CO1521" s="25"/>
      <c r="CP1521" s="25"/>
      <c r="CQ1521" s="25"/>
      <c r="CR1521" s="25"/>
      <c r="CS1521" s="25"/>
    </row>
    <row r="1522" spans="1:97" ht="13" x14ac:dyDescent="0.35">
      <c r="A1522" s="89" t="s">
        <v>2301</v>
      </c>
      <c r="B1522" s="21" t="s">
        <v>2300</v>
      </c>
      <c r="C1522" s="48" t="s">
        <v>2301</v>
      </c>
      <c r="D1522" s="43" t="s">
        <v>2460</v>
      </c>
      <c r="E1522" s="21" t="s">
        <v>549</v>
      </c>
      <c r="F1522" s="21" t="s">
        <v>549</v>
      </c>
      <c r="G1522" s="24">
        <v>45863</v>
      </c>
      <c r="H1522" s="24">
        <v>45864</v>
      </c>
      <c r="I1522" s="40">
        <v>45894</v>
      </c>
      <c r="J1522" s="24">
        <v>45864</v>
      </c>
      <c r="K1522" s="24">
        <v>45864</v>
      </c>
      <c r="L1522" s="40">
        <v>45916</v>
      </c>
      <c r="M1522" s="24">
        <v>45864</v>
      </c>
      <c r="N1522" s="24" t="s">
        <v>193</v>
      </c>
      <c r="O1522" s="24">
        <v>45935</v>
      </c>
      <c r="P1522" s="24" t="s">
        <v>1764</v>
      </c>
      <c r="Q1522" s="24">
        <v>45920</v>
      </c>
      <c r="R1522" s="24">
        <v>45935</v>
      </c>
      <c r="S1522" s="24">
        <v>45935</v>
      </c>
      <c r="T1522" s="24" t="s">
        <v>77</v>
      </c>
      <c r="U1522" s="24" t="s">
        <v>1764</v>
      </c>
      <c r="V1522" s="24">
        <v>45920</v>
      </c>
      <c r="W1522" s="24">
        <v>45935</v>
      </c>
      <c r="X1522" s="24" t="s">
        <v>77</v>
      </c>
      <c r="Y1522" s="24">
        <v>45920</v>
      </c>
      <c r="Z1522" s="24" t="s">
        <v>77</v>
      </c>
      <c r="AA1522" s="24" t="s">
        <v>77</v>
      </c>
      <c r="AB1522" s="24" t="s">
        <v>193</v>
      </c>
      <c r="AC1522" s="24" t="s">
        <v>193</v>
      </c>
      <c r="AD1522" s="24">
        <v>45906</v>
      </c>
      <c r="AE1522" s="24" t="s">
        <v>193</v>
      </c>
      <c r="AF1522" s="24">
        <v>45950</v>
      </c>
      <c r="AG1522" s="24">
        <v>45863</v>
      </c>
      <c r="AH1522" s="24">
        <v>45950</v>
      </c>
      <c r="AI1522" s="24" t="s">
        <v>193</v>
      </c>
      <c r="AJ1522" s="24" t="s">
        <v>193</v>
      </c>
      <c r="AK1522" s="25"/>
      <c r="AL1522" s="25"/>
      <c r="AM1522" s="25"/>
      <c r="AN1522" s="25"/>
      <c r="AO1522" s="25"/>
      <c r="AP1522" s="25"/>
      <c r="AQ1522" s="25"/>
      <c r="AR1522" s="25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>
        <v>45916</v>
      </c>
      <c r="BE1522" s="25"/>
      <c r="BF1522" s="25"/>
      <c r="BG1522" s="25"/>
      <c r="BH1522" s="25"/>
      <c r="BI1522" s="25"/>
      <c r="BJ1522" s="25"/>
      <c r="BK1522" s="25"/>
      <c r="BL1522" s="25"/>
      <c r="BM1522" s="25"/>
      <c r="BN1522" s="25"/>
      <c r="BO1522" s="25"/>
      <c r="BP1522" s="25"/>
      <c r="BQ1522" s="25"/>
      <c r="BR1522" s="25"/>
      <c r="BS1522" s="25"/>
      <c r="BT1522" s="25"/>
      <c r="BU1522" s="25"/>
      <c r="BV1522" s="25"/>
      <c r="BW1522" s="25"/>
      <c r="BX1522" s="25"/>
      <c r="BY1522" s="25"/>
      <c r="BZ1522" s="25"/>
      <c r="CA1522" s="25"/>
      <c r="CB1522" s="25"/>
      <c r="CC1522" s="25"/>
      <c r="CD1522" s="25"/>
      <c r="CE1522" s="25"/>
      <c r="CF1522" s="25"/>
      <c r="CG1522" s="25"/>
      <c r="CH1522" s="25"/>
      <c r="CI1522" s="25"/>
      <c r="CJ1522" s="25"/>
      <c r="CK1522" s="25"/>
      <c r="CL1522" s="25"/>
      <c r="CM1522" s="25"/>
      <c r="CN1522" s="25"/>
      <c r="CO1522" s="25"/>
      <c r="CP1522" s="25"/>
      <c r="CQ1522" s="25"/>
      <c r="CR1522" s="25"/>
      <c r="CS1522" s="25"/>
    </row>
    <row r="1523" spans="1:97" ht="13" x14ac:dyDescent="0.35">
      <c r="A1523" s="89" t="s">
        <v>2303</v>
      </c>
      <c r="B1523" s="21" t="s">
        <v>2302</v>
      </c>
      <c r="C1523" s="48" t="s">
        <v>2303</v>
      </c>
      <c r="D1523" s="21" t="s">
        <v>565</v>
      </c>
      <c r="E1523" s="21" t="s">
        <v>549</v>
      </c>
      <c r="F1523" s="21" t="s">
        <v>549</v>
      </c>
      <c r="G1523" s="24">
        <v>45863</v>
      </c>
      <c r="H1523" s="24" t="s">
        <v>193</v>
      </c>
      <c r="I1523" s="40" t="s">
        <v>77</v>
      </c>
      <c r="J1523" s="24" t="s">
        <v>193</v>
      </c>
      <c r="K1523" s="24" t="s">
        <v>193</v>
      </c>
      <c r="L1523" s="40" t="s">
        <v>77</v>
      </c>
      <c r="M1523" s="24" t="s">
        <v>193</v>
      </c>
      <c r="N1523" s="24" t="s">
        <v>193</v>
      </c>
      <c r="O1523" s="24" t="s">
        <v>193</v>
      </c>
      <c r="P1523" s="24" t="s">
        <v>1764</v>
      </c>
      <c r="Q1523" s="24">
        <v>45928</v>
      </c>
      <c r="R1523" s="24" t="s">
        <v>193</v>
      </c>
      <c r="S1523" s="25">
        <v>45921</v>
      </c>
      <c r="T1523" s="24" t="s">
        <v>77</v>
      </c>
      <c r="U1523" s="24" t="s">
        <v>1764</v>
      </c>
      <c r="V1523" s="24" t="s">
        <v>193</v>
      </c>
      <c r="W1523" s="24" t="s">
        <v>1764</v>
      </c>
      <c r="X1523" s="24" t="s">
        <v>77</v>
      </c>
      <c r="Y1523" s="24" t="s">
        <v>1764</v>
      </c>
      <c r="Z1523" s="24">
        <v>45863</v>
      </c>
      <c r="AA1523" s="24" t="s">
        <v>77</v>
      </c>
      <c r="AB1523" s="24" t="s">
        <v>193</v>
      </c>
      <c r="AC1523" s="24" t="s">
        <v>193</v>
      </c>
      <c r="AD1523" s="24" t="s">
        <v>193</v>
      </c>
      <c r="AE1523" s="24" t="s">
        <v>193</v>
      </c>
      <c r="AF1523" s="24" t="s">
        <v>1764</v>
      </c>
      <c r="AG1523" s="24">
        <v>45863</v>
      </c>
      <c r="AH1523" s="24" t="s">
        <v>193</v>
      </c>
      <c r="AI1523" s="24" t="s">
        <v>193</v>
      </c>
      <c r="AJ1523" s="25">
        <v>45878</v>
      </c>
      <c r="AK1523" s="25"/>
      <c r="AL1523" s="25"/>
      <c r="AM1523" s="25"/>
      <c r="AN1523" s="25"/>
      <c r="AO1523" s="25"/>
      <c r="AP1523" s="25"/>
      <c r="AQ1523" s="25"/>
      <c r="AR1523" s="25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>
        <v>45921</v>
      </c>
      <c r="BG1523" s="25"/>
      <c r="BH1523" s="25">
        <v>45921</v>
      </c>
      <c r="BI1523" s="25"/>
      <c r="BJ1523" s="25"/>
      <c r="BK1523" s="25"/>
      <c r="BL1523" s="25"/>
      <c r="BM1523" s="25"/>
      <c r="BN1523" s="25"/>
      <c r="BO1523" s="25"/>
      <c r="BP1523" s="25"/>
      <c r="BQ1523" s="25"/>
      <c r="BR1523" s="25"/>
      <c r="BS1523" s="25"/>
      <c r="BT1523" s="25"/>
      <c r="BU1523" s="25"/>
      <c r="BV1523" s="25"/>
      <c r="BW1523" s="25"/>
      <c r="BX1523" s="25"/>
      <c r="BY1523" s="25"/>
      <c r="BZ1523" s="25"/>
      <c r="CA1523" s="25"/>
      <c r="CB1523" s="25"/>
      <c r="CC1523" s="25"/>
      <c r="CD1523" s="25"/>
      <c r="CE1523" s="25"/>
      <c r="CF1523" s="25"/>
      <c r="CG1523" s="25"/>
      <c r="CH1523" s="25"/>
      <c r="CI1523" s="25"/>
      <c r="CJ1523" s="25"/>
      <c r="CK1523" s="25"/>
      <c r="CL1523" s="25"/>
      <c r="CM1523" s="25"/>
      <c r="CN1523" s="25"/>
      <c r="CO1523" s="25"/>
      <c r="CP1523" s="25"/>
      <c r="CQ1523" s="25"/>
      <c r="CR1523" s="25"/>
      <c r="CS1523" s="25"/>
    </row>
    <row r="1524" spans="1:97" ht="13" x14ac:dyDescent="0.35">
      <c r="A1524" s="89" t="s">
        <v>2305</v>
      </c>
      <c r="B1524" s="21" t="s">
        <v>2304</v>
      </c>
      <c r="C1524" s="48" t="s">
        <v>2305</v>
      </c>
      <c r="D1524" s="21" t="s">
        <v>3207</v>
      </c>
      <c r="E1524" s="21" t="s">
        <v>549</v>
      </c>
      <c r="F1524" s="21" t="s">
        <v>549</v>
      </c>
      <c r="G1524" s="24">
        <v>45863</v>
      </c>
      <c r="H1524" s="24" t="s">
        <v>193</v>
      </c>
      <c r="I1524" s="40" t="s">
        <v>77</v>
      </c>
      <c r="J1524" s="24" t="s">
        <v>193</v>
      </c>
      <c r="K1524" s="24" t="s">
        <v>193</v>
      </c>
      <c r="L1524" s="40" t="s">
        <v>77</v>
      </c>
      <c r="M1524" s="24" t="s">
        <v>193</v>
      </c>
      <c r="N1524" s="24" t="s">
        <v>193</v>
      </c>
      <c r="O1524" s="24" t="s">
        <v>193</v>
      </c>
      <c r="P1524" s="24" t="s">
        <v>1764</v>
      </c>
      <c r="Q1524" s="24">
        <v>45930</v>
      </c>
      <c r="R1524" s="24" t="s">
        <v>193</v>
      </c>
      <c r="S1524" s="24" t="s">
        <v>193</v>
      </c>
      <c r="T1524" s="24" t="s">
        <v>77</v>
      </c>
      <c r="U1524" s="24" t="s">
        <v>1764</v>
      </c>
      <c r="V1524" s="24" t="s">
        <v>193</v>
      </c>
      <c r="W1524" s="24" t="s">
        <v>1764</v>
      </c>
      <c r="X1524" s="24" t="s">
        <v>77</v>
      </c>
      <c r="Y1524" s="24" t="s">
        <v>1764</v>
      </c>
      <c r="Z1524" s="24">
        <v>45863</v>
      </c>
      <c r="AA1524" s="24" t="s">
        <v>77</v>
      </c>
      <c r="AB1524" s="24" t="s">
        <v>193</v>
      </c>
      <c r="AC1524" s="24" t="s">
        <v>193</v>
      </c>
      <c r="AD1524" s="24" t="s">
        <v>193</v>
      </c>
      <c r="AE1524" s="24" t="s">
        <v>193</v>
      </c>
      <c r="AF1524" s="24" t="s">
        <v>1764</v>
      </c>
      <c r="AG1524" s="24">
        <v>45863</v>
      </c>
      <c r="AH1524" s="24" t="s">
        <v>193</v>
      </c>
      <c r="AI1524" s="24" t="s">
        <v>193</v>
      </c>
      <c r="AJ1524" s="24" t="s">
        <v>193</v>
      </c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>
        <v>45890</v>
      </c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>
        <v>45921</v>
      </c>
      <c r="BG1524" s="25"/>
      <c r="BH1524" s="25">
        <v>45921</v>
      </c>
      <c r="BI1524" s="25"/>
      <c r="BJ1524" s="25"/>
      <c r="BK1524" s="25"/>
      <c r="BL1524" s="25"/>
      <c r="BM1524" s="25"/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>
        <v>45892</v>
      </c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  <c r="CR1524" s="25"/>
      <c r="CS1524" s="25"/>
    </row>
    <row r="1525" spans="1:97" ht="13" x14ac:dyDescent="0.35">
      <c r="A1525" s="89" t="s">
        <v>2307</v>
      </c>
      <c r="B1525" s="21" t="s">
        <v>2306</v>
      </c>
      <c r="C1525" s="48" t="s">
        <v>2307</v>
      </c>
      <c r="D1525" s="43" t="s">
        <v>1795</v>
      </c>
      <c r="E1525" s="21" t="s">
        <v>549</v>
      </c>
      <c r="F1525" s="21" t="s">
        <v>549</v>
      </c>
      <c r="G1525" s="24">
        <v>45863</v>
      </c>
      <c r="H1525" s="24">
        <v>45864</v>
      </c>
      <c r="I1525" s="40" t="s">
        <v>77</v>
      </c>
      <c r="J1525" s="24">
        <v>45864</v>
      </c>
      <c r="K1525" s="24">
        <v>45864</v>
      </c>
      <c r="L1525" s="40" t="s">
        <v>77</v>
      </c>
      <c r="M1525" s="24">
        <v>45864</v>
      </c>
      <c r="N1525" s="24" t="s">
        <v>193</v>
      </c>
      <c r="O1525" s="24" t="s">
        <v>193</v>
      </c>
      <c r="P1525" s="24" t="s">
        <v>1764</v>
      </c>
      <c r="Q1525" s="24" t="s">
        <v>193</v>
      </c>
      <c r="R1525" s="24" t="s">
        <v>193</v>
      </c>
      <c r="S1525" s="24" t="s">
        <v>193</v>
      </c>
      <c r="T1525" s="24" t="s">
        <v>77</v>
      </c>
      <c r="U1525" s="24" t="s">
        <v>1764</v>
      </c>
      <c r="V1525" s="24" t="s">
        <v>193</v>
      </c>
      <c r="W1525" s="24" t="s">
        <v>1764</v>
      </c>
      <c r="X1525" s="24" t="s">
        <v>77</v>
      </c>
      <c r="Y1525" s="24" t="s">
        <v>1764</v>
      </c>
      <c r="Z1525" s="24">
        <v>45863</v>
      </c>
      <c r="AA1525" s="24" t="s">
        <v>77</v>
      </c>
      <c r="AB1525" s="24" t="s">
        <v>193</v>
      </c>
      <c r="AC1525" s="24" t="s">
        <v>193</v>
      </c>
      <c r="AD1525" s="24" t="s">
        <v>193</v>
      </c>
      <c r="AE1525" s="24" t="s">
        <v>193</v>
      </c>
      <c r="AF1525" s="24" t="s">
        <v>1764</v>
      </c>
      <c r="AG1525" s="24">
        <v>45863</v>
      </c>
      <c r="AH1525" s="24" t="s">
        <v>193</v>
      </c>
      <c r="AI1525" s="24" t="s">
        <v>193</v>
      </c>
      <c r="AJ1525" s="24" t="s">
        <v>193</v>
      </c>
      <c r="AK1525" s="25"/>
      <c r="AL1525" s="25"/>
      <c r="AM1525" s="25"/>
      <c r="AN1525" s="25"/>
      <c r="AO1525" s="25"/>
      <c r="AP1525" s="25"/>
      <c r="AQ1525" s="25"/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  <c r="BN1525" s="25"/>
      <c r="BO1525" s="25"/>
      <c r="BP1525" s="25"/>
      <c r="BQ1525" s="25"/>
      <c r="BR1525" s="25"/>
      <c r="BS1525" s="25"/>
      <c r="BT1525" s="25"/>
      <c r="BU1525" s="25"/>
      <c r="BV1525" s="25"/>
      <c r="BW1525" s="25"/>
      <c r="BX1525" s="25"/>
      <c r="BY1525" s="25"/>
      <c r="BZ1525" s="25"/>
      <c r="CA1525" s="25"/>
      <c r="CB1525" s="25"/>
      <c r="CC1525" s="25"/>
      <c r="CD1525" s="25"/>
      <c r="CE1525" s="25"/>
      <c r="CF1525" s="25"/>
      <c r="CG1525" s="25"/>
      <c r="CH1525" s="25"/>
      <c r="CI1525" s="25"/>
      <c r="CJ1525" s="25"/>
      <c r="CK1525" s="25"/>
      <c r="CL1525" s="25"/>
      <c r="CM1525" s="25"/>
      <c r="CN1525" s="25"/>
      <c r="CO1525" s="25"/>
      <c r="CP1525" s="25"/>
      <c r="CQ1525" s="25"/>
      <c r="CR1525" s="25"/>
      <c r="CS1525" s="25"/>
    </row>
    <row r="1526" spans="1:97" ht="13" x14ac:dyDescent="0.35">
      <c r="A1526" s="89" t="s">
        <v>2309</v>
      </c>
      <c r="B1526" s="21" t="s">
        <v>2308</v>
      </c>
      <c r="C1526" s="48" t="s">
        <v>2309</v>
      </c>
      <c r="D1526" s="43" t="s">
        <v>1795</v>
      </c>
      <c r="E1526" s="21" t="s">
        <v>549</v>
      </c>
      <c r="F1526" s="21" t="s">
        <v>549</v>
      </c>
      <c r="G1526" s="24">
        <v>45863</v>
      </c>
      <c r="H1526" s="24">
        <v>45864</v>
      </c>
      <c r="I1526" s="40" t="s">
        <v>77</v>
      </c>
      <c r="J1526" s="24">
        <v>45864</v>
      </c>
      <c r="K1526" s="24">
        <v>45864</v>
      </c>
      <c r="L1526" s="40" t="s">
        <v>77</v>
      </c>
      <c r="M1526" s="24">
        <v>45864</v>
      </c>
      <c r="N1526" s="24" t="s">
        <v>193</v>
      </c>
      <c r="O1526" s="24" t="s">
        <v>193</v>
      </c>
      <c r="P1526" s="24" t="s">
        <v>1764</v>
      </c>
      <c r="Q1526" s="24" t="s">
        <v>193</v>
      </c>
      <c r="R1526" s="24" t="s">
        <v>193</v>
      </c>
      <c r="S1526" s="24" t="s">
        <v>193</v>
      </c>
      <c r="T1526" s="24" t="s">
        <v>77</v>
      </c>
      <c r="U1526" s="24" t="s">
        <v>1764</v>
      </c>
      <c r="V1526" s="24" t="s">
        <v>193</v>
      </c>
      <c r="W1526" s="24" t="s">
        <v>1764</v>
      </c>
      <c r="X1526" s="24" t="s">
        <v>77</v>
      </c>
      <c r="Y1526" s="24" t="s">
        <v>1764</v>
      </c>
      <c r="Z1526" s="24">
        <v>45863</v>
      </c>
      <c r="AA1526" s="24" t="s">
        <v>77</v>
      </c>
      <c r="AB1526" s="24" t="s">
        <v>193</v>
      </c>
      <c r="AC1526" s="24" t="s">
        <v>193</v>
      </c>
      <c r="AD1526" s="24" t="s">
        <v>193</v>
      </c>
      <c r="AE1526" s="24" t="s">
        <v>193</v>
      </c>
      <c r="AF1526" s="24" t="s">
        <v>1764</v>
      </c>
      <c r="AG1526" s="24">
        <v>45863</v>
      </c>
      <c r="AH1526" s="24" t="s">
        <v>193</v>
      </c>
      <c r="AI1526" s="24" t="s">
        <v>193</v>
      </c>
      <c r="AJ1526" s="24" t="s">
        <v>193</v>
      </c>
      <c r="AK1526" s="25"/>
      <c r="AL1526" s="25"/>
      <c r="AM1526" s="25"/>
      <c r="AN1526" s="25"/>
      <c r="AO1526" s="25"/>
      <c r="AP1526" s="25"/>
      <c r="AQ1526" s="25"/>
      <c r="AR1526" s="25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  <c r="BN1526" s="25"/>
      <c r="BO1526" s="25"/>
      <c r="BP1526" s="25"/>
      <c r="BQ1526" s="25"/>
      <c r="BR1526" s="25"/>
      <c r="BS1526" s="25"/>
      <c r="BT1526" s="25"/>
      <c r="BU1526" s="25"/>
      <c r="BV1526" s="25"/>
      <c r="BW1526" s="25"/>
      <c r="BX1526" s="25"/>
      <c r="BY1526" s="25"/>
      <c r="BZ1526" s="25"/>
      <c r="CA1526" s="25"/>
      <c r="CB1526" s="25"/>
      <c r="CC1526" s="25"/>
      <c r="CD1526" s="25"/>
      <c r="CE1526" s="25"/>
      <c r="CF1526" s="25"/>
      <c r="CG1526" s="25"/>
      <c r="CH1526" s="25"/>
      <c r="CI1526" s="25"/>
      <c r="CJ1526" s="25"/>
      <c r="CK1526" s="25"/>
      <c r="CL1526" s="25"/>
      <c r="CM1526" s="25"/>
      <c r="CN1526" s="25"/>
      <c r="CO1526" s="25"/>
      <c r="CP1526" s="25"/>
      <c r="CQ1526" s="25"/>
      <c r="CR1526" s="25"/>
      <c r="CS1526" s="25"/>
    </row>
    <row r="1527" spans="1:97" ht="13" x14ac:dyDescent="0.35">
      <c r="A1527" s="89" t="s">
        <v>2311</v>
      </c>
      <c r="B1527" s="21" t="s">
        <v>2310</v>
      </c>
      <c r="C1527" s="48" t="s">
        <v>2311</v>
      </c>
      <c r="D1527" s="21" t="s">
        <v>565</v>
      </c>
      <c r="E1527" s="21" t="s">
        <v>549</v>
      </c>
      <c r="F1527" s="21" t="s">
        <v>549</v>
      </c>
      <c r="G1527" s="24">
        <v>45863</v>
      </c>
      <c r="H1527" s="24" t="s">
        <v>193</v>
      </c>
      <c r="I1527" s="40" t="s">
        <v>77</v>
      </c>
      <c r="J1527" s="24" t="s">
        <v>193</v>
      </c>
      <c r="K1527" s="24" t="s">
        <v>193</v>
      </c>
      <c r="L1527" s="40" t="s">
        <v>77</v>
      </c>
      <c r="M1527" s="24" t="s">
        <v>193</v>
      </c>
      <c r="N1527" s="24" t="s">
        <v>193</v>
      </c>
      <c r="O1527" s="24" t="s">
        <v>193</v>
      </c>
      <c r="P1527" s="24" t="s">
        <v>1764</v>
      </c>
      <c r="Q1527" s="24" t="s">
        <v>193</v>
      </c>
      <c r="R1527" s="24" t="s">
        <v>193</v>
      </c>
      <c r="S1527" s="24" t="s">
        <v>193</v>
      </c>
      <c r="T1527" s="24" t="s">
        <v>77</v>
      </c>
      <c r="U1527" s="24" t="s">
        <v>1764</v>
      </c>
      <c r="V1527" s="24" t="s">
        <v>193</v>
      </c>
      <c r="W1527" s="24" t="s">
        <v>1764</v>
      </c>
      <c r="X1527" s="24" t="s">
        <v>77</v>
      </c>
      <c r="Y1527" s="24" t="s">
        <v>1764</v>
      </c>
      <c r="Z1527" s="24">
        <v>45863</v>
      </c>
      <c r="AA1527" s="24" t="s">
        <v>77</v>
      </c>
      <c r="AB1527" s="24" t="s">
        <v>193</v>
      </c>
      <c r="AC1527" s="24" t="s">
        <v>193</v>
      </c>
      <c r="AD1527" s="24" t="s">
        <v>193</v>
      </c>
      <c r="AE1527" s="24">
        <v>45941</v>
      </c>
      <c r="AF1527" s="24" t="s">
        <v>1764</v>
      </c>
      <c r="AG1527" s="24">
        <v>45863</v>
      </c>
      <c r="AH1527" s="24" t="s">
        <v>193</v>
      </c>
      <c r="AI1527" s="24" t="s">
        <v>193</v>
      </c>
      <c r="AJ1527" s="24" t="s">
        <v>193</v>
      </c>
      <c r="AK1527" s="25"/>
      <c r="AL1527" s="25"/>
      <c r="AM1527" s="25"/>
      <c r="AN1527" s="25"/>
      <c r="AO1527" s="25"/>
      <c r="AP1527" s="25"/>
      <c r="AQ1527" s="25"/>
      <c r="AR1527" s="25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  <c r="BN1527" s="25"/>
      <c r="BO1527" s="25"/>
      <c r="BP1527" s="25"/>
      <c r="BQ1527" s="25"/>
      <c r="BR1527" s="25"/>
      <c r="BS1527" s="25"/>
      <c r="BT1527" s="25"/>
      <c r="BU1527" s="25"/>
      <c r="BV1527" s="25"/>
      <c r="BW1527" s="25"/>
      <c r="BX1527" s="25"/>
      <c r="BY1527" s="25"/>
      <c r="BZ1527" s="25"/>
      <c r="CA1527" s="25">
        <v>45911</v>
      </c>
      <c r="CB1527" s="25"/>
      <c r="CC1527" s="25"/>
      <c r="CD1527" s="25"/>
      <c r="CE1527" s="25"/>
      <c r="CF1527" s="25"/>
      <c r="CG1527" s="25"/>
      <c r="CH1527" s="25"/>
      <c r="CI1527" s="25"/>
      <c r="CJ1527" s="25"/>
      <c r="CK1527" s="25"/>
      <c r="CL1527" s="25"/>
      <c r="CM1527" s="25"/>
      <c r="CN1527" s="25"/>
      <c r="CO1527" s="25"/>
      <c r="CP1527" s="25"/>
      <c r="CQ1527" s="25"/>
      <c r="CR1527" s="25"/>
      <c r="CS1527" s="25"/>
    </row>
    <row r="1528" spans="1:97" ht="13" x14ac:dyDescent="0.35">
      <c r="A1528" s="89" t="s">
        <v>2313</v>
      </c>
      <c r="B1528" s="21" t="s">
        <v>2312</v>
      </c>
      <c r="C1528" s="48" t="s">
        <v>2313</v>
      </c>
      <c r="D1528" s="43" t="s">
        <v>2481</v>
      </c>
      <c r="E1528" s="21" t="s">
        <v>549</v>
      </c>
      <c r="F1528" s="21" t="s">
        <v>549</v>
      </c>
      <c r="G1528" s="24">
        <v>45863</v>
      </c>
      <c r="H1528" s="24" t="s">
        <v>193</v>
      </c>
      <c r="I1528" s="40" t="s">
        <v>77</v>
      </c>
      <c r="J1528" s="24" t="s">
        <v>193</v>
      </c>
      <c r="K1528" s="24" t="s">
        <v>193</v>
      </c>
      <c r="L1528" s="40" t="s">
        <v>77</v>
      </c>
      <c r="M1528" s="24" t="s">
        <v>193</v>
      </c>
      <c r="N1528" s="24" t="s">
        <v>193</v>
      </c>
      <c r="O1528" s="24" t="s">
        <v>193</v>
      </c>
      <c r="P1528" s="24" t="s">
        <v>1764</v>
      </c>
      <c r="Q1528" s="24" t="s">
        <v>193</v>
      </c>
      <c r="R1528" s="24" t="s">
        <v>193</v>
      </c>
      <c r="S1528" s="24" t="s">
        <v>193</v>
      </c>
      <c r="T1528" s="24" t="s">
        <v>77</v>
      </c>
      <c r="U1528" s="24" t="s">
        <v>1764</v>
      </c>
      <c r="V1528" s="24" t="s">
        <v>193</v>
      </c>
      <c r="W1528" s="24" t="s">
        <v>1764</v>
      </c>
      <c r="X1528" s="24" t="s">
        <v>77</v>
      </c>
      <c r="Y1528" s="24" t="s">
        <v>1764</v>
      </c>
      <c r="Z1528" s="24" t="s">
        <v>77</v>
      </c>
      <c r="AA1528" s="24" t="s">
        <v>77</v>
      </c>
      <c r="AB1528" s="24" t="s">
        <v>193</v>
      </c>
      <c r="AC1528" s="24" t="s">
        <v>193</v>
      </c>
      <c r="AD1528" s="24" t="s">
        <v>193</v>
      </c>
      <c r="AE1528" s="24" t="s">
        <v>193</v>
      </c>
      <c r="AF1528" s="24" t="s">
        <v>1764</v>
      </c>
      <c r="AG1528" s="24">
        <v>45863</v>
      </c>
      <c r="AH1528" s="24" t="s">
        <v>193</v>
      </c>
      <c r="AI1528" s="24" t="s">
        <v>193</v>
      </c>
      <c r="AJ1528" s="24" t="s">
        <v>193</v>
      </c>
      <c r="AK1528" s="25"/>
      <c r="AL1528" s="25"/>
      <c r="AM1528" s="25"/>
      <c r="AN1528" s="25"/>
      <c r="AO1528" s="25"/>
      <c r="AP1528" s="25"/>
      <c r="AQ1528" s="25"/>
      <c r="AR1528" s="25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  <c r="BN1528" s="25"/>
      <c r="BO1528" s="25"/>
      <c r="BP1528" s="25"/>
      <c r="BQ1528" s="25"/>
      <c r="BR1528" s="25"/>
      <c r="BS1528" s="25"/>
      <c r="BT1528" s="25"/>
      <c r="BU1528" s="25"/>
      <c r="BV1528" s="25"/>
      <c r="BW1528" s="25"/>
      <c r="BX1528" s="25"/>
      <c r="BY1528" s="25"/>
      <c r="BZ1528" s="25"/>
      <c r="CA1528" s="25"/>
      <c r="CB1528" s="25"/>
      <c r="CC1528" s="25"/>
      <c r="CD1528" s="25"/>
      <c r="CE1528" s="25"/>
      <c r="CF1528" s="25"/>
      <c r="CG1528" s="25"/>
      <c r="CH1528" s="25"/>
      <c r="CI1528" s="25"/>
      <c r="CJ1528" s="25"/>
      <c r="CK1528" s="25"/>
      <c r="CL1528" s="25"/>
      <c r="CM1528" s="25"/>
      <c r="CN1528" s="25"/>
      <c r="CO1528" s="25"/>
      <c r="CP1528" s="25"/>
      <c r="CQ1528" s="25"/>
      <c r="CR1528" s="25"/>
      <c r="CS1528" s="25"/>
    </row>
    <row r="1529" spans="1:97" ht="13.4" customHeight="1" x14ac:dyDescent="0.35">
      <c r="A1529" s="89" t="s">
        <v>2315</v>
      </c>
      <c r="B1529" s="21" t="s">
        <v>2314</v>
      </c>
      <c r="C1529" s="48" t="s">
        <v>2315</v>
      </c>
      <c r="D1529" s="43" t="s">
        <v>2481</v>
      </c>
      <c r="E1529" s="21" t="s">
        <v>549</v>
      </c>
      <c r="F1529" s="21" t="s">
        <v>549</v>
      </c>
      <c r="G1529" s="24">
        <v>45863</v>
      </c>
      <c r="H1529" s="24">
        <v>45874</v>
      </c>
      <c r="I1529" s="40" t="s">
        <v>77</v>
      </c>
      <c r="J1529" s="24">
        <v>45874</v>
      </c>
      <c r="K1529" s="24">
        <v>45874</v>
      </c>
      <c r="L1529" s="40" t="s">
        <v>77</v>
      </c>
      <c r="M1529" s="24">
        <v>45874</v>
      </c>
      <c r="N1529" s="24" t="s">
        <v>193</v>
      </c>
      <c r="O1529" s="24" t="s">
        <v>193</v>
      </c>
      <c r="P1529" s="24" t="s">
        <v>1764</v>
      </c>
      <c r="Q1529" s="24" t="s">
        <v>193</v>
      </c>
      <c r="R1529" s="24" t="s">
        <v>193</v>
      </c>
      <c r="S1529" s="24" t="s">
        <v>193</v>
      </c>
      <c r="T1529" s="24" t="s">
        <v>77</v>
      </c>
      <c r="U1529" s="24" t="s">
        <v>1764</v>
      </c>
      <c r="V1529" s="24" t="s">
        <v>193</v>
      </c>
      <c r="W1529" s="24" t="s">
        <v>1764</v>
      </c>
      <c r="X1529" s="24" t="s">
        <v>77</v>
      </c>
      <c r="Y1529" s="24" t="s">
        <v>1764</v>
      </c>
      <c r="Z1529" s="24" t="s">
        <v>77</v>
      </c>
      <c r="AA1529" s="24" t="s">
        <v>77</v>
      </c>
      <c r="AB1529" s="24" t="s">
        <v>193</v>
      </c>
      <c r="AC1529" s="24" t="s">
        <v>193</v>
      </c>
      <c r="AD1529" s="24" t="s">
        <v>193</v>
      </c>
      <c r="AE1529" s="24" t="s">
        <v>193</v>
      </c>
      <c r="AF1529" s="24" t="s">
        <v>1764</v>
      </c>
      <c r="AG1529" s="24">
        <v>45863</v>
      </c>
      <c r="AH1529" s="24" t="s">
        <v>193</v>
      </c>
      <c r="AI1529" s="24" t="s">
        <v>193</v>
      </c>
      <c r="AJ1529" s="24" t="s">
        <v>193</v>
      </c>
      <c r="AK1529" s="25"/>
      <c r="AL1529" s="25"/>
      <c r="AM1529" s="25"/>
      <c r="AN1529" s="25"/>
      <c r="AO1529" s="25"/>
      <c r="AP1529" s="25"/>
      <c r="AQ1529" s="25"/>
      <c r="AR1529" s="25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  <c r="BN1529" s="25"/>
      <c r="BO1529" s="25"/>
      <c r="BP1529" s="25"/>
      <c r="BQ1529" s="25"/>
      <c r="BR1529" s="25"/>
      <c r="BS1529" s="25"/>
      <c r="BT1529" s="25"/>
      <c r="BU1529" s="25"/>
      <c r="BV1529" s="25"/>
      <c r="BW1529" s="25"/>
      <c r="BX1529" s="25"/>
      <c r="BY1529" s="25"/>
      <c r="BZ1529" s="25"/>
      <c r="CA1529" s="25"/>
      <c r="CB1529" s="25"/>
      <c r="CC1529" s="25"/>
      <c r="CD1529" s="25"/>
      <c r="CE1529" s="25"/>
      <c r="CF1529" s="25"/>
      <c r="CG1529" s="25"/>
      <c r="CH1529" s="25"/>
      <c r="CI1529" s="25"/>
      <c r="CJ1529" s="25"/>
      <c r="CK1529" s="25"/>
      <c r="CL1529" s="25"/>
      <c r="CM1529" s="25"/>
      <c r="CN1529" s="25"/>
      <c r="CO1529" s="25"/>
      <c r="CP1529" s="25"/>
      <c r="CQ1529" s="25"/>
      <c r="CR1529" s="25"/>
      <c r="CS1529" s="25"/>
    </row>
    <row r="1530" spans="1:97" ht="13" x14ac:dyDescent="0.35">
      <c r="A1530" s="89" t="s">
        <v>2317</v>
      </c>
      <c r="B1530" s="21" t="s">
        <v>2316</v>
      </c>
      <c r="C1530" s="48" t="s">
        <v>2317</v>
      </c>
      <c r="D1530" s="43" t="s">
        <v>2481</v>
      </c>
      <c r="E1530" s="21" t="s">
        <v>549</v>
      </c>
      <c r="F1530" s="21" t="s">
        <v>549</v>
      </c>
      <c r="G1530" s="24">
        <v>45863</v>
      </c>
      <c r="H1530" s="24" t="s">
        <v>193</v>
      </c>
      <c r="I1530" s="40" t="s">
        <v>77</v>
      </c>
      <c r="J1530" s="24" t="s">
        <v>193</v>
      </c>
      <c r="K1530" s="24" t="s">
        <v>193</v>
      </c>
      <c r="L1530" s="40" t="s">
        <v>77</v>
      </c>
      <c r="M1530" s="24" t="s">
        <v>193</v>
      </c>
      <c r="N1530" s="24" t="s">
        <v>193</v>
      </c>
      <c r="O1530" s="24" t="s">
        <v>193</v>
      </c>
      <c r="P1530" s="24" t="s">
        <v>1764</v>
      </c>
      <c r="Q1530" s="24" t="s">
        <v>193</v>
      </c>
      <c r="R1530" s="24" t="s">
        <v>193</v>
      </c>
      <c r="S1530" s="24" t="s">
        <v>193</v>
      </c>
      <c r="T1530" s="24" t="s">
        <v>77</v>
      </c>
      <c r="U1530" s="24" t="s">
        <v>1764</v>
      </c>
      <c r="V1530" s="24" t="s">
        <v>193</v>
      </c>
      <c r="W1530" s="24" t="s">
        <v>1764</v>
      </c>
      <c r="X1530" s="24" t="s">
        <v>77</v>
      </c>
      <c r="Y1530" s="24" t="s">
        <v>1764</v>
      </c>
      <c r="Z1530" s="24" t="s">
        <v>77</v>
      </c>
      <c r="AA1530" s="24" t="s">
        <v>77</v>
      </c>
      <c r="AB1530" s="24" t="s">
        <v>193</v>
      </c>
      <c r="AC1530" s="24" t="s">
        <v>193</v>
      </c>
      <c r="AD1530" s="24" t="s">
        <v>193</v>
      </c>
      <c r="AE1530" s="24" t="s">
        <v>193</v>
      </c>
      <c r="AF1530" s="24" t="s">
        <v>1764</v>
      </c>
      <c r="AG1530" s="24">
        <v>45863</v>
      </c>
      <c r="AH1530" s="24" t="s">
        <v>193</v>
      </c>
      <c r="AI1530" s="24" t="s">
        <v>193</v>
      </c>
      <c r="AJ1530" s="24" t="s">
        <v>193</v>
      </c>
      <c r="AK1530" s="25"/>
      <c r="AL1530" s="25"/>
      <c r="AM1530" s="25"/>
      <c r="AN1530" s="25"/>
      <c r="AO1530" s="25"/>
      <c r="AP1530" s="25"/>
      <c r="AQ1530" s="25"/>
      <c r="AR1530" s="25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  <c r="BN1530" s="25"/>
      <c r="BO1530" s="25"/>
      <c r="BP1530" s="25"/>
      <c r="BQ1530" s="25"/>
      <c r="BR1530" s="25"/>
      <c r="BS1530" s="25"/>
      <c r="BT1530" s="25"/>
      <c r="BU1530" s="25"/>
      <c r="BV1530" s="25"/>
      <c r="BW1530" s="25"/>
      <c r="BX1530" s="25"/>
      <c r="BY1530" s="25"/>
      <c r="BZ1530" s="25"/>
      <c r="CA1530" s="25"/>
      <c r="CB1530" s="25"/>
      <c r="CC1530" s="25"/>
      <c r="CD1530" s="25"/>
      <c r="CE1530" s="25"/>
      <c r="CF1530" s="25"/>
      <c r="CG1530" s="25"/>
      <c r="CH1530" s="25"/>
      <c r="CI1530" s="25"/>
      <c r="CJ1530" s="25"/>
      <c r="CK1530" s="25"/>
      <c r="CL1530" s="25"/>
      <c r="CM1530" s="25"/>
      <c r="CN1530" s="25"/>
      <c r="CO1530" s="25"/>
      <c r="CP1530" s="25"/>
      <c r="CQ1530" s="25"/>
      <c r="CR1530" s="25"/>
      <c r="CS1530" s="25"/>
    </row>
    <row r="1531" spans="1:97" ht="13" x14ac:dyDescent="0.35">
      <c r="A1531" s="89" t="s">
        <v>2319</v>
      </c>
      <c r="B1531" s="21" t="s">
        <v>2318</v>
      </c>
      <c r="C1531" s="48" t="s">
        <v>2319</v>
      </c>
      <c r="D1531" s="21" t="s">
        <v>3207</v>
      </c>
      <c r="E1531" s="21" t="s">
        <v>549</v>
      </c>
      <c r="F1531" s="21" t="s">
        <v>549</v>
      </c>
      <c r="G1531" s="24">
        <v>45863</v>
      </c>
      <c r="H1531" s="24" t="s">
        <v>193</v>
      </c>
      <c r="I1531" s="40" t="s">
        <v>77</v>
      </c>
      <c r="J1531" s="24" t="s">
        <v>193</v>
      </c>
      <c r="K1531" s="24" t="s">
        <v>193</v>
      </c>
      <c r="L1531" s="40" t="s">
        <v>77</v>
      </c>
      <c r="M1531" s="24" t="s">
        <v>193</v>
      </c>
      <c r="N1531" s="24" t="s">
        <v>193</v>
      </c>
      <c r="O1531" s="24" t="s">
        <v>193</v>
      </c>
      <c r="P1531" s="24" t="s">
        <v>1764</v>
      </c>
      <c r="Q1531" s="24" t="s">
        <v>193</v>
      </c>
      <c r="R1531" s="24" t="s">
        <v>193</v>
      </c>
      <c r="S1531" s="25">
        <v>45921</v>
      </c>
      <c r="T1531" s="24" t="s">
        <v>77</v>
      </c>
      <c r="U1531" s="24" t="s">
        <v>1764</v>
      </c>
      <c r="V1531" s="24" t="s">
        <v>193</v>
      </c>
      <c r="W1531" s="24" t="s">
        <v>1764</v>
      </c>
      <c r="X1531" s="24" t="s">
        <v>77</v>
      </c>
      <c r="Y1531" s="24" t="s">
        <v>1764</v>
      </c>
      <c r="Z1531" s="24">
        <v>45863</v>
      </c>
      <c r="AA1531" s="24" t="s">
        <v>77</v>
      </c>
      <c r="AB1531" s="24" t="s">
        <v>193</v>
      </c>
      <c r="AC1531" s="24" t="s">
        <v>193</v>
      </c>
      <c r="AD1531" s="24" t="s">
        <v>193</v>
      </c>
      <c r="AE1531" s="24" t="s">
        <v>193</v>
      </c>
      <c r="AF1531" s="24" t="s">
        <v>1764</v>
      </c>
      <c r="AG1531" s="24">
        <v>45863</v>
      </c>
      <c r="AH1531" s="24" t="s">
        <v>193</v>
      </c>
      <c r="AI1531" s="24" t="s">
        <v>193</v>
      </c>
      <c r="AJ1531" s="24" t="s">
        <v>193</v>
      </c>
      <c r="AK1531" s="25"/>
      <c r="AL1531" s="25"/>
      <c r="AM1531" s="25"/>
      <c r="AN1531" s="25"/>
      <c r="AO1531" s="25"/>
      <c r="AP1531" s="25"/>
      <c r="AQ1531" s="25"/>
      <c r="AR1531" s="25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  <c r="BN1531" s="25"/>
      <c r="BO1531" s="25"/>
      <c r="BP1531" s="25"/>
      <c r="BQ1531" s="25"/>
      <c r="BR1531" s="25"/>
      <c r="BS1531" s="25"/>
      <c r="BT1531" s="25"/>
      <c r="BU1531" s="25"/>
      <c r="BV1531" s="25"/>
      <c r="BW1531" s="25"/>
      <c r="BX1531" s="25"/>
      <c r="BY1531" s="25"/>
      <c r="BZ1531" s="25"/>
      <c r="CA1531" s="25"/>
      <c r="CB1531" s="25"/>
      <c r="CC1531" s="25"/>
      <c r="CD1531" s="25"/>
      <c r="CE1531" s="25"/>
      <c r="CF1531" s="25"/>
      <c r="CG1531" s="25"/>
      <c r="CH1531" s="25"/>
      <c r="CI1531" s="25"/>
      <c r="CJ1531" s="25"/>
      <c r="CK1531" s="25"/>
      <c r="CL1531" s="25"/>
      <c r="CM1531" s="25"/>
      <c r="CN1531" s="25"/>
      <c r="CO1531" s="25"/>
      <c r="CP1531" s="25"/>
      <c r="CQ1531" s="25"/>
      <c r="CR1531" s="25"/>
      <c r="CS1531" s="25"/>
    </row>
    <row r="1532" spans="1:97" ht="13.4" customHeight="1" x14ac:dyDescent="0.35">
      <c r="A1532" s="63">
        <v>28550929</v>
      </c>
      <c r="B1532" s="21" t="s">
        <v>2320</v>
      </c>
      <c r="C1532" s="23">
        <v>28550929</v>
      </c>
      <c r="D1532" s="21" t="s">
        <v>565</v>
      </c>
      <c r="E1532" s="21" t="s">
        <v>549</v>
      </c>
      <c r="F1532" s="21" t="s">
        <v>549</v>
      </c>
      <c r="G1532" s="24">
        <v>45863</v>
      </c>
      <c r="H1532" s="24" t="s">
        <v>193</v>
      </c>
      <c r="I1532" s="40" t="s">
        <v>77</v>
      </c>
      <c r="J1532" s="24" t="s">
        <v>193</v>
      </c>
      <c r="K1532" s="24" t="s">
        <v>193</v>
      </c>
      <c r="L1532" s="40" t="s">
        <v>77</v>
      </c>
      <c r="M1532" s="24" t="s">
        <v>193</v>
      </c>
      <c r="N1532" s="24" t="s">
        <v>193</v>
      </c>
      <c r="O1532" s="24" t="s">
        <v>193</v>
      </c>
      <c r="P1532" s="24" t="s">
        <v>1764</v>
      </c>
      <c r="Q1532" s="24" t="s">
        <v>193</v>
      </c>
      <c r="R1532" s="24" t="s">
        <v>193</v>
      </c>
      <c r="S1532" s="25">
        <v>45921</v>
      </c>
      <c r="T1532" s="24" t="s">
        <v>77</v>
      </c>
      <c r="U1532" s="24" t="s">
        <v>1764</v>
      </c>
      <c r="V1532" s="24" t="s">
        <v>193</v>
      </c>
      <c r="W1532" s="24" t="s">
        <v>1764</v>
      </c>
      <c r="X1532" s="24" t="s">
        <v>77</v>
      </c>
      <c r="Y1532" s="24" t="s">
        <v>1764</v>
      </c>
      <c r="Z1532" s="24">
        <v>45863</v>
      </c>
      <c r="AA1532" s="24" t="s">
        <v>77</v>
      </c>
      <c r="AB1532" s="24" t="s">
        <v>193</v>
      </c>
      <c r="AC1532" s="24" t="s">
        <v>193</v>
      </c>
      <c r="AD1532" s="24" t="s">
        <v>193</v>
      </c>
      <c r="AE1532" s="24">
        <v>45922</v>
      </c>
      <c r="AF1532" s="24" t="s">
        <v>1764</v>
      </c>
      <c r="AG1532" s="24">
        <v>45863</v>
      </c>
      <c r="AH1532" s="24" t="s">
        <v>193</v>
      </c>
      <c r="AI1532" s="24">
        <v>45919</v>
      </c>
      <c r="AJ1532" s="25">
        <v>45878</v>
      </c>
      <c r="AK1532" s="25"/>
      <c r="AL1532" s="25"/>
      <c r="AM1532" s="25"/>
      <c r="AN1532" s="25"/>
      <c r="AO1532" s="25"/>
      <c r="AP1532" s="25"/>
      <c r="AQ1532" s="25"/>
      <c r="AR1532" s="25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  <c r="BN1532" s="25"/>
      <c r="BO1532" s="25"/>
      <c r="BP1532" s="25"/>
      <c r="BQ1532" s="25"/>
      <c r="BR1532" s="25"/>
      <c r="BS1532" s="25"/>
      <c r="BT1532" s="25"/>
      <c r="BU1532" s="25"/>
      <c r="BV1532" s="25"/>
      <c r="BW1532" s="25"/>
      <c r="BX1532" s="25"/>
      <c r="BY1532" s="25"/>
      <c r="BZ1532" s="25"/>
      <c r="CA1532" s="25"/>
      <c r="CB1532" s="25"/>
      <c r="CC1532" s="25"/>
      <c r="CD1532" s="25"/>
      <c r="CE1532" s="25"/>
      <c r="CF1532" s="25"/>
      <c r="CG1532" s="25"/>
      <c r="CH1532" s="25"/>
      <c r="CI1532" s="25"/>
      <c r="CJ1532" s="25"/>
      <c r="CK1532" s="25"/>
      <c r="CL1532" s="25"/>
      <c r="CM1532" s="25"/>
      <c r="CN1532" s="25"/>
      <c r="CO1532" s="25"/>
      <c r="CP1532" s="25"/>
      <c r="CQ1532" s="25"/>
      <c r="CR1532" s="25"/>
      <c r="CS1532" s="25"/>
    </row>
    <row r="1533" spans="1:97" ht="13" x14ac:dyDescent="0.35">
      <c r="A1533" s="89" t="s">
        <v>2321</v>
      </c>
      <c r="B1533" s="21" t="s">
        <v>3890</v>
      </c>
      <c r="C1533" s="48" t="s">
        <v>2321</v>
      </c>
      <c r="D1533" s="17" t="s">
        <v>132</v>
      </c>
      <c r="E1533" s="21" t="s">
        <v>2124</v>
      </c>
      <c r="F1533" s="21" t="s">
        <v>76</v>
      </c>
      <c r="G1533" s="24">
        <v>45865</v>
      </c>
      <c r="H1533" s="24">
        <v>45864</v>
      </c>
      <c r="I1533" s="40" t="s">
        <v>77</v>
      </c>
      <c r="J1533" s="24">
        <v>45866</v>
      </c>
      <c r="K1533" s="24">
        <v>45866</v>
      </c>
      <c r="L1533" s="40" t="s">
        <v>77</v>
      </c>
      <c r="M1533" s="24">
        <v>45864</v>
      </c>
      <c r="N1533" s="24" t="s">
        <v>1764</v>
      </c>
      <c r="O1533" s="24" t="s">
        <v>193</v>
      </c>
      <c r="P1533" s="24" t="s">
        <v>1764</v>
      </c>
      <c r="Q1533" s="24">
        <v>45923</v>
      </c>
      <c r="R1533" s="24">
        <v>45926</v>
      </c>
      <c r="S1533" s="24" t="s">
        <v>193</v>
      </c>
      <c r="T1533" s="24" t="s">
        <v>77</v>
      </c>
      <c r="U1533" s="24" t="s">
        <v>1764</v>
      </c>
      <c r="V1533" s="24" t="s">
        <v>193</v>
      </c>
      <c r="W1533" s="24" t="s">
        <v>1764</v>
      </c>
      <c r="X1533" s="24" t="s">
        <v>1764</v>
      </c>
      <c r="Y1533" s="24" t="s">
        <v>1764</v>
      </c>
      <c r="Z1533" s="24" t="s">
        <v>77</v>
      </c>
      <c r="AA1533" s="24" t="s">
        <v>77</v>
      </c>
      <c r="AB1533" s="24" t="s">
        <v>193</v>
      </c>
      <c r="AC1533" s="24" t="s">
        <v>193</v>
      </c>
      <c r="AD1533" s="24" t="s">
        <v>193</v>
      </c>
      <c r="AE1533" s="24" t="s">
        <v>193</v>
      </c>
      <c r="AF1533" s="24" t="s">
        <v>1764</v>
      </c>
      <c r="AG1533" s="24">
        <v>45865</v>
      </c>
      <c r="AH1533" s="24" t="s">
        <v>193</v>
      </c>
      <c r="AI1533" s="24">
        <v>45936</v>
      </c>
      <c r="AJ1533" s="24" t="s">
        <v>1764</v>
      </c>
      <c r="AK1533" s="25"/>
      <c r="AL1533" s="25"/>
      <c r="AM1533" s="25"/>
      <c r="AN1533" s="25"/>
      <c r="AO1533" s="25"/>
      <c r="AP1533" s="25"/>
      <c r="AQ1533" s="25"/>
      <c r="AR1533" s="25"/>
      <c r="AS1533" s="25"/>
      <c r="AT1533" s="25"/>
      <c r="AU1533" s="25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  <c r="BN1533" s="25"/>
      <c r="BO1533" s="25"/>
      <c r="BP1533" s="25"/>
      <c r="BQ1533" s="25"/>
      <c r="BR1533" s="25"/>
      <c r="BS1533" s="25"/>
      <c r="BT1533" s="25"/>
      <c r="BU1533" s="25"/>
      <c r="BV1533" s="25"/>
      <c r="BW1533" s="25"/>
      <c r="BX1533" s="25"/>
      <c r="BY1533" s="25"/>
      <c r="BZ1533" s="25"/>
      <c r="CA1533" s="25"/>
      <c r="CB1533" s="25"/>
      <c r="CC1533" s="25"/>
      <c r="CD1533" s="25"/>
      <c r="CE1533" s="25"/>
      <c r="CF1533" s="25"/>
      <c r="CG1533" s="25"/>
      <c r="CH1533" s="25"/>
      <c r="CI1533" s="25"/>
      <c r="CJ1533" s="25"/>
      <c r="CK1533" s="25"/>
      <c r="CL1533" s="25"/>
      <c r="CM1533" s="25"/>
      <c r="CN1533" s="25"/>
      <c r="CO1533" s="25"/>
      <c r="CP1533" s="25"/>
      <c r="CQ1533" s="25"/>
      <c r="CR1533" s="25"/>
      <c r="CS1533" s="25"/>
    </row>
    <row r="1534" spans="1:97" ht="13" x14ac:dyDescent="0.35">
      <c r="A1534" s="63">
        <v>30059540</v>
      </c>
      <c r="B1534" s="21" t="s">
        <v>2322</v>
      </c>
      <c r="C1534" s="23">
        <v>30059540</v>
      </c>
      <c r="D1534" s="17" t="s">
        <v>132</v>
      </c>
      <c r="E1534" s="21" t="s">
        <v>2124</v>
      </c>
      <c r="F1534" s="21" t="s">
        <v>76</v>
      </c>
      <c r="G1534" s="24">
        <v>45865</v>
      </c>
      <c r="H1534" s="24">
        <v>45864</v>
      </c>
      <c r="I1534" s="40" t="s">
        <v>77</v>
      </c>
      <c r="J1534" s="24">
        <v>45866</v>
      </c>
      <c r="K1534" s="24">
        <v>45866</v>
      </c>
      <c r="L1534" s="40" t="s">
        <v>77</v>
      </c>
      <c r="M1534" s="24">
        <v>45864</v>
      </c>
      <c r="N1534" s="24" t="s">
        <v>1764</v>
      </c>
      <c r="O1534" s="24">
        <v>45890</v>
      </c>
      <c r="P1534" s="24" t="s">
        <v>1764</v>
      </c>
      <c r="Q1534" s="24">
        <v>45929</v>
      </c>
      <c r="R1534" s="24">
        <v>45926</v>
      </c>
      <c r="S1534" s="24">
        <v>45932</v>
      </c>
      <c r="T1534" s="24" t="s">
        <v>77</v>
      </c>
      <c r="U1534" s="24" t="s">
        <v>1764</v>
      </c>
      <c r="V1534" s="24">
        <v>45930</v>
      </c>
      <c r="W1534" s="24" t="s">
        <v>1764</v>
      </c>
      <c r="X1534" s="24" t="s">
        <v>1764</v>
      </c>
      <c r="Y1534" s="24">
        <v>45928</v>
      </c>
      <c r="Z1534" s="24" t="s">
        <v>77</v>
      </c>
      <c r="AA1534" s="24" t="s">
        <v>77</v>
      </c>
      <c r="AB1534" s="24" t="s">
        <v>193</v>
      </c>
      <c r="AC1534" s="24">
        <v>45925</v>
      </c>
      <c r="AD1534" s="24" t="s">
        <v>193</v>
      </c>
      <c r="AE1534" s="24" t="s">
        <v>193</v>
      </c>
      <c r="AF1534" s="24" t="s">
        <v>1764</v>
      </c>
      <c r="AG1534" s="24">
        <v>45865</v>
      </c>
      <c r="AH1534" s="24" t="s">
        <v>193</v>
      </c>
      <c r="AI1534" s="24" t="s">
        <v>1764</v>
      </c>
      <c r="AJ1534" s="24" t="s">
        <v>1764</v>
      </c>
      <c r="AK1534" s="25"/>
      <c r="AL1534" s="25"/>
      <c r="AM1534" s="25"/>
      <c r="AN1534" s="25"/>
      <c r="AO1534" s="25"/>
      <c r="AP1534" s="25"/>
      <c r="AQ1534" s="25"/>
      <c r="AR1534" s="25"/>
      <c r="AS1534" s="25"/>
      <c r="AT1534" s="25"/>
      <c r="AU1534" s="25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  <c r="BN1534" s="25"/>
      <c r="BO1534" s="25"/>
      <c r="BP1534" s="25"/>
      <c r="BQ1534" s="25"/>
      <c r="BR1534" s="25"/>
      <c r="BS1534" s="25"/>
      <c r="BT1534" s="25"/>
      <c r="BU1534" s="25"/>
      <c r="BV1534" s="25"/>
      <c r="BW1534" s="25"/>
      <c r="BX1534" s="25"/>
      <c r="BY1534" s="25"/>
      <c r="BZ1534" s="25"/>
      <c r="CA1534" s="25"/>
      <c r="CB1534" s="25"/>
      <c r="CC1534" s="25"/>
      <c r="CD1534" s="25"/>
      <c r="CE1534" s="25"/>
      <c r="CF1534" s="25"/>
      <c r="CG1534" s="25"/>
      <c r="CH1534" s="25"/>
      <c r="CI1534" s="25"/>
      <c r="CJ1534" s="25"/>
      <c r="CK1534" s="25"/>
      <c r="CL1534" s="25"/>
      <c r="CM1534" s="25"/>
      <c r="CN1534" s="25"/>
      <c r="CO1534" s="25"/>
      <c r="CP1534" s="25"/>
      <c r="CQ1534" s="25"/>
      <c r="CR1534" s="25"/>
      <c r="CS1534" s="25"/>
    </row>
    <row r="1535" spans="1:97" ht="13" x14ac:dyDescent="0.35">
      <c r="A1535" s="89" t="s">
        <v>2324</v>
      </c>
      <c r="B1535" s="21" t="s">
        <v>2323</v>
      </c>
      <c r="C1535" s="48" t="s">
        <v>2324</v>
      </c>
      <c r="D1535" s="21" t="s">
        <v>2271</v>
      </c>
      <c r="E1535" s="21" t="s">
        <v>549</v>
      </c>
      <c r="F1535" s="21" t="s">
        <v>549</v>
      </c>
      <c r="G1535" s="24">
        <v>45867</v>
      </c>
      <c r="H1535" s="24">
        <v>45866</v>
      </c>
      <c r="I1535" s="40" t="s">
        <v>77</v>
      </c>
      <c r="J1535" s="24">
        <v>45866</v>
      </c>
      <c r="K1535" s="24">
        <v>45866</v>
      </c>
      <c r="L1535" s="40" t="s">
        <v>77</v>
      </c>
      <c r="M1535" s="24">
        <v>45866</v>
      </c>
      <c r="N1535" s="24" t="s">
        <v>193</v>
      </c>
      <c r="O1535" s="24" t="s">
        <v>193</v>
      </c>
      <c r="P1535" s="24" t="s">
        <v>1764</v>
      </c>
      <c r="Q1535" s="24" t="s">
        <v>193</v>
      </c>
      <c r="R1535" s="24" t="s">
        <v>193</v>
      </c>
      <c r="S1535" s="24" t="s">
        <v>193</v>
      </c>
      <c r="T1535" s="24" t="s">
        <v>77</v>
      </c>
      <c r="U1535" s="24" t="s">
        <v>1764</v>
      </c>
      <c r="V1535" s="24" t="s">
        <v>193</v>
      </c>
      <c r="W1535" s="24" t="s">
        <v>1764</v>
      </c>
      <c r="X1535" s="24" t="s">
        <v>77</v>
      </c>
      <c r="Y1535" s="24" t="s">
        <v>1764</v>
      </c>
      <c r="Z1535" s="24" t="s">
        <v>77</v>
      </c>
      <c r="AA1535" s="24" t="s">
        <v>77</v>
      </c>
      <c r="AB1535" s="24" t="s">
        <v>193</v>
      </c>
      <c r="AC1535" s="24" t="s">
        <v>193</v>
      </c>
      <c r="AD1535" s="24" t="s">
        <v>193</v>
      </c>
      <c r="AE1535" s="24" t="s">
        <v>193</v>
      </c>
      <c r="AF1535" s="24" t="s">
        <v>1764</v>
      </c>
      <c r="AG1535" s="24">
        <v>45867</v>
      </c>
      <c r="AH1535" s="24" t="s">
        <v>193</v>
      </c>
      <c r="AI1535" s="24" t="s">
        <v>193</v>
      </c>
      <c r="AJ1535" s="24" t="s">
        <v>193</v>
      </c>
      <c r="AK1535" s="25"/>
      <c r="AL1535" s="25"/>
      <c r="AM1535" s="25"/>
      <c r="AN1535" s="25"/>
      <c r="AO1535" s="25"/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  <c r="CR1535" s="25"/>
      <c r="CS1535" s="25"/>
    </row>
    <row r="1536" spans="1:97" ht="13.4" customHeight="1" x14ac:dyDescent="0.35">
      <c r="A1536" s="89" t="s">
        <v>2326</v>
      </c>
      <c r="B1536" s="21" t="s">
        <v>2325</v>
      </c>
      <c r="C1536" s="48" t="s">
        <v>2326</v>
      </c>
      <c r="D1536" s="21" t="s">
        <v>2271</v>
      </c>
      <c r="E1536" s="21" t="s">
        <v>549</v>
      </c>
      <c r="F1536" s="21" t="s">
        <v>549</v>
      </c>
      <c r="G1536" s="24">
        <v>45867</v>
      </c>
      <c r="H1536" s="24">
        <v>45866</v>
      </c>
      <c r="I1536" s="40" t="s">
        <v>77</v>
      </c>
      <c r="J1536" s="24">
        <v>45866</v>
      </c>
      <c r="K1536" s="24">
        <v>45866</v>
      </c>
      <c r="L1536" s="40" t="s">
        <v>77</v>
      </c>
      <c r="M1536" s="24">
        <v>45866</v>
      </c>
      <c r="N1536" s="24" t="s">
        <v>193</v>
      </c>
      <c r="O1536" s="24" t="s">
        <v>193</v>
      </c>
      <c r="P1536" s="24" t="s">
        <v>1764</v>
      </c>
      <c r="Q1536" s="24" t="s">
        <v>193</v>
      </c>
      <c r="R1536" s="24" t="s">
        <v>193</v>
      </c>
      <c r="S1536" s="24" t="s">
        <v>193</v>
      </c>
      <c r="T1536" s="24" t="s">
        <v>77</v>
      </c>
      <c r="U1536" s="24" t="s">
        <v>1764</v>
      </c>
      <c r="V1536" s="24" t="s">
        <v>193</v>
      </c>
      <c r="W1536" s="24" t="s">
        <v>1764</v>
      </c>
      <c r="X1536" s="24" t="s">
        <v>77</v>
      </c>
      <c r="Y1536" s="24" t="s">
        <v>1764</v>
      </c>
      <c r="Z1536" s="24" t="s">
        <v>77</v>
      </c>
      <c r="AA1536" s="24" t="s">
        <v>77</v>
      </c>
      <c r="AB1536" s="24" t="s">
        <v>193</v>
      </c>
      <c r="AC1536" s="24" t="s">
        <v>193</v>
      </c>
      <c r="AD1536" s="24" t="s">
        <v>193</v>
      </c>
      <c r="AE1536" s="24" t="s">
        <v>193</v>
      </c>
      <c r="AF1536" s="24" t="s">
        <v>1764</v>
      </c>
      <c r="AG1536" s="24">
        <v>45867</v>
      </c>
      <c r="AH1536" s="24" t="s">
        <v>193</v>
      </c>
      <c r="AI1536" s="24" t="s">
        <v>193</v>
      </c>
      <c r="AJ1536" s="24" t="s">
        <v>193</v>
      </c>
      <c r="AK1536" s="25"/>
      <c r="AL1536" s="25"/>
      <c r="AM1536" s="25"/>
      <c r="AN1536" s="25"/>
      <c r="AO1536" s="25"/>
      <c r="AP1536" s="25"/>
      <c r="AQ1536" s="25"/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  <c r="BN1536" s="25"/>
      <c r="BO1536" s="25"/>
      <c r="BP1536" s="25"/>
      <c r="BQ1536" s="25"/>
      <c r="BR1536" s="25"/>
      <c r="BS1536" s="25"/>
      <c r="BT1536" s="25"/>
      <c r="BU1536" s="25"/>
      <c r="BV1536" s="25"/>
      <c r="BW1536" s="25"/>
      <c r="BX1536" s="25"/>
      <c r="BY1536" s="25"/>
      <c r="BZ1536" s="25"/>
      <c r="CA1536" s="25"/>
      <c r="CB1536" s="25"/>
      <c r="CC1536" s="25"/>
      <c r="CD1536" s="25"/>
      <c r="CE1536" s="25"/>
      <c r="CF1536" s="25"/>
      <c r="CG1536" s="25"/>
      <c r="CH1536" s="25"/>
      <c r="CI1536" s="25"/>
      <c r="CJ1536" s="25"/>
      <c r="CK1536" s="25"/>
      <c r="CL1536" s="25"/>
      <c r="CM1536" s="25"/>
      <c r="CN1536" s="25"/>
      <c r="CO1536" s="25"/>
      <c r="CP1536" s="25"/>
      <c r="CQ1536" s="25"/>
      <c r="CR1536" s="25"/>
      <c r="CS1536" s="25"/>
    </row>
    <row r="1537" spans="1:97" ht="13.4" customHeight="1" x14ac:dyDescent="0.35">
      <c r="A1537" s="89" t="s">
        <v>2328</v>
      </c>
      <c r="B1537" s="21" t="s">
        <v>2327</v>
      </c>
      <c r="C1537" s="48" t="s">
        <v>2328</v>
      </c>
      <c r="D1537" s="21" t="s">
        <v>1817</v>
      </c>
      <c r="E1537" s="21" t="s">
        <v>549</v>
      </c>
      <c r="F1537" s="21" t="s">
        <v>549</v>
      </c>
      <c r="G1537" s="24">
        <v>45867</v>
      </c>
      <c r="H1537" s="24">
        <v>45866</v>
      </c>
      <c r="I1537" s="40" t="s">
        <v>77</v>
      </c>
      <c r="J1537" s="24">
        <v>45866</v>
      </c>
      <c r="K1537" s="24">
        <v>45866</v>
      </c>
      <c r="L1537" s="40" t="s">
        <v>77</v>
      </c>
      <c r="M1537" s="24">
        <v>45866</v>
      </c>
      <c r="N1537" s="24" t="s">
        <v>193</v>
      </c>
      <c r="O1537" s="24" t="s">
        <v>193</v>
      </c>
      <c r="P1537" s="24" t="s">
        <v>1764</v>
      </c>
      <c r="Q1537" s="24" t="s">
        <v>193</v>
      </c>
      <c r="R1537" s="24" t="s">
        <v>193</v>
      </c>
      <c r="S1537" s="24" t="s">
        <v>193</v>
      </c>
      <c r="T1537" s="24" t="s">
        <v>77</v>
      </c>
      <c r="U1537" s="24" t="s">
        <v>1764</v>
      </c>
      <c r="V1537" s="24" t="s">
        <v>193</v>
      </c>
      <c r="W1537" s="24" t="s">
        <v>1764</v>
      </c>
      <c r="X1537" s="24" t="s">
        <v>77</v>
      </c>
      <c r="Y1537" s="24" t="s">
        <v>1764</v>
      </c>
      <c r="Z1537" s="24" t="s">
        <v>77</v>
      </c>
      <c r="AA1537" s="24" t="s">
        <v>77</v>
      </c>
      <c r="AB1537" s="24" t="s">
        <v>193</v>
      </c>
      <c r="AC1537" s="24" t="s">
        <v>193</v>
      </c>
      <c r="AD1537" s="24" t="s">
        <v>193</v>
      </c>
      <c r="AE1537" s="24" t="s">
        <v>193</v>
      </c>
      <c r="AF1537" s="24" t="s">
        <v>1764</v>
      </c>
      <c r="AG1537" s="24">
        <v>45867</v>
      </c>
      <c r="AH1537" s="24" t="s">
        <v>193</v>
      </c>
      <c r="AI1537" s="24" t="s">
        <v>193</v>
      </c>
      <c r="AJ1537" s="24" t="s">
        <v>193</v>
      </c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  <c r="CR1537" s="25"/>
      <c r="CS1537" s="25"/>
    </row>
    <row r="1538" spans="1:97" ht="13.4" customHeight="1" x14ac:dyDescent="0.35">
      <c r="A1538" s="89" t="s">
        <v>2330</v>
      </c>
      <c r="B1538" s="21" t="s">
        <v>2329</v>
      </c>
      <c r="C1538" s="48" t="s">
        <v>2330</v>
      </c>
      <c r="D1538" s="21" t="s">
        <v>1817</v>
      </c>
      <c r="E1538" s="21" t="s">
        <v>549</v>
      </c>
      <c r="F1538" s="21" t="s">
        <v>549</v>
      </c>
      <c r="G1538" s="24">
        <v>45867</v>
      </c>
      <c r="H1538" s="24">
        <v>45866</v>
      </c>
      <c r="I1538" s="40" t="s">
        <v>77</v>
      </c>
      <c r="J1538" s="24">
        <v>45866</v>
      </c>
      <c r="K1538" s="24">
        <v>45866</v>
      </c>
      <c r="L1538" s="40" t="s">
        <v>77</v>
      </c>
      <c r="M1538" s="24">
        <v>45866</v>
      </c>
      <c r="N1538" s="24" t="s">
        <v>193</v>
      </c>
      <c r="O1538" s="24" t="s">
        <v>193</v>
      </c>
      <c r="P1538" s="24" t="s">
        <v>1764</v>
      </c>
      <c r="Q1538" s="24" t="s">
        <v>193</v>
      </c>
      <c r="R1538" s="24" t="s">
        <v>193</v>
      </c>
      <c r="S1538" s="24" t="s">
        <v>193</v>
      </c>
      <c r="T1538" s="24" t="s">
        <v>77</v>
      </c>
      <c r="U1538" s="24" t="s">
        <v>1764</v>
      </c>
      <c r="V1538" s="24" t="s">
        <v>193</v>
      </c>
      <c r="W1538" s="24" t="s">
        <v>1764</v>
      </c>
      <c r="X1538" s="24" t="s">
        <v>77</v>
      </c>
      <c r="Y1538" s="24" t="s">
        <v>1764</v>
      </c>
      <c r="Z1538" s="24" t="s">
        <v>77</v>
      </c>
      <c r="AA1538" s="24" t="s">
        <v>77</v>
      </c>
      <c r="AB1538" s="24" t="s">
        <v>193</v>
      </c>
      <c r="AC1538" s="24" t="s">
        <v>193</v>
      </c>
      <c r="AD1538" s="24" t="s">
        <v>193</v>
      </c>
      <c r="AE1538" s="24" t="s">
        <v>193</v>
      </c>
      <c r="AF1538" s="24" t="s">
        <v>1764</v>
      </c>
      <c r="AG1538" s="24">
        <v>45867</v>
      </c>
      <c r="AH1538" s="24" t="s">
        <v>193</v>
      </c>
      <c r="AI1538" s="24" t="s">
        <v>193</v>
      </c>
      <c r="AJ1538" s="24" t="s">
        <v>193</v>
      </c>
      <c r="AK1538" s="25"/>
      <c r="AL1538" s="25"/>
      <c r="AM1538" s="25"/>
      <c r="AN1538" s="25"/>
      <c r="AO1538" s="25"/>
      <c r="AP1538" s="25"/>
      <c r="AQ1538" s="25"/>
      <c r="AR1538" s="25"/>
      <c r="AS1538" s="25"/>
      <c r="AT1538" s="25"/>
      <c r="AU1538" s="25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  <c r="BN1538" s="25"/>
      <c r="BO1538" s="25"/>
      <c r="BP1538" s="25"/>
      <c r="BQ1538" s="25"/>
      <c r="BR1538" s="25"/>
      <c r="BS1538" s="25"/>
      <c r="BT1538" s="25"/>
      <c r="BU1538" s="25"/>
      <c r="BV1538" s="25"/>
      <c r="BW1538" s="25"/>
      <c r="BX1538" s="25"/>
      <c r="BY1538" s="25"/>
      <c r="BZ1538" s="25"/>
      <c r="CA1538" s="25"/>
      <c r="CB1538" s="25"/>
      <c r="CC1538" s="25"/>
      <c r="CD1538" s="25"/>
      <c r="CE1538" s="25"/>
      <c r="CF1538" s="25"/>
      <c r="CG1538" s="25"/>
      <c r="CH1538" s="25"/>
      <c r="CI1538" s="25"/>
      <c r="CJ1538" s="25"/>
      <c r="CK1538" s="25"/>
      <c r="CL1538" s="25"/>
      <c r="CM1538" s="25"/>
      <c r="CN1538" s="25"/>
      <c r="CO1538" s="25"/>
      <c r="CP1538" s="25"/>
      <c r="CQ1538" s="25"/>
      <c r="CR1538" s="25"/>
      <c r="CS1538" s="25"/>
    </row>
    <row r="1539" spans="1:97" ht="13.4" customHeight="1" x14ac:dyDescent="0.35">
      <c r="A1539" s="89" t="s">
        <v>2332</v>
      </c>
      <c r="B1539" s="21" t="s">
        <v>2331</v>
      </c>
      <c r="C1539" s="48" t="s">
        <v>2332</v>
      </c>
      <c r="D1539" s="21" t="s">
        <v>478</v>
      </c>
      <c r="E1539" s="21" t="s">
        <v>334</v>
      </c>
      <c r="F1539" s="21" t="s">
        <v>148</v>
      </c>
      <c r="G1539" s="24">
        <v>45867</v>
      </c>
      <c r="H1539" s="24">
        <v>45866</v>
      </c>
      <c r="I1539" s="40" t="s">
        <v>77</v>
      </c>
      <c r="J1539" s="24">
        <v>45868</v>
      </c>
      <c r="K1539" s="24">
        <v>45868</v>
      </c>
      <c r="L1539" s="40" t="s">
        <v>77</v>
      </c>
      <c r="M1539" s="24">
        <v>45866</v>
      </c>
      <c r="N1539" s="24">
        <v>45872</v>
      </c>
      <c r="O1539" s="24" t="s">
        <v>193</v>
      </c>
      <c r="P1539" s="24" t="s">
        <v>1764</v>
      </c>
      <c r="Q1539" s="24">
        <v>45910</v>
      </c>
      <c r="R1539" s="24" t="s">
        <v>193</v>
      </c>
      <c r="S1539" s="24" t="s">
        <v>193</v>
      </c>
      <c r="T1539" s="24" t="s">
        <v>77</v>
      </c>
      <c r="U1539" s="24" t="s">
        <v>1764</v>
      </c>
      <c r="V1539" s="24">
        <v>45910</v>
      </c>
      <c r="W1539" s="24" t="s">
        <v>1764</v>
      </c>
      <c r="X1539" s="24" t="s">
        <v>193</v>
      </c>
      <c r="Y1539" s="24">
        <v>45911</v>
      </c>
      <c r="Z1539" s="24" t="s">
        <v>77</v>
      </c>
      <c r="AA1539" s="24" t="s">
        <v>77</v>
      </c>
      <c r="AB1539" s="24" t="s">
        <v>193</v>
      </c>
      <c r="AC1539" s="24">
        <v>45926</v>
      </c>
      <c r="AD1539" s="24" t="s">
        <v>193</v>
      </c>
      <c r="AE1539" s="24">
        <v>45941</v>
      </c>
      <c r="AF1539" s="24" t="s">
        <v>1764</v>
      </c>
      <c r="AG1539" s="24">
        <v>45867</v>
      </c>
      <c r="AH1539" s="24">
        <v>45902</v>
      </c>
      <c r="AI1539" s="24" t="s">
        <v>1764</v>
      </c>
      <c r="AJ1539" s="24" t="s">
        <v>1764</v>
      </c>
      <c r="AK1539" s="25"/>
      <c r="AL1539" s="25"/>
      <c r="AM1539" s="25"/>
      <c r="AN1539" s="25"/>
      <c r="AO1539" s="25"/>
      <c r="AP1539" s="25"/>
      <c r="AQ1539" s="25"/>
      <c r="AR1539" s="25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  <c r="BN1539" s="25"/>
      <c r="BO1539" s="25"/>
      <c r="BP1539" s="25"/>
      <c r="BQ1539" s="25"/>
      <c r="BR1539" s="25"/>
      <c r="BS1539" s="25"/>
      <c r="BT1539" s="25"/>
      <c r="BU1539" s="25"/>
      <c r="BV1539" s="25">
        <v>45942</v>
      </c>
      <c r="BW1539" s="25"/>
      <c r="BX1539" s="25"/>
      <c r="BY1539" s="25"/>
      <c r="BZ1539" s="25"/>
      <c r="CA1539" s="25">
        <v>45888</v>
      </c>
      <c r="CB1539" s="25"/>
      <c r="CC1539" s="25"/>
      <c r="CD1539" s="25"/>
      <c r="CE1539" s="25"/>
      <c r="CF1539" s="25"/>
      <c r="CG1539" s="25"/>
      <c r="CH1539" s="25"/>
      <c r="CI1539" s="25"/>
      <c r="CJ1539" s="25"/>
      <c r="CK1539" s="25"/>
      <c r="CL1539" s="25"/>
      <c r="CM1539" s="25"/>
      <c r="CN1539" s="25"/>
      <c r="CO1539" s="25"/>
      <c r="CP1539" s="25"/>
      <c r="CQ1539" s="25"/>
      <c r="CR1539" s="25"/>
      <c r="CS1539" s="25"/>
    </row>
    <row r="1540" spans="1:97" ht="13.4" customHeight="1" x14ac:dyDescent="0.35">
      <c r="A1540" s="89" t="s">
        <v>2333</v>
      </c>
      <c r="B1540" s="71" t="s">
        <v>3891</v>
      </c>
      <c r="C1540" s="48" t="s">
        <v>2333</v>
      </c>
      <c r="D1540" s="21" t="s">
        <v>1947</v>
      </c>
      <c r="E1540" s="21" t="s">
        <v>1947</v>
      </c>
      <c r="F1540" s="21" t="s">
        <v>192</v>
      </c>
      <c r="G1540" s="24">
        <v>45867</v>
      </c>
      <c r="H1540" s="24">
        <v>45866</v>
      </c>
      <c r="I1540" s="40" t="s">
        <v>77</v>
      </c>
      <c r="J1540" s="24">
        <v>45870</v>
      </c>
      <c r="K1540" s="24">
        <v>45870</v>
      </c>
      <c r="L1540" s="40" t="s">
        <v>77</v>
      </c>
      <c r="M1540" s="24">
        <v>45866</v>
      </c>
      <c r="N1540" s="24">
        <v>45883</v>
      </c>
      <c r="O1540" s="24" t="s">
        <v>193</v>
      </c>
      <c r="P1540" s="24">
        <v>45879</v>
      </c>
      <c r="Q1540" s="24">
        <v>45902</v>
      </c>
      <c r="R1540" s="24" t="s">
        <v>193</v>
      </c>
      <c r="S1540" s="24" t="s">
        <v>193</v>
      </c>
      <c r="T1540" s="24" t="s">
        <v>77</v>
      </c>
      <c r="U1540" s="24">
        <v>45873</v>
      </c>
      <c r="V1540" s="24">
        <v>45913</v>
      </c>
      <c r="W1540" s="24">
        <v>45888</v>
      </c>
      <c r="X1540" s="24" t="s">
        <v>1764</v>
      </c>
      <c r="Y1540" s="24">
        <v>45897</v>
      </c>
      <c r="Z1540" s="24" t="s">
        <v>77</v>
      </c>
      <c r="AA1540" s="24" t="s">
        <v>77</v>
      </c>
      <c r="AB1540" s="24">
        <v>45880</v>
      </c>
      <c r="AC1540" s="24" t="s">
        <v>193</v>
      </c>
      <c r="AD1540" s="24">
        <v>45943</v>
      </c>
      <c r="AE1540" s="24" t="s">
        <v>193</v>
      </c>
      <c r="AF1540" s="24">
        <v>45882</v>
      </c>
      <c r="AG1540" s="24">
        <v>45867</v>
      </c>
      <c r="AH1540" s="24" t="s">
        <v>193</v>
      </c>
      <c r="AI1540" s="24">
        <v>45913</v>
      </c>
      <c r="AJ1540" s="25">
        <v>45913</v>
      </c>
      <c r="AK1540" s="25"/>
      <c r="AL1540" s="25"/>
      <c r="AM1540" s="25"/>
      <c r="AN1540" s="25"/>
      <c r="AO1540" s="25"/>
      <c r="AP1540" s="25"/>
      <c r="AQ1540" s="25"/>
      <c r="AR1540" s="25"/>
      <c r="AS1540" s="25"/>
      <c r="AT1540" s="25">
        <v>45887</v>
      </c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  <c r="BN1540" s="25"/>
      <c r="BO1540" s="25"/>
      <c r="BP1540" s="25"/>
      <c r="BQ1540" s="25">
        <v>45885</v>
      </c>
      <c r="BR1540" s="25"/>
      <c r="BS1540" s="25"/>
      <c r="BT1540" s="25"/>
      <c r="BU1540" s="25">
        <v>45875</v>
      </c>
      <c r="BV1540" s="25"/>
      <c r="BW1540" s="25"/>
      <c r="BX1540" s="25"/>
      <c r="BY1540" s="25"/>
      <c r="BZ1540" s="25"/>
      <c r="CA1540" s="25">
        <v>45884</v>
      </c>
      <c r="CB1540" s="25"/>
      <c r="CC1540" s="25"/>
      <c r="CD1540" s="25">
        <v>45902</v>
      </c>
      <c r="CE1540" s="25"/>
      <c r="CF1540" s="25"/>
      <c r="CG1540" s="25">
        <v>45898</v>
      </c>
      <c r="CH1540" s="25"/>
      <c r="CI1540" s="25"/>
      <c r="CJ1540" s="25"/>
      <c r="CK1540" s="25"/>
      <c r="CL1540" s="25"/>
      <c r="CM1540" s="25"/>
      <c r="CN1540" s="25"/>
      <c r="CO1540" s="25"/>
      <c r="CP1540" s="25">
        <v>45902</v>
      </c>
      <c r="CQ1540" s="25"/>
      <c r="CR1540" s="25"/>
      <c r="CS1540" s="25"/>
    </row>
    <row r="1541" spans="1:97" ht="13.4" customHeight="1" x14ac:dyDescent="0.35">
      <c r="A1541" s="89" t="s">
        <v>2335</v>
      </c>
      <c r="B1541" s="21" t="s">
        <v>2334</v>
      </c>
      <c r="C1541" s="48" t="s">
        <v>2335</v>
      </c>
      <c r="D1541" s="21" t="s">
        <v>1947</v>
      </c>
      <c r="E1541" s="21" t="s">
        <v>1947</v>
      </c>
      <c r="F1541" s="21" t="s">
        <v>192</v>
      </c>
      <c r="G1541" s="24">
        <v>45867</v>
      </c>
      <c r="H1541" s="24">
        <v>45866</v>
      </c>
      <c r="I1541" s="40" t="s">
        <v>77</v>
      </c>
      <c r="J1541" s="24">
        <v>45870</v>
      </c>
      <c r="K1541" s="24">
        <v>45870</v>
      </c>
      <c r="L1541" s="40" t="s">
        <v>77</v>
      </c>
      <c r="M1541" s="24">
        <v>45866</v>
      </c>
      <c r="N1541" s="24" t="s">
        <v>1764</v>
      </c>
      <c r="O1541" s="24" t="s">
        <v>193</v>
      </c>
      <c r="P1541" s="24" t="s">
        <v>1764</v>
      </c>
      <c r="Q1541" s="24">
        <v>45913</v>
      </c>
      <c r="R1541" s="24" t="s">
        <v>193</v>
      </c>
      <c r="S1541" s="24" t="s">
        <v>193</v>
      </c>
      <c r="T1541" s="24" t="s">
        <v>77</v>
      </c>
      <c r="U1541" s="24" t="s">
        <v>1764</v>
      </c>
      <c r="V1541" s="24">
        <v>45913</v>
      </c>
      <c r="W1541" s="24" t="s">
        <v>1764</v>
      </c>
      <c r="X1541" s="24" t="s">
        <v>1764</v>
      </c>
      <c r="Y1541" s="24">
        <v>45913</v>
      </c>
      <c r="Z1541" s="24" t="s">
        <v>77</v>
      </c>
      <c r="AA1541" s="24" t="s">
        <v>77</v>
      </c>
      <c r="AB1541" s="24" t="s">
        <v>193</v>
      </c>
      <c r="AC1541" s="24" t="s">
        <v>193</v>
      </c>
      <c r="AD1541" s="24">
        <v>45943</v>
      </c>
      <c r="AE1541" s="24" t="s">
        <v>193</v>
      </c>
      <c r="AF1541" s="24" t="s">
        <v>1764</v>
      </c>
      <c r="AG1541" s="24">
        <v>45867</v>
      </c>
      <c r="AH1541" s="24" t="s">
        <v>193</v>
      </c>
      <c r="AI1541" s="24">
        <v>45913</v>
      </c>
      <c r="AJ1541" s="25">
        <v>45913</v>
      </c>
      <c r="AK1541" s="25"/>
      <c r="AL1541" s="25"/>
      <c r="AM1541" s="25"/>
      <c r="AN1541" s="25"/>
      <c r="AO1541" s="25"/>
      <c r="AP1541" s="25"/>
      <c r="AQ1541" s="25"/>
      <c r="AR1541" s="25"/>
      <c r="AS1541" s="25"/>
      <c r="AT1541" s="25">
        <v>45887</v>
      </c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  <c r="BN1541" s="25"/>
      <c r="BO1541" s="25"/>
      <c r="BP1541" s="25"/>
      <c r="BQ1541" s="25">
        <v>45885</v>
      </c>
      <c r="BR1541" s="25"/>
      <c r="BS1541" s="25"/>
      <c r="BT1541" s="25"/>
      <c r="BU1541" s="25"/>
      <c r="BV1541" s="25"/>
      <c r="BW1541" s="25"/>
      <c r="BX1541" s="25"/>
      <c r="BY1541" s="25"/>
      <c r="BZ1541" s="25"/>
      <c r="CA1541" s="25">
        <v>45889</v>
      </c>
      <c r="CB1541" s="25"/>
      <c r="CC1541" s="25"/>
      <c r="CD1541" s="25">
        <v>45902</v>
      </c>
      <c r="CE1541" s="25"/>
      <c r="CF1541" s="25"/>
      <c r="CG1541" s="25">
        <v>45898</v>
      </c>
      <c r="CH1541" s="25"/>
      <c r="CI1541" s="25"/>
      <c r="CJ1541" s="25"/>
      <c r="CK1541" s="25"/>
      <c r="CL1541" s="25"/>
      <c r="CM1541" s="25"/>
      <c r="CN1541" s="25"/>
      <c r="CO1541" s="25"/>
      <c r="CP1541" s="25">
        <v>45902</v>
      </c>
      <c r="CQ1541" s="25"/>
      <c r="CR1541" s="25"/>
      <c r="CS1541" s="25"/>
    </row>
    <row r="1542" spans="1:97" ht="13.4" customHeight="1" x14ac:dyDescent="0.35">
      <c r="A1542" s="63">
        <v>35153683</v>
      </c>
      <c r="B1542" s="21" t="s">
        <v>2336</v>
      </c>
      <c r="C1542" s="23">
        <v>35153683</v>
      </c>
      <c r="D1542" s="21" t="s">
        <v>553</v>
      </c>
      <c r="E1542" s="21" t="s">
        <v>549</v>
      </c>
      <c r="F1542" s="21" t="s">
        <v>549</v>
      </c>
      <c r="G1542" s="24">
        <v>45867</v>
      </c>
      <c r="H1542" s="24" t="s">
        <v>193</v>
      </c>
      <c r="I1542" s="40" t="s">
        <v>77</v>
      </c>
      <c r="J1542" s="24" t="s">
        <v>193</v>
      </c>
      <c r="K1542" s="24" t="s">
        <v>193</v>
      </c>
      <c r="L1542" s="40" t="s">
        <v>77</v>
      </c>
      <c r="M1542" s="24" t="s">
        <v>193</v>
      </c>
      <c r="N1542" s="24" t="s">
        <v>193</v>
      </c>
      <c r="O1542" s="24" t="s">
        <v>193</v>
      </c>
      <c r="P1542" s="24" t="s">
        <v>1764</v>
      </c>
      <c r="Q1542" s="24">
        <v>45921</v>
      </c>
      <c r="R1542" s="24" t="s">
        <v>193</v>
      </c>
      <c r="S1542" s="24" t="s">
        <v>193</v>
      </c>
      <c r="T1542" s="24" t="s">
        <v>77</v>
      </c>
      <c r="U1542" s="24" t="s">
        <v>1764</v>
      </c>
      <c r="V1542" s="24" t="s">
        <v>193</v>
      </c>
      <c r="W1542" s="24" t="s">
        <v>1764</v>
      </c>
      <c r="X1542" s="24" t="s">
        <v>77</v>
      </c>
      <c r="Y1542" s="24" t="s">
        <v>1764</v>
      </c>
      <c r="Z1542" s="24" t="s">
        <v>77</v>
      </c>
      <c r="AA1542" s="24" t="s">
        <v>77</v>
      </c>
      <c r="AB1542" s="24" t="s">
        <v>193</v>
      </c>
      <c r="AC1542" s="24" t="s">
        <v>193</v>
      </c>
      <c r="AD1542" s="24" t="s">
        <v>193</v>
      </c>
      <c r="AE1542" s="24" t="s">
        <v>193</v>
      </c>
      <c r="AF1542" s="24" t="s">
        <v>1764</v>
      </c>
      <c r="AG1542" s="24">
        <v>45867</v>
      </c>
      <c r="AH1542" s="24" t="s">
        <v>193</v>
      </c>
      <c r="AI1542" s="24" t="s">
        <v>193</v>
      </c>
      <c r="AJ1542" s="24" t="s">
        <v>193</v>
      </c>
      <c r="AK1542" s="25"/>
      <c r="AL1542" s="25"/>
      <c r="AM1542" s="25"/>
      <c r="AN1542" s="25"/>
      <c r="AO1542" s="25"/>
      <c r="AP1542" s="25"/>
      <c r="AQ1542" s="25"/>
      <c r="AR1542" s="25"/>
      <c r="AS1542" s="25"/>
      <c r="AT1542" s="25">
        <v>45949</v>
      </c>
      <c r="AU1542" s="25"/>
      <c r="AV1542" s="25"/>
      <c r="AW1542" s="25"/>
      <c r="AX1542" s="25"/>
      <c r="AY1542" s="25"/>
      <c r="AZ1542" s="25"/>
      <c r="BA1542" s="25"/>
      <c r="BB1542" s="25"/>
      <c r="BC1542" s="25">
        <v>45872</v>
      </c>
      <c r="BD1542" s="25"/>
      <c r="BE1542" s="25">
        <v>45872</v>
      </c>
      <c r="BF1542" s="25">
        <v>45921</v>
      </c>
      <c r="BG1542" s="25"/>
      <c r="BH1542" s="25">
        <v>45921</v>
      </c>
      <c r="BI1542" s="25"/>
      <c r="BJ1542" s="25"/>
      <c r="BK1542" s="25"/>
      <c r="BL1542" s="25"/>
      <c r="BM1542" s="25"/>
      <c r="BN1542" s="25"/>
      <c r="BO1542" s="25"/>
      <c r="BP1542" s="25"/>
      <c r="BQ1542" s="25"/>
      <c r="BR1542" s="25"/>
      <c r="BS1542" s="25"/>
      <c r="BT1542" s="25"/>
      <c r="BU1542" s="25"/>
      <c r="BV1542" s="25"/>
      <c r="BW1542" s="25"/>
      <c r="BX1542" s="25"/>
      <c r="BY1542" s="25"/>
      <c r="BZ1542" s="25"/>
      <c r="CA1542" s="25"/>
      <c r="CB1542" s="25"/>
      <c r="CC1542" s="25"/>
      <c r="CD1542" s="25"/>
      <c r="CE1542" s="25"/>
      <c r="CF1542" s="25"/>
      <c r="CG1542" s="25"/>
      <c r="CH1542" s="25"/>
      <c r="CI1542" s="25"/>
      <c r="CJ1542" s="25"/>
      <c r="CK1542" s="25"/>
      <c r="CL1542" s="25"/>
      <c r="CM1542" s="25"/>
      <c r="CN1542" s="25"/>
      <c r="CO1542" s="25"/>
      <c r="CP1542" s="25"/>
      <c r="CQ1542" s="25"/>
      <c r="CR1542" s="25"/>
      <c r="CS1542" s="25"/>
    </row>
    <row r="1543" spans="1:97" ht="13.4" customHeight="1" x14ac:dyDescent="0.35">
      <c r="A1543" s="89" t="s">
        <v>2338</v>
      </c>
      <c r="B1543" s="21" t="s">
        <v>2337</v>
      </c>
      <c r="C1543" s="48" t="s">
        <v>2338</v>
      </c>
      <c r="D1543" s="21" t="s">
        <v>217</v>
      </c>
      <c r="E1543" s="21" t="s">
        <v>147</v>
      </c>
      <c r="F1543" s="21" t="s">
        <v>76</v>
      </c>
      <c r="G1543" s="24">
        <v>45867</v>
      </c>
      <c r="H1543" s="24">
        <v>45868</v>
      </c>
      <c r="I1543" s="40" t="s">
        <v>77</v>
      </c>
      <c r="J1543" s="24">
        <v>45868</v>
      </c>
      <c r="K1543" s="24">
        <v>45868</v>
      </c>
      <c r="L1543" s="40" t="s">
        <v>77</v>
      </c>
      <c r="M1543" s="24">
        <v>45868</v>
      </c>
      <c r="N1543" s="24" t="s">
        <v>193</v>
      </c>
      <c r="O1543" s="24" t="s">
        <v>193</v>
      </c>
      <c r="P1543" s="24" t="s">
        <v>1764</v>
      </c>
      <c r="Q1543" s="24" t="s">
        <v>193</v>
      </c>
      <c r="R1543" s="24">
        <v>45926</v>
      </c>
      <c r="S1543" s="24" t="s">
        <v>193</v>
      </c>
      <c r="T1543" s="24" t="s">
        <v>77</v>
      </c>
      <c r="U1543" s="24" t="s">
        <v>1764</v>
      </c>
      <c r="V1543" s="24" t="s">
        <v>193</v>
      </c>
      <c r="W1543" s="24" t="s">
        <v>193</v>
      </c>
      <c r="X1543" s="24" t="s">
        <v>193</v>
      </c>
      <c r="Y1543" s="24" t="s">
        <v>193</v>
      </c>
      <c r="Z1543" s="24" t="s">
        <v>77</v>
      </c>
      <c r="AA1543" s="24" t="s">
        <v>77</v>
      </c>
      <c r="AB1543" s="24" t="s">
        <v>193</v>
      </c>
      <c r="AC1543" s="24">
        <v>45910</v>
      </c>
      <c r="AD1543" s="24" t="s">
        <v>193</v>
      </c>
      <c r="AE1543" s="24" t="s">
        <v>193</v>
      </c>
      <c r="AF1543" s="24" t="s">
        <v>1764</v>
      </c>
      <c r="AG1543" s="24">
        <v>45867</v>
      </c>
      <c r="AH1543" s="24" t="s">
        <v>193</v>
      </c>
      <c r="AI1543" s="24">
        <v>45936</v>
      </c>
      <c r="AJ1543" s="24" t="s">
        <v>193</v>
      </c>
      <c r="AK1543" s="25"/>
      <c r="AL1543" s="25"/>
      <c r="AM1543" s="25"/>
      <c r="AN1543" s="25"/>
      <c r="AO1543" s="25"/>
      <c r="AP1543" s="25"/>
      <c r="AQ1543" s="25"/>
      <c r="AR1543" s="25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  <c r="BN1543" s="25"/>
      <c r="BO1543" s="25"/>
      <c r="BP1543" s="25"/>
      <c r="BQ1543" s="25"/>
      <c r="BR1543" s="25"/>
      <c r="BS1543" s="25"/>
      <c r="BT1543" s="25"/>
      <c r="BU1543" s="25"/>
      <c r="BV1543" s="25"/>
      <c r="BW1543" s="25"/>
      <c r="BX1543" s="25"/>
      <c r="BY1543" s="25"/>
      <c r="BZ1543" s="25"/>
      <c r="CA1543" s="25"/>
      <c r="CB1543" s="25"/>
      <c r="CC1543" s="25"/>
      <c r="CD1543" s="25"/>
      <c r="CE1543" s="25"/>
      <c r="CF1543" s="25"/>
      <c r="CG1543" s="25"/>
      <c r="CH1543" s="25"/>
      <c r="CI1543" s="25"/>
      <c r="CJ1543" s="25"/>
      <c r="CK1543" s="25"/>
      <c r="CL1543" s="25"/>
      <c r="CM1543" s="25"/>
      <c r="CN1543" s="25"/>
      <c r="CO1543" s="25"/>
      <c r="CP1543" s="25"/>
      <c r="CQ1543" s="25"/>
      <c r="CR1543" s="25"/>
      <c r="CS1543" s="25"/>
    </row>
    <row r="1544" spans="1:97" ht="13.4" customHeight="1" x14ac:dyDescent="0.3">
      <c r="A1544" s="60" t="s">
        <v>2340</v>
      </c>
      <c r="B1544" s="21" t="s">
        <v>2339</v>
      </c>
      <c r="C1544" s="60" t="s">
        <v>2340</v>
      </c>
      <c r="D1544" s="21" t="s">
        <v>830</v>
      </c>
      <c r="E1544" s="21" t="s">
        <v>830</v>
      </c>
      <c r="F1544" s="32" t="s">
        <v>830</v>
      </c>
      <c r="G1544" s="24">
        <v>45867</v>
      </c>
      <c r="H1544" s="24">
        <v>45868</v>
      </c>
      <c r="I1544" s="40" t="s">
        <v>77</v>
      </c>
      <c r="J1544" s="24">
        <v>45868</v>
      </c>
      <c r="K1544" s="24">
        <v>45868</v>
      </c>
      <c r="L1544" s="40" t="s">
        <v>77</v>
      </c>
      <c r="M1544" s="24">
        <v>45868</v>
      </c>
      <c r="N1544" s="24" t="s">
        <v>1764</v>
      </c>
      <c r="O1544" s="24" t="s">
        <v>1764</v>
      </c>
      <c r="P1544" s="24" t="s">
        <v>1764</v>
      </c>
      <c r="Q1544" s="24" t="s">
        <v>1764</v>
      </c>
      <c r="R1544" s="24" t="s">
        <v>1764</v>
      </c>
      <c r="S1544" s="24" t="s">
        <v>1764</v>
      </c>
      <c r="T1544" s="24" t="s">
        <v>77</v>
      </c>
      <c r="U1544" s="24" t="s">
        <v>1764</v>
      </c>
      <c r="V1544" s="24" t="s">
        <v>1764</v>
      </c>
      <c r="W1544" s="24" t="s">
        <v>1764</v>
      </c>
      <c r="X1544" s="24" t="s">
        <v>1764</v>
      </c>
      <c r="Y1544" s="24" t="s">
        <v>1764</v>
      </c>
      <c r="Z1544" s="24" t="s">
        <v>77</v>
      </c>
      <c r="AA1544" s="24" t="s">
        <v>77</v>
      </c>
      <c r="AB1544" s="24" t="s">
        <v>1764</v>
      </c>
      <c r="AC1544" s="24" t="s">
        <v>1764</v>
      </c>
      <c r="AD1544" s="24" t="s">
        <v>1764</v>
      </c>
      <c r="AE1544" s="24" t="s">
        <v>1764</v>
      </c>
      <c r="AF1544" s="24" t="s">
        <v>1764</v>
      </c>
      <c r="AG1544" s="24">
        <v>45867</v>
      </c>
      <c r="AH1544" s="24" t="s">
        <v>1764</v>
      </c>
      <c r="AI1544" s="24" t="s">
        <v>1764</v>
      </c>
      <c r="AJ1544" s="24" t="s">
        <v>1764</v>
      </c>
      <c r="AK1544" s="25"/>
      <c r="AL1544" s="25"/>
      <c r="AM1544" s="25"/>
      <c r="AN1544" s="25"/>
      <c r="AO1544" s="25"/>
      <c r="AP1544" s="25"/>
      <c r="AQ1544" s="25"/>
      <c r="AR1544" s="25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  <c r="BN1544" s="25"/>
      <c r="BO1544" s="25"/>
      <c r="BP1544" s="25"/>
      <c r="BQ1544" s="25"/>
      <c r="BR1544" s="25"/>
      <c r="BS1544" s="25"/>
      <c r="BT1544" s="25"/>
      <c r="BU1544" s="25"/>
      <c r="BV1544" s="25"/>
      <c r="BW1544" s="25"/>
      <c r="BX1544" s="25"/>
      <c r="BY1544" s="25"/>
      <c r="BZ1544" s="25"/>
      <c r="CA1544" s="25"/>
      <c r="CB1544" s="25"/>
      <c r="CC1544" s="25"/>
      <c r="CD1544" s="25"/>
      <c r="CE1544" s="25"/>
      <c r="CF1544" s="25"/>
      <c r="CG1544" s="25"/>
      <c r="CH1544" s="25"/>
      <c r="CI1544" s="25"/>
      <c r="CJ1544" s="25"/>
      <c r="CK1544" s="25"/>
      <c r="CL1544" s="25"/>
      <c r="CM1544" s="25"/>
      <c r="CN1544" s="25"/>
      <c r="CO1544" s="25"/>
      <c r="CP1544" s="25"/>
      <c r="CQ1544" s="25"/>
      <c r="CR1544" s="25"/>
      <c r="CS1544" s="25">
        <v>45902</v>
      </c>
    </row>
    <row r="1545" spans="1:97" ht="13.4" customHeight="1" x14ac:dyDescent="0.3">
      <c r="A1545" s="45" t="s">
        <v>2342</v>
      </c>
      <c r="B1545" s="21" t="s">
        <v>2341</v>
      </c>
      <c r="C1545" s="45" t="s">
        <v>2342</v>
      </c>
      <c r="D1545" s="17" t="s">
        <v>132</v>
      </c>
      <c r="E1545" s="21" t="s">
        <v>2124</v>
      </c>
      <c r="F1545" s="21" t="s">
        <v>76</v>
      </c>
      <c r="G1545" s="24">
        <v>45867</v>
      </c>
      <c r="H1545" s="24">
        <v>45868</v>
      </c>
      <c r="I1545" s="116">
        <v>45912</v>
      </c>
      <c r="J1545" s="24">
        <v>45868</v>
      </c>
      <c r="K1545" s="24">
        <v>45934</v>
      </c>
      <c r="L1545" s="40" t="s">
        <v>77</v>
      </c>
      <c r="M1545" s="24">
        <v>45868</v>
      </c>
      <c r="N1545" s="24" t="s">
        <v>1764</v>
      </c>
      <c r="O1545" s="24" t="s">
        <v>193</v>
      </c>
      <c r="P1545" s="24" t="s">
        <v>1764</v>
      </c>
      <c r="Q1545" s="24" t="s">
        <v>193</v>
      </c>
      <c r="R1545" s="24" t="s">
        <v>193</v>
      </c>
      <c r="S1545" s="24" t="s">
        <v>193</v>
      </c>
      <c r="T1545" s="24" t="s">
        <v>77</v>
      </c>
      <c r="U1545" s="24" t="s">
        <v>1764</v>
      </c>
      <c r="V1545" s="24" t="s">
        <v>193</v>
      </c>
      <c r="W1545" s="24" t="s">
        <v>1764</v>
      </c>
      <c r="X1545" s="24" t="s">
        <v>1764</v>
      </c>
      <c r="Y1545" s="24" t="s">
        <v>1764</v>
      </c>
      <c r="Z1545" s="24" t="s">
        <v>77</v>
      </c>
      <c r="AA1545" s="24" t="s">
        <v>77</v>
      </c>
      <c r="AB1545" s="24">
        <v>45929</v>
      </c>
      <c r="AC1545" s="24" t="s">
        <v>193</v>
      </c>
      <c r="AD1545" s="24" t="s">
        <v>193</v>
      </c>
      <c r="AE1545" s="24" t="s">
        <v>193</v>
      </c>
      <c r="AF1545" s="24" t="s">
        <v>1764</v>
      </c>
      <c r="AG1545" s="24">
        <v>45867</v>
      </c>
      <c r="AH1545" s="24" t="s">
        <v>193</v>
      </c>
      <c r="AI1545" s="24">
        <v>45934</v>
      </c>
      <c r="AJ1545" s="24" t="s">
        <v>1764</v>
      </c>
      <c r="AK1545" s="25"/>
      <c r="AL1545" s="25"/>
      <c r="AM1545" s="25"/>
      <c r="AN1545" s="25"/>
      <c r="AO1545" s="25"/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  <c r="BN1545" s="25"/>
      <c r="BO1545" s="25"/>
      <c r="BP1545" s="25"/>
      <c r="BQ1545" s="25">
        <v>45909</v>
      </c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  <c r="CR1545" s="25"/>
      <c r="CS1545" s="25">
        <v>45902</v>
      </c>
    </row>
    <row r="1546" spans="1:97" ht="13.4" customHeight="1" x14ac:dyDescent="0.35">
      <c r="A1546" s="45" t="s">
        <v>2344</v>
      </c>
      <c r="B1546" s="21" t="s">
        <v>2343</v>
      </c>
      <c r="C1546" s="45" t="s">
        <v>2344</v>
      </c>
      <c r="D1546" s="21" t="s">
        <v>546</v>
      </c>
      <c r="E1546" s="21" t="s">
        <v>546</v>
      </c>
      <c r="F1546" s="21" t="s">
        <v>192</v>
      </c>
      <c r="G1546" s="24">
        <v>45867</v>
      </c>
      <c r="H1546" s="24">
        <v>45868</v>
      </c>
      <c r="I1546" s="40" t="s">
        <v>77</v>
      </c>
      <c r="J1546" s="24">
        <v>45868</v>
      </c>
      <c r="K1546" s="24">
        <v>45868</v>
      </c>
      <c r="L1546" s="40" t="s">
        <v>77</v>
      </c>
      <c r="M1546" s="24">
        <v>45868</v>
      </c>
      <c r="N1546" s="24" t="s">
        <v>1764</v>
      </c>
      <c r="O1546" s="24" t="s">
        <v>193</v>
      </c>
      <c r="P1546" s="24" t="s">
        <v>1764</v>
      </c>
      <c r="Q1546" s="24">
        <v>45913</v>
      </c>
      <c r="R1546" s="24">
        <v>45869</v>
      </c>
      <c r="S1546" s="24" t="s">
        <v>193</v>
      </c>
      <c r="T1546" s="24" t="s">
        <v>77</v>
      </c>
      <c r="U1546" s="24" t="s">
        <v>1764</v>
      </c>
      <c r="V1546" s="24">
        <v>45913</v>
      </c>
      <c r="W1546" s="24" t="s">
        <v>1764</v>
      </c>
      <c r="X1546" s="24" t="s">
        <v>1764</v>
      </c>
      <c r="Y1546" s="24">
        <v>45913</v>
      </c>
      <c r="Z1546" s="24" t="s">
        <v>77</v>
      </c>
      <c r="AA1546" s="24" t="s">
        <v>77</v>
      </c>
      <c r="AB1546" s="24" t="s">
        <v>193</v>
      </c>
      <c r="AC1546" s="24" t="s">
        <v>193</v>
      </c>
      <c r="AD1546" s="24">
        <v>45928</v>
      </c>
      <c r="AE1546" s="24" t="s">
        <v>193</v>
      </c>
      <c r="AF1546" s="24">
        <v>45882</v>
      </c>
      <c r="AG1546" s="24">
        <v>45867</v>
      </c>
      <c r="AH1546" s="24" t="s">
        <v>193</v>
      </c>
      <c r="AI1546" s="24" t="s">
        <v>1764</v>
      </c>
      <c r="AJ1546" s="25">
        <v>45930</v>
      </c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>
        <v>45897</v>
      </c>
      <c r="BF1546" s="25"/>
      <c r="BG1546" s="25"/>
      <c r="BH1546" s="25"/>
      <c r="BI1546" s="25"/>
      <c r="BJ1546" s="25"/>
      <c r="BK1546" s="25"/>
      <c r="BL1546" s="25"/>
      <c r="BM1546" s="25"/>
      <c r="BN1546" s="25"/>
      <c r="BO1546" s="25"/>
      <c r="BP1546" s="25"/>
      <c r="BQ1546" s="25">
        <v>45885</v>
      </c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>
        <v>45884</v>
      </c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>
        <v>45886</v>
      </c>
      <c r="CQ1546" s="25"/>
      <c r="CR1546" s="25"/>
      <c r="CS1546" s="25"/>
    </row>
    <row r="1547" spans="1:97" ht="13" customHeight="1" x14ac:dyDescent="0.3">
      <c r="A1547" s="60" t="s">
        <v>2346</v>
      </c>
      <c r="B1547" s="21" t="s">
        <v>2345</v>
      </c>
      <c r="C1547" s="60" t="s">
        <v>2346</v>
      </c>
      <c r="D1547" s="21" t="s">
        <v>830</v>
      </c>
      <c r="E1547" s="21" t="s">
        <v>830</v>
      </c>
      <c r="F1547" s="32" t="s">
        <v>830</v>
      </c>
      <c r="G1547" s="24">
        <v>45867</v>
      </c>
      <c r="H1547" s="24" t="s">
        <v>1764</v>
      </c>
      <c r="I1547" s="40" t="s">
        <v>77</v>
      </c>
      <c r="J1547" s="24" t="s">
        <v>1764</v>
      </c>
      <c r="K1547" s="24" t="s">
        <v>1764</v>
      </c>
      <c r="L1547" s="40" t="s">
        <v>77</v>
      </c>
      <c r="M1547" s="24" t="s">
        <v>1764</v>
      </c>
      <c r="N1547" s="24" t="s">
        <v>1764</v>
      </c>
      <c r="O1547" s="24" t="s">
        <v>1764</v>
      </c>
      <c r="P1547" s="24" t="s">
        <v>1764</v>
      </c>
      <c r="Q1547" s="24" t="s">
        <v>1764</v>
      </c>
      <c r="R1547" s="24" t="s">
        <v>1764</v>
      </c>
      <c r="S1547" s="24" t="s">
        <v>1764</v>
      </c>
      <c r="T1547" s="24" t="s">
        <v>77</v>
      </c>
      <c r="U1547" s="24" t="s">
        <v>1764</v>
      </c>
      <c r="V1547" s="24" t="s">
        <v>1764</v>
      </c>
      <c r="W1547" s="24" t="s">
        <v>1764</v>
      </c>
      <c r="X1547" s="24" t="s">
        <v>1764</v>
      </c>
      <c r="Y1547" s="24" t="s">
        <v>1764</v>
      </c>
      <c r="Z1547" s="24" t="s">
        <v>77</v>
      </c>
      <c r="AA1547" s="24" t="s">
        <v>77</v>
      </c>
      <c r="AB1547" s="24" t="s">
        <v>1764</v>
      </c>
      <c r="AC1547" s="24" t="s">
        <v>1764</v>
      </c>
      <c r="AD1547" s="24" t="s">
        <v>1764</v>
      </c>
      <c r="AE1547" s="24" t="s">
        <v>1764</v>
      </c>
      <c r="AF1547" s="24" t="s">
        <v>1764</v>
      </c>
      <c r="AG1547" s="24">
        <v>45867</v>
      </c>
      <c r="AH1547" s="24" t="s">
        <v>1764</v>
      </c>
      <c r="AI1547" s="24" t="s">
        <v>1764</v>
      </c>
      <c r="AJ1547" s="24" t="s">
        <v>1764</v>
      </c>
      <c r="AK1547" s="25"/>
      <c r="AL1547" s="25"/>
      <c r="AM1547" s="25"/>
      <c r="AN1547" s="25"/>
      <c r="AO1547" s="25"/>
      <c r="AP1547" s="25"/>
      <c r="AQ1547" s="25"/>
      <c r="AR1547" s="25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  <c r="BN1547" s="25"/>
      <c r="BO1547" s="25"/>
      <c r="BP1547" s="25"/>
      <c r="BQ1547" s="25"/>
      <c r="BR1547" s="25"/>
      <c r="BS1547" s="25"/>
      <c r="BT1547" s="25"/>
      <c r="BU1547" s="25"/>
      <c r="BV1547" s="25"/>
      <c r="BW1547" s="25"/>
      <c r="BX1547" s="25"/>
      <c r="BY1547" s="25"/>
      <c r="BZ1547" s="25"/>
      <c r="CA1547" s="25"/>
      <c r="CB1547" s="25"/>
      <c r="CC1547" s="25"/>
      <c r="CD1547" s="25"/>
      <c r="CE1547" s="25"/>
      <c r="CF1547" s="25"/>
      <c r="CG1547" s="25"/>
      <c r="CH1547" s="25"/>
      <c r="CI1547" s="25"/>
      <c r="CJ1547" s="25"/>
      <c r="CK1547" s="25"/>
      <c r="CL1547" s="25"/>
      <c r="CM1547" s="25"/>
      <c r="CN1547" s="25"/>
      <c r="CO1547" s="25"/>
      <c r="CP1547" s="25"/>
      <c r="CQ1547" s="25"/>
      <c r="CR1547" s="25"/>
      <c r="CS1547" s="25"/>
    </row>
    <row r="1548" spans="1:97" ht="13" customHeight="1" x14ac:dyDescent="0.35">
      <c r="A1548" s="45" t="s">
        <v>2348</v>
      </c>
      <c r="B1548" s="21" t="s">
        <v>2347</v>
      </c>
      <c r="C1548" s="45" t="s">
        <v>2348</v>
      </c>
      <c r="D1548" s="21" t="s">
        <v>553</v>
      </c>
      <c r="E1548" s="21" t="s">
        <v>549</v>
      </c>
      <c r="F1548" s="21" t="s">
        <v>549</v>
      </c>
      <c r="G1548" s="24">
        <v>45867</v>
      </c>
      <c r="H1548" s="24">
        <v>45868</v>
      </c>
      <c r="I1548" s="40" t="s">
        <v>77</v>
      </c>
      <c r="J1548" s="24">
        <v>45868</v>
      </c>
      <c r="K1548" s="24">
        <v>45868</v>
      </c>
      <c r="L1548" s="40" t="s">
        <v>77</v>
      </c>
      <c r="M1548" s="24">
        <v>45868</v>
      </c>
      <c r="N1548" s="24" t="s">
        <v>193</v>
      </c>
      <c r="O1548" s="24" t="s">
        <v>193</v>
      </c>
      <c r="P1548" s="24" t="s">
        <v>1764</v>
      </c>
      <c r="Q1548" s="24">
        <v>45896</v>
      </c>
      <c r="R1548" s="24">
        <v>45926</v>
      </c>
      <c r="S1548" s="24" t="s">
        <v>193</v>
      </c>
      <c r="T1548" s="24" t="s">
        <v>77</v>
      </c>
      <c r="U1548" s="24" t="s">
        <v>1764</v>
      </c>
      <c r="V1548" s="24" t="s">
        <v>193</v>
      </c>
      <c r="W1548" s="24" t="s">
        <v>1764</v>
      </c>
      <c r="X1548" s="24" t="s">
        <v>77</v>
      </c>
      <c r="Y1548" s="24" t="s">
        <v>1764</v>
      </c>
      <c r="Z1548" s="24" t="s">
        <v>77</v>
      </c>
      <c r="AA1548" s="24" t="s">
        <v>77</v>
      </c>
      <c r="AB1548" s="24">
        <v>45928</v>
      </c>
      <c r="AC1548" s="24" t="s">
        <v>193</v>
      </c>
      <c r="AD1548" s="24" t="s">
        <v>193</v>
      </c>
      <c r="AE1548" s="24" t="s">
        <v>193</v>
      </c>
      <c r="AF1548" s="24" t="s">
        <v>1764</v>
      </c>
      <c r="AG1548" s="24">
        <v>45867</v>
      </c>
      <c r="AH1548" s="24" t="s">
        <v>193</v>
      </c>
      <c r="AI1548" s="24">
        <v>45936</v>
      </c>
      <c r="AJ1548" s="24" t="s">
        <v>193</v>
      </c>
      <c r="AK1548" s="25"/>
      <c r="AL1548" s="25"/>
      <c r="AM1548" s="25"/>
      <c r="AN1548" s="25"/>
      <c r="AO1548" s="25"/>
      <c r="AP1548" s="25"/>
      <c r="AQ1548" s="25"/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  <c r="BN1548" s="25"/>
      <c r="BO1548" s="25"/>
      <c r="BP1548" s="25"/>
      <c r="BQ1548" s="25"/>
      <c r="BR1548" s="25"/>
      <c r="BS1548" s="25"/>
      <c r="BT1548" s="25"/>
      <c r="BU1548" s="25"/>
      <c r="BV1548" s="25"/>
      <c r="BW1548" s="25"/>
      <c r="BX1548" s="25"/>
      <c r="BY1548" s="25"/>
      <c r="BZ1548" s="25"/>
      <c r="CA1548" s="25"/>
      <c r="CB1548" s="25"/>
      <c r="CC1548" s="25"/>
      <c r="CD1548" s="25"/>
      <c r="CE1548" s="25"/>
      <c r="CF1548" s="25"/>
      <c r="CG1548" s="25">
        <v>45907</v>
      </c>
      <c r="CH1548" s="25"/>
      <c r="CI1548" s="25"/>
      <c r="CJ1548" s="25"/>
      <c r="CK1548" s="25"/>
      <c r="CL1548" s="25"/>
      <c r="CM1548" s="25"/>
      <c r="CN1548" s="25"/>
      <c r="CO1548" s="25"/>
      <c r="CP1548" s="25"/>
      <c r="CQ1548" s="25"/>
      <c r="CR1548" s="25"/>
      <c r="CS1548" s="25"/>
    </row>
    <row r="1549" spans="1:97" ht="13" customHeight="1" x14ac:dyDescent="0.35">
      <c r="A1549" s="45" t="s">
        <v>2350</v>
      </c>
      <c r="B1549" s="21" t="s">
        <v>2349</v>
      </c>
      <c r="C1549" s="45" t="s">
        <v>2350</v>
      </c>
      <c r="D1549" s="21" t="s">
        <v>172</v>
      </c>
      <c r="E1549" s="21" t="s">
        <v>172</v>
      </c>
      <c r="F1549" s="21" t="s">
        <v>76</v>
      </c>
      <c r="G1549" s="24">
        <v>45867</v>
      </c>
      <c r="H1549" s="24">
        <v>45868</v>
      </c>
      <c r="I1549" s="40" t="s">
        <v>77</v>
      </c>
      <c r="J1549" s="24">
        <v>45868</v>
      </c>
      <c r="K1549" s="24">
        <v>45868</v>
      </c>
      <c r="L1549" s="40" t="s">
        <v>77</v>
      </c>
      <c r="M1549" s="24">
        <v>45868</v>
      </c>
      <c r="N1549" s="24" t="s">
        <v>1764</v>
      </c>
      <c r="O1549" s="24" t="s">
        <v>193</v>
      </c>
      <c r="P1549" s="24" t="s">
        <v>1764</v>
      </c>
      <c r="Q1549" s="24">
        <v>45913</v>
      </c>
      <c r="R1549" s="24">
        <v>45926</v>
      </c>
      <c r="S1549" s="24" t="s">
        <v>193</v>
      </c>
      <c r="T1549" s="24" t="s">
        <v>77</v>
      </c>
      <c r="U1549" s="24" t="s">
        <v>1764</v>
      </c>
      <c r="V1549" s="24" t="s">
        <v>193</v>
      </c>
      <c r="W1549" s="24" t="s">
        <v>1764</v>
      </c>
      <c r="X1549" s="24" t="s">
        <v>1764</v>
      </c>
      <c r="Y1549" s="24" t="s">
        <v>1764</v>
      </c>
      <c r="Z1549" s="24" t="s">
        <v>77</v>
      </c>
      <c r="AA1549" s="24" t="s">
        <v>77</v>
      </c>
      <c r="AB1549" s="24" t="s">
        <v>193</v>
      </c>
      <c r="AC1549" s="24" t="s">
        <v>193</v>
      </c>
      <c r="AD1549" s="24" t="s">
        <v>193</v>
      </c>
      <c r="AE1549" s="24" t="s">
        <v>193</v>
      </c>
      <c r="AF1549" s="24" t="s">
        <v>1764</v>
      </c>
      <c r="AG1549" s="24">
        <v>45867</v>
      </c>
      <c r="AH1549" s="24">
        <v>45885</v>
      </c>
      <c r="AI1549" s="24" t="s">
        <v>1764</v>
      </c>
      <c r="AJ1549" s="24" t="s">
        <v>1764</v>
      </c>
      <c r="AK1549" s="25"/>
      <c r="AL1549" s="25"/>
      <c r="AM1549" s="25"/>
      <c r="AN1549" s="25"/>
      <c r="AO1549" s="25"/>
      <c r="AP1549" s="25"/>
      <c r="AQ1549" s="25"/>
      <c r="AR1549" s="25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  <c r="BN1549" s="25"/>
      <c r="BO1549" s="25"/>
      <c r="BP1549" s="25"/>
      <c r="BQ1549" s="25"/>
      <c r="BR1549" s="25"/>
      <c r="BS1549" s="25"/>
      <c r="BT1549" s="25"/>
      <c r="BU1549" s="25"/>
      <c r="BV1549" s="25"/>
      <c r="BW1549" s="25"/>
      <c r="BX1549" s="25"/>
      <c r="BY1549" s="25"/>
      <c r="BZ1549" s="25"/>
      <c r="CA1549" s="25"/>
      <c r="CB1549" s="25"/>
      <c r="CC1549" s="25"/>
      <c r="CD1549" s="25"/>
      <c r="CE1549" s="25"/>
      <c r="CF1549" s="25"/>
      <c r="CG1549" s="25">
        <v>45907</v>
      </c>
      <c r="CH1549" s="25"/>
      <c r="CI1549" s="25"/>
      <c r="CJ1549" s="25"/>
      <c r="CK1549" s="25"/>
      <c r="CL1549" s="25"/>
      <c r="CM1549" s="25"/>
      <c r="CN1549" s="25"/>
      <c r="CO1549" s="25"/>
      <c r="CP1549" s="25"/>
      <c r="CQ1549" s="25"/>
      <c r="CR1549" s="25"/>
      <c r="CS1549" s="25"/>
    </row>
    <row r="1550" spans="1:97" ht="13" x14ac:dyDescent="0.35">
      <c r="A1550" s="45" t="s">
        <v>2352</v>
      </c>
      <c r="B1550" s="21" t="s">
        <v>2351</v>
      </c>
      <c r="C1550" s="45" t="s">
        <v>2352</v>
      </c>
      <c r="D1550" s="21" t="s">
        <v>172</v>
      </c>
      <c r="E1550" s="21" t="s">
        <v>172</v>
      </c>
      <c r="F1550" s="21" t="s">
        <v>76</v>
      </c>
      <c r="G1550" s="24">
        <v>45867</v>
      </c>
      <c r="H1550" s="24">
        <v>45868</v>
      </c>
      <c r="I1550" s="40" t="s">
        <v>77</v>
      </c>
      <c r="J1550" s="24">
        <v>45868</v>
      </c>
      <c r="K1550" s="24">
        <v>45868</v>
      </c>
      <c r="L1550" s="40" t="s">
        <v>77</v>
      </c>
      <c r="M1550" s="24">
        <v>45868</v>
      </c>
      <c r="N1550" s="24" t="s">
        <v>1764</v>
      </c>
      <c r="O1550" s="24" t="s">
        <v>193</v>
      </c>
      <c r="P1550" s="24" t="s">
        <v>1764</v>
      </c>
      <c r="Q1550" s="24">
        <v>45882</v>
      </c>
      <c r="R1550" s="24" t="s">
        <v>193</v>
      </c>
      <c r="S1550" s="24" t="s">
        <v>193</v>
      </c>
      <c r="T1550" s="24" t="s">
        <v>77</v>
      </c>
      <c r="U1550" s="24" t="s">
        <v>1764</v>
      </c>
      <c r="V1550" s="24" t="s">
        <v>193</v>
      </c>
      <c r="W1550" s="24" t="s">
        <v>1764</v>
      </c>
      <c r="X1550" s="24" t="s">
        <v>1764</v>
      </c>
      <c r="Y1550" s="24" t="s">
        <v>1764</v>
      </c>
      <c r="Z1550" s="24" t="s">
        <v>77</v>
      </c>
      <c r="AA1550" s="24" t="s">
        <v>77</v>
      </c>
      <c r="AB1550" s="24" t="s">
        <v>193</v>
      </c>
      <c r="AC1550" s="24" t="s">
        <v>193</v>
      </c>
      <c r="AD1550" s="24" t="s">
        <v>193</v>
      </c>
      <c r="AE1550" s="24" t="s">
        <v>193</v>
      </c>
      <c r="AF1550" s="24" t="s">
        <v>1764</v>
      </c>
      <c r="AG1550" s="24">
        <v>45867</v>
      </c>
      <c r="AH1550" s="24" t="s">
        <v>193</v>
      </c>
      <c r="AI1550" s="24">
        <v>45935</v>
      </c>
      <c r="AJ1550" s="24" t="s">
        <v>1764</v>
      </c>
      <c r="AK1550" s="25"/>
      <c r="AL1550" s="25"/>
      <c r="AM1550" s="25"/>
      <c r="AN1550" s="25"/>
      <c r="AO1550" s="25"/>
      <c r="AP1550" s="25"/>
      <c r="AQ1550" s="25"/>
      <c r="AR1550" s="25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  <c r="BN1550" s="25"/>
      <c r="BO1550" s="25"/>
      <c r="BP1550" s="25"/>
      <c r="BQ1550" s="25"/>
      <c r="BR1550" s="25"/>
      <c r="BS1550" s="25"/>
      <c r="BT1550" s="25"/>
      <c r="BU1550" s="25"/>
      <c r="BV1550" s="25"/>
      <c r="BW1550" s="25"/>
      <c r="BX1550" s="25"/>
      <c r="BY1550" s="25"/>
      <c r="BZ1550" s="25"/>
      <c r="CA1550" s="25"/>
      <c r="CB1550" s="25"/>
      <c r="CC1550" s="25"/>
      <c r="CD1550" s="25"/>
      <c r="CE1550" s="25"/>
      <c r="CF1550" s="25"/>
      <c r="CG1550" s="25"/>
      <c r="CH1550" s="25"/>
      <c r="CI1550" s="25"/>
      <c r="CJ1550" s="25"/>
      <c r="CK1550" s="25"/>
      <c r="CL1550" s="25"/>
      <c r="CM1550" s="25"/>
      <c r="CN1550" s="25"/>
      <c r="CO1550" s="25"/>
      <c r="CP1550" s="25"/>
      <c r="CQ1550" s="25"/>
      <c r="CR1550" s="25"/>
      <c r="CS1550" s="25">
        <v>45886</v>
      </c>
    </row>
    <row r="1551" spans="1:97" ht="13" x14ac:dyDescent="0.35">
      <c r="A1551" s="45" t="s">
        <v>2354</v>
      </c>
      <c r="B1551" s="21" t="s">
        <v>2353</v>
      </c>
      <c r="C1551" s="45" t="s">
        <v>2354</v>
      </c>
      <c r="D1551" s="21" t="s">
        <v>146</v>
      </c>
      <c r="E1551" s="21" t="s">
        <v>147</v>
      </c>
      <c r="F1551" s="21" t="s">
        <v>91</v>
      </c>
      <c r="G1551" s="24">
        <v>45867</v>
      </c>
      <c r="H1551" s="24">
        <v>45868</v>
      </c>
      <c r="I1551" s="40" t="s">
        <v>77</v>
      </c>
      <c r="J1551" s="24">
        <v>45868</v>
      </c>
      <c r="K1551" s="24">
        <v>45868</v>
      </c>
      <c r="L1551" s="40" t="s">
        <v>77</v>
      </c>
      <c r="M1551" s="24">
        <v>45868</v>
      </c>
      <c r="N1551" s="24">
        <v>45872</v>
      </c>
      <c r="O1551" s="24">
        <v>45882</v>
      </c>
      <c r="P1551" s="24">
        <v>45884</v>
      </c>
      <c r="Q1551" s="24">
        <v>45910</v>
      </c>
      <c r="R1551" s="24" t="s">
        <v>193</v>
      </c>
      <c r="S1551" s="24" t="s">
        <v>193</v>
      </c>
      <c r="T1551" s="24" t="s">
        <v>77</v>
      </c>
      <c r="U1551" s="24" t="s">
        <v>1764</v>
      </c>
      <c r="V1551" s="24">
        <v>45910</v>
      </c>
      <c r="W1551" s="24" t="s">
        <v>193</v>
      </c>
      <c r="X1551" s="24" t="s">
        <v>193</v>
      </c>
      <c r="Y1551" s="24">
        <v>45910</v>
      </c>
      <c r="Z1551" s="24" t="s">
        <v>77</v>
      </c>
      <c r="AA1551" s="24" t="s">
        <v>77</v>
      </c>
      <c r="AB1551" s="24">
        <v>45928</v>
      </c>
      <c r="AC1551" s="24" t="s">
        <v>193</v>
      </c>
      <c r="AD1551" s="24">
        <v>45900</v>
      </c>
      <c r="AE1551" s="24">
        <v>45937</v>
      </c>
      <c r="AF1551" s="24" t="s">
        <v>1764</v>
      </c>
      <c r="AG1551" s="24">
        <v>45867</v>
      </c>
      <c r="AH1551" s="24">
        <v>45902</v>
      </c>
      <c r="AI1551" s="24" t="s">
        <v>193</v>
      </c>
      <c r="AJ1551" s="25">
        <v>45900</v>
      </c>
      <c r="AK1551" s="25"/>
      <c r="AL1551" s="25"/>
      <c r="AM1551" s="25"/>
      <c r="AN1551" s="25"/>
      <c r="AO1551" s="25"/>
      <c r="AP1551" s="25"/>
      <c r="AQ1551" s="25"/>
      <c r="AR1551" s="25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  <c r="BN1551" s="25"/>
      <c r="BO1551" s="25"/>
      <c r="BP1551" s="25"/>
      <c r="BQ1551" s="25">
        <v>45911</v>
      </c>
      <c r="BR1551" s="25"/>
      <c r="BS1551" s="25"/>
      <c r="BT1551" s="25"/>
      <c r="BU1551" s="25"/>
      <c r="BV1551" s="25">
        <v>45942</v>
      </c>
      <c r="BW1551" s="25"/>
      <c r="BX1551" s="25"/>
      <c r="BY1551" s="25"/>
      <c r="BZ1551" s="25"/>
      <c r="CA1551" s="25"/>
      <c r="CB1551" s="25"/>
      <c r="CC1551" s="25"/>
      <c r="CD1551" s="25"/>
      <c r="CE1551" s="25"/>
      <c r="CF1551" s="25">
        <v>45878</v>
      </c>
      <c r="CG1551" s="25"/>
      <c r="CH1551" s="25"/>
      <c r="CI1551" s="25"/>
      <c r="CJ1551" s="25"/>
      <c r="CK1551" s="25"/>
      <c r="CL1551" s="25"/>
      <c r="CM1551" s="25"/>
      <c r="CN1551" s="25"/>
      <c r="CO1551" s="25"/>
      <c r="CP1551" s="25"/>
      <c r="CQ1551" s="25"/>
      <c r="CR1551" s="25"/>
      <c r="CS1551" s="25"/>
    </row>
    <row r="1552" spans="1:97" ht="13" x14ac:dyDescent="0.35">
      <c r="A1552" s="45" t="s">
        <v>2356</v>
      </c>
      <c r="B1552" s="21" t="s">
        <v>2355</v>
      </c>
      <c r="C1552" s="45" t="s">
        <v>2356</v>
      </c>
      <c r="D1552" s="21" t="s">
        <v>334</v>
      </c>
      <c r="E1552" s="21" t="s">
        <v>334</v>
      </c>
      <c r="F1552" s="21" t="s">
        <v>76</v>
      </c>
      <c r="G1552" s="24">
        <v>45867</v>
      </c>
      <c r="H1552" s="24">
        <v>45868</v>
      </c>
      <c r="I1552" s="40" t="s">
        <v>77</v>
      </c>
      <c r="J1552" s="24">
        <v>45868</v>
      </c>
      <c r="K1552" s="24">
        <v>45868</v>
      </c>
      <c r="L1552" s="40" t="s">
        <v>77</v>
      </c>
      <c r="M1552" s="24">
        <v>45868</v>
      </c>
      <c r="N1552" s="24">
        <v>45872</v>
      </c>
      <c r="O1552" s="24">
        <v>45874</v>
      </c>
      <c r="P1552" s="24" t="s">
        <v>1764</v>
      </c>
      <c r="Q1552" s="24">
        <v>45902</v>
      </c>
      <c r="R1552" s="24">
        <v>45926</v>
      </c>
      <c r="S1552" s="24">
        <v>45926</v>
      </c>
      <c r="T1552" s="24">
        <v>45921</v>
      </c>
      <c r="U1552" s="24" t="s">
        <v>1764</v>
      </c>
      <c r="V1552" s="24" t="s">
        <v>193</v>
      </c>
      <c r="W1552" s="24" t="s">
        <v>1764</v>
      </c>
      <c r="X1552" s="24">
        <v>45876</v>
      </c>
      <c r="Y1552" s="24" t="s">
        <v>1764</v>
      </c>
      <c r="Z1552" s="24" t="s">
        <v>77</v>
      </c>
      <c r="AA1552" s="24" t="s">
        <v>77</v>
      </c>
      <c r="AB1552" s="24" t="s">
        <v>193</v>
      </c>
      <c r="AC1552" s="24">
        <v>45926</v>
      </c>
      <c r="AD1552" s="24" t="s">
        <v>193</v>
      </c>
      <c r="AE1552" s="24" t="s">
        <v>193</v>
      </c>
      <c r="AF1552" s="24" t="s">
        <v>1764</v>
      </c>
      <c r="AG1552" s="24">
        <v>45867</v>
      </c>
      <c r="AH1552" s="24">
        <v>45931</v>
      </c>
      <c r="AI1552" s="24" t="s">
        <v>1764</v>
      </c>
      <c r="AJ1552" s="25">
        <v>45939</v>
      </c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>
        <v>45893</v>
      </c>
      <c r="CD1552" s="25">
        <v>45891</v>
      </c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  <c r="CR1552" s="25"/>
      <c r="CS1552" s="25"/>
    </row>
    <row r="1553" spans="1:97" ht="13" x14ac:dyDescent="0.35">
      <c r="A1553" s="45" t="s">
        <v>2358</v>
      </c>
      <c r="B1553" s="21" t="s">
        <v>2357</v>
      </c>
      <c r="C1553" s="45" t="s">
        <v>2358</v>
      </c>
      <c r="D1553" s="21" t="s">
        <v>1968</v>
      </c>
      <c r="E1553" s="21" t="s">
        <v>1969</v>
      </c>
      <c r="F1553" s="21" t="s">
        <v>192</v>
      </c>
      <c r="G1553" s="24">
        <v>45867</v>
      </c>
      <c r="H1553" s="24">
        <v>45868</v>
      </c>
      <c r="I1553" s="40" t="s">
        <v>77</v>
      </c>
      <c r="J1553" s="24">
        <v>45868</v>
      </c>
      <c r="K1553" s="24">
        <v>45868</v>
      </c>
      <c r="L1553" s="40" t="s">
        <v>77</v>
      </c>
      <c r="M1553" s="24">
        <v>45868</v>
      </c>
      <c r="N1553" s="24" t="s">
        <v>1764</v>
      </c>
      <c r="O1553" s="24" t="s">
        <v>193</v>
      </c>
      <c r="P1553" s="24" t="s">
        <v>1764</v>
      </c>
      <c r="Q1553" s="24">
        <v>45913</v>
      </c>
      <c r="R1553" s="24" t="s">
        <v>193</v>
      </c>
      <c r="S1553" s="24" t="s">
        <v>193</v>
      </c>
      <c r="T1553" s="24" t="s">
        <v>77</v>
      </c>
      <c r="U1553" s="24" t="s">
        <v>1764</v>
      </c>
      <c r="V1553" s="24">
        <v>45913</v>
      </c>
      <c r="W1553" s="24" t="s">
        <v>1764</v>
      </c>
      <c r="X1553" s="24" t="s">
        <v>1764</v>
      </c>
      <c r="Y1553" s="24">
        <v>45913</v>
      </c>
      <c r="Z1553" s="24" t="s">
        <v>77</v>
      </c>
      <c r="AA1553" s="24" t="s">
        <v>77</v>
      </c>
      <c r="AB1553" s="24" t="s">
        <v>193</v>
      </c>
      <c r="AC1553" s="24" t="s">
        <v>193</v>
      </c>
      <c r="AD1553" s="24" t="s">
        <v>193</v>
      </c>
      <c r="AE1553" s="24" t="s">
        <v>193</v>
      </c>
      <c r="AF1553" s="24" t="s">
        <v>1764</v>
      </c>
      <c r="AG1553" s="24">
        <v>45867</v>
      </c>
      <c r="AH1553" s="24" t="s">
        <v>193</v>
      </c>
      <c r="AI1553" s="24">
        <v>45913</v>
      </c>
      <c r="AJ1553" s="25">
        <v>45913</v>
      </c>
      <c r="AK1553" s="25"/>
      <c r="AL1553" s="25"/>
      <c r="AM1553" s="25"/>
      <c r="AN1553" s="25"/>
      <c r="AO1553" s="25"/>
      <c r="AP1553" s="25"/>
      <c r="AQ1553" s="25"/>
      <c r="AR1553" s="25"/>
      <c r="AS1553" s="25"/>
      <c r="AT1553" s="25">
        <v>45887</v>
      </c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  <c r="BN1553" s="25"/>
      <c r="BO1553" s="25"/>
      <c r="BP1553" s="25"/>
      <c r="BQ1553" s="25">
        <v>45885</v>
      </c>
      <c r="BR1553" s="25"/>
      <c r="BS1553" s="25"/>
      <c r="BT1553" s="25"/>
      <c r="BU1553" s="25"/>
      <c r="BV1553" s="25"/>
      <c r="BW1553" s="25"/>
      <c r="BX1553" s="25"/>
      <c r="BY1553" s="25"/>
      <c r="BZ1553" s="25"/>
      <c r="CA1553" s="25">
        <v>45889</v>
      </c>
      <c r="CB1553" s="25"/>
      <c r="CC1553" s="25"/>
      <c r="CD1553" s="25">
        <v>45902</v>
      </c>
      <c r="CE1553" s="25"/>
      <c r="CF1553" s="25"/>
      <c r="CG1553" s="25">
        <v>45898</v>
      </c>
      <c r="CH1553" s="25"/>
      <c r="CI1553" s="25"/>
      <c r="CJ1553" s="25"/>
      <c r="CK1553" s="25"/>
      <c r="CL1553" s="25"/>
      <c r="CM1553" s="25"/>
      <c r="CN1553" s="25"/>
      <c r="CO1553" s="25"/>
      <c r="CP1553" s="25">
        <v>45902</v>
      </c>
      <c r="CQ1553" s="25"/>
      <c r="CR1553" s="25"/>
      <c r="CS1553" s="25"/>
    </row>
    <row r="1554" spans="1:97" ht="13" x14ac:dyDescent="0.35">
      <c r="A1554" s="45" t="s">
        <v>2360</v>
      </c>
      <c r="B1554" s="21" t="s">
        <v>2359</v>
      </c>
      <c r="C1554" s="45" t="s">
        <v>2360</v>
      </c>
      <c r="D1554" s="17" t="s">
        <v>132</v>
      </c>
      <c r="E1554" s="21" t="s">
        <v>2124</v>
      </c>
      <c r="F1554" s="21" t="s">
        <v>179</v>
      </c>
      <c r="G1554" s="24">
        <v>45867</v>
      </c>
      <c r="H1554" s="24">
        <v>45868</v>
      </c>
      <c r="I1554" s="40" t="s">
        <v>77</v>
      </c>
      <c r="J1554" s="24">
        <v>45868</v>
      </c>
      <c r="K1554" s="24">
        <v>45868</v>
      </c>
      <c r="L1554" s="40" t="s">
        <v>77</v>
      </c>
      <c r="M1554" s="24">
        <v>45868</v>
      </c>
      <c r="N1554" s="24" t="s">
        <v>1764</v>
      </c>
      <c r="O1554" s="24">
        <v>45941</v>
      </c>
      <c r="P1554" s="24">
        <v>45880</v>
      </c>
      <c r="Q1554" s="24">
        <v>45906</v>
      </c>
      <c r="R1554" s="24" t="s">
        <v>193</v>
      </c>
      <c r="S1554" s="24">
        <v>45888</v>
      </c>
      <c r="T1554" s="24" t="s">
        <v>77</v>
      </c>
      <c r="U1554" s="24" t="s">
        <v>1764</v>
      </c>
      <c r="V1554" s="24">
        <v>45873</v>
      </c>
      <c r="W1554" s="24" t="s">
        <v>1764</v>
      </c>
      <c r="X1554" s="24">
        <v>45876</v>
      </c>
      <c r="Y1554" s="24" t="s">
        <v>1764</v>
      </c>
      <c r="Z1554" s="24" t="s">
        <v>77</v>
      </c>
      <c r="AA1554" s="24" t="s">
        <v>77</v>
      </c>
      <c r="AB1554" s="24" t="s">
        <v>193</v>
      </c>
      <c r="AC1554" s="24" t="s">
        <v>193</v>
      </c>
      <c r="AD1554" s="24" t="s">
        <v>193</v>
      </c>
      <c r="AE1554" s="24" t="s">
        <v>193</v>
      </c>
      <c r="AF1554" s="24" t="s">
        <v>1764</v>
      </c>
      <c r="AG1554" s="24">
        <v>45867</v>
      </c>
      <c r="AH1554" s="24">
        <v>45902</v>
      </c>
      <c r="AI1554" s="24">
        <v>45887</v>
      </c>
      <c r="AJ1554" s="24" t="s">
        <v>1764</v>
      </c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  <c r="BN1554" s="25"/>
      <c r="BO1554" s="25">
        <v>45888</v>
      </c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>
        <v>45876</v>
      </c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  <c r="CR1554" s="25"/>
      <c r="CS1554" s="25"/>
    </row>
    <row r="1555" spans="1:97" ht="13" x14ac:dyDescent="0.35">
      <c r="A1555" s="45" t="s">
        <v>2362</v>
      </c>
      <c r="B1555" s="21" t="s">
        <v>2361</v>
      </c>
      <c r="C1555" s="45" t="s">
        <v>2362</v>
      </c>
      <c r="D1555" s="21" t="s">
        <v>334</v>
      </c>
      <c r="E1555" s="21" t="s">
        <v>334</v>
      </c>
      <c r="F1555" s="21" t="s">
        <v>148</v>
      </c>
      <c r="G1555" s="24">
        <v>45867</v>
      </c>
      <c r="H1555" s="24">
        <v>45868</v>
      </c>
      <c r="I1555" s="40" t="s">
        <v>77</v>
      </c>
      <c r="J1555" s="24">
        <v>45868</v>
      </c>
      <c r="K1555" s="24">
        <v>45868</v>
      </c>
      <c r="L1555" s="40" t="s">
        <v>77</v>
      </c>
      <c r="M1555" s="24">
        <v>45868</v>
      </c>
      <c r="N1555" s="24">
        <v>45872</v>
      </c>
      <c r="O1555" s="24">
        <v>45882</v>
      </c>
      <c r="P1555" s="24" t="s">
        <v>1764</v>
      </c>
      <c r="Q1555" s="24">
        <v>45902</v>
      </c>
      <c r="R1555" s="24">
        <v>45926</v>
      </c>
      <c r="S1555" s="24">
        <v>45926</v>
      </c>
      <c r="T1555" s="24">
        <v>45921</v>
      </c>
      <c r="U1555" s="24" t="s">
        <v>1764</v>
      </c>
      <c r="V1555" s="24" t="s">
        <v>193</v>
      </c>
      <c r="W1555" s="24">
        <v>45935</v>
      </c>
      <c r="X1555" s="24">
        <v>45935</v>
      </c>
      <c r="Y1555" s="24" t="s">
        <v>1764</v>
      </c>
      <c r="Z1555" s="24" t="s">
        <v>77</v>
      </c>
      <c r="AA1555" s="24" t="s">
        <v>77</v>
      </c>
      <c r="AB1555" s="24" t="s">
        <v>193</v>
      </c>
      <c r="AC1555" s="24">
        <v>45926</v>
      </c>
      <c r="AD1555" s="24" t="s">
        <v>193</v>
      </c>
      <c r="AE1555" s="24">
        <v>45923</v>
      </c>
      <c r="AF1555" s="24" t="s">
        <v>1764</v>
      </c>
      <c r="AG1555" s="24">
        <v>45867</v>
      </c>
      <c r="AH1555" s="24">
        <v>45931</v>
      </c>
      <c r="AI1555" s="24" t="s">
        <v>1764</v>
      </c>
      <c r="AJ1555" s="25">
        <v>45939</v>
      </c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>
        <v>45893</v>
      </c>
      <c r="CD1555" s="25">
        <v>45891</v>
      </c>
      <c r="CE1555" s="25"/>
      <c r="CF1555" s="25">
        <v>45878</v>
      </c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  <c r="CR1555" s="25"/>
      <c r="CS1555" s="25"/>
    </row>
    <row r="1556" spans="1:97" ht="13" x14ac:dyDescent="0.35">
      <c r="A1556" s="45" t="s">
        <v>2364</v>
      </c>
      <c r="B1556" s="21" t="s">
        <v>2363</v>
      </c>
      <c r="C1556" s="45" t="s">
        <v>2364</v>
      </c>
      <c r="D1556" s="21" t="s">
        <v>124</v>
      </c>
      <c r="E1556" s="21" t="s">
        <v>124</v>
      </c>
      <c r="F1556" s="21" t="s">
        <v>110</v>
      </c>
      <c r="G1556" s="24">
        <v>45867</v>
      </c>
      <c r="H1556" s="24">
        <v>45868</v>
      </c>
      <c r="I1556" s="40" t="s">
        <v>77</v>
      </c>
      <c r="J1556" s="24">
        <v>45868</v>
      </c>
      <c r="K1556" s="24">
        <v>45868</v>
      </c>
      <c r="L1556" s="40" t="s">
        <v>77</v>
      </c>
      <c r="M1556" s="24">
        <v>45868</v>
      </c>
      <c r="N1556" s="24" t="s">
        <v>1764</v>
      </c>
      <c r="O1556" s="24" t="s">
        <v>193</v>
      </c>
      <c r="P1556" s="24" t="s">
        <v>1764</v>
      </c>
      <c r="Q1556" s="24" t="s">
        <v>193</v>
      </c>
      <c r="R1556" s="24" t="s">
        <v>193</v>
      </c>
      <c r="S1556" s="24" t="s">
        <v>193</v>
      </c>
      <c r="T1556" s="24" t="s">
        <v>77</v>
      </c>
      <c r="U1556" s="24" t="s">
        <v>1764</v>
      </c>
      <c r="V1556" s="24" t="s">
        <v>1764</v>
      </c>
      <c r="W1556" s="24" t="s">
        <v>1764</v>
      </c>
      <c r="X1556" s="24" t="s">
        <v>1764</v>
      </c>
      <c r="Y1556" s="24" t="s">
        <v>1764</v>
      </c>
      <c r="Z1556" s="24" t="s">
        <v>77</v>
      </c>
      <c r="AA1556" s="24" t="s">
        <v>77</v>
      </c>
      <c r="AB1556" s="24">
        <v>45926</v>
      </c>
      <c r="AC1556" s="24" t="s">
        <v>193</v>
      </c>
      <c r="AD1556" s="24" t="s">
        <v>193</v>
      </c>
      <c r="AE1556" s="24" t="s">
        <v>193</v>
      </c>
      <c r="AF1556" s="24" t="s">
        <v>1764</v>
      </c>
      <c r="AG1556" s="24">
        <v>45867</v>
      </c>
      <c r="AH1556" s="24" t="s">
        <v>193</v>
      </c>
      <c r="AI1556" s="24" t="s">
        <v>1764</v>
      </c>
      <c r="AJ1556" s="24" t="s">
        <v>1764</v>
      </c>
      <c r="AK1556" s="25"/>
      <c r="AL1556" s="25"/>
      <c r="AM1556" s="25"/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  <c r="CR1556" s="25"/>
      <c r="CS1556" s="25"/>
    </row>
    <row r="1557" spans="1:97" ht="13.4" customHeight="1" x14ac:dyDescent="0.35">
      <c r="A1557" s="45" t="s">
        <v>2366</v>
      </c>
      <c r="B1557" s="21" t="s">
        <v>2365</v>
      </c>
      <c r="C1557" s="45" t="s">
        <v>2366</v>
      </c>
      <c r="D1557" s="17" t="s">
        <v>3378</v>
      </c>
      <c r="E1557" s="21" t="s">
        <v>2124</v>
      </c>
      <c r="F1557" s="21" t="s">
        <v>76</v>
      </c>
      <c r="G1557" s="24">
        <v>45867</v>
      </c>
      <c r="H1557" s="24">
        <v>45868</v>
      </c>
      <c r="I1557" s="40" t="s">
        <v>77</v>
      </c>
      <c r="J1557" s="24">
        <v>45868</v>
      </c>
      <c r="K1557" s="24">
        <v>45868</v>
      </c>
      <c r="L1557" s="40" t="s">
        <v>77</v>
      </c>
      <c r="M1557" s="24">
        <v>45868</v>
      </c>
      <c r="N1557" s="24" t="s">
        <v>1764</v>
      </c>
      <c r="O1557" s="24">
        <v>45890</v>
      </c>
      <c r="P1557" s="24" t="s">
        <v>1764</v>
      </c>
      <c r="Q1557" s="24">
        <v>45896</v>
      </c>
      <c r="R1557" s="24">
        <v>45921</v>
      </c>
      <c r="S1557" s="24" t="s">
        <v>193</v>
      </c>
      <c r="T1557" s="24" t="s">
        <v>77</v>
      </c>
      <c r="U1557" s="24" t="s">
        <v>1764</v>
      </c>
      <c r="V1557" s="24" t="s">
        <v>193</v>
      </c>
      <c r="W1557" s="24" t="s">
        <v>1764</v>
      </c>
      <c r="X1557" s="24" t="s">
        <v>1764</v>
      </c>
      <c r="Y1557" s="24" t="s">
        <v>1764</v>
      </c>
      <c r="Z1557" s="24" t="s">
        <v>77</v>
      </c>
      <c r="AA1557" s="24" t="s">
        <v>77</v>
      </c>
      <c r="AB1557" s="24" t="s">
        <v>193</v>
      </c>
      <c r="AC1557" s="24" t="s">
        <v>193</v>
      </c>
      <c r="AD1557" s="24" t="s">
        <v>193</v>
      </c>
      <c r="AE1557" s="24" t="s">
        <v>193</v>
      </c>
      <c r="AF1557" s="24" t="s">
        <v>1764</v>
      </c>
      <c r="AG1557" s="24">
        <v>45867</v>
      </c>
      <c r="AH1557" s="24" t="s">
        <v>193</v>
      </c>
      <c r="AI1557" s="24">
        <v>45913</v>
      </c>
      <c r="AJ1557" s="24" t="s">
        <v>1764</v>
      </c>
      <c r="AK1557" s="25"/>
      <c r="AL1557" s="25"/>
      <c r="AM1557" s="25"/>
      <c r="AN1557" s="25"/>
      <c r="AO1557" s="25"/>
      <c r="AP1557" s="25"/>
      <c r="AQ1557" s="25"/>
      <c r="AR1557" s="25"/>
      <c r="AS1557" s="25"/>
      <c r="AT1557" s="25">
        <v>45913</v>
      </c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  <c r="CR1557" s="25"/>
      <c r="CS1557" s="25">
        <v>45902</v>
      </c>
    </row>
    <row r="1558" spans="1:97" ht="13" x14ac:dyDescent="0.35">
      <c r="A1558" s="45" t="s">
        <v>2368</v>
      </c>
      <c r="B1558" s="21" t="s">
        <v>2367</v>
      </c>
      <c r="C1558" s="45" t="s">
        <v>2368</v>
      </c>
      <c r="D1558" s="21" t="s">
        <v>931</v>
      </c>
      <c r="E1558" s="21" t="s">
        <v>491</v>
      </c>
      <c r="F1558" s="21" t="s">
        <v>309</v>
      </c>
      <c r="G1558" s="24">
        <v>45867</v>
      </c>
      <c r="H1558" s="24">
        <v>45868</v>
      </c>
      <c r="I1558" s="40" t="s">
        <v>77</v>
      </c>
      <c r="J1558" s="24">
        <v>45868</v>
      </c>
      <c r="K1558" s="24">
        <v>45868</v>
      </c>
      <c r="L1558" s="40" t="s">
        <v>77</v>
      </c>
      <c r="M1558" s="24">
        <v>45868</v>
      </c>
      <c r="N1558" s="24" t="s">
        <v>1764</v>
      </c>
      <c r="O1558" s="24" t="s">
        <v>193</v>
      </c>
      <c r="P1558" s="24" t="s">
        <v>1764</v>
      </c>
      <c r="Q1558" s="24">
        <v>45913</v>
      </c>
      <c r="R1558" s="24" t="s">
        <v>193</v>
      </c>
      <c r="S1558" s="24" t="s">
        <v>193</v>
      </c>
      <c r="T1558" s="24" t="s">
        <v>77</v>
      </c>
      <c r="U1558" s="24" t="s">
        <v>1764</v>
      </c>
      <c r="V1558" s="24">
        <v>45913</v>
      </c>
      <c r="W1558" s="24" t="s">
        <v>1764</v>
      </c>
      <c r="X1558" s="24" t="s">
        <v>1764</v>
      </c>
      <c r="Y1558" s="24">
        <v>45913</v>
      </c>
      <c r="Z1558" s="24" t="s">
        <v>77</v>
      </c>
      <c r="AA1558" s="24" t="s">
        <v>77</v>
      </c>
      <c r="AB1558" s="24" t="s">
        <v>193</v>
      </c>
      <c r="AC1558" s="24" t="s">
        <v>193</v>
      </c>
      <c r="AD1558" s="24" t="s">
        <v>193</v>
      </c>
      <c r="AE1558" s="24" t="s">
        <v>193</v>
      </c>
      <c r="AF1558" s="24" t="s">
        <v>1764</v>
      </c>
      <c r="AG1558" s="24">
        <v>45867</v>
      </c>
      <c r="AH1558" s="24" t="s">
        <v>193</v>
      </c>
      <c r="AI1558" s="24" t="s">
        <v>1764</v>
      </c>
      <c r="AJ1558" s="24" t="s">
        <v>193</v>
      </c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</row>
    <row r="1559" spans="1:97" ht="13" x14ac:dyDescent="0.3">
      <c r="A1559" s="60" t="s">
        <v>2370</v>
      </c>
      <c r="B1559" s="21" t="s">
        <v>2369</v>
      </c>
      <c r="C1559" s="60" t="s">
        <v>2370</v>
      </c>
      <c r="D1559" s="21" t="s">
        <v>830</v>
      </c>
      <c r="E1559" s="21" t="s">
        <v>830</v>
      </c>
      <c r="F1559" s="32" t="s">
        <v>830</v>
      </c>
      <c r="G1559" s="24">
        <v>45867</v>
      </c>
      <c r="H1559" s="24">
        <v>45868</v>
      </c>
      <c r="I1559" s="40" t="s">
        <v>77</v>
      </c>
      <c r="J1559" s="24">
        <v>45868</v>
      </c>
      <c r="K1559" s="24">
        <v>45868</v>
      </c>
      <c r="L1559" s="40" t="s">
        <v>77</v>
      </c>
      <c r="M1559" s="24">
        <v>45868</v>
      </c>
      <c r="N1559" s="24" t="s">
        <v>1764</v>
      </c>
      <c r="O1559" s="24" t="s">
        <v>1764</v>
      </c>
      <c r="P1559" s="24" t="s">
        <v>1764</v>
      </c>
      <c r="Q1559" s="24" t="s">
        <v>1764</v>
      </c>
      <c r="R1559" s="24" t="s">
        <v>1764</v>
      </c>
      <c r="S1559" s="24" t="s">
        <v>1764</v>
      </c>
      <c r="T1559" s="24" t="s">
        <v>77</v>
      </c>
      <c r="U1559" s="24" t="s">
        <v>1764</v>
      </c>
      <c r="V1559" s="24" t="s">
        <v>1764</v>
      </c>
      <c r="W1559" s="24" t="s">
        <v>1764</v>
      </c>
      <c r="X1559" s="24" t="s">
        <v>1764</v>
      </c>
      <c r="Y1559" s="24" t="s">
        <v>1764</v>
      </c>
      <c r="Z1559" s="24" t="s">
        <v>77</v>
      </c>
      <c r="AA1559" s="24" t="s">
        <v>77</v>
      </c>
      <c r="AB1559" s="24" t="s">
        <v>1764</v>
      </c>
      <c r="AC1559" s="24" t="s">
        <v>1764</v>
      </c>
      <c r="AD1559" s="24" t="s">
        <v>1764</v>
      </c>
      <c r="AE1559" s="24" t="s">
        <v>1764</v>
      </c>
      <c r="AF1559" s="24" t="s">
        <v>1764</v>
      </c>
      <c r="AG1559" s="24">
        <v>45867</v>
      </c>
      <c r="AH1559" s="24" t="s">
        <v>1764</v>
      </c>
      <c r="AI1559" s="24" t="s">
        <v>1764</v>
      </c>
      <c r="AJ1559" s="24" t="s">
        <v>1764</v>
      </c>
      <c r="AK1559" s="25"/>
      <c r="AL1559" s="25"/>
      <c r="AM1559" s="25"/>
      <c r="AN1559" s="25"/>
      <c r="AO1559" s="25"/>
      <c r="AP1559" s="25"/>
      <c r="AQ1559" s="25"/>
      <c r="AR1559" s="25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  <c r="CR1559" s="25"/>
      <c r="CS1559" s="25"/>
    </row>
    <row r="1560" spans="1:97" ht="13" x14ac:dyDescent="0.35">
      <c r="A1560" s="45" t="s">
        <v>2372</v>
      </c>
      <c r="B1560" s="21" t="s">
        <v>2371</v>
      </c>
      <c r="C1560" s="45" t="s">
        <v>2372</v>
      </c>
      <c r="D1560" s="21" t="s">
        <v>476</v>
      </c>
      <c r="E1560" s="21" t="s">
        <v>477</v>
      </c>
      <c r="F1560" s="21" t="s">
        <v>192</v>
      </c>
      <c r="G1560" s="24">
        <v>45867</v>
      </c>
      <c r="H1560" s="24">
        <v>45868</v>
      </c>
      <c r="I1560" s="40" t="s">
        <v>77</v>
      </c>
      <c r="J1560" s="24">
        <v>45868</v>
      </c>
      <c r="K1560" s="24">
        <v>45868</v>
      </c>
      <c r="L1560" s="40" t="s">
        <v>77</v>
      </c>
      <c r="M1560" s="24">
        <v>45868</v>
      </c>
      <c r="N1560" s="24" t="s">
        <v>1764</v>
      </c>
      <c r="O1560" s="24" t="s">
        <v>193</v>
      </c>
      <c r="P1560" s="24">
        <v>45885</v>
      </c>
      <c r="Q1560" s="24">
        <v>45888</v>
      </c>
      <c r="R1560" s="24">
        <v>45869</v>
      </c>
      <c r="S1560" s="24">
        <v>45934</v>
      </c>
      <c r="T1560" s="24" t="s">
        <v>77</v>
      </c>
      <c r="U1560" s="24">
        <v>45887</v>
      </c>
      <c r="V1560" s="24">
        <v>45914</v>
      </c>
      <c r="W1560" s="24" t="s">
        <v>1764</v>
      </c>
      <c r="X1560" s="24">
        <v>45917</v>
      </c>
      <c r="Y1560" s="24">
        <v>45936</v>
      </c>
      <c r="Z1560" s="24" t="s">
        <v>77</v>
      </c>
      <c r="AA1560" s="24" t="s">
        <v>77</v>
      </c>
      <c r="AB1560" s="24">
        <v>45928</v>
      </c>
      <c r="AC1560" s="24" t="s">
        <v>193</v>
      </c>
      <c r="AD1560" s="24">
        <v>45939</v>
      </c>
      <c r="AE1560" s="24" t="s">
        <v>193</v>
      </c>
      <c r="AF1560" s="24">
        <v>45888</v>
      </c>
      <c r="AG1560" s="24">
        <v>45867</v>
      </c>
      <c r="AH1560" s="24">
        <v>45941</v>
      </c>
      <c r="AI1560" s="24">
        <v>45941</v>
      </c>
      <c r="AJ1560" s="25">
        <v>45941</v>
      </c>
      <c r="AK1560" s="25"/>
      <c r="AL1560" s="25"/>
      <c r="AM1560" s="25"/>
      <c r="AN1560" s="25"/>
      <c r="AO1560" s="25"/>
      <c r="AP1560" s="25"/>
      <c r="AQ1560" s="25"/>
      <c r="AR1560" s="25"/>
      <c r="AS1560" s="25"/>
      <c r="AT1560" s="25">
        <v>45937</v>
      </c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  <c r="BN1560" s="25"/>
      <c r="BO1560" s="24">
        <v>45917</v>
      </c>
      <c r="BP1560" s="25"/>
      <c r="BQ1560" s="25">
        <v>45902</v>
      </c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>
        <v>45911</v>
      </c>
      <c r="CB1560" s="25"/>
      <c r="CC1560" s="24">
        <v>45936</v>
      </c>
      <c r="CD1560" s="25"/>
      <c r="CE1560" s="25"/>
      <c r="CF1560" s="25">
        <v>45911</v>
      </c>
      <c r="CG1560" s="25">
        <v>45913</v>
      </c>
      <c r="CH1560" s="25"/>
      <c r="CI1560" s="25"/>
      <c r="CJ1560" s="25"/>
      <c r="CK1560" s="25"/>
      <c r="CL1560" s="25"/>
      <c r="CM1560" s="25"/>
      <c r="CN1560" s="25"/>
      <c r="CO1560" s="25"/>
      <c r="CP1560" s="25">
        <v>45912</v>
      </c>
      <c r="CQ1560" s="25"/>
      <c r="CR1560" s="25"/>
      <c r="CS1560" s="25"/>
    </row>
    <row r="1561" spans="1:97" ht="13" x14ac:dyDescent="0.35">
      <c r="A1561" s="45" t="s">
        <v>2374</v>
      </c>
      <c r="B1561" s="21" t="s">
        <v>2373</v>
      </c>
      <c r="C1561" s="45" t="s">
        <v>2374</v>
      </c>
      <c r="D1561" s="21" t="s">
        <v>1968</v>
      </c>
      <c r="E1561" s="21" t="s">
        <v>1969</v>
      </c>
      <c r="F1561" s="21" t="s">
        <v>192</v>
      </c>
      <c r="G1561" s="24">
        <v>45867</v>
      </c>
      <c r="H1561" s="24">
        <v>45868</v>
      </c>
      <c r="I1561" s="40" t="s">
        <v>77</v>
      </c>
      <c r="J1561" s="24">
        <v>45868</v>
      </c>
      <c r="K1561" s="24">
        <v>45868</v>
      </c>
      <c r="L1561" s="40" t="s">
        <v>77</v>
      </c>
      <c r="M1561" s="24">
        <v>45868</v>
      </c>
      <c r="N1561" s="24" t="s">
        <v>1764</v>
      </c>
      <c r="O1561" s="24" t="s">
        <v>193</v>
      </c>
      <c r="P1561" s="24">
        <v>45879</v>
      </c>
      <c r="Q1561" s="24">
        <v>45877</v>
      </c>
      <c r="R1561" s="24">
        <v>45870</v>
      </c>
      <c r="S1561" s="24" t="s">
        <v>193</v>
      </c>
      <c r="T1561" s="24" t="s">
        <v>77</v>
      </c>
      <c r="U1561" s="24">
        <v>45873</v>
      </c>
      <c r="V1561" s="24">
        <v>45876</v>
      </c>
      <c r="W1561" s="24" t="s">
        <v>1764</v>
      </c>
      <c r="X1561" s="24">
        <v>45888</v>
      </c>
      <c r="Y1561" s="24">
        <v>45942</v>
      </c>
      <c r="Z1561" s="24" t="s">
        <v>77</v>
      </c>
      <c r="AA1561" s="24" t="s">
        <v>77</v>
      </c>
      <c r="AB1561" s="24">
        <v>45880</v>
      </c>
      <c r="AC1561" s="24" t="s">
        <v>193</v>
      </c>
      <c r="AD1561" s="24">
        <v>45943</v>
      </c>
      <c r="AE1561" s="24" t="s">
        <v>193</v>
      </c>
      <c r="AF1561" s="24">
        <v>45882</v>
      </c>
      <c r="AG1561" s="24">
        <v>45867</v>
      </c>
      <c r="AH1561" s="24" t="s">
        <v>193</v>
      </c>
      <c r="AI1561" s="24" t="s">
        <v>1764</v>
      </c>
      <c r="AJ1561" s="24" t="s">
        <v>1764</v>
      </c>
      <c r="AK1561" s="25"/>
      <c r="AL1561" s="25"/>
      <c r="AM1561" s="25"/>
      <c r="AN1561" s="25"/>
      <c r="AO1561" s="25"/>
      <c r="AP1561" s="25"/>
      <c r="AQ1561" s="25"/>
      <c r="AR1561" s="25"/>
      <c r="AS1561" s="25"/>
      <c r="AT1561" s="25">
        <v>45887</v>
      </c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  <c r="BN1561" s="25"/>
      <c r="BO1561" s="25"/>
      <c r="BP1561" s="25"/>
      <c r="BQ1561" s="25">
        <v>45885</v>
      </c>
      <c r="BR1561" s="25"/>
      <c r="BS1561" s="25"/>
      <c r="BT1561" s="25"/>
      <c r="BU1561" s="25">
        <v>45875</v>
      </c>
      <c r="BV1561" s="25"/>
      <c r="BW1561" s="25"/>
      <c r="BX1561" s="25"/>
      <c r="BY1561" s="25"/>
      <c r="BZ1561" s="25"/>
      <c r="CA1561" s="25">
        <v>45884</v>
      </c>
      <c r="CB1561" s="25"/>
      <c r="CC1561" s="25"/>
      <c r="CD1561" s="25"/>
      <c r="CE1561" s="25"/>
      <c r="CF1561" s="25"/>
      <c r="CG1561" s="25">
        <v>45898</v>
      </c>
      <c r="CH1561" s="25"/>
      <c r="CI1561" s="25"/>
      <c r="CJ1561" s="25"/>
      <c r="CK1561" s="25"/>
      <c r="CL1561" s="25"/>
      <c r="CM1561" s="25"/>
      <c r="CN1561" s="25"/>
      <c r="CO1561" s="25"/>
      <c r="CP1561" s="25">
        <v>45878</v>
      </c>
      <c r="CQ1561" s="25"/>
      <c r="CR1561" s="25"/>
      <c r="CS1561" s="25"/>
    </row>
    <row r="1562" spans="1:97" ht="13.4" customHeight="1" x14ac:dyDescent="0.35">
      <c r="A1562" s="45" t="s">
        <v>2376</v>
      </c>
      <c r="B1562" s="21" t="s">
        <v>2375</v>
      </c>
      <c r="C1562" s="45" t="s">
        <v>2376</v>
      </c>
      <c r="D1562" s="21" t="s">
        <v>478</v>
      </c>
      <c r="E1562" s="21" t="s">
        <v>334</v>
      </c>
      <c r="F1562" s="21" t="s">
        <v>148</v>
      </c>
      <c r="G1562" s="24">
        <v>45867</v>
      </c>
      <c r="H1562" s="24">
        <v>45868</v>
      </c>
      <c r="I1562" s="40" t="s">
        <v>77</v>
      </c>
      <c r="J1562" s="24">
        <v>45868</v>
      </c>
      <c r="K1562" s="24">
        <v>45868</v>
      </c>
      <c r="L1562" s="40" t="s">
        <v>77</v>
      </c>
      <c r="M1562" s="24">
        <v>45868</v>
      </c>
      <c r="N1562" s="24">
        <v>45872</v>
      </c>
      <c r="O1562" s="24">
        <v>45882</v>
      </c>
      <c r="P1562" s="24" t="s">
        <v>1764</v>
      </c>
      <c r="Q1562" s="24">
        <v>45902</v>
      </c>
      <c r="R1562" s="24">
        <v>45926</v>
      </c>
      <c r="S1562" s="24">
        <v>45926</v>
      </c>
      <c r="T1562" s="24" t="s">
        <v>77</v>
      </c>
      <c r="U1562" s="24" t="s">
        <v>1764</v>
      </c>
      <c r="V1562" s="24">
        <v>45923</v>
      </c>
      <c r="W1562" s="24">
        <v>45935</v>
      </c>
      <c r="X1562" s="24">
        <v>45935</v>
      </c>
      <c r="Y1562" s="24" t="s">
        <v>1764</v>
      </c>
      <c r="Z1562" s="24" t="s">
        <v>77</v>
      </c>
      <c r="AA1562" s="24" t="s">
        <v>77</v>
      </c>
      <c r="AB1562" s="24" t="s">
        <v>193</v>
      </c>
      <c r="AC1562" s="24">
        <v>45926</v>
      </c>
      <c r="AD1562" s="24" t="s">
        <v>193</v>
      </c>
      <c r="AE1562" s="24" t="s">
        <v>193</v>
      </c>
      <c r="AF1562" s="24" t="s">
        <v>1764</v>
      </c>
      <c r="AG1562" s="24">
        <v>45867</v>
      </c>
      <c r="AH1562" s="24">
        <v>45931</v>
      </c>
      <c r="AI1562" s="24" t="s">
        <v>1764</v>
      </c>
      <c r="AJ1562" s="25">
        <v>45939</v>
      </c>
      <c r="AK1562" s="25"/>
      <c r="AL1562" s="25"/>
      <c r="AM1562" s="25"/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>
        <v>45893</v>
      </c>
      <c r="CD1562" s="25">
        <v>45891</v>
      </c>
      <c r="CE1562" s="25"/>
      <c r="CF1562" s="25">
        <v>45878</v>
      </c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  <c r="CR1562" s="25"/>
      <c r="CS1562" s="25"/>
    </row>
    <row r="1563" spans="1:97" ht="13" customHeight="1" x14ac:dyDescent="0.3">
      <c r="A1563" s="60" t="s">
        <v>2378</v>
      </c>
      <c r="B1563" s="21" t="s">
        <v>2377</v>
      </c>
      <c r="C1563" s="60" t="s">
        <v>2378</v>
      </c>
      <c r="D1563" s="21" t="s">
        <v>830</v>
      </c>
      <c r="E1563" s="21" t="s">
        <v>830</v>
      </c>
      <c r="F1563" s="32" t="s">
        <v>830</v>
      </c>
      <c r="G1563" s="24">
        <v>45867</v>
      </c>
      <c r="H1563" s="24">
        <v>45868</v>
      </c>
      <c r="I1563" s="40" t="s">
        <v>77</v>
      </c>
      <c r="J1563" s="24">
        <v>45868</v>
      </c>
      <c r="K1563" s="24">
        <v>45868</v>
      </c>
      <c r="L1563" s="40" t="s">
        <v>77</v>
      </c>
      <c r="M1563" s="24">
        <v>45868</v>
      </c>
      <c r="N1563" s="24" t="s">
        <v>1764</v>
      </c>
      <c r="O1563" s="24" t="s">
        <v>1764</v>
      </c>
      <c r="P1563" s="24" t="s">
        <v>1764</v>
      </c>
      <c r="Q1563" s="24" t="s">
        <v>1764</v>
      </c>
      <c r="R1563" s="24" t="s">
        <v>1764</v>
      </c>
      <c r="S1563" s="24" t="s">
        <v>1764</v>
      </c>
      <c r="T1563" s="24" t="s">
        <v>77</v>
      </c>
      <c r="U1563" s="24" t="s">
        <v>1764</v>
      </c>
      <c r="V1563" s="24" t="s">
        <v>1764</v>
      </c>
      <c r="W1563" s="24" t="s">
        <v>1764</v>
      </c>
      <c r="X1563" s="24" t="s">
        <v>1764</v>
      </c>
      <c r="Y1563" s="24" t="s">
        <v>1764</v>
      </c>
      <c r="Z1563" s="24" t="s">
        <v>77</v>
      </c>
      <c r="AA1563" s="24" t="s">
        <v>77</v>
      </c>
      <c r="AB1563" s="24" t="s">
        <v>1764</v>
      </c>
      <c r="AC1563" s="24" t="s">
        <v>1764</v>
      </c>
      <c r="AD1563" s="24" t="s">
        <v>1764</v>
      </c>
      <c r="AE1563" s="24" t="s">
        <v>1764</v>
      </c>
      <c r="AF1563" s="24" t="s">
        <v>1764</v>
      </c>
      <c r="AG1563" s="24">
        <v>45867</v>
      </c>
      <c r="AH1563" s="24" t="s">
        <v>1764</v>
      </c>
      <c r="AI1563" s="24" t="s">
        <v>1764</v>
      </c>
      <c r="AJ1563" s="24" t="s">
        <v>1764</v>
      </c>
      <c r="AK1563" s="25"/>
      <c r="AL1563" s="25"/>
      <c r="AM1563" s="25"/>
      <c r="AN1563" s="25"/>
      <c r="AO1563" s="25"/>
      <c r="AP1563" s="25"/>
      <c r="AQ1563" s="25"/>
      <c r="AR1563" s="25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  <c r="CR1563" s="25"/>
      <c r="CS1563" s="25"/>
    </row>
    <row r="1564" spans="1:97" ht="13.4" customHeight="1" x14ac:dyDescent="0.35">
      <c r="A1564" s="45" t="s">
        <v>2380</v>
      </c>
      <c r="B1564" s="21" t="s">
        <v>2379</v>
      </c>
      <c r="C1564" s="45" t="s">
        <v>2380</v>
      </c>
      <c r="D1564" s="21" t="s">
        <v>1817</v>
      </c>
      <c r="E1564" s="21" t="s">
        <v>549</v>
      </c>
      <c r="F1564" s="21" t="s">
        <v>549</v>
      </c>
      <c r="G1564" s="24">
        <v>45867</v>
      </c>
      <c r="H1564" s="24">
        <v>45868</v>
      </c>
      <c r="I1564" s="40" t="s">
        <v>77</v>
      </c>
      <c r="J1564" s="24">
        <v>45868</v>
      </c>
      <c r="K1564" s="24">
        <v>45868</v>
      </c>
      <c r="L1564" s="40" t="s">
        <v>77</v>
      </c>
      <c r="M1564" s="24">
        <v>45868</v>
      </c>
      <c r="N1564" s="24" t="s">
        <v>193</v>
      </c>
      <c r="O1564" s="24" t="s">
        <v>193</v>
      </c>
      <c r="P1564" s="24" t="s">
        <v>1764</v>
      </c>
      <c r="Q1564" s="24" t="s">
        <v>193</v>
      </c>
      <c r="R1564" s="24" t="s">
        <v>193</v>
      </c>
      <c r="S1564" s="24" t="s">
        <v>193</v>
      </c>
      <c r="T1564" s="24" t="s">
        <v>77</v>
      </c>
      <c r="U1564" s="24" t="s">
        <v>1764</v>
      </c>
      <c r="V1564" s="24" t="s">
        <v>193</v>
      </c>
      <c r="W1564" s="24" t="s">
        <v>1764</v>
      </c>
      <c r="X1564" s="24" t="s">
        <v>77</v>
      </c>
      <c r="Y1564" s="24" t="s">
        <v>1764</v>
      </c>
      <c r="Z1564" s="24" t="s">
        <v>77</v>
      </c>
      <c r="AA1564" s="24" t="s">
        <v>77</v>
      </c>
      <c r="AB1564" s="24" t="s">
        <v>193</v>
      </c>
      <c r="AC1564" s="24" t="s">
        <v>193</v>
      </c>
      <c r="AD1564" s="24" t="s">
        <v>193</v>
      </c>
      <c r="AE1564" s="24" t="s">
        <v>193</v>
      </c>
      <c r="AF1564" s="24" t="s">
        <v>1764</v>
      </c>
      <c r="AG1564" s="24">
        <v>45867</v>
      </c>
      <c r="AH1564" s="24" t="s">
        <v>193</v>
      </c>
      <c r="AI1564" s="24" t="s">
        <v>193</v>
      </c>
      <c r="AJ1564" s="24" t="s">
        <v>193</v>
      </c>
      <c r="AK1564" s="25"/>
      <c r="AL1564" s="25"/>
      <c r="AM1564" s="25"/>
      <c r="AN1564" s="25"/>
      <c r="AO1564" s="25"/>
      <c r="AP1564" s="25"/>
      <c r="AQ1564" s="25"/>
      <c r="AR1564" s="25"/>
      <c r="AS1564" s="25"/>
      <c r="AT1564" s="25">
        <v>45890</v>
      </c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  <c r="CR1564" s="25"/>
      <c r="CS1564" s="25">
        <v>45912</v>
      </c>
    </row>
    <row r="1565" spans="1:97" ht="13.4" customHeight="1" x14ac:dyDescent="0.3">
      <c r="A1565" s="60" t="s">
        <v>2382</v>
      </c>
      <c r="B1565" s="21" t="s">
        <v>2381</v>
      </c>
      <c r="C1565" s="60" t="s">
        <v>2382</v>
      </c>
      <c r="D1565" s="21" t="s">
        <v>830</v>
      </c>
      <c r="E1565" s="21" t="s">
        <v>830</v>
      </c>
      <c r="F1565" s="32" t="s">
        <v>830</v>
      </c>
      <c r="G1565" s="24">
        <v>45867</v>
      </c>
      <c r="H1565" s="24">
        <v>45868</v>
      </c>
      <c r="I1565" s="40" t="s">
        <v>77</v>
      </c>
      <c r="J1565" s="24">
        <v>45868</v>
      </c>
      <c r="K1565" s="24">
        <v>45868</v>
      </c>
      <c r="L1565" s="40" t="s">
        <v>77</v>
      </c>
      <c r="M1565" s="24">
        <v>45868</v>
      </c>
      <c r="N1565" s="24" t="s">
        <v>1764</v>
      </c>
      <c r="O1565" s="24" t="s">
        <v>1764</v>
      </c>
      <c r="P1565" s="24" t="s">
        <v>1764</v>
      </c>
      <c r="Q1565" s="24" t="s">
        <v>1764</v>
      </c>
      <c r="R1565" s="24" t="s">
        <v>1764</v>
      </c>
      <c r="S1565" s="24" t="s">
        <v>1764</v>
      </c>
      <c r="T1565" s="24" t="s">
        <v>77</v>
      </c>
      <c r="U1565" s="24" t="s">
        <v>1764</v>
      </c>
      <c r="V1565" s="24" t="s">
        <v>1764</v>
      </c>
      <c r="W1565" s="24" t="s">
        <v>1764</v>
      </c>
      <c r="X1565" s="24" t="s">
        <v>1764</v>
      </c>
      <c r="Y1565" s="24" t="s">
        <v>1764</v>
      </c>
      <c r="Z1565" s="24" t="s">
        <v>77</v>
      </c>
      <c r="AA1565" s="24" t="s">
        <v>77</v>
      </c>
      <c r="AB1565" s="24" t="s">
        <v>1764</v>
      </c>
      <c r="AC1565" s="24" t="s">
        <v>1764</v>
      </c>
      <c r="AD1565" s="24" t="s">
        <v>1764</v>
      </c>
      <c r="AE1565" s="24" t="s">
        <v>1764</v>
      </c>
      <c r="AF1565" s="24" t="s">
        <v>1764</v>
      </c>
      <c r="AG1565" s="24">
        <v>45867</v>
      </c>
      <c r="AH1565" s="24" t="s">
        <v>1764</v>
      </c>
      <c r="AI1565" s="24" t="s">
        <v>1764</v>
      </c>
      <c r="AJ1565" s="24" t="s">
        <v>1764</v>
      </c>
      <c r="AK1565" s="25"/>
      <c r="AL1565" s="25"/>
      <c r="AM1565" s="25"/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  <c r="CR1565" s="25"/>
      <c r="CS1565" s="25">
        <v>45878</v>
      </c>
    </row>
    <row r="1566" spans="1:97" ht="13.4" customHeight="1" x14ac:dyDescent="0.35">
      <c r="A1566" s="45" t="s">
        <v>2384</v>
      </c>
      <c r="B1566" s="21" t="s">
        <v>2383</v>
      </c>
      <c r="C1566" s="45" t="s">
        <v>2384</v>
      </c>
      <c r="D1566" s="21" t="s">
        <v>75</v>
      </c>
      <c r="E1566" s="21" t="s">
        <v>172</v>
      </c>
      <c r="F1566" s="21" t="s">
        <v>76</v>
      </c>
      <c r="G1566" s="24">
        <v>45867</v>
      </c>
      <c r="H1566" s="24">
        <v>45868</v>
      </c>
      <c r="I1566" s="40" t="s">
        <v>77</v>
      </c>
      <c r="J1566" s="24">
        <v>45868</v>
      </c>
      <c r="K1566" s="24">
        <v>45868</v>
      </c>
      <c r="L1566" s="40" t="s">
        <v>77</v>
      </c>
      <c r="M1566" s="24">
        <v>45868</v>
      </c>
      <c r="N1566" s="24" t="s">
        <v>1764</v>
      </c>
      <c r="O1566" s="24" t="s">
        <v>193</v>
      </c>
      <c r="P1566" s="24" t="s">
        <v>1764</v>
      </c>
      <c r="Q1566" s="24">
        <v>45882</v>
      </c>
      <c r="R1566" s="24" t="s">
        <v>193</v>
      </c>
      <c r="S1566" s="24" t="s">
        <v>193</v>
      </c>
      <c r="T1566" s="24" t="s">
        <v>77</v>
      </c>
      <c r="U1566" s="24" t="s">
        <v>1764</v>
      </c>
      <c r="V1566" s="24" t="s">
        <v>193</v>
      </c>
      <c r="W1566" s="24" t="s">
        <v>1764</v>
      </c>
      <c r="X1566" s="24" t="s">
        <v>1764</v>
      </c>
      <c r="Y1566" s="24" t="s">
        <v>1764</v>
      </c>
      <c r="Z1566" s="24" t="s">
        <v>77</v>
      </c>
      <c r="AA1566" s="24" t="s">
        <v>77</v>
      </c>
      <c r="AB1566" s="24" t="s">
        <v>193</v>
      </c>
      <c r="AC1566" s="24" t="s">
        <v>193</v>
      </c>
      <c r="AD1566" s="24" t="s">
        <v>193</v>
      </c>
      <c r="AE1566" s="24" t="s">
        <v>193</v>
      </c>
      <c r="AF1566" s="24" t="s">
        <v>1764</v>
      </c>
      <c r="AG1566" s="24">
        <v>45867</v>
      </c>
      <c r="AH1566" s="24" t="s">
        <v>193</v>
      </c>
      <c r="AI1566" s="24">
        <v>45935</v>
      </c>
      <c r="AJ1566" s="24" t="s">
        <v>1764</v>
      </c>
      <c r="AK1566" s="25"/>
      <c r="AL1566" s="25"/>
      <c r="AM1566" s="25"/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  <c r="CR1566" s="25"/>
      <c r="CS1566" s="25"/>
    </row>
    <row r="1567" spans="1:97" ht="13.4" customHeight="1" x14ac:dyDescent="0.35">
      <c r="A1567" s="89" t="s">
        <v>2386</v>
      </c>
      <c r="B1567" s="21" t="s">
        <v>2385</v>
      </c>
      <c r="C1567" s="48" t="s">
        <v>2386</v>
      </c>
      <c r="D1567" s="21" t="s">
        <v>1071</v>
      </c>
      <c r="E1567" s="21" t="s">
        <v>549</v>
      </c>
      <c r="F1567" s="21" t="s">
        <v>549</v>
      </c>
      <c r="G1567" s="24">
        <v>45869</v>
      </c>
      <c r="H1567" s="24">
        <v>45868</v>
      </c>
      <c r="I1567" s="40" t="s">
        <v>77</v>
      </c>
      <c r="J1567" s="24">
        <v>45868</v>
      </c>
      <c r="K1567" s="24">
        <v>45868</v>
      </c>
      <c r="L1567" s="40" t="s">
        <v>77</v>
      </c>
      <c r="M1567" s="24">
        <v>45868</v>
      </c>
      <c r="N1567" s="24" t="s">
        <v>193</v>
      </c>
      <c r="O1567" s="24" t="s">
        <v>193</v>
      </c>
      <c r="P1567" s="24" t="s">
        <v>1764</v>
      </c>
      <c r="Q1567" s="24" t="s">
        <v>193</v>
      </c>
      <c r="R1567" s="24" t="s">
        <v>193</v>
      </c>
      <c r="S1567" s="24" t="s">
        <v>193</v>
      </c>
      <c r="T1567" s="24" t="s">
        <v>77</v>
      </c>
      <c r="U1567" s="24" t="s">
        <v>1764</v>
      </c>
      <c r="V1567" s="24" t="s">
        <v>193</v>
      </c>
      <c r="W1567" s="24" t="s">
        <v>1764</v>
      </c>
      <c r="X1567" s="24" t="s">
        <v>77</v>
      </c>
      <c r="Y1567" s="24" t="s">
        <v>1764</v>
      </c>
      <c r="Z1567" s="24">
        <v>45869</v>
      </c>
      <c r="AA1567" s="24" t="s">
        <v>77</v>
      </c>
      <c r="AB1567" s="24" t="s">
        <v>193</v>
      </c>
      <c r="AC1567" s="24" t="s">
        <v>193</v>
      </c>
      <c r="AD1567" s="24" t="s">
        <v>193</v>
      </c>
      <c r="AE1567" s="24" t="s">
        <v>193</v>
      </c>
      <c r="AF1567" s="24" t="s">
        <v>1764</v>
      </c>
      <c r="AG1567" s="24">
        <v>45869</v>
      </c>
      <c r="AH1567" s="24" t="s">
        <v>193</v>
      </c>
      <c r="AI1567" s="24" t="s">
        <v>193</v>
      </c>
      <c r="AJ1567" s="24" t="s">
        <v>193</v>
      </c>
      <c r="AK1567" s="25"/>
      <c r="AL1567" s="25"/>
      <c r="AM1567" s="25"/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  <c r="CR1567" s="25"/>
      <c r="CS1567" s="25"/>
    </row>
    <row r="1568" spans="1:97" ht="13.4" customHeight="1" x14ac:dyDescent="0.35">
      <c r="A1568" s="89" t="s">
        <v>2388</v>
      </c>
      <c r="B1568" s="21" t="s">
        <v>2387</v>
      </c>
      <c r="C1568" s="48" t="s">
        <v>2388</v>
      </c>
      <c r="D1568" s="21" t="s">
        <v>931</v>
      </c>
      <c r="E1568" s="21" t="s">
        <v>491</v>
      </c>
      <c r="F1568" s="21" t="s">
        <v>309</v>
      </c>
      <c r="G1568" s="24">
        <v>45869</v>
      </c>
      <c r="H1568" s="24">
        <v>45868</v>
      </c>
      <c r="I1568" s="40" t="s">
        <v>77</v>
      </c>
      <c r="J1568" s="24">
        <v>45868</v>
      </c>
      <c r="K1568" s="24">
        <v>45868</v>
      </c>
      <c r="L1568" s="40" t="s">
        <v>77</v>
      </c>
      <c r="M1568" s="24">
        <v>45868</v>
      </c>
      <c r="N1568" s="24" t="s">
        <v>1764</v>
      </c>
      <c r="O1568" s="24" t="s">
        <v>193</v>
      </c>
      <c r="P1568" s="24">
        <v>45950</v>
      </c>
      <c r="Q1568" s="24">
        <v>45913</v>
      </c>
      <c r="R1568" s="24">
        <v>45950</v>
      </c>
      <c r="S1568" s="24">
        <v>45921</v>
      </c>
      <c r="T1568" s="24" t="s">
        <v>77</v>
      </c>
      <c r="U1568" s="24" t="s">
        <v>1764</v>
      </c>
      <c r="V1568" s="24">
        <v>45949</v>
      </c>
      <c r="W1568" s="24" t="s">
        <v>1764</v>
      </c>
      <c r="X1568" s="24" t="s">
        <v>1764</v>
      </c>
      <c r="Y1568" s="24">
        <v>45913</v>
      </c>
      <c r="Z1568" s="24" t="s">
        <v>77</v>
      </c>
      <c r="AA1568" s="24" t="s">
        <v>77</v>
      </c>
      <c r="AB1568" s="24" t="s">
        <v>193</v>
      </c>
      <c r="AC1568" s="24">
        <v>45945</v>
      </c>
      <c r="AD1568" s="24">
        <v>45945</v>
      </c>
      <c r="AE1568" s="24" t="s">
        <v>193</v>
      </c>
      <c r="AF1568" s="24" t="s">
        <v>1764</v>
      </c>
      <c r="AG1568" s="24">
        <v>45869</v>
      </c>
      <c r="AH1568" s="24" t="s">
        <v>193</v>
      </c>
      <c r="AI1568" s="24" t="s">
        <v>1764</v>
      </c>
      <c r="AJ1568" s="24" t="s">
        <v>193</v>
      </c>
      <c r="AK1568" s="25"/>
      <c r="AL1568" s="25"/>
      <c r="AM1568" s="25"/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>
        <v>45919</v>
      </c>
      <c r="BL1568" s="25"/>
      <c r="BM1568" s="25"/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</row>
    <row r="1569" spans="1:97" ht="13.4" customHeight="1" x14ac:dyDescent="0.35">
      <c r="A1569" s="89" t="s">
        <v>2390</v>
      </c>
      <c r="B1569" s="21" t="s">
        <v>2389</v>
      </c>
      <c r="C1569" s="48" t="s">
        <v>2390</v>
      </c>
      <c r="D1569" s="21" t="s">
        <v>1071</v>
      </c>
      <c r="E1569" s="21" t="s">
        <v>549</v>
      </c>
      <c r="F1569" s="21" t="s">
        <v>549</v>
      </c>
      <c r="G1569" s="24">
        <v>45869</v>
      </c>
      <c r="H1569" s="24">
        <v>45868</v>
      </c>
      <c r="I1569" s="40" t="s">
        <v>77</v>
      </c>
      <c r="J1569" s="24">
        <v>45868</v>
      </c>
      <c r="K1569" s="24">
        <v>45868</v>
      </c>
      <c r="L1569" s="40" t="s">
        <v>77</v>
      </c>
      <c r="M1569" s="24">
        <v>45868</v>
      </c>
      <c r="N1569" s="24" t="s">
        <v>193</v>
      </c>
      <c r="O1569" s="24" t="s">
        <v>193</v>
      </c>
      <c r="P1569" s="24" t="s">
        <v>1764</v>
      </c>
      <c r="Q1569" s="24" t="s">
        <v>193</v>
      </c>
      <c r="R1569" s="24" t="s">
        <v>193</v>
      </c>
      <c r="S1569" s="24" t="s">
        <v>193</v>
      </c>
      <c r="T1569" s="24" t="s">
        <v>77</v>
      </c>
      <c r="U1569" s="24" t="s">
        <v>1764</v>
      </c>
      <c r="V1569" s="24" t="s">
        <v>193</v>
      </c>
      <c r="W1569" s="24" t="s">
        <v>1764</v>
      </c>
      <c r="X1569" s="24" t="s">
        <v>77</v>
      </c>
      <c r="Y1569" s="24" t="s">
        <v>1764</v>
      </c>
      <c r="Z1569" s="24">
        <v>45869</v>
      </c>
      <c r="AA1569" s="24" t="s">
        <v>77</v>
      </c>
      <c r="AB1569" s="24" t="s">
        <v>193</v>
      </c>
      <c r="AC1569" s="24" t="s">
        <v>193</v>
      </c>
      <c r="AD1569" s="24" t="s">
        <v>193</v>
      </c>
      <c r="AE1569" s="24" t="s">
        <v>193</v>
      </c>
      <c r="AF1569" s="24" t="s">
        <v>1764</v>
      </c>
      <c r="AG1569" s="24">
        <v>45869</v>
      </c>
      <c r="AH1569" s="24" t="s">
        <v>193</v>
      </c>
      <c r="AI1569" s="24" t="s">
        <v>193</v>
      </c>
      <c r="AJ1569" s="24" t="s">
        <v>193</v>
      </c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</row>
    <row r="1570" spans="1:97" ht="13.4" customHeight="1" x14ac:dyDescent="0.35">
      <c r="A1570" s="89" t="s">
        <v>2392</v>
      </c>
      <c r="B1570" s="21" t="s">
        <v>2391</v>
      </c>
      <c r="C1570" s="48" t="s">
        <v>2392</v>
      </c>
      <c r="D1570" s="21" t="s">
        <v>1071</v>
      </c>
      <c r="E1570" s="21" t="s">
        <v>549</v>
      </c>
      <c r="F1570" s="21" t="s">
        <v>549</v>
      </c>
      <c r="G1570" s="24">
        <v>45869</v>
      </c>
      <c r="H1570" s="24">
        <v>45868</v>
      </c>
      <c r="I1570" s="40" t="s">
        <v>77</v>
      </c>
      <c r="J1570" s="24">
        <v>45868</v>
      </c>
      <c r="K1570" s="24">
        <v>45868</v>
      </c>
      <c r="L1570" s="40" t="s">
        <v>77</v>
      </c>
      <c r="M1570" s="24">
        <v>45868</v>
      </c>
      <c r="N1570" s="24" t="s">
        <v>193</v>
      </c>
      <c r="O1570" s="24" t="s">
        <v>193</v>
      </c>
      <c r="P1570" s="24" t="s">
        <v>1764</v>
      </c>
      <c r="Q1570" s="24">
        <v>45912</v>
      </c>
      <c r="R1570" s="24" t="s">
        <v>193</v>
      </c>
      <c r="S1570" s="24" t="s">
        <v>193</v>
      </c>
      <c r="T1570" s="24" t="s">
        <v>77</v>
      </c>
      <c r="U1570" s="24" t="s">
        <v>1764</v>
      </c>
      <c r="V1570" s="24" t="s">
        <v>193</v>
      </c>
      <c r="W1570" s="24" t="s">
        <v>1764</v>
      </c>
      <c r="X1570" s="24" t="s">
        <v>77</v>
      </c>
      <c r="Y1570" s="24" t="s">
        <v>1764</v>
      </c>
      <c r="Z1570" s="24">
        <v>45869</v>
      </c>
      <c r="AA1570" s="24" t="s">
        <v>77</v>
      </c>
      <c r="AB1570" s="24" t="s">
        <v>193</v>
      </c>
      <c r="AC1570" s="24" t="s">
        <v>193</v>
      </c>
      <c r="AD1570" s="24" t="s">
        <v>193</v>
      </c>
      <c r="AE1570" s="24" t="s">
        <v>193</v>
      </c>
      <c r="AF1570" s="24">
        <v>45952</v>
      </c>
      <c r="AG1570" s="24">
        <v>45869</v>
      </c>
      <c r="AH1570" s="24" t="s">
        <v>193</v>
      </c>
      <c r="AI1570" s="24" t="s">
        <v>193</v>
      </c>
      <c r="AJ1570" s="24">
        <v>45952</v>
      </c>
      <c r="AK1570" s="25"/>
      <c r="AL1570" s="25"/>
      <c r="AM1570" s="25"/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>
        <v>45892</v>
      </c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</row>
    <row r="1571" spans="1:97" ht="13" x14ac:dyDescent="0.35">
      <c r="A1571" s="89" t="s">
        <v>2393</v>
      </c>
      <c r="B1571" s="71" t="s">
        <v>3892</v>
      </c>
      <c r="C1571" s="48" t="s">
        <v>2393</v>
      </c>
      <c r="D1571" s="21" t="s">
        <v>124</v>
      </c>
      <c r="E1571" s="21" t="s">
        <v>124</v>
      </c>
      <c r="F1571" s="21" t="s">
        <v>309</v>
      </c>
      <c r="G1571" s="24">
        <v>45871</v>
      </c>
      <c r="H1571" s="24">
        <v>45870</v>
      </c>
      <c r="I1571" s="40" t="s">
        <v>77</v>
      </c>
      <c r="J1571" s="24">
        <v>45870</v>
      </c>
      <c r="K1571" s="24">
        <v>45870</v>
      </c>
      <c r="L1571" s="40" t="s">
        <v>77</v>
      </c>
      <c r="M1571" s="24">
        <v>45870</v>
      </c>
      <c r="N1571" s="24" t="s">
        <v>1764</v>
      </c>
      <c r="O1571" s="24" t="s">
        <v>1764</v>
      </c>
      <c r="P1571" s="24">
        <v>45950</v>
      </c>
      <c r="Q1571" s="24">
        <v>45913</v>
      </c>
      <c r="R1571" s="24">
        <v>45950</v>
      </c>
      <c r="S1571" s="24" t="s">
        <v>1764</v>
      </c>
      <c r="T1571" s="24" t="s">
        <v>77</v>
      </c>
      <c r="U1571" s="24" t="s">
        <v>1764</v>
      </c>
      <c r="V1571" s="24">
        <v>45949</v>
      </c>
      <c r="W1571" s="24" t="s">
        <v>77</v>
      </c>
      <c r="X1571" s="24" t="s">
        <v>1764</v>
      </c>
      <c r="Y1571" s="24">
        <v>45913</v>
      </c>
      <c r="Z1571" s="24" t="s">
        <v>77</v>
      </c>
      <c r="AA1571" s="24" t="s">
        <v>77</v>
      </c>
      <c r="AB1571" s="24" t="s">
        <v>1764</v>
      </c>
      <c r="AC1571" s="24">
        <v>45945</v>
      </c>
      <c r="AD1571" s="24">
        <v>45945</v>
      </c>
      <c r="AE1571" s="24" t="s">
        <v>1764</v>
      </c>
      <c r="AF1571" s="24" t="s">
        <v>1764</v>
      </c>
      <c r="AG1571" s="24">
        <v>45840</v>
      </c>
      <c r="AH1571" s="24" t="s">
        <v>1764</v>
      </c>
      <c r="AI1571" s="24" t="s">
        <v>77</v>
      </c>
      <c r="AJ1571" s="24" t="s">
        <v>1764</v>
      </c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</row>
    <row r="1572" spans="1:97" ht="13" x14ac:dyDescent="0.3">
      <c r="A1572" s="89" t="s">
        <v>2395</v>
      </c>
      <c r="B1572" s="21" t="s">
        <v>2394</v>
      </c>
      <c r="C1572" s="48" t="s">
        <v>2395</v>
      </c>
      <c r="D1572" s="21" t="s">
        <v>945</v>
      </c>
      <c r="E1572" s="21" t="s">
        <v>264</v>
      </c>
      <c r="F1572" s="21" t="s">
        <v>76</v>
      </c>
      <c r="G1572" s="24">
        <v>45871</v>
      </c>
      <c r="H1572" s="24">
        <v>45870</v>
      </c>
      <c r="I1572" s="116">
        <v>45912</v>
      </c>
      <c r="J1572" s="24">
        <v>45870</v>
      </c>
      <c r="K1572" s="24">
        <v>45934</v>
      </c>
      <c r="L1572" s="40" t="s">
        <v>77</v>
      </c>
      <c r="M1572" s="24">
        <v>45870</v>
      </c>
      <c r="N1572" s="24" t="s">
        <v>1764</v>
      </c>
      <c r="O1572" s="24" t="s">
        <v>193</v>
      </c>
      <c r="P1572" s="24" t="s">
        <v>1764</v>
      </c>
      <c r="Q1572" s="24">
        <v>45917</v>
      </c>
      <c r="R1572" s="24">
        <v>45878</v>
      </c>
      <c r="S1572" s="24" t="s">
        <v>193</v>
      </c>
      <c r="T1572" s="24" t="s">
        <v>77</v>
      </c>
      <c r="U1572" s="24" t="s">
        <v>1764</v>
      </c>
      <c r="V1572" s="24">
        <v>45917</v>
      </c>
      <c r="W1572" s="24" t="s">
        <v>1764</v>
      </c>
      <c r="X1572" s="24" t="s">
        <v>1764</v>
      </c>
      <c r="Y1572" s="24">
        <v>45873</v>
      </c>
      <c r="Z1572" s="24" t="s">
        <v>77</v>
      </c>
      <c r="AA1572" s="24" t="s">
        <v>77</v>
      </c>
      <c r="AB1572" s="24">
        <v>45929</v>
      </c>
      <c r="AC1572" s="24" t="s">
        <v>193</v>
      </c>
      <c r="AD1572" s="24" t="s">
        <v>193</v>
      </c>
      <c r="AE1572" s="24" t="s">
        <v>193</v>
      </c>
      <c r="AF1572" s="24" t="s">
        <v>1764</v>
      </c>
      <c r="AG1572" s="24">
        <v>45871</v>
      </c>
      <c r="AH1572" s="24" t="s">
        <v>193</v>
      </c>
      <c r="AI1572" s="24">
        <v>45934</v>
      </c>
      <c r="AJ1572" s="24" t="s">
        <v>1764</v>
      </c>
      <c r="AK1572" s="25"/>
      <c r="AL1572" s="25"/>
      <c r="AM1572" s="25"/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  <c r="BN1572" s="25"/>
      <c r="BO1572" s="25"/>
      <c r="BP1572" s="25"/>
      <c r="BQ1572" s="25">
        <v>45909</v>
      </c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</row>
    <row r="1573" spans="1:97" ht="13" x14ac:dyDescent="0.35">
      <c r="A1573" s="89" t="s">
        <v>2397</v>
      </c>
      <c r="B1573" s="21" t="s">
        <v>2396</v>
      </c>
      <c r="C1573" s="48" t="s">
        <v>2397</v>
      </c>
      <c r="D1573" s="17" t="s">
        <v>132</v>
      </c>
      <c r="E1573" s="21" t="s">
        <v>2124</v>
      </c>
      <c r="F1573" s="21" t="s">
        <v>179</v>
      </c>
      <c r="G1573" s="24">
        <v>45871</v>
      </c>
      <c r="H1573" s="24">
        <v>45870</v>
      </c>
      <c r="I1573" s="40" t="s">
        <v>77</v>
      </c>
      <c r="J1573" s="24">
        <v>45870</v>
      </c>
      <c r="K1573" s="24">
        <v>45870</v>
      </c>
      <c r="L1573" s="40" t="s">
        <v>77</v>
      </c>
      <c r="M1573" s="24">
        <v>45870</v>
      </c>
      <c r="N1573" s="24" t="s">
        <v>1764</v>
      </c>
      <c r="O1573" s="24" t="s">
        <v>193</v>
      </c>
      <c r="P1573" s="24" t="s">
        <v>1764</v>
      </c>
      <c r="Q1573" s="24">
        <v>45915</v>
      </c>
      <c r="R1573" s="24" t="s">
        <v>193</v>
      </c>
      <c r="S1573" s="24" t="s">
        <v>193</v>
      </c>
      <c r="T1573" s="24" t="s">
        <v>77</v>
      </c>
      <c r="U1573" s="24" t="s">
        <v>1764</v>
      </c>
      <c r="V1573" s="24">
        <v>45908</v>
      </c>
      <c r="W1573" s="24" t="s">
        <v>1764</v>
      </c>
      <c r="X1573" s="24" t="s">
        <v>1764</v>
      </c>
      <c r="Y1573" s="24" t="s">
        <v>1764</v>
      </c>
      <c r="Z1573" s="24" t="s">
        <v>77</v>
      </c>
      <c r="AA1573" s="24" t="s">
        <v>77</v>
      </c>
      <c r="AB1573" s="24" t="s">
        <v>193</v>
      </c>
      <c r="AC1573" s="24" t="s">
        <v>193</v>
      </c>
      <c r="AD1573" s="24" t="s">
        <v>193</v>
      </c>
      <c r="AE1573" s="24" t="s">
        <v>193</v>
      </c>
      <c r="AF1573" s="24" t="s">
        <v>1764</v>
      </c>
      <c r="AG1573" s="24">
        <v>45871</v>
      </c>
      <c r="AH1573" s="24" t="s">
        <v>193</v>
      </c>
      <c r="AI1573" s="24" t="s">
        <v>1764</v>
      </c>
      <c r="AJ1573" s="24" t="s">
        <v>1764</v>
      </c>
      <c r="AK1573" s="25"/>
      <c r="AL1573" s="25"/>
      <c r="AM1573" s="25"/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</row>
    <row r="1574" spans="1:97" ht="13.4" customHeight="1" x14ac:dyDescent="0.35">
      <c r="A1574" s="89" t="s">
        <v>2399</v>
      </c>
      <c r="B1574" s="21" t="s">
        <v>2398</v>
      </c>
      <c r="C1574" s="48" t="s">
        <v>2399</v>
      </c>
      <c r="D1574" s="17" t="s">
        <v>132</v>
      </c>
      <c r="E1574" s="21" t="s">
        <v>2124</v>
      </c>
      <c r="F1574" s="21" t="s">
        <v>76</v>
      </c>
      <c r="G1574" s="24">
        <v>45871</v>
      </c>
      <c r="H1574" s="24">
        <v>45870</v>
      </c>
      <c r="I1574" s="40" t="s">
        <v>77</v>
      </c>
      <c r="J1574" s="24">
        <v>45870</v>
      </c>
      <c r="K1574" s="24">
        <v>45870</v>
      </c>
      <c r="L1574" s="40" t="s">
        <v>77</v>
      </c>
      <c r="M1574" s="24">
        <v>45870</v>
      </c>
      <c r="N1574" s="24" t="s">
        <v>1764</v>
      </c>
      <c r="O1574" s="24" t="s">
        <v>193</v>
      </c>
      <c r="P1574" s="24" t="s">
        <v>1764</v>
      </c>
      <c r="Q1574" s="24">
        <v>45913</v>
      </c>
      <c r="R1574" s="24" t="s">
        <v>193</v>
      </c>
      <c r="S1574" s="24" t="s">
        <v>193</v>
      </c>
      <c r="T1574" s="24" t="s">
        <v>77</v>
      </c>
      <c r="U1574" s="24" t="s">
        <v>1764</v>
      </c>
      <c r="V1574" s="24" t="s">
        <v>193</v>
      </c>
      <c r="W1574" s="24" t="s">
        <v>1764</v>
      </c>
      <c r="X1574" s="24" t="s">
        <v>1764</v>
      </c>
      <c r="Y1574" s="24" t="s">
        <v>1764</v>
      </c>
      <c r="Z1574" s="24" t="s">
        <v>77</v>
      </c>
      <c r="AA1574" s="24" t="s">
        <v>77</v>
      </c>
      <c r="AB1574" s="24" t="s">
        <v>193</v>
      </c>
      <c r="AC1574" s="24" t="s">
        <v>193</v>
      </c>
      <c r="AD1574" s="24" t="s">
        <v>193</v>
      </c>
      <c r="AE1574" s="24" t="s">
        <v>193</v>
      </c>
      <c r="AF1574" s="24" t="s">
        <v>1764</v>
      </c>
      <c r="AG1574" s="24">
        <v>45871</v>
      </c>
      <c r="AH1574" s="24">
        <v>45885</v>
      </c>
      <c r="AI1574" s="24">
        <v>45936</v>
      </c>
      <c r="AJ1574" s="24" t="s">
        <v>1764</v>
      </c>
      <c r="AK1574" s="25"/>
      <c r="AL1574" s="25"/>
      <c r="AM1574" s="25"/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</row>
    <row r="1575" spans="1:97" ht="13.4" customHeight="1" x14ac:dyDescent="0.35">
      <c r="A1575" s="89" t="s">
        <v>2401</v>
      </c>
      <c r="B1575" s="21" t="s">
        <v>2400</v>
      </c>
      <c r="C1575" s="48" t="s">
        <v>2401</v>
      </c>
      <c r="D1575" s="21" t="s">
        <v>75</v>
      </c>
      <c r="E1575" s="21" t="s">
        <v>75</v>
      </c>
      <c r="F1575" s="21" t="s">
        <v>76</v>
      </c>
      <c r="G1575" s="24">
        <v>45871</v>
      </c>
      <c r="H1575" s="24">
        <v>45870</v>
      </c>
      <c r="I1575" s="40" t="s">
        <v>77</v>
      </c>
      <c r="J1575" s="24">
        <v>45870</v>
      </c>
      <c r="K1575" s="24">
        <v>45870</v>
      </c>
      <c r="L1575" s="40" t="s">
        <v>77</v>
      </c>
      <c r="M1575" s="24">
        <v>45870</v>
      </c>
      <c r="N1575" s="24" t="s">
        <v>1764</v>
      </c>
      <c r="O1575" s="24" t="s">
        <v>193</v>
      </c>
      <c r="P1575" s="24" t="s">
        <v>1764</v>
      </c>
      <c r="Q1575" s="24">
        <v>45913</v>
      </c>
      <c r="R1575" s="24">
        <v>45926</v>
      </c>
      <c r="S1575" s="24" t="s">
        <v>193</v>
      </c>
      <c r="T1575" s="24" t="s">
        <v>77</v>
      </c>
      <c r="U1575" s="24" t="s">
        <v>1764</v>
      </c>
      <c r="V1575" s="24" t="s">
        <v>193</v>
      </c>
      <c r="W1575" s="24" t="s">
        <v>1764</v>
      </c>
      <c r="X1575" s="24" t="s">
        <v>1764</v>
      </c>
      <c r="Y1575" s="24" t="s">
        <v>1764</v>
      </c>
      <c r="Z1575" s="24" t="s">
        <v>77</v>
      </c>
      <c r="AA1575" s="24" t="s">
        <v>77</v>
      </c>
      <c r="AB1575" s="24" t="s">
        <v>193</v>
      </c>
      <c r="AC1575" s="24" t="s">
        <v>193</v>
      </c>
      <c r="AD1575" s="24" t="s">
        <v>193</v>
      </c>
      <c r="AE1575" s="24" t="s">
        <v>193</v>
      </c>
      <c r="AF1575" s="24" t="s">
        <v>1764</v>
      </c>
      <c r="AG1575" s="24">
        <v>45871</v>
      </c>
      <c r="AH1575" s="24">
        <v>45885</v>
      </c>
      <c r="AI1575" s="24">
        <v>45936</v>
      </c>
      <c r="AJ1575" s="24" t="s">
        <v>1764</v>
      </c>
      <c r="AK1575" s="25"/>
      <c r="AL1575" s="25"/>
      <c r="AM1575" s="25"/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</row>
    <row r="1576" spans="1:97" ht="13" customHeight="1" x14ac:dyDescent="0.3">
      <c r="A1576" s="89" t="s">
        <v>2403</v>
      </c>
      <c r="B1576" s="21" t="s">
        <v>2402</v>
      </c>
      <c r="C1576" s="48" t="s">
        <v>2403</v>
      </c>
      <c r="D1576" s="21" t="s">
        <v>945</v>
      </c>
      <c r="E1576" s="21" t="s">
        <v>264</v>
      </c>
      <c r="F1576" s="21" t="s">
        <v>76</v>
      </c>
      <c r="G1576" s="24">
        <v>45871</v>
      </c>
      <c r="H1576" s="24">
        <v>45870</v>
      </c>
      <c r="I1576" s="116">
        <v>45912</v>
      </c>
      <c r="J1576" s="24">
        <v>45870</v>
      </c>
      <c r="K1576" s="24">
        <v>45934</v>
      </c>
      <c r="L1576" s="40" t="s">
        <v>77</v>
      </c>
      <c r="M1576" s="24">
        <v>45870</v>
      </c>
      <c r="N1576" s="24" t="s">
        <v>1764</v>
      </c>
      <c r="O1576" s="24" t="s">
        <v>193</v>
      </c>
      <c r="P1576" s="24" t="s">
        <v>1764</v>
      </c>
      <c r="Q1576" s="24">
        <v>45917</v>
      </c>
      <c r="R1576" s="24">
        <v>45878</v>
      </c>
      <c r="S1576" s="24" t="s">
        <v>193</v>
      </c>
      <c r="T1576" s="24" t="s">
        <v>77</v>
      </c>
      <c r="U1576" s="24" t="s">
        <v>1764</v>
      </c>
      <c r="V1576" s="24">
        <v>45917</v>
      </c>
      <c r="W1576" s="24" t="s">
        <v>1764</v>
      </c>
      <c r="X1576" s="24" t="s">
        <v>1764</v>
      </c>
      <c r="Y1576" s="24">
        <v>45873</v>
      </c>
      <c r="Z1576" s="24" t="s">
        <v>77</v>
      </c>
      <c r="AA1576" s="24" t="s">
        <v>77</v>
      </c>
      <c r="AB1576" s="24">
        <v>45929</v>
      </c>
      <c r="AC1576" s="24" t="s">
        <v>193</v>
      </c>
      <c r="AD1576" s="24" t="s">
        <v>193</v>
      </c>
      <c r="AE1576" s="24" t="s">
        <v>193</v>
      </c>
      <c r="AF1576" s="24" t="s">
        <v>1764</v>
      </c>
      <c r="AG1576" s="24">
        <v>45871</v>
      </c>
      <c r="AH1576" s="24" t="s">
        <v>193</v>
      </c>
      <c r="AI1576" s="24">
        <v>45934</v>
      </c>
      <c r="AJ1576" s="24" t="s">
        <v>1764</v>
      </c>
      <c r="AK1576" s="25"/>
      <c r="AL1576" s="25"/>
      <c r="AM1576" s="25"/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  <c r="BN1576" s="25"/>
      <c r="BO1576" s="25"/>
      <c r="BP1576" s="25"/>
      <c r="BQ1576" s="25">
        <v>45909</v>
      </c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  <c r="CR1576" s="25"/>
      <c r="CS1576" s="25"/>
    </row>
    <row r="1577" spans="1:97" ht="13" x14ac:dyDescent="0.35">
      <c r="A1577" s="89" t="s">
        <v>2404</v>
      </c>
      <c r="B1577" s="71" t="s">
        <v>3893</v>
      </c>
      <c r="C1577" s="48" t="s">
        <v>2404</v>
      </c>
      <c r="D1577" s="21" t="s">
        <v>1531</v>
      </c>
      <c r="E1577" s="21" t="s">
        <v>1531</v>
      </c>
      <c r="F1577" s="21" t="s">
        <v>192</v>
      </c>
      <c r="G1577" s="24">
        <v>45871</v>
      </c>
      <c r="H1577" s="24">
        <v>45870</v>
      </c>
      <c r="I1577" s="40" t="s">
        <v>77</v>
      </c>
      <c r="J1577" s="24">
        <v>45870</v>
      </c>
      <c r="K1577" s="24">
        <v>45870</v>
      </c>
      <c r="L1577" s="40" t="s">
        <v>77</v>
      </c>
      <c r="M1577" s="24">
        <v>45870</v>
      </c>
      <c r="N1577" s="24" t="s">
        <v>1764</v>
      </c>
      <c r="O1577" s="24" t="s">
        <v>193</v>
      </c>
      <c r="P1577" s="24" t="s">
        <v>1764</v>
      </c>
      <c r="Q1577" s="24">
        <v>45913</v>
      </c>
      <c r="R1577" s="24" t="s">
        <v>193</v>
      </c>
      <c r="S1577" s="24" t="s">
        <v>193</v>
      </c>
      <c r="T1577" s="24">
        <v>45876</v>
      </c>
      <c r="U1577" s="24" t="s">
        <v>1764</v>
      </c>
      <c r="V1577" s="24">
        <v>45913</v>
      </c>
      <c r="W1577" s="24" t="s">
        <v>1764</v>
      </c>
      <c r="X1577" s="24">
        <v>45884</v>
      </c>
      <c r="Y1577" s="24">
        <v>45910</v>
      </c>
      <c r="Z1577" s="24" t="s">
        <v>77</v>
      </c>
      <c r="AA1577" s="24" t="s">
        <v>77</v>
      </c>
      <c r="AB1577" s="24" t="s">
        <v>193</v>
      </c>
      <c r="AC1577" s="24" t="s">
        <v>193</v>
      </c>
      <c r="AD1577" s="24" t="s">
        <v>193</v>
      </c>
      <c r="AE1577" s="24" t="s">
        <v>193</v>
      </c>
      <c r="AF1577" s="24" t="s">
        <v>1764</v>
      </c>
      <c r="AG1577" s="24">
        <v>45871</v>
      </c>
      <c r="AH1577" s="24">
        <v>45941</v>
      </c>
      <c r="AI1577" s="24">
        <v>45941</v>
      </c>
      <c r="AJ1577" s="25">
        <v>45941</v>
      </c>
      <c r="AK1577" s="25"/>
      <c r="AL1577" s="25"/>
      <c r="AM1577" s="25"/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</row>
    <row r="1578" spans="1:97" ht="13" x14ac:dyDescent="0.35">
      <c r="A1578" s="89" t="s">
        <v>2406</v>
      </c>
      <c r="B1578" s="21" t="s">
        <v>2405</v>
      </c>
      <c r="C1578" s="48" t="s">
        <v>2406</v>
      </c>
      <c r="D1578" s="17" t="s">
        <v>132</v>
      </c>
      <c r="E1578" s="21" t="s">
        <v>2124</v>
      </c>
      <c r="F1578" s="21" t="s">
        <v>76</v>
      </c>
      <c r="G1578" s="24">
        <v>45871</v>
      </c>
      <c r="H1578" s="24">
        <v>45870</v>
      </c>
      <c r="I1578" s="40" t="s">
        <v>77</v>
      </c>
      <c r="J1578" s="24">
        <v>45870</v>
      </c>
      <c r="K1578" s="24">
        <v>45870</v>
      </c>
      <c r="L1578" s="40" t="s">
        <v>77</v>
      </c>
      <c r="M1578" s="24">
        <v>45870</v>
      </c>
      <c r="N1578" s="24" t="s">
        <v>1764</v>
      </c>
      <c r="O1578" s="24" t="s">
        <v>193</v>
      </c>
      <c r="P1578" s="24" t="s">
        <v>1764</v>
      </c>
      <c r="Q1578" s="24">
        <v>45929</v>
      </c>
      <c r="R1578" s="24" t="s">
        <v>193</v>
      </c>
      <c r="S1578" s="24">
        <v>45932</v>
      </c>
      <c r="T1578" s="24" t="s">
        <v>77</v>
      </c>
      <c r="U1578" s="24" t="s">
        <v>1764</v>
      </c>
      <c r="V1578" s="24">
        <v>45930</v>
      </c>
      <c r="W1578" s="24" t="s">
        <v>1764</v>
      </c>
      <c r="X1578" s="24" t="s">
        <v>1764</v>
      </c>
      <c r="Y1578" s="24">
        <v>45928</v>
      </c>
      <c r="Z1578" s="24" t="s">
        <v>77</v>
      </c>
      <c r="AA1578" s="24" t="s">
        <v>77</v>
      </c>
      <c r="AB1578" s="24">
        <v>45928</v>
      </c>
      <c r="AC1578" s="24" t="s">
        <v>193</v>
      </c>
      <c r="AD1578" s="24" t="s">
        <v>193</v>
      </c>
      <c r="AE1578" s="24" t="s">
        <v>193</v>
      </c>
      <c r="AF1578" s="24" t="s">
        <v>1764</v>
      </c>
      <c r="AG1578" s="24">
        <v>45871</v>
      </c>
      <c r="AH1578" s="24">
        <v>45885</v>
      </c>
      <c r="AI1578" s="24" t="s">
        <v>1764</v>
      </c>
      <c r="AJ1578" s="24" t="s">
        <v>1764</v>
      </c>
      <c r="AK1578" s="25"/>
      <c r="AL1578" s="25"/>
      <c r="AM1578" s="25"/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</row>
    <row r="1579" spans="1:97" ht="13" x14ac:dyDescent="0.35">
      <c r="A1579" s="89" t="s">
        <v>2407</v>
      </c>
      <c r="B1579" s="21" t="s">
        <v>3894</v>
      </c>
      <c r="C1579" s="48" t="s">
        <v>2407</v>
      </c>
      <c r="D1579" s="17" t="s">
        <v>132</v>
      </c>
      <c r="E1579" s="21" t="s">
        <v>2124</v>
      </c>
      <c r="F1579" s="21" t="s">
        <v>76</v>
      </c>
      <c r="G1579" s="24">
        <v>45871</v>
      </c>
      <c r="H1579" s="24">
        <v>45870</v>
      </c>
      <c r="I1579" s="40" t="s">
        <v>77</v>
      </c>
      <c r="J1579" s="24">
        <v>45870</v>
      </c>
      <c r="K1579" s="24">
        <v>45870</v>
      </c>
      <c r="L1579" s="40" t="s">
        <v>77</v>
      </c>
      <c r="M1579" s="24">
        <v>45870</v>
      </c>
      <c r="N1579" s="24" t="s">
        <v>1764</v>
      </c>
      <c r="O1579" s="24">
        <v>45888</v>
      </c>
      <c r="P1579" s="24" t="s">
        <v>1764</v>
      </c>
      <c r="Q1579" s="24">
        <v>45929</v>
      </c>
      <c r="R1579" s="24" t="s">
        <v>193</v>
      </c>
      <c r="S1579" s="24">
        <v>45932</v>
      </c>
      <c r="T1579" s="24" t="s">
        <v>77</v>
      </c>
      <c r="U1579" s="24" t="s">
        <v>1764</v>
      </c>
      <c r="V1579" s="24">
        <v>45930</v>
      </c>
      <c r="W1579" s="24" t="s">
        <v>1764</v>
      </c>
      <c r="X1579" s="24" t="s">
        <v>1764</v>
      </c>
      <c r="Y1579" s="24">
        <v>45928</v>
      </c>
      <c r="Z1579" s="24" t="s">
        <v>77</v>
      </c>
      <c r="AA1579" s="24" t="s">
        <v>77</v>
      </c>
      <c r="AB1579" s="24">
        <v>45928</v>
      </c>
      <c r="AC1579" s="24" t="s">
        <v>193</v>
      </c>
      <c r="AD1579" s="24" t="s">
        <v>193</v>
      </c>
      <c r="AE1579" s="24" t="s">
        <v>193</v>
      </c>
      <c r="AF1579" s="24" t="s">
        <v>1764</v>
      </c>
      <c r="AG1579" s="24">
        <v>45871</v>
      </c>
      <c r="AH1579" s="24">
        <v>45885</v>
      </c>
      <c r="AI1579" s="24" t="s">
        <v>1764</v>
      </c>
      <c r="AJ1579" s="24" t="s">
        <v>1764</v>
      </c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</row>
    <row r="1580" spans="1:97" ht="13.4" customHeight="1" x14ac:dyDescent="0.35">
      <c r="A1580" s="89" t="s">
        <v>2408</v>
      </c>
      <c r="B1580" s="21" t="s">
        <v>3895</v>
      </c>
      <c r="C1580" s="48" t="s">
        <v>2408</v>
      </c>
      <c r="D1580" s="17" t="s">
        <v>132</v>
      </c>
      <c r="E1580" s="21" t="s">
        <v>2124</v>
      </c>
      <c r="F1580" s="21" t="s">
        <v>76</v>
      </c>
      <c r="G1580" s="24">
        <v>45871</v>
      </c>
      <c r="H1580" s="24">
        <v>45870</v>
      </c>
      <c r="I1580" s="40" t="s">
        <v>77</v>
      </c>
      <c r="J1580" s="24">
        <v>45870</v>
      </c>
      <c r="K1580" s="24">
        <v>45870</v>
      </c>
      <c r="L1580" s="40" t="s">
        <v>77</v>
      </c>
      <c r="M1580" s="24">
        <v>45870</v>
      </c>
      <c r="N1580" s="24" t="s">
        <v>1764</v>
      </c>
      <c r="O1580" s="24">
        <v>45888</v>
      </c>
      <c r="P1580" s="24" t="s">
        <v>1764</v>
      </c>
      <c r="Q1580" s="24">
        <v>45910</v>
      </c>
      <c r="R1580" s="24" t="s">
        <v>193</v>
      </c>
      <c r="S1580" s="24" t="s">
        <v>193</v>
      </c>
      <c r="T1580" s="24" t="s">
        <v>77</v>
      </c>
      <c r="U1580" s="24" t="s">
        <v>1764</v>
      </c>
      <c r="V1580" s="24" t="s">
        <v>193</v>
      </c>
      <c r="W1580" s="24" t="s">
        <v>1764</v>
      </c>
      <c r="X1580" s="24" t="s">
        <v>1764</v>
      </c>
      <c r="Y1580" s="24" t="s">
        <v>1764</v>
      </c>
      <c r="Z1580" s="24" t="s">
        <v>77</v>
      </c>
      <c r="AA1580" s="24" t="s">
        <v>77</v>
      </c>
      <c r="AB1580" s="24">
        <v>45928</v>
      </c>
      <c r="AC1580" s="24" t="s">
        <v>193</v>
      </c>
      <c r="AD1580" s="24" t="s">
        <v>193</v>
      </c>
      <c r="AE1580" s="24" t="s">
        <v>193</v>
      </c>
      <c r="AF1580" s="24" t="s">
        <v>1764</v>
      </c>
      <c r="AG1580" s="24">
        <v>45871</v>
      </c>
      <c r="AH1580" s="24">
        <v>45885</v>
      </c>
      <c r="AI1580" s="24">
        <v>45913</v>
      </c>
      <c r="AJ1580" s="24" t="s">
        <v>1764</v>
      </c>
      <c r="AK1580" s="25"/>
      <c r="AL1580" s="25"/>
      <c r="AM1580" s="25"/>
      <c r="AN1580" s="25"/>
      <c r="AO1580" s="25"/>
      <c r="AP1580" s="25"/>
      <c r="AQ1580" s="25"/>
      <c r="AR1580" s="25"/>
      <c r="AS1580" s="25"/>
      <c r="AT1580" s="25">
        <v>45913</v>
      </c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</row>
    <row r="1581" spans="1:97" ht="13" x14ac:dyDescent="0.35">
      <c r="A1581" s="89" t="s">
        <v>2410</v>
      </c>
      <c r="B1581" s="21" t="s">
        <v>2409</v>
      </c>
      <c r="C1581" s="48" t="s">
        <v>2410</v>
      </c>
      <c r="D1581" s="21" t="s">
        <v>945</v>
      </c>
      <c r="E1581" s="21" t="s">
        <v>264</v>
      </c>
      <c r="F1581" s="21" t="s">
        <v>76</v>
      </c>
      <c r="G1581" s="24">
        <v>45871</v>
      </c>
      <c r="H1581" s="24">
        <v>45870</v>
      </c>
      <c r="I1581" s="40">
        <v>45936</v>
      </c>
      <c r="J1581" s="24">
        <v>45870</v>
      </c>
      <c r="K1581" s="24">
        <v>45870</v>
      </c>
      <c r="L1581" s="40" t="s">
        <v>77</v>
      </c>
      <c r="M1581" s="24">
        <v>45870</v>
      </c>
      <c r="N1581" s="24" t="s">
        <v>1764</v>
      </c>
      <c r="O1581" s="24" t="s">
        <v>193</v>
      </c>
      <c r="P1581" s="24" t="s">
        <v>1764</v>
      </c>
      <c r="Q1581" s="24">
        <v>45917</v>
      </c>
      <c r="R1581" s="24">
        <v>45878</v>
      </c>
      <c r="S1581" s="24" t="s">
        <v>193</v>
      </c>
      <c r="T1581" s="24" t="s">
        <v>77</v>
      </c>
      <c r="U1581" s="24" t="s">
        <v>1764</v>
      </c>
      <c r="V1581" s="24">
        <v>45917</v>
      </c>
      <c r="W1581" s="24" t="s">
        <v>1764</v>
      </c>
      <c r="X1581" s="24" t="s">
        <v>1764</v>
      </c>
      <c r="Y1581" s="24">
        <v>45873</v>
      </c>
      <c r="Z1581" s="24" t="s">
        <v>77</v>
      </c>
      <c r="AA1581" s="24" t="s">
        <v>77</v>
      </c>
      <c r="AB1581" s="24">
        <v>45929</v>
      </c>
      <c r="AC1581" s="24" t="s">
        <v>193</v>
      </c>
      <c r="AD1581" s="24" t="s">
        <v>193</v>
      </c>
      <c r="AE1581" s="24" t="s">
        <v>193</v>
      </c>
      <c r="AF1581" s="24" t="s">
        <v>1764</v>
      </c>
      <c r="AG1581" s="24">
        <v>45871</v>
      </c>
      <c r="AH1581" s="24" t="s">
        <v>193</v>
      </c>
      <c r="AI1581" s="24">
        <v>45934</v>
      </c>
      <c r="AJ1581" s="24" t="s">
        <v>1764</v>
      </c>
      <c r="AK1581" s="25"/>
      <c r="AL1581" s="25"/>
      <c r="AM1581" s="25"/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  <c r="BN1581" s="25"/>
      <c r="BO1581" s="25"/>
      <c r="BP1581" s="25"/>
      <c r="BQ1581" s="25">
        <v>45909</v>
      </c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</row>
    <row r="1582" spans="1:97" ht="13.4" customHeight="1" x14ac:dyDescent="0.35">
      <c r="A1582" s="89" t="s">
        <v>2412</v>
      </c>
      <c r="B1582" s="21" t="s">
        <v>2411</v>
      </c>
      <c r="C1582" s="48" t="s">
        <v>2412</v>
      </c>
      <c r="D1582" s="17" t="s">
        <v>132</v>
      </c>
      <c r="E1582" s="21" t="s">
        <v>2124</v>
      </c>
      <c r="F1582" s="21" t="s">
        <v>76</v>
      </c>
      <c r="G1582" s="24">
        <v>45871</v>
      </c>
      <c r="H1582" s="24">
        <v>45870</v>
      </c>
      <c r="I1582" s="40" t="s">
        <v>77</v>
      </c>
      <c r="J1582" s="24">
        <v>45870</v>
      </c>
      <c r="K1582" s="24">
        <v>45870</v>
      </c>
      <c r="L1582" s="40" t="s">
        <v>77</v>
      </c>
      <c r="M1582" s="24">
        <v>45870</v>
      </c>
      <c r="N1582" s="24" t="s">
        <v>1764</v>
      </c>
      <c r="O1582" s="24" t="s">
        <v>193</v>
      </c>
      <c r="P1582" s="24" t="s">
        <v>1764</v>
      </c>
      <c r="Q1582" s="24">
        <v>45915</v>
      </c>
      <c r="R1582" s="24">
        <v>45926</v>
      </c>
      <c r="S1582" s="24" t="s">
        <v>193</v>
      </c>
      <c r="T1582" s="24" t="s">
        <v>77</v>
      </c>
      <c r="U1582" s="24" t="s">
        <v>1764</v>
      </c>
      <c r="V1582" s="24">
        <v>45908</v>
      </c>
      <c r="W1582" s="24" t="s">
        <v>1764</v>
      </c>
      <c r="X1582" s="24" t="s">
        <v>1764</v>
      </c>
      <c r="Y1582" s="24" t="s">
        <v>1764</v>
      </c>
      <c r="Z1582" s="24" t="s">
        <v>77</v>
      </c>
      <c r="AA1582" s="24" t="s">
        <v>77</v>
      </c>
      <c r="AB1582" s="24" t="s">
        <v>193</v>
      </c>
      <c r="AC1582" s="24" t="s">
        <v>193</v>
      </c>
      <c r="AD1582" s="24" t="s">
        <v>193</v>
      </c>
      <c r="AE1582" s="24" t="s">
        <v>193</v>
      </c>
      <c r="AF1582" s="24" t="s">
        <v>1764</v>
      </c>
      <c r="AG1582" s="24">
        <v>45871</v>
      </c>
      <c r="AH1582" s="24">
        <v>45885</v>
      </c>
      <c r="AI1582" s="24">
        <v>45936</v>
      </c>
      <c r="AJ1582" s="24" t="s">
        <v>1764</v>
      </c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</row>
    <row r="1583" spans="1:97" ht="13" x14ac:dyDescent="0.35">
      <c r="A1583" s="63">
        <v>24169817</v>
      </c>
      <c r="B1583" s="21" t="s">
        <v>2413</v>
      </c>
      <c r="C1583" s="23">
        <v>24169817</v>
      </c>
      <c r="D1583" s="21" t="s">
        <v>75</v>
      </c>
      <c r="E1583" s="21" t="s">
        <v>75</v>
      </c>
      <c r="F1583" s="21" t="s">
        <v>76</v>
      </c>
      <c r="G1583" s="24">
        <v>45871</v>
      </c>
      <c r="H1583" s="24">
        <v>45870</v>
      </c>
      <c r="I1583" s="40" t="s">
        <v>77</v>
      </c>
      <c r="J1583" s="24">
        <v>45870</v>
      </c>
      <c r="K1583" s="24">
        <v>45870</v>
      </c>
      <c r="L1583" s="40" t="s">
        <v>77</v>
      </c>
      <c r="M1583" s="24">
        <v>45890</v>
      </c>
      <c r="N1583" s="24" t="s">
        <v>1764</v>
      </c>
      <c r="O1583" s="24" t="s">
        <v>193</v>
      </c>
      <c r="P1583" s="24" t="s">
        <v>1764</v>
      </c>
      <c r="Q1583" s="24">
        <v>45882</v>
      </c>
      <c r="R1583" s="24" t="s">
        <v>193</v>
      </c>
      <c r="S1583" s="24" t="s">
        <v>193</v>
      </c>
      <c r="T1583" s="24" t="s">
        <v>77</v>
      </c>
      <c r="U1583" s="24" t="s">
        <v>1764</v>
      </c>
      <c r="V1583" s="24" t="s">
        <v>193</v>
      </c>
      <c r="W1583" s="24" t="s">
        <v>1764</v>
      </c>
      <c r="X1583" s="24" t="s">
        <v>1764</v>
      </c>
      <c r="Y1583" s="24" t="s">
        <v>1764</v>
      </c>
      <c r="Z1583" s="24" t="s">
        <v>77</v>
      </c>
      <c r="AA1583" s="24" t="s">
        <v>77</v>
      </c>
      <c r="AB1583" s="24" t="s">
        <v>193</v>
      </c>
      <c r="AC1583" s="24" t="s">
        <v>193</v>
      </c>
      <c r="AD1583" s="24" t="s">
        <v>193</v>
      </c>
      <c r="AE1583" s="24" t="s">
        <v>193</v>
      </c>
      <c r="AF1583" s="24" t="s">
        <v>1764</v>
      </c>
      <c r="AG1583" s="24">
        <v>45871</v>
      </c>
      <c r="AH1583" s="24" t="s">
        <v>193</v>
      </c>
      <c r="AI1583" s="24" t="s">
        <v>1764</v>
      </c>
      <c r="AJ1583" s="24" t="s">
        <v>1764</v>
      </c>
      <c r="AK1583" s="25"/>
      <c r="AL1583" s="25"/>
      <c r="AM1583" s="25"/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</row>
    <row r="1584" spans="1:97" ht="13.4" customHeight="1" x14ac:dyDescent="0.35">
      <c r="A1584" s="89" t="s">
        <v>2415</v>
      </c>
      <c r="B1584" s="21" t="s">
        <v>2414</v>
      </c>
      <c r="C1584" s="48" t="s">
        <v>2415</v>
      </c>
      <c r="D1584" s="21" t="s">
        <v>478</v>
      </c>
      <c r="E1584" s="21" t="s">
        <v>334</v>
      </c>
      <c r="F1584" s="21" t="s">
        <v>148</v>
      </c>
      <c r="G1584" s="24">
        <v>45871</v>
      </c>
      <c r="H1584" s="24">
        <v>45870</v>
      </c>
      <c r="I1584" s="40" t="s">
        <v>77</v>
      </c>
      <c r="J1584" s="24">
        <v>45870</v>
      </c>
      <c r="K1584" s="24">
        <v>45870</v>
      </c>
      <c r="L1584" s="40" t="s">
        <v>77</v>
      </c>
      <c r="M1584" s="24">
        <v>45870</v>
      </c>
      <c r="N1584" s="24">
        <v>45872</v>
      </c>
      <c r="O1584" s="24">
        <v>45882</v>
      </c>
      <c r="P1584" s="24" t="s">
        <v>1764</v>
      </c>
      <c r="Q1584" s="24">
        <v>45910</v>
      </c>
      <c r="R1584" s="24" t="s">
        <v>193</v>
      </c>
      <c r="S1584" s="24" t="s">
        <v>193</v>
      </c>
      <c r="T1584" s="24">
        <v>45941</v>
      </c>
      <c r="U1584" s="24" t="s">
        <v>1764</v>
      </c>
      <c r="V1584" s="24">
        <v>45910</v>
      </c>
      <c r="W1584" s="24" t="s">
        <v>1764</v>
      </c>
      <c r="X1584" s="24" t="s">
        <v>193</v>
      </c>
      <c r="Y1584" s="24">
        <v>45910</v>
      </c>
      <c r="Z1584" s="24" t="s">
        <v>77</v>
      </c>
      <c r="AA1584" s="24" t="s">
        <v>77</v>
      </c>
      <c r="AB1584" s="24" t="s">
        <v>193</v>
      </c>
      <c r="AC1584" s="24" t="s">
        <v>193</v>
      </c>
      <c r="AD1584" s="24" t="s">
        <v>193</v>
      </c>
      <c r="AE1584" s="24" t="s">
        <v>193</v>
      </c>
      <c r="AF1584" s="24" t="s">
        <v>1764</v>
      </c>
      <c r="AG1584" s="24">
        <v>45871</v>
      </c>
      <c r="AH1584" s="24">
        <v>45931</v>
      </c>
      <c r="AI1584" s="24" t="s">
        <v>1764</v>
      </c>
      <c r="AJ1584" s="25">
        <v>45939</v>
      </c>
      <c r="AK1584" s="25">
        <v>45940</v>
      </c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>
        <v>45888</v>
      </c>
      <c r="CB1584" s="25"/>
      <c r="CC1584" s="25"/>
      <c r="CD1584" s="25"/>
      <c r="CE1584" s="25"/>
      <c r="CF1584" s="25">
        <v>45878</v>
      </c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</row>
    <row r="1585" spans="1:97" ht="13" x14ac:dyDescent="0.35">
      <c r="A1585" s="89" t="s">
        <v>2417</v>
      </c>
      <c r="B1585" s="21" t="s">
        <v>2416</v>
      </c>
      <c r="C1585" s="48" t="s">
        <v>2417</v>
      </c>
      <c r="D1585" s="21" t="s">
        <v>172</v>
      </c>
      <c r="E1585" s="21" t="s">
        <v>172</v>
      </c>
      <c r="F1585" s="21" t="s">
        <v>76</v>
      </c>
      <c r="G1585" s="24">
        <v>45871</v>
      </c>
      <c r="H1585" s="24">
        <v>45872</v>
      </c>
      <c r="I1585" s="40" t="s">
        <v>77</v>
      </c>
      <c r="J1585" s="24">
        <v>45872</v>
      </c>
      <c r="K1585" s="24">
        <v>45872</v>
      </c>
      <c r="L1585" s="40" t="s">
        <v>77</v>
      </c>
      <c r="M1585" s="24">
        <v>45872</v>
      </c>
      <c r="N1585" s="24" t="s">
        <v>1764</v>
      </c>
      <c r="O1585" s="24" t="s">
        <v>193</v>
      </c>
      <c r="P1585" s="24" t="s">
        <v>1764</v>
      </c>
      <c r="Q1585" s="24">
        <v>45923</v>
      </c>
      <c r="R1585" s="24">
        <v>45926</v>
      </c>
      <c r="S1585" s="24" t="s">
        <v>193</v>
      </c>
      <c r="T1585" s="24" t="s">
        <v>77</v>
      </c>
      <c r="U1585" s="24" t="s">
        <v>1764</v>
      </c>
      <c r="V1585" s="24" t="s">
        <v>193</v>
      </c>
      <c r="W1585" s="24" t="s">
        <v>1764</v>
      </c>
      <c r="X1585" s="24" t="s">
        <v>1764</v>
      </c>
      <c r="Y1585" s="24" t="s">
        <v>1764</v>
      </c>
      <c r="Z1585" s="24" t="s">
        <v>77</v>
      </c>
      <c r="AA1585" s="24" t="s">
        <v>77</v>
      </c>
      <c r="AB1585" s="24" t="s">
        <v>193</v>
      </c>
      <c r="AC1585" s="24" t="s">
        <v>193</v>
      </c>
      <c r="AD1585" s="24" t="s">
        <v>193</v>
      </c>
      <c r="AE1585" s="24" t="s">
        <v>193</v>
      </c>
      <c r="AF1585" s="24" t="s">
        <v>1764</v>
      </c>
      <c r="AG1585" s="24">
        <v>45871</v>
      </c>
      <c r="AH1585" s="24" t="s">
        <v>193</v>
      </c>
      <c r="AI1585" s="24">
        <v>45935</v>
      </c>
      <c r="AJ1585" s="24" t="s">
        <v>1764</v>
      </c>
      <c r="AK1585" s="25"/>
      <c r="AL1585" s="25"/>
      <c r="AM1585" s="25"/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>
        <v>45893</v>
      </c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</row>
    <row r="1586" spans="1:97" ht="13.4" customHeight="1" x14ac:dyDescent="0.35">
      <c r="A1586" s="89" t="s">
        <v>2419</v>
      </c>
      <c r="B1586" s="21" t="s">
        <v>2418</v>
      </c>
      <c r="C1586" s="48" t="s">
        <v>2419</v>
      </c>
      <c r="D1586" s="21" t="s">
        <v>172</v>
      </c>
      <c r="E1586" s="21" t="s">
        <v>172</v>
      </c>
      <c r="F1586" s="21" t="s">
        <v>76</v>
      </c>
      <c r="G1586" s="24">
        <v>45871</v>
      </c>
      <c r="H1586" s="24">
        <v>45872</v>
      </c>
      <c r="I1586" s="40" t="s">
        <v>77</v>
      </c>
      <c r="J1586" s="24">
        <v>45872</v>
      </c>
      <c r="K1586" s="24">
        <v>45872</v>
      </c>
      <c r="L1586" s="40" t="s">
        <v>77</v>
      </c>
      <c r="M1586" s="24">
        <v>45872</v>
      </c>
      <c r="N1586" s="24" t="s">
        <v>1764</v>
      </c>
      <c r="O1586" s="24" t="s">
        <v>193</v>
      </c>
      <c r="P1586" s="24" t="s">
        <v>1764</v>
      </c>
      <c r="Q1586" s="24">
        <v>45923</v>
      </c>
      <c r="R1586" s="24">
        <v>45926</v>
      </c>
      <c r="S1586" s="24" t="s">
        <v>193</v>
      </c>
      <c r="T1586" s="24" t="s">
        <v>77</v>
      </c>
      <c r="U1586" s="24" t="s">
        <v>1764</v>
      </c>
      <c r="V1586" s="24" t="s">
        <v>193</v>
      </c>
      <c r="W1586" s="24" t="s">
        <v>1764</v>
      </c>
      <c r="X1586" s="24" t="s">
        <v>1764</v>
      </c>
      <c r="Y1586" s="24" t="s">
        <v>1764</v>
      </c>
      <c r="Z1586" s="24" t="s">
        <v>77</v>
      </c>
      <c r="AA1586" s="24" t="s">
        <v>77</v>
      </c>
      <c r="AB1586" s="24" t="s">
        <v>193</v>
      </c>
      <c r="AC1586" s="24" t="s">
        <v>193</v>
      </c>
      <c r="AD1586" s="24" t="s">
        <v>193</v>
      </c>
      <c r="AE1586" s="24">
        <v>45950</v>
      </c>
      <c r="AF1586" s="24" t="s">
        <v>1764</v>
      </c>
      <c r="AG1586" s="24">
        <v>45871</v>
      </c>
      <c r="AH1586" s="24" t="s">
        <v>193</v>
      </c>
      <c r="AI1586" s="24">
        <v>45935</v>
      </c>
      <c r="AJ1586" s="24" t="s">
        <v>1764</v>
      </c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</row>
    <row r="1587" spans="1:97" ht="13" x14ac:dyDescent="0.35">
      <c r="A1587" s="89" t="s">
        <v>2420</v>
      </c>
      <c r="B1587" s="71" t="s">
        <v>3896</v>
      </c>
      <c r="C1587" s="48" t="s">
        <v>2420</v>
      </c>
      <c r="D1587" s="21" t="s">
        <v>172</v>
      </c>
      <c r="E1587" s="21" t="s">
        <v>172</v>
      </c>
      <c r="F1587" s="21" t="s">
        <v>192</v>
      </c>
      <c r="G1587" s="24">
        <v>45871</v>
      </c>
      <c r="H1587" s="24">
        <v>45872</v>
      </c>
      <c r="I1587" s="40" t="s">
        <v>77</v>
      </c>
      <c r="J1587" s="24">
        <v>45872</v>
      </c>
      <c r="K1587" s="24">
        <v>45872</v>
      </c>
      <c r="L1587" s="40" t="s">
        <v>77</v>
      </c>
      <c r="M1587" s="24">
        <v>45872</v>
      </c>
      <c r="N1587" s="24">
        <v>45907</v>
      </c>
      <c r="O1587" s="24">
        <v>45937</v>
      </c>
      <c r="P1587" s="24" t="s">
        <v>1764</v>
      </c>
      <c r="Q1587" s="24">
        <v>45915</v>
      </c>
      <c r="R1587" s="24" t="s">
        <v>193</v>
      </c>
      <c r="S1587" s="24">
        <v>45921</v>
      </c>
      <c r="T1587" s="24" t="s">
        <v>77</v>
      </c>
      <c r="U1587" s="24" t="s">
        <v>1764</v>
      </c>
      <c r="V1587" s="24">
        <v>45914</v>
      </c>
      <c r="W1587" s="24" t="s">
        <v>1764</v>
      </c>
      <c r="X1587" s="24" t="s">
        <v>1764</v>
      </c>
      <c r="Y1587" s="24">
        <v>45913</v>
      </c>
      <c r="Z1587" s="24" t="s">
        <v>77</v>
      </c>
      <c r="AA1587" s="24" t="s">
        <v>77</v>
      </c>
      <c r="AB1587" s="24" t="s">
        <v>193</v>
      </c>
      <c r="AC1587" s="24">
        <v>45931</v>
      </c>
      <c r="AD1587" s="24" t="s">
        <v>193</v>
      </c>
      <c r="AE1587" s="24" t="s">
        <v>193</v>
      </c>
      <c r="AF1587" s="24" t="s">
        <v>1764</v>
      </c>
      <c r="AG1587" s="24">
        <v>45871</v>
      </c>
      <c r="AH1587" s="24">
        <v>45878</v>
      </c>
      <c r="AI1587" s="24" t="s">
        <v>1764</v>
      </c>
      <c r="AJ1587" s="24" t="s">
        <v>1764</v>
      </c>
      <c r="AK1587" s="25"/>
      <c r="AL1587" s="25"/>
      <c r="AM1587" s="25"/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  <c r="BN1587" s="25"/>
      <c r="BO1587" s="25"/>
      <c r="BP1587" s="25"/>
      <c r="BQ1587" s="25"/>
      <c r="BR1587" s="25"/>
      <c r="BS1587" s="25"/>
      <c r="BT1587" s="25">
        <v>45912</v>
      </c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>
        <v>45912</v>
      </c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</row>
    <row r="1588" spans="1:97" ht="13" customHeight="1" x14ac:dyDescent="0.35">
      <c r="A1588" s="89" t="s">
        <v>2422</v>
      </c>
      <c r="B1588" s="21" t="s">
        <v>2421</v>
      </c>
      <c r="C1588" s="48" t="s">
        <v>2422</v>
      </c>
      <c r="D1588" s="21" t="s">
        <v>1641</v>
      </c>
      <c r="E1588" s="21" t="s">
        <v>549</v>
      </c>
      <c r="F1588" s="21" t="s">
        <v>549</v>
      </c>
      <c r="G1588" s="24">
        <v>45871</v>
      </c>
      <c r="H1588" s="24">
        <v>45872</v>
      </c>
      <c r="I1588" s="40" t="s">
        <v>77</v>
      </c>
      <c r="J1588" s="24">
        <v>45872</v>
      </c>
      <c r="K1588" s="24">
        <v>45872</v>
      </c>
      <c r="L1588" s="40" t="s">
        <v>77</v>
      </c>
      <c r="M1588" s="24">
        <v>45872</v>
      </c>
      <c r="N1588" s="24" t="s">
        <v>193</v>
      </c>
      <c r="O1588" s="24" t="s">
        <v>193</v>
      </c>
      <c r="P1588" s="24" t="s">
        <v>1764</v>
      </c>
      <c r="Q1588" s="24">
        <v>45910</v>
      </c>
      <c r="R1588" s="24" t="s">
        <v>193</v>
      </c>
      <c r="S1588" s="24" t="s">
        <v>193</v>
      </c>
      <c r="T1588" s="24" t="s">
        <v>77</v>
      </c>
      <c r="U1588" s="24" t="s">
        <v>1764</v>
      </c>
      <c r="V1588" s="24">
        <v>45910</v>
      </c>
      <c r="W1588" s="24" t="s">
        <v>1764</v>
      </c>
      <c r="X1588" s="24" t="s">
        <v>77</v>
      </c>
      <c r="Y1588" s="24">
        <v>45910</v>
      </c>
      <c r="Z1588" s="24">
        <v>45871</v>
      </c>
      <c r="AA1588" s="24" t="s">
        <v>77</v>
      </c>
      <c r="AB1588" s="24" t="s">
        <v>193</v>
      </c>
      <c r="AC1588" s="24" t="s">
        <v>193</v>
      </c>
      <c r="AD1588" s="24" t="s">
        <v>193</v>
      </c>
      <c r="AE1588" s="24" t="s">
        <v>193</v>
      </c>
      <c r="AF1588" s="24" t="s">
        <v>1764</v>
      </c>
      <c r="AG1588" s="24">
        <v>45871</v>
      </c>
      <c r="AH1588" s="24">
        <v>45893</v>
      </c>
      <c r="AI1588" s="24" t="s">
        <v>193</v>
      </c>
      <c r="AJ1588" s="24" t="s">
        <v>193</v>
      </c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>
        <v>45893</v>
      </c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</row>
    <row r="1589" spans="1:97" ht="13" x14ac:dyDescent="0.35">
      <c r="A1589" s="89" t="s">
        <v>2423</v>
      </c>
      <c r="B1589" s="71" t="s">
        <v>3897</v>
      </c>
      <c r="C1589" s="48" t="s">
        <v>2423</v>
      </c>
      <c r="D1589" s="21" t="s">
        <v>172</v>
      </c>
      <c r="E1589" s="21" t="s">
        <v>172</v>
      </c>
      <c r="F1589" s="21" t="s">
        <v>192</v>
      </c>
      <c r="G1589" s="24">
        <v>45871</v>
      </c>
      <c r="H1589" s="24">
        <v>45872</v>
      </c>
      <c r="I1589" s="40" t="s">
        <v>77</v>
      </c>
      <c r="J1589" s="24">
        <v>45872</v>
      </c>
      <c r="K1589" s="24">
        <v>45872</v>
      </c>
      <c r="L1589" s="40" t="s">
        <v>77</v>
      </c>
      <c r="M1589" s="24">
        <v>45872</v>
      </c>
      <c r="N1589" s="24">
        <v>45878</v>
      </c>
      <c r="O1589" s="24">
        <v>45937</v>
      </c>
      <c r="P1589" s="24" t="s">
        <v>1764</v>
      </c>
      <c r="Q1589" s="24">
        <v>45915</v>
      </c>
      <c r="R1589" s="24" t="s">
        <v>193</v>
      </c>
      <c r="S1589" s="24">
        <v>45921</v>
      </c>
      <c r="T1589" s="24" t="s">
        <v>77</v>
      </c>
      <c r="U1589" s="24" t="s">
        <v>1764</v>
      </c>
      <c r="V1589" s="24">
        <v>45914</v>
      </c>
      <c r="W1589" s="24" t="s">
        <v>1764</v>
      </c>
      <c r="X1589" s="24">
        <v>45886</v>
      </c>
      <c r="Y1589" s="24">
        <v>45913</v>
      </c>
      <c r="Z1589" s="24" t="s">
        <v>77</v>
      </c>
      <c r="AA1589" s="24" t="s">
        <v>77</v>
      </c>
      <c r="AB1589" s="24" t="s">
        <v>193</v>
      </c>
      <c r="AC1589" s="24">
        <v>45931</v>
      </c>
      <c r="AD1589" s="24" t="s">
        <v>193</v>
      </c>
      <c r="AE1589" s="24" t="s">
        <v>193</v>
      </c>
      <c r="AF1589" s="24" t="s">
        <v>1764</v>
      </c>
      <c r="AG1589" s="24">
        <v>45871</v>
      </c>
      <c r="AH1589" s="24">
        <v>45878</v>
      </c>
      <c r="AI1589" s="24" t="s">
        <v>1764</v>
      </c>
      <c r="AJ1589" s="24" t="s">
        <v>1764</v>
      </c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  <c r="BN1589" s="25"/>
      <c r="BO1589" s="25"/>
      <c r="BP1589" s="25"/>
      <c r="BQ1589" s="25"/>
      <c r="BR1589" s="25"/>
      <c r="BS1589" s="25"/>
      <c r="BT1589" s="25">
        <v>45912</v>
      </c>
      <c r="BU1589" s="25"/>
      <c r="BV1589" s="25"/>
      <c r="BW1589" s="25"/>
      <c r="BX1589" s="25"/>
      <c r="BY1589" s="25"/>
      <c r="BZ1589" s="25"/>
      <c r="CA1589" s="25"/>
      <c r="CB1589" s="25"/>
      <c r="CC1589" s="25">
        <v>45892</v>
      </c>
      <c r="CD1589" s="25"/>
      <c r="CE1589" s="25"/>
      <c r="CF1589" s="25">
        <v>45912</v>
      </c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</row>
    <row r="1590" spans="1:97" ht="13" x14ac:dyDescent="0.35">
      <c r="A1590" s="89" t="s">
        <v>2425</v>
      </c>
      <c r="B1590" s="21" t="s">
        <v>2424</v>
      </c>
      <c r="C1590" s="48" t="s">
        <v>2425</v>
      </c>
      <c r="D1590" s="21" t="s">
        <v>172</v>
      </c>
      <c r="E1590" s="21" t="s">
        <v>172</v>
      </c>
      <c r="F1590" s="21" t="s">
        <v>76</v>
      </c>
      <c r="G1590" s="24">
        <v>45871</v>
      </c>
      <c r="H1590" s="24">
        <v>45872</v>
      </c>
      <c r="I1590" s="40" t="s">
        <v>77</v>
      </c>
      <c r="J1590" s="24">
        <v>45872</v>
      </c>
      <c r="K1590" s="24">
        <v>45872</v>
      </c>
      <c r="L1590" s="40" t="s">
        <v>77</v>
      </c>
      <c r="M1590" s="24">
        <v>45872</v>
      </c>
      <c r="N1590" s="24" t="s">
        <v>1764</v>
      </c>
      <c r="O1590" s="24" t="s">
        <v>193</v>
      </c>
      <c r="P1590" s="24" t="s">
        <v>1764</v>
      </c>
      <c r="Q1590" s="24" t="s">
        <v>193</v>
      </c>
      <c r="R1590" s="24" t="s">
        <v>193</v>
      </c>
      <c r="S1590" s="24" t="s">
        <v>193</v>
      </c>
      <c r="T1590" s="24" t="s">
        <v>77</v>
      </c>
      <c r="U1590" s="24" t="s">
        <v>1764</v>
      </c>
      <c r="V1590" s="24" t="s">
        <v>193</v>
      </c>
      <c r="W1590" s="24" t="s">
        <v>1764</v>
      </c>
      <c r="X1590" s="24" t="s">
        <v>1764</v>
      </c>
      <c r="Y1590" s="24" t="s">
        <v>1764</v>
      </c>
      <c r="Z1590" s="24" t="s">
        <v>77</v>
      </c>
      <c r="AA1590" s="24" t="s">
        <v>77</v>
      </c>
      <c r="AB1590" s="24" t="s">
        <v>193</v>
      </c>
      <c r="AC1590" s="24" t="s">
        <v>193</v>
      </c>
      <c r="AD1590" s="24" t="s">
        <v>193</v>
      </c>
      <c r="AE1590" s="24" t="s">
        <v>193</v>
      </c>
      <c r="AF1590" s="24" t="s">
        <v>1764</v>
      </c>
      <c r="AG1590" s="24">
        <v>45871</v>
      </c>
      <c r="AH1590" s="24">
        <v>45885</v>
      </c>
      <c r="AI1590" s="24" t="s">
        <v>1764</v>
      </c>
      <c r="AJ1590" s="24" t="s">
        <v>1764</v>
      </c>
      <c r="AK1590" s="25"/>
      <c r="AL1590" s="25"/>
      <c r="AM1590" s="25"/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</row>
    <row r="1591" spans="1:97" ht="13" x14ac:dyDescent="0.35">
      <c r="A1591" s="89" t="s">
        <v>2427</v>
      </c>
      <c r="B1591" s="21" t="s">
        <v>2426</v>
      </c>
      <c r="C1591" s="48" t="s">
        <v>2427</v>
      </c>
      <c r="D1591" s="21" t="s">
        <v>124</v>
      </c>
      <c r="E1591" s="21" t="s">
        <v>124</v>
      </c>
      <c r="F1591" s="21" t="s">
        <v>309</v>
      </c>
      <c r="G1591" s="24">
        <v>45871</v>
      </c>
      <c r="H1591" s="24">
        <v>45872</v>
      </c>
      <c r="I1591" s="40" t="s">
        <v>77</v>
      </c>
      <c r="J1591" s="24">
        <v>45872</v>
      </c>
      <c r="K1591" s="24">
        <v>45872</v>
      </c>
      <c r="L1591" s="40" t="s">
        <v>77</v>
      </c>
      <c r="M1591" s="24">
        <v>45872</v>
      </c>
      <c r="N1591" s="24" t="s">
        <v>1764</v>
      </c>
      <c r="O1591" s="24" t="s">
        <v>1764</v>
      </c>
      <c r="P1591" s="24" t="s">
        <v>1764</v>
      </c>
      <c r="Q1591" s="24" t="s">
        <v>193</v>
      </c>
      <c r="R1591" s="24" t="s">
        <v>193</v>
      </c>
      <c r="S1591" s="24">
        <v>45921</v>
      </c>
      <c r="T1591" s="24">
        <v>45941</v>
      </c>
      <c r="U1591" s="24" t="s">
        <v>1764</v>
      </c>
      <c r="V1591" s="24">
        <v>45914</v>
      </c>
      <c r="W1591" s="24" t="s">
        <v>1764</v>
      </c>
      <c r="X1591" s="24">
        <v>45917</v>
      </c>
      <c r="Y1591" s="24" t="s">
        <v>77</v>
      </c>
      <c r="Z1591" s="24" t="s">
        <v>77</v>
      </c>
      <c r="AA1591" s="24" t="s">
        <v>77</v>
      </c>
      <c r="AB1591" s="24" t="s">
        <v>1764</v>
      </c>
      <c r="AC1591" s="24">
        <v>45921</v>
      </c>
      <c r="AD1591" s="24" t="s">
        <v>1764</v>
      </c>
      <c r="AE1591" s="24" t="s">
        <v>1764</v>
      </c>
      <c r="AF1591" s="24">
        <v>45894</v>
      </c>
      <c r="AG1591" s="24">
        <v>45871</v>
      </c>
      <c r="AH1591" s="24" t="s">
        <v>1764</v>
      </c>
      <c r="AI1591" s="24">
        <v>45933</v>
      </c>
      <c r="AJ1591" s="24" t="s">
        <v>1764</v>
      </c>
      <c r="AK1591" s="25"/>
      <c r="AL1591" s="25"/>
      <c r="AM1591" s="25"/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>
        <v>45919</v>
      </c>
      <c r="BL1591" s="25"/>
      <c r="BM1591" s="25"/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>
        <v>45892</v>
      </c>
      <c r="CD1591" s="25"/>
      <c r="CE1591" s="25"/>
      <c r="CF1591" s="25"/>
      <c r="CG1591" s="25">
        <v>45922</v>
      </c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</row>
    <row r="1592" spans="1:97" ht="13" customHeight="1" x14ac:dyDescent="0.35">
      <c r="A1592" s="89" t="s">
        <v>2429</v>
      </c>
      <c r="B1592" s="21" t="s">
        <v>2428</v>
      </c>
      <c r="C1592" s="48" t="s">
        <v>2429</v>
      </c>
      <c r="D1592" s="21" t="s">
        <v>172</v>
      </c>
      <c r="E1592" s="21" t="s">
        <v>172</v>
      </c>
      <c r="F1592" s="21" t="s">
        <v>192</v>
      </c>
      <c r="G1592" s="24">
        <v>45871</v>
      </c>
      <c r="H1592" s="24">
        <v>45872</v>
      </c>
      <c r="I1592" s="40" t="s">
        <v>77</v>
      </c>
      <c r="J1592" s="24">
        <v>45872</v>
      </c>
      <c r="K1592" s="24">
        <v>45872</v>
      </c>
      <c r="L1592" s="40" t="s">
        <v>77</v>
      </c>
      <c r="M1592" s="24">
        <v>45872</v>
      </c>
      <c r="N1592" s="24" t="s">
        <v>1764</v>
      </c>
      <c r="O1592" s="24" t="s">
        <v>193</v>
      </c>
      <c r="P1592" s="24" t="s">
        <v>1764</v>
      </c>
      <c r="Q1592" s="24">
        <v>45936</v>
      </c>
      <c r="R1592" s="24" t="s">
        <v>193</v>
      </c>
      <c r="S1592" s="24">
        <v>45921</v>
      </c>
      <c r="T1592" s="24" t="s">
        <v>77</v>
      </c>
      <c r="U1592" s="24" t="s">
        <v>1764</v>
      </c>
      <c r="V1592" s="24">
        <v>45936</v>
      </c>
      <c r="W1592" s="24" t="s">
        <v>1764</v>
      </c>
      <c r="X1592" s="24">
        <v>45886</v>
      </c>
      <c r="Y1592" s="24">
        <v>45913</v>
      </c>
      <c r="Z1592" s="24" t="s">
        <v>77</v>
      </c>
      <c r="AA1592" s="24" t="s">
        <v>77</v>
      </c>
      <c r="AB1592" s="24" t="s">
        <v>193</v>
      </c>
      <c r="AC1592" s="24">
        <v>45931</v>
      </c>
      <c r="AD1592" s="24" t="s">
        <v>193</v>
      </c>
      <c r="AE1592" s="24" t="s">
        <v>193</v>
      </c>
      <c r="AF1592" s="24" t="s">
        <v>1764</v>
      </c>
      <c r="AG1592" s="24">
        <v>45871</v>
      </c>
      <c r="AH1592" s="24">
        <v>45878</v>
      </c>
      <c r="AI1592" s="24" t="s">
        <v>1764</v>
      </c>
      <c r="AJ1592" s="24" t="s">
        <v>1764</v>
      </c>
      <c r="AK1592" s="25"/>
      <c r="AL1592" s="25"/>
      <c r="AM1592" s="25"/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</row>
    <row r="1593" spans="1:97" ht="13" x14ac:dyDescent="0.35">
      <c r="A1593" s="89" t="s">
        <v>2430</v>
      </c>
      <c r="B1593" s="71" t="s">
        <v>3898</v>
      </c>
      <c r="C1593" s="48" t="s">
        <v>2430</v>
      </c>
      <c r="D1593" s="21" t="s">
        <v>172</v>
      </c>
      <c r="E1593" s="21" t="s">
        <v>172</v>
      </c>
      <c r="F1593" s="21" t="s">
        <v>192</v>
      </c>
      <c r="G1593" s="24">
        <v>45871</v>
      </c>
      <c r="H1593" s="24">
        <v>45872</v>
      </c>
      <c r="I1593" s="40" t="s">
        <v>77</v>
      </c>
      <c r="J1593" s="24">
        <v>45872</v>
      </c>
      <c r="K1593" s="24">
        <v>45872</v>
      </c>
      <c r="L1593" s="40" t="s">
        <v>77</v>
      </c>
      <c r="M1593" s="24">
        <v>45872</v>
      </c>
      <c r="N1593" s="24">
        <v>45878</v>
      </c>
      <c r="O1593" s="24" t="s">
        <v>193</v>
      </c>
      <c r="P1593" s="24" t="s">
        <v>1764</v>
      </c>
      <c r="Q1593" s="24">
        <v>45913</v>
      </c>
      <c r="R1593" s="24">
        <v>45929</v>
      </c>
      <c r="S1593" s="24">
        <v>45926</v>
      </c>
      <c r="T1593" s="24" t="s">
        <v>77</v>
      </c>
      <c r="U1593" s="24" t="s">
        <v>1764</v>
      </c>
      <c r="V1593" s="24">
        <v>45913</v>
      </c>
      <c r="W1593" s="24" t="s">
        <v>1764</v>
      </c>
      <c r="X1593" s="24">
        <v>45884</v>
      </c>
      <c r="Y1593" s="24">
        <v>45910</v>
      </c>
      <c r="Z1593" s="24" t="s">
        <v>77</v>
      </c>
      <c r="AA1593" s="24" t="s">
        <v>77</v>
      </c>
      <c r="AB1593" s="24" t="s">
        <v>193</v>
      </c>
      <c r="AC1593" s="24" t="s">
        <v>193</v>
      </c>
      <c r="AD1593" s="24" t="s">
        <v>193</v>
      </c>
      <c r="AE1593" s="24" t="s">
        <v>193</v>
      </c>
      <c r="AF1593" s="24" t="s">
        <v>1764</v>
      </c>
      <c r="AG1593" s="24">
        <v>45871</v>
      </c>
      <c r="AH1593" s="24">
        <v>45941</v>
      </c>
      <c r="AI1593" s="24">
        <v>45941</v>
      </c>
      <c r="AJ1593" s="25">
        <v>45941</v>
      </c>
      <c r="AK1593" s="25"/>
      <c r="AL1593" s="25"/>
      <c r="AM1593" s="25"/>
      <c r="AN1593" s="25"/>
      <c r="AO1593" s="25"/>
      <c r="AP1593" s="25"/>
      <c r="AQ1593" s="25"/>
      <c r="AR1593" s="25"/>
      <c r="AS1593" s="25"/>
      <c r="AT1593" s="25">
        <v>45930</v>
      </c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</row>
    <row r="1594" spans="1:97" ht="13" customHeight="1" x14ac:dyDescent="0.35">
      <c r="A1594" s="89" t="s">
        <v>2431</v>
      </c>
      <c r="B1594" s="71" t="s">
        <v>3899</v>
      </c>
      <c r="C1594" s="48" t="s">
        <v>2431</v>
      </c>
      <c r="D1594" s="21" t="s">
        <v>124</v>
      </c>
      <c r="E1594" s="21" t="s">
        <v>124</v>
      </c>
      <c r="F1594" s="21" t="s">
        <v>309</v>
      </c>
      <c r="G1594" s="24">
        <v>45871</v>
      </c>
      <c r="H1594" s="24">
        <v>45872</v>
      </c>
      <c r="I1594" s="40" t="s">
        <v>77</v>
      </c>
      <c r="J1594" s="24">
        <v>45872</v>
      </c>
      <c r="K1594" s="24">
        <v>45872</v>
      </c>
      <c r="L1594" s="40" t="s">
        <v>77</v>
      </c>
      <c r="M1594" s="24">
        <v>45872</v>
      </c>
      <c r="N1594" s="24">
        <v>45921</v>
      </c>
      <c r="O1594" s="24" t="s">
        <v>1764</v>
      </c>
      <c r="P1594" s="24" t="s">
        <v>1764</v>
      </c>
      <c r="Q1594" s="24" t="s">
        <v>193</v>
      </c>
      <c r="R1594" s="24" t="s">
        <v>193</v>
      </c>
      <c r="S1594" s="24">
        <v>45934</v>
      </c>
      <c r="T1594" s="24" t="s">
        <v>77</v>
      </c>
      <c r="U1594" s="24" t="s">
        <v>1764</v>
      </c>
      <c r="V1594" s="24">
        <v>45921</v>
      </c>
      <c r="W1594" s="24" t="s">
        <v>1764</v>
      </c>
      <c r="X1594" s="24">
        <v>45917</v>
      </c>
      <c r="Y1594" s="24" t="s">
        <v>77</v>
      </c>
      <c r="Z1594" s="24" t="s">
        <v>77</v>
      </c>
      <c r="AA1594" s="24" t="s">
        <v>77</v>
      </c>
      <c r="AB1594" s="24" t="s">
        <v>1764</v>
      </c>
      <c r="AC1594" s="24">
        <v>45931</v>
      </c>
      <c r="AD1594" s="24" t="s">
        <v>1764</v>
      </c>
      <c r="AE1594" s="24">
        <v>45950</v>
      </c>
      <c r="AF1594" s="24" t="s">
        <v>1764</v>
      </c>
      <c r="AG1594" s="24">
        <v>45871</v>
      </c>
      <c r="AH1594" s="24">
        <v>45941</v>
      </c>
      <c r="AI1594" s="24">
        <v>45941</v>
      </c>
      <c r="AJ1594" s="25">
        <v>45941</v>
      </c>
      <c r="AK1594" s="25"/>
      <c r="AL1594" s="25"/>
      <c r="AM1594" s="25"/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  <c r="BN1594" s="25"/>
      <c r="BO1594" s="24">
        <v>45917</v>
      </c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>
        <v>45892</v>
      </c>
      <c r="CD1594" s="25"/>
      <c r="CE1594" s="25"/>
      <c r="CF1594" s="25"/>
      <c r="CG1594" s="25">
        <v>45922</v>
      </c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</row>
    <row r="1595" spans="1:97" ht="13" x14ac:dyDescent="0.35">
      <c r="A1595" s="89" t="s">
        <v>2433</v>
      </c>
      <c r="B1595" s="21" t="s">
        <v>2432</v>
      </c>
      <c r="C1595" s="48" t="s">
        <v>2433</v>
      </c>
      <c r="D1595" s="21" t="s">
        <v>172</v>
      </c>
      <c r="E1595" s="21" t="s">
        <v>172</v>
      </c>
      <c r="F1595" s="21" t="s">
        <v>192</v>
      </c>
      <c r="G1595" s="24">
        <v>45871</v>
      </c>
      <c r="H1595" s="24">
        <v>45872</v>
      </c>
      <c r="I1595" s="40" t="s">
        <v>77</v>
      </c>
      <c r="J1595" s="24">
        <v>45872</v>
      </c>
      <c r="K1595" s="24">
        <v>45872</v>
      </c>
      <c r="L1595" s="40" t="s">
        <v>77</v>
      </c>
      <c r="M1595" s="24">
        <v>45872</v>
      </c>
      <c r="N1595" s="24" t="s">
        <v>1764</v>
      </c>
      <c r="O1595" s="24" t="s">
        <v>193</v>
      </c>
      <c r="P1595" s="24" t="s">
        <v>1764</v>
      </c>
      <c r="Q1595" s="24">
        <v>45913</v>
      </c>
      <c r="R1595" s="24" t="s">
        <v>193</v>
      </c>
      <c r="S1595" s="24">
        <v>45921</v>
      </c>
      <c r="T1595" s="24">
        <v>45921</v>
      </c>
      <c r="U1595" s="24" t="s">
        <v>1764</v>
      </c>
      <c r="V1595" s="24">
        <v>45913</v>
      </c>
      <c r="W1595" s="24" t="s">
        <v>1764</v>
      </c>
      <c r="X1595" s="24" t="s">
        <v>1764</v>
      </c>
      <c r="Y1595" s="24">
        <v>45913</v>
      </c>
      <c r="Z1595" s="24" t="s">
        <v>77</v>
      </c>
      <c r="AA1595" s="24" t="s">
        <v>77</v>
      </c>
      <c r="AB1595" s="24" t="s">
        <v>193</v>
      </c>
      <c r="AC1595" s="24">
        <v>45931</v>
      </c>
      <c r="AD1595" s="24" t="s">
        <v>193</v>
      </c>
      <c r="AE1595" s="24" t="s">
        <v>193</v>
      </c>
      <c r="AF1595" s="24">
        <v>45885</v>
      </c>
      <c r="AG1595" s="24">
        <v>45871</v>
      </c>
      <c r="AH1595" s="24">
        <v>45884</v>
      </c>
      <c r="AI1595" s="24" t="s">
        <v>1764</v>
      </c>
      <c r="AJ1595" s="24" t="s">
        <v>1764</v>
      </c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>
        <v>45892</v>
      </c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</row>
    <row r="1596" spans="1:97" ht="13.4" customHeight="1" x14ac:dyDescent="0.35">
      <c r="A1596" s="89" t="s">
        <v>2435</v>
      </c>
      <c r="B1596" s="21" t="s">
        <v>2434</v>
      </c>
      <c r="C1596" s="48" t="s">
        <v>2435</v>
      </c>
      <c r="D1596" s="21" t="s">
        <v>172</v>
      </c>
      <c r="E1596" s="21" t="s">
        <v>172</v>
      </c>
      <c r="F1596" s="21" t="s">
        <v>192</v>
      </c>
      <c r="G1596" s="24">
        <v>45871</v>
      </c>
      <c r="H1596" s="24">
        <v>45872</v>
      </c>
      <c r="I1596" s="40" t="s">
        <v>77</v>
      </c>
      <c r="J1596" s="24">
        <v>45872</v>
      </c>
      <c r="K1596" s="24">
        <v>45872</v>
      </c>
      <c r="L1596" s="40" t="s">
        <v>77</v>
      </c>
      <c r="M1596" s="24">
        <v>45872</v>
      </c>
      <c r="N1596" s="24">
        <v>45878</v>
      </c>
      <c r="O1596" s="24" t="s">
        <v>193</v>
      </c>
      <c r="P1596" s="24" t="s">
        <v>1764</v>
      </c>
      <c r="Q1596" s="24">
        <v>45936</v>
      </c>
      <c r="R1596" s="24" t="s">
        <v>193</v>
      </c>
      <c r="S1596" s="24">
        <v>45922</v>
      </c>
      <c r="T1596" s="24">
        <v>45941</v>
      </c>
      <c r="U1596" s="24" t="s">
        <v>1764</v>
      </c>
      <c r="V1596" s="24">
        <v>45936</v>
      </c>
      <c r="W1596" s="24" t="s">
        <v>1764</v>
      </c>
      <c r="X1596" s="24">
        <v>45883</v>
      </c>
      <c r="Y1596" s="24" t="s">
        <v>193</v>
      </c>
      <c r="Z1596" s="24" t="s">
        <v>77</v>
      </c>
      <c r="AA1596" s="24" t="s">
        <v>77</v>
      </c>
      <c r="AB1596" s="24" t="s">
        <v>193</v>
      </c>
      <c r="AC1596" s="24" t="s">
        <v>193</v>
      </c>
      <c r="AD1596" s="24" t="s">
        <v>193</v>
      </c>
      <c r="AE1596" s="24" t="s">
        <v>193</v>
      </c>
      <c r="AF1596" s="24" t="s">
        <v>1764</v>
      </c>
      <c r="AG1596" s="24">
        <v>45871</v>
      </c>
      <c r="AH1596" s="24" t="s">
        <v>193</v>
      </c>
      <c r="AI1596" s="24" t="s">
        <v>1764</v>
      </c>
      <c r="AJ1596" s="24" t="s">
        <v>1764</v>
      </c>
      <c r="AK1596" s="25"/>
      <c r="AL1596" s="25"/>
      <c r="AM1596" s="25"/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>
        <v>45892</v>
      </c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</row>
    <row r="1597" spans="1:97" ht="13.4" customHeight="1" x14ac:dyDescent="0.35">
      <c r="A1597" s="89" t="s">
        <v>2436</v>
      </c>
      <c r="B1597" s="71" t="s">
        <v>3900</v>
      </c>
      <c r="C1597" s="48" t="s">
        <v>2436</v>
      </c>
      <c r="D1597" s="21" t="s">
        <v>172</v>
      </c>
      <c r="E1597" s="21" t="s">
        <v>172</v>
      </c>
      <c r="F1597" s="21" t="s">
        <v>192</v>
      </c>
      <c r="G1597" s="24">
        <v>45871</v>
      </c>
      <c r="H1597" s="24">
        <v>45872</v>
      </c>
      <c r="I1597" s="40" t="s">
        <v>77</v>
      </c>
      <c r="J1597" s="24">
        <v>45872</v>
      </c>
      <c r="K1597" s="24">
        <v>45872</v>
      </c>
      <c r="L1597" s="40" t="s">
        <v>77</v>
      </c>
      <c r="M1597" s="24">
        <v>45872</v>
      </c>
      <c r="N1597" s="24" t="s">
        <v>1764</v>
      </c>
      <c r="O1597" s="24">
        <v>45936</v>
      </c>
      <c r="P1597" s="24" t="s">
        <v>1764</v>
      </c>
      <c r="Q1597" s="24" t="s">
        <v>193</v>
      </c>
      <c r="R1597" s="24" t="s">
        <v>193</v>
      </c>
      <c r="S1597" s="24" t="s">
        <v>193</v>
      </c>
      <c r="T1597" s="24" t="s">
        <v>77</v>
      </c>
      <c r="U1597" s="24" t="s">
        <v>1764</v>
      </c>
      <c r="V1597" s="24" t="s">
        <v>193</v>
      </c>
      <c r="W1597" s="24" t="s">
        <v>1764</v>
      </c>
      <c r="X1597" s="24" t="s">
        <v>1764</v>
      </c>
      <c r="Y1597" s="24" t="s">
        <v>193</v>
      </c>
      <c r="Z1597" s="24" t="s">
        <v>77</v>
      </c>
      <c r="AA1597" s="24" t="s">
        <v>77</v>
      </c>
      <c r="AB1597" s="24" t="s">
        <v>193</v>
      </c>
      <c r="AC1597" s="24" t="s">
        <v>193</v>
      </c>
      <c r="AD1597" s="24" t="s">
        <v>193</v>
      </c>
      <c r="AE1597" s="24" t="s">
        <v>193</v>
      </c>
      <c r="AF1597" s="24" t="s">
        <v>1764</v>
      </c>
      <c r="AG1597" s="24">
        <v>45871</v>
      </c>
      <c r="AH1597" s="24" t="s">
        <v>193</v>
      </c>
      <c r="AI1597" s="24" t="s">
        <v>1764</v>
      </c>
      <c r="AJ1597" s="25">
        <v>45879</v>
      </c>
      <c r="AK1597" s="25"/>
      <c r="AL1597" s="25"/>
      <c r="AM1597" s="25"/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>
        <v>45893</v>
      </c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</row>
    <row r="1598" spans="1:97" ht="13.4" customHeight="1" x14ac:dyDescent="0.35">
      <c r="A1598" s="89" t="s">
        <v>2437</v>
      </c>
      <c r="B1598" s="21" t="s">
        <v>3901</v>
      </c>
      <c r="C1598" s="48" t="s">
        <v>2437</v>
      </c>
      <c r="D1598" s="17" t="s">
        <v>3378</v>
      </c>
      <c r="E1598" s="21" t="s">
        <v>2124</v>
      </c>
      <c r="F1598" s="21" t="s">
        <v>76</v>
      </c>
      <c r="G1598" s="24">
        <v>45871</v>
      </c>
      <c r="H1598" s="24">
        <v>45872</v>
      </c>
      <c r="I1598" s="40" t="s">
        <v>77</v>
      </c>
      <c r="J1598" s="24">
        <v>45872</v>
      </c>
      <c r="K1598" s="24">
        <v>45872</v>
      </c>
      <c r="L1598" s="40" t="s">
        <v>77</v>
      </c>
      <c r="M1598" s="24">
        <v>45872</v>
      </c>
      <c r="N1598" s="24" t="s">
        <v>1764</v>
      </c>
      <c r="O1598" s="24" t="s">
        <v>193</v>
      </c>
      <c r="P1598" s="24" t="s">
        <v>1764</v>
      </c>
      <c r="Q1598" s="24">
        <v>45915</v>
      </c>
      <c r="R1598" s="24">
        <v>45926</v>
      </c>
      <c r="S1598" s="24" t="s">
        <v>193</v>
      </c>
      <c r="T1598" s="24" t="s">
        <v>77</v>
      </c>
      <c r="U1598" s="24" t="s">
        <v>1764</v>
      </c>
      <c r="V1598" s="24">
        <v>45908</v>
      </c>
      <c r="W1598" s="24" t="s">
        <v>1764</v>
      </c>
      <c r="X1598" s="24" t="s">
        <v>1764</v>
      </c>
      <c r="Y1598" s="24" t="s">
        <v>1764</v>
      </c>
      <c r="Z1598" s="24" t="s">
        <v>77</v>
      </c>
      <c r="AA1598" s="24" t="s">
        <v>77</v>
      </c>
      <c r="AB1598" s="24" t="s">
        <v>193</v>
      </c>
      <c r="AC1598" s="24" t="s">
        <v>193</v>
      </c>
      <c r="AD1598" s="24" t="s">
        <v>193</v>
      </c>
      <c r="AE1598" s="24" t="s">
        <v>193</v>
      </c>
      <c r="AF1598" s="24" t="s">
        <v>1764</v>
      </c>
      <c r="AG1598" s="24">
        <v>45871</v>
      </c>
      <c r="AH1598" s="24">
        <v>45885</v>
      </c>
      <c r="AI1598" s="24" t="s">
        <v>1764</v>
      </c>
      <c r="AJ1598" s="24" t="s">
        <v>1764</v>
      </c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</row>
    <row r="1599" spans="1:97" ht="13.4" customHeight="1" x14ac:dyDescent="0.35">
      <c r="A1599" s="89" t="s">
        <v>2439</v>
      </c>
      <c r="B1599" s="21" t="s">
        <v>2438</v>
      </c>
      <c r="C1599" s="48" t="s">
        <v>2439</v>
      </c>
      <c r="D1599" s="21" t="s">
        <v>945</v>
      </c>
      <c r="E1599" s="21" t="s">
        <v>264</v>
      </c>
      <c r="F1599" s="21" t="s">
        <v>76</v>
      </c>
      <c r="G1599" s="24">
        <v>45871</v>
      </c>
      <c r="H1599" s="24">
        <v>45872</v>
      </c>
      <c r="I1599" s="40" t="s">
        <v>77</v>
      </c>
      <c r="J1599" s="24">
        <v>45872</v>
      </c>
      <c r="K1599" s="24">
        <v>45872</v>
      </c>
      <c r="L1599" s="40" t="s">
        <v>77</v>
      </c>
      <c r="M1599" s="24">
        <v>45872</v>
      </c>
      <c r="N1599" s="24" t="s">
        <v>1764</v>
      </c>
      <c r="O1599" s="24" t="s">
        <v>193</v>
      </c>
      <c r="P1599" s="24" t="s">
        <v>1764</v>
      </c>
      <c r="Q1599" s="24" t="s">
        <v>193</v>
      </c>
      <c r="R1599" s="24" t="s">
        <v>193</v>
      </c>
      <c r="S1599" s="24" t="s">
        <v>193</v>
      </c>
      <c r="T1599" s="24" t="s">
        <v>77</v>
      </c>
      <c r="U1599" s="24" t="s">
        <v>1764</v>
      </c>
      <c r="V1599" s="24" t="s">
        <v>193</v>
      </c>
      <c r="W1599" s="24" t="s">
        <v>1764</v>
      </c>
      <c r="X1599" s="24" t="s">
        <v>1764</v>
      </c>
      <c r="Y1599" s="24" t="s">
        <v>1764</v>
      </c>
      <c r="Z1599" s="24" t="s">
        <v>77</v>
      </c>
      <c r="AA1599" s="24" t="s">
        <v>77</v>
      </c>
      <c r="AB1599" s="24" t="s">
        <v>193</v>
      </c>
      <c r="AC1599" s="24" t="s">
        <v>193</v>
      </c>
      <c r="AD1599" s="24" t="s">
        <v>193</v>
      </c>
      <c r="AE1599" s="24" t="s">
        <v>193</v>
      </c>
      <c r="AF1599" s="24" t="s">
        <v>1764</v>
      </c>
      <c r="AG1599" s="24">
        <v>45871</v>
      </c>
      <c r="AH1599" s="24">
        <v>45885</v>
      </c>
      <c r="AI1599" s="24" t="s">
        <v>1764</v>
      </c>
      <c r="AJ1599" s="24" t="s">
        <v>1764</v>
      </c>
      <c r="AK1599" s="25"/>
      <c r="AL1599" s="25"/>
      <c r="AM1599" s="25"/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</row>
    <row r="1600" spans="1:97" ht="13.4" customHeight="1" x14ac:dyDescent="0.35">
      <c r="A1600" s="89" t="s">
        <v>2441</v>
      </c>
      <c r="B1600" s="21" t="s">
        <v>2440</v>
      </c>
      <c r="C1600" s="48" t="s">
        <v>2441</v>
      </c>
      <c r="D1600" s="21" t="s">
        <v>172</v>
      </c>
      <c r="E1600" s="21" t="s">
        <v>172</v>
      </c>
      <c r="F1600" s="21" t="s">
        <v>778</v>
      </c>
      <c r="G1600" s="24">
        <v>45871</v>
      </c>
      <c r="H1600" s="24">
        <v>45872</v>
      </c>
      <c r="I1600" s="40">
        <v>45894</v>
      </c>
      <c r="J1600" s="24">
        <v>45872</v>
      </c>
      <c r="K1600" s="24">
        <v>45872</v>
      </c>
      <c r="L1600" s="40" t="s">
        <v>77</v>
      </c>
      <c r="M1600" s="24">
        <v>45872</v>
      </c>
      <c r="N1600" s="24">
        <v>45915</v>
      </c>
      <c r="O1600" s="24">
        <v>45935</v>
      </c>
      <c r="P1600" s="24" t="s">
        <v>1764</v>
      </c>
      <c r="Q1600" s="24">
        <v>45907</v>
      </c>
      <c r="R1600" s="24">
        <v>45935</v>
      </c>
      <c r="S1600" s="24">
        <v>45935</v>
      </c>
      <c r="T1600" s="24" t="s">
        <v>77</v>
      </c>
      <c r="U1600" s="24" t="s">
        <v>1764</v>
      </c>
      <c r="V1600" s="24">
        <v>45908</v>
      </c>
      <c r="W1600" s="24">
        <v>45935</v>
      </c>
      <c r="X1600" s="24" t="s">
        <v>1764</v>
      </c>
      <c r="Y1600" s="24">
        <v>45923</v>
      </c>
      <c r="Z1600" s="24" t="s">
        <v>77</v>
      </c>
      <c r="AA1600" s="24" t="s">
        <v>77</v>
      </c>
      <c r="AB1600" s="24" t="s">
        <v>193</v>
      </c>
      <c r="AC1600" s="24">
        <v>45932</v>
      </c>
      <c r="AD1600" s="24" t="s">
        <v>193</v>
      </c>
      <c r="AE1600" s="24" t="s">
        <v>193</v>
      </c>
      <c r="AF1600" s="24" t="s">
        <v>1764</v>
      </c>
      <c r="AG1600" s="24">
        <v>45871</v>
      </c>
      <c r="AH1600" s="24" t="s">
        <v>193</v>
      </c>
      <c r="AI1600" s="24" t="s">
        <v>1764</v>
      </c>
      <c r="AJ1600" s="24" t="s">
        <v>1764</v>
      </c>
      <c r="AK1600" s="25"/>
      <c r="AL1600" s="25"/>
      <c r="AM1600" s="2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>
        <v>45893</v>
      </c>
      <c r="CD1600" s="25">
        <v>45891</v>
      </c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</row>
    <row r="1601" spans="1:97" ht="13.4" customHeight="1" x14ac:dyDescent="0.35">
      <c r="A1601" s="89" t="s">
        <v>2442</v>
      </c>
      <c r="B1601" s="71" t="s">
        <v>3902</v>
      </c>
      <c r="C1601" s="48" t="s">
        <v>2442</v>
      </c>
      <c r="D1601" s="21" t="s">
        <v>172</v>
      </c>
      <c r="E1601" s="21" t="s">
        <v>172</v>
      </c>
      <c r="F1601" s="21" t="s">
        <v>192</v>
      </c>
      <c r="G1601" s="24">
        <v>45871</v>
      </c>
      <c r="H1601" s="24">
        <v>45872</v>
      </c>
      <c r="I1601" s="40" t="s">
        <v>77</v>
      </c>
      <c r="J1601" s="24">
        <v>45872</v>
      </c>
      <c r="K1601" s="24">
        <v>45872</v>
      </c>
      <c r="L1601" s="40" t="s">
        <v>77</v>
      </c>
      <c r="M1601" s="24">
        <v>45872</v>
      </c>
      <c r="N1601" s="24">
        <v>45878</v>
      </c>
      <c r="O1601" s="24">
        <v>45937</v>
      </c>
      <c r="P1601" s="24" t="s">
        <v>1764</v>
      </c>
      <c r="Q1601" s="24">
        <v>45915</v>
      </c>
      <c r="R1601" s="24">
        <v>45928</v>
      </c>
      <c r="S1601" s="24" t="s">
        <v>193</v>
      </c>
      <c r="T1601" s="24" t="s">
        <v>77</v>
      </c>
      <c r="U1601" s="24" t="s">
        <v>1764</v>
      </c>
      <c r="V1601" s="24">
        <v>45914</v>
      </c>
      <c r="W1601" s="24" t="s">
        <v>1764</v>
      </c>
      <c r="X1601" s="24">
        <v>45886</v>
      </c>
      <c r="Y1601" s="24">
        <v>45913</v>
      </c>
      <c r="Z1601" s="24" t="s">
        <v>77</v>
      </c>
      <c r="AA1601" s="24" t="s">
        <v>77</v>
      </c>
      <c r="AB1601" s="24" t="s">
        <v>193</v>
      </c>
      <c r="AC1601" s="24">
        <v>45909</v>
      </c>
      <c r="AD1601" s="24" t="s">
        <v>193</v>
      </c>
      <c r="AE1601" s="24" t="s">
        <v>193</v>
      </c>
      <c r="AF1601" s="24" t="s">
        <v>1764</v>
      </c>
      <c r="AG1601" s="24">
        <v>45871</v>
      </c>
      <c r="AH1601" s="24">
        <v>45878</v>
      </c>
      <c r="AI1601" s="24" t="s">
        <v>1764</v>
      </c>
      <c r="AJ1601" s="24" t="s">
        <v>1764</v>
      </c>
      <c r="AK1601" s="25"/>
      <c r="AL1601" s="25"/>
      <c r="AM1601" s="25"/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  <c r="BN1601" s="25"/>
      <c r="BO1601" s="25"/>
      <c r="BP1601" s="25"/>
      <c r="BQ1601" s="25"/>
      <c r="BR1601" s="25"/>
      <c r="BS1601" s="25"/>
      <c r="BT1601" s="25">
        <v>45912</v>
      </c>
      <c r="BU1601" s="25"/>
      <c r="BV1601" s="25"/>
      <c r="BW1601" s="25"/>
      <c r="BX1601" s="25"/>
      <c r="BY1601" s="25"/>
      <c r="BZ1601" s="25"/>
      <c r="CA1601" s="25"/>
      <c r="CB1601" s="25"/>
      <c r="CC1601" s="25">
        <v>45892</v>
      </c>
      <c r="CD1601" s="25"/>
      <c r="CE1601" s="25"/>
      <c r="CF1601" s="25">
        <v>45912</v>
      </c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</row>
    <row r="1602" spans="1:97" ht="13" customHeight="1" x14ac:dyDescent="0.35">
      <c r="A1602" s="89" t="s">
        <v>2708</v>
      </c>
      <c r="B1602" s="21" t="s">
        <v>2707</v>
      </c>
      <c r="C1602" s="48" t="s">
        <v>2708</v>
      </c>
      <c r="D1602" s="21" t="s">
        <v>279</v>
      </c>
      <c r="E1602" s="21" t="s">
        <v>278</v>
      </c>
      <c r="F1602" s="21" t="s">
        <v>136</v>
      </c>
      <c r="G1602" s="24">
        <v>45881</v>
      </c>
      <c r="H1602" s="24">
        <v>45882</v>
      </c>
      <c r="I1602" s="40" t="s">
        <v>77</v>
      </c>
      <c r="J1602" s="24">
        <v>45882</v>
      </c>
      <c r="K1602" s="24">
        <v>45882</v>
      </c>
      <c r="L1602" s="40" t="s">
        <v>77</v>
      </c>
      <c r="M1602" s="24">
        <v>45882</v>
      </c>
      <c r="N1602" s="24" t="s">
        <v>1764</v>
      </c>
      <c r="O1602" s="24" t="s">
        <v>193</v>
      </c>
      <c r="P1602" s="24" t="s">
        <v>1764</v>
      </c>
      <c r="Q1602" s="24">
        <v>45889</v>
      </c>
      <c r="R1602" s="24" t="s">
        <v>193</v>
      </c>
      <c r="S1602" s="24" t="s">
        <v>193</v>
      </c>
      <c r="T1602" s="24" t="s">
        <v>77</v>
      </c>
      <c r="U1602" s="24" t="s">
        <v>1764</v>
      </c>
      <c r="V1602" s="24" t="s">
        <v>1764</v>
      </c>
      <c r="W1602" s="24" t="s">
        <v>1764</v>
      </c>
      <c r="X1602" s="24" t="s">
        <v>1764</v>
      </c>
      <c r="Y1602" s="24" t="s">
        <v>1764</v>
      </c>
      <c r="Z1602" s="24">
        <v>45881</v>
      </c>
      <c r="AA1602" s="24" t="s">
        <v>77</v>
      </c>
      <c r="AB1602" s="24" t="s">
        <v>193</v>
      </c>
      <c r="AC1602" s="24" t="s">
        <v>193</v>
      </c>
      <c r="AD1602" s="24">
        <v>45921</v>
      </c>
      <c r="AE1602" s="24" t="s">
        <v>193</v>
      </c>
      <c r="AF1602" s="24" t="s">
        <v>1764</v>
      </c>
      <c r="AG1602" s="24">
        <v>45881</v>
      </c>
      <c r="AH1602" s="24">
        <v>45921</v>
      </c>
      <c r="AI1602" s="24">
        <v>45921</v>
      </c>
      <c r="AJ1602" s="24" t="s">
        <v>193</v>
      </c>
      <c r="AK1602" s="25"/>
      <c r="AL1602" s="25"/>
      <c r="AM1602" s="25"/>
      <c r="AN1602" s="25"/>
      <c r="AO1602" s="25"/>
      <c r="AP1602" s="25"/>
      <c r="AQ1602" s="25"/>
      <c r="AR1602" s="25"/>
      <c r="AS1602" s="25"/>
      <c r="AT1602" s="25">
        <v>45891</v>
      </c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  <c r="BN1602" s="25"/>
      <c r="BO1602" s="25"/>
      <c r="BP1602" s="25"/>
      <c r="BQ1602" s="25">
        <v>45889</v>
      </c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>
        <v>45889</v>
      </c>
      <c r="CQ1602" s="25"/>
      <c r="CR1602" s="25"/>
      <c r="CS1602" s="25"/>
    </row>
    <row r="1603" spans="1:97" ht="13.4" customHeight="1" x14ac:dyDescent="0.35">
      <c r="A1603" s="89" t="s">
        <v>2445</v>
      </c>
      <c r="B1603" s="21" t="s">
        <v>2444</v>
      </c>
      <c r="C1603" s="48" t="s">
        <v>2445</v>
      </c>
      <c r="D1603" s="21" t="s">
        <v>172</v>
      </c>
      <c r="E1603" s="21" t="s">
        <v>172</v>
      </c>
      <c r="F1603" s="21" t="s">
        <v>192</v>
      </c>
      <c r="G1603" s="24">
        <v>45871</v>
      </c>
      <c r="H1603" s="24">
        <v>45872</v>
      </c>
      <c r="I1603" s="40" t="s">
        <v>77</v>
      </c>
      <c r="J1603" s="24">
        <v>45872</v>
      </c>
      <c r="K1603" s="24">
        <v>45872</v>
      </c>
      <c r="L1603" s="40" t="s">
        <v>77</v>
      </c>
      <c r="M1603" s="24">
        <v>45872</v>
      </c>
      <c r="N1603" s="24">
        <v>45878</v>
      </c>
      <c r="O1603" s="24">
        <v>45937</v>
      </c>
      <c r="P1603" s="24" t="s">
        <v>1764</v>
      </c>
      <c r="Q1603" s="24">
        <v>45915</v>
      </c>
      <c r="R1603" s="24" t="s">
        <v>193</v>
      </c>
      <c r="S1603" s="24">
        <v>45921</v>
      </c>
      <c r="T1603" s="24" t="s">
        <v>77</v>
      </c>
      <c r="U1603" s="24" t="s">
        <v>1764</v>
      </c>
      <c r="V1603" s="24">
        <v>45914</v>
      </c>
      <c r="W1603" s="24" t="s">
        <v>1764</v>
      </c>
      <c r="X1603" s="24">
        <v>45886</v>
      </c>
      <c r="Y1603" s="24">
        <v>45913</v>
      </c>
      <c r="Z1603" s="24" t="s">
        <v>77</v>
      </c>
      <c r="AA1603" s="24" t="s">
        <v>77</v>
      </c>
      <c r="AB1603" s="24" t="s">
        <v>193</v>
      </c>
      <c r="AC1603" s="24">
        <v>45921</v>
      </c>
      <c r="AD1603" s="24" t="s">
        <v>193</v>
      </c>
      <c r="AE1603" s="24" t="s">
        <v>193</v>
      </c>
      <c r="AF1603" s="24" t="s">
        <v>1764</v>
      </c>
      <c r="AG1603" s="24">
        <v>45871</v>
      </c>
      <c r="AH1603" s="24">
        <v>45878</v>
      </c>
      <c r="AI1603" s="24" t="s">
        <v>1764</v>
      </c>
      <c r="AJ1603" s="24" t="s">
        <v>1764</v>
      </c>
      <c r="AK1603" s="25"/>
      <c r="AL1603" s="25"/>
      <c r="AM1603" s="25"/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  <c r="BN1603" s="25"/>
      <c r="BO1603" s="25"/>
      <c r="BP1603" s="25"/>
      <c r="BQ1603" s="25"/>
      <c r="BR1603" s="25"/>
      <c r="BS1603" s="25"/>
      <c r="BT1603" s="25">
        <v>45912</v>
      </c>
      <c r="BU1603" s="25"/>
      <c r="BV1603" s="25"/>
      <c r="BW1603" s="25"/>
      <c r="BX1603" s="25"/>
      <c r="BY1603" s="25"/>
      <c r="BZ1603" s="25"/>
      <c r="CA1603" s="25"/>
      <c r="CB1603" s="25"/>
      <c r="CC1603" s="25">
        <v>45892</v>
      </c>
      <c r="CD1603" s="25"/>
      <c r="CE1603" s="25"/>
      <c r="CF1603" s="25">
        <v>45912</v>
      </c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</row>
    <row r="1604" spans="1:97" ht="13.4" customHeight="1" x14ac:dyDescent="0.35">
      <c r="A1604" s="89" t="s">
        <v>2446</v>
      </c>
      <c r="B1604" s="71" t="s">
        <v>3903</v>
      </c>
      <c r="C1604" s="48" t="s">
        <v>2446</v>
      </c>
      <c r="D1604" s="21" t="s">
        <v>172</v>
      </c>
      <c r="E1604" s="21" t="s">
        <v>172</v>
      </c>
      <c r="F1604" s="21" t="s">
        <v>192</v>
      </c>
      <c r="G1604" s="24">
        <v>45873</v>
      </c>
      <c r="H1604" s="24">
        <v>45872</v>
      </c>
      <c r="I1604" s="40" t="s">
        <v>77</v>
      </c>
      <c r="J1604" s="24">
        <v>45872</v>
      </c>
      <c r="K1604" s="24">
        <v>45872</v>
      </c>
      <c r="L1604" s="40" t="s">
        <v>77</v>
      </c>
      <c r="M1604" s="24">
        <v>45872</v>
      </c>
      <c r="N1604" s="24">
        <v>45878</v>
      </c>
      <c r="O1604" s="24" t="s">
        <v>193</v>
      </c>
      <c r="P1604" s="24">
        <v>45894</v>
      </c>
      <c r="Q1604" s="24">
        <v>45913</v>
      </c>
      <c r="R1604" s="24" t="s">
        <v>193</v>
      </c>
      <c r="S1604" s="24" t="s">
        <v>193</v>
      </c>
      <c r="T1604" s="24" t="s">
        <v>77</v>
      </c>
      <c r="U1604" s="24" t="s">
        <v>1764</v>
      </c>
      <c r="V1604" s="24">
        <v>45913</v>
      </c>
      <c r="W1604" s="24" t="s">
        <v>1764</v>
      </c>
      <c r="X1604" s="24">
        <v>45884</v>
      </c>
      <c r="Y1604" s="24">
        <v>45910</v>
      </c>
      <c r="Z1604" s="24">
        <v>45912</v>
      </c>
      <c r="AA1604" s="24" t="s">
        <v>77</v>
      </c>
      <c r="AB1604" s="24" t="s">
        <v>193</v>
      </c>
      <c r="AC1604" s="24" t="s">
        <v>193</v>
      </c>
      <c r="AD1604" s="24" t="s">
        <v>193</v>
      </c>
      <c r="AE1604" s="24" t="s">
        <v>193</v>
      </c>
      <c r="AF1604" s="24" t="s">
        <v>1764</v>
      </c>
      <c r="AG1604" s="24">
        <v>45873</v>
      </c>
      <c r="AH1604" s="24">
        <v>45941</v>
      </c>
      <c r="AI1604" s="24">
        <v>45941</v>
      </c>
      <c r="AJ1604" s="25">
        <v>45941</v>
      </c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</row>
    <row r="1605" spans="1:97" ht="13.4" customHeight="1" x14ac:dyDescent="0.35">
      <c r="A1605" s="89" t="s">
        <v>2447</v>
      </c>
      <c r="B1605" s="71" t="s">
        <v>3904</v>
      </c>
      <c r="C1605" s="48" t="s">
        <v>2447</v>
      </c>
      <c r="D1605" s="21" t="s">
        <v>124</v>
      </c>
      <c r="E1605" s="21" t="s">
        <v>124</v>
      </c>
      <c r="F1605" s="21" t="s">
        <v>309</v>
      </c>
      <c r="G1605" s="24">
        <v>45871</v>
      </c>
      <c r="H1605" s="24">
        <v>45872</v>
      </c>
      <c r="I1605" s="40" t="s">
        <v>77</v>
      </c>
      <c r="J1605" s="24">
        <v>45872</v>
      </c>
      <c r="K1605" s="24">
        <v>45872</v>
      </c>
      <c r="L1605" s="40" t="s">
        <v>77</v>
      </c>
      <c r="M1605" s="24">
        <v>45872</v>
      </c>
      <c r="N1605" s="25">
        <v>45903</v>
      </c>
      <c r="O1605" s="24" t="s">
        <v>1764</v>
      </c>
      <c r="P1605" s="24" t="s">
        <v>1764</v>
      </c>
      <c r="Q1605" s="24">
        <v>45913</v>
      </c>
      <c r="R1605" s="24" t="s">
        <v>193</v>
      </c>
      <c r="S1605" s="24">
        <v>45921</v>
      </c>
      <c r="T1605" s="24">
        <v>45921</v>
      </c>
      <c r="U1605" s="24" t="s">
        <v>1764</v>
      </c>
      <c r="V1605" s="24">
        <v>45913</v>
      </c>
      <c r="W1605" s="24" t="s">
        <v>1764</v>
      </c>
      <c r="X1605" s="24" t="s">
        <v>1764</v>
      </c>
      <c r="Y1605" s="24">
        <v>45913</v>
      </c>
      <c r="Z1605" s="24" t="s">
        <v>77</v>
      </c>
      <c r="AA1605" s="24" t="s">
        <v>77</v>
      </c>
      <c r="AB1605" s="24" t="s">
        <v>1764</v>
      </c>
      <c r="AC1605" s="24">
        <v>45931</v>
      </c>
      <c r="AD1605" s="24">
        <v>45928</v>
      </c>
      <c r="AE1605" s="24" t="s">
        <v>1764</v>
      </c>
      <c r="AF1605" s="24" t="s">
        <v>1764</v>
      </c>
      <c r="AG1605" s="24">
        <v>45871</v>
      </c>
      <c r="AH1605" s="24" t="s">
        <v>1764</v>
      </c>
      <c r="AI1605" s="24" t="s">
        <v>1764</v>
      </c>
      <c r="AJ1605" s="24" t="s">
        <v>1764</v>
      </c>
      <c r="AK1605" s="25"/>
      <c r="AL1605" s="25"/>
      <c r="AM1605" s="25"/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  <c r="BN1605" s="25"/>
      <c r="BO1605" s="25"/>
      <c r="BP1605" s="25"/>
      <c r="BQ1605" s="25">
        <v>45902</v>
      </c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>
        <v>45892</v>
      </c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</row>
    <row r="1606" spans="1:97" ht="13.4" customHeight="1" x14ac:dyDescent="0.35">
      <c r="A1606" s="89" t="s">
        <v>2449</v>
      </c>
      <c r="B1606" s="21" t="s">
        <v>2448</v>
      </c>
      <c r="C1606" s="48" t="s">
        <v>2449</v>
      </c>
      <c r="D1606" s="21" t="s">
        <v>1294</v>
      </c>
      <c r="E1606" s="21" t="s">
        <v>338</v>
      </c>
      <c r="F1606" s="21" t="s">
        <v>136</v>
      </c>
      <c r="G1606" s="24">
        <v>45873</v>
      </c>
      <c r="H1606" s="24">
        <v>45872</v>
      </c>
      <c r="I1606" s="40" t="s">
        <v>77</v>
      </c>
      <c r="J1606" s="24">
        <v>45872</v>
      </c>
      <c r="K1606" s="24">
        <v>45872</v>
      </c>
      <c r="L1606" s="40" t="s">
        <v>77</v>
      </c>
      <c r="M1606" s="24">
        <v>45872</v>
      </c>
      <c r="N1606" s="24" t="s">
        <v>1764</v>
      </c>
      <c r="O1606" s="24" t="s">
        <v>193</v>
      </c>
      <c r="P1606" s="24" t="s">
        <v>1764</v>
      </c>
      <c r="Q1606" s="24" t="s">
        <v>1764</v>
      </c>
      <c r="R1606" s="24" t="s">
        <v>1764</v>
      </c>
      <c r="S1606" s="24" t="s">
        <v>193</v>
      </c>
      <c r="T1606" s="24" t="s">
        <v>77</v>
      </c>
      <c r="U1606" s="24" t="s">
        <v>193</v>
      </c>
      <c r="V1606" s="24" t="s">
        <v>1764</v>
      </c>
      <c r="W1606" s="24" t="s">
        <v>1764</v>
      </c>
      <c r="X1606" s="24" t="s">
        <v>1764</v>
      </c>
      <c r="Y1606" s="24" t="s">
        <v>1764</v>
      </c>
      <c r="Z1606" s="24">
        <v>45871</v>
      </c>
      <c r="AA1606" s="24" t="s">
        <v>77</v>
      </c>
      <c r="AB1606" s="24" t="s">
        <v>193</v>
      </c>
      <c r="AC1606" s="24" t="s">
        <v>193</v>
      </c>
      <c r="AD1606" s="24" t="s">
        <v>193</v>
      </c>
      <c r="AE1606" s="24" t="s">
        <v>193</v>
      </c>
      <c r="AF1606" s="24">
        <v>45888</v>
      </c>
      <c r="AG1606" s="24">
        <v>45873</v>
      </c>
      <c r="AH1606" s="24">
        <v>45888</v>
      </c>
      <c r="AI1606" s="24" t="s">
        <v>1764</v>
      </c>
      <c r="AJ1606" s="24" t="s">
        <v>1764</v>
      </c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>
        <v>45889</v>
      </c>
    </row>
    <row r="1607" spans="1:97" ht="13.4" customHeight="1" x14ac:dyDescent="0.35">
      <c r="A1607" s="89" t="s">
        <v>2450</v>
      </c>
      <c r="B1607" s="71" t="s">
        <v>3905</v>
      </c>
      <c r="C1607" s="48" t="s">
        <v>2450</v>
      </c>
      <c r="D1607" s="21" t="s">
        <v>172</v>
      </c>
      <c r="E1607" s="21" t="s">
        <v>172</v>
      </c>
      <c r="F1607" s="21" t="s">
        <v>192</v>
      </c>
      <c r="G1607" s="24">
        <v>45873</v>
      </c>
      <c r="H1607" s="24">
        <v>45872</v>
      </c>
      <c r="I1607" s="40" t="s">
        <v>77</v>
      </c>
      <c r="J1607" s="24">
        <v>45872</v>
      </c>
      <c r="K1607" s="24">
        <v>45872</v>
      </c>
      <c r="L1607" s="40" t="s">
        <v>77</v>
      </c>
      <c r="M1607" s="24">
        <v>45872</v>
      </c>
      <c r="N1607" s="24" t="s">
        <v>1764</v>
      </c>
      <c r="O1607" s="24" t="s">
        <v>193</v>
      </c>
      <c r="P1607" s="24" t="s">
        <v>1764</v>
      </c>
      <c r="Q1607" s="24">
        <v>45899</v>
      </c>
      <c r="R1607" s="24" t="s">
        <v>193</v>
      </c>
      <c r="S1607" s="24" t="s">
        <v>193</v>
      </c>
      <c r="T1607" s="24" t="s">
        <v>77</v>
      </c>
      <c r="U1607" s="24" t="s">
        <v>1764</v>
      </c>
      <c r="V1607" s="24">
        <v>45895</v>
      </c>
      <c r="W1607" s="24" t="s">
        <v>1764</v>
      </c>
      <c r="X1607" s="24" t="s">
        <v>1764</v>
      </c>
      <c r="Y1607" s="24" t="s">
        <v>193</v>
      </c>
      <c r="Z1607" s="24" t="s">
        <v>77</v>
      </c>
      <c r="AA1607" s="24" t="s">
        <v>77</v>
      </c>
      <c r="AB1607" s="24" t="s">
        <v>193</v>
      </c>
      <c r="AC1607" s="24" t="s">
        <v>193</v>
      </c>
      <c r="AD1607" s="24" t="s">
        <v>193</v>
      </c>
      <c r="AE1607" s="24" t="s">
        <v>193</v>
      </c>
      <c r="AF1607" s="24" t="s">
        <v>1764</v>
      </c>
      <c r="AG1607" s="24">
        <v>45873</v>
      </c>
      <c r="AH1607" s="24" t="s">
        <v>193</v>
      </c>
      <c r="AI1607" s="24" t="s">
        <v>1764</v>
      </c>
      <c r="AJ1607" s="25">
        <v>45879</v>
      </c>
      <c r="AK1607" s="25"/>
      <c r="AL1607" s="25"/>
      <c r="AM1607" s="25"/>
      <c r="AN1607" s="25"/>
      <c r="AO1607" s="25"/>
      <c r="AP1607" s="25"/>
      <c r="AQ1607" s="25"/>
      <c r="AR1607" s="25"/>
      <c r="AS1607" s="25"/>
      <c r="AT1607" s="25"/>
      <c r="AU1607" s="25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</row>
    <row r="1608" spans="1:97" ht="13.4" customHeight="1" x14ac:dyDescent="0.35">
      <c r="A1608" s="89" t="s">
        <v>2451</v>
      </c>
      <c r="B1608" s="71" t="s">
        <v>3906</v>
      </c>
      <c r="C1608" s="48" t="s">
        <v>2451</v>
      </c>
      <c r="D1608" s="21" t="s">
        <v>1968</v>
      </c>
      <c r="E1608" s="21" t="s">
        <v>1969</v>
      </c>
      <c r="F1608" s="21" t="s">
        <v>192</v>
      </c>
      <c r="G1608" s="24">
        <v>45873</v>
      </c>
      <c r="H1608" s="24">
        <v>45872</v>
      </c>
      <c r="I1608" s="40" t="s">
        <v>77</v>
      </c>
      <c r="J1608" s="24">
        <v>45872</v>
      </c>
      <c r="K1608" s="24">
        <v>45872</v>
      </c>
      <c r="L1608" s="40" t="s">
        <v>77</v>
      </c>
      <c r="M1608" s="24">
        <v>45872</v>
      </c>
      <c r="N1608" s="24">
        <v>45878</v>
      </c>
      <c r="O1608" s="24" t="s">
        <v>193</v>
      </c>
      <c r="P1608" s="24" t="s">
        <v>1764</v>
      </c>
      <c r="Q1608" s="24">
        <v>45936</v>
      </c>
      <c r="R1608" s="24" t="s">
        <v>193</v>
      </c>
      <c r="S1608" s="24">
        <v>45922</v>
      </c>
      <c r="T1608" s="24">
        <v>45941</v>
      </c>
      <c r="U1608" s="24" t="s">
        <v>1764</v>
      </c>
      <c r="V1608" s="24">
        <v>45936</v>
      </c>
      <c r="W1608" s="24" t="s">
        <v>1764</v>
      </c>
      <c r="X1608" s="24">
        <v>45883</v>
      </c>
      <c r="Y1608" s="24" t="s">
        <v>193</v>
      </c>
      <c r="Z1608" s="24" t="s">
        <v>77</v>
      </c>
      <c r="AA1608" s="24" t="s">
        <v>77</v>
      </c>
      <c r="AB1608" s="24" t="s">
        <v>193</v>
      </c>
      <c r="AC1608" s="24" t="s">
        <v>193</v>
      </c>
      <c r="AD1608" s="24" t="s">
        <v>193</v>
      </c>
      <c r="AE1608" s="24" t="s">
        <v>193</v>
      </c>
      <c r="AF1608" s="24" t="s">
        <v>1764</v>
      </c>
      <c r="AG1608" s="24">
        <v>45873</v>
      </c>
      <c r="AH1608" s="24" t="s">
        <v>193</v>
      </c>
      <c r="AI1608" s="24" t="s">
        <v>1764</v>
      </c>
      <c r="AJ1608" s="24" t="s">
        <v>1764</v>
      </c>
      <c r="AK1608" s="25"/>
      <c r="AL1608" s="25"/>
      <c r="AM1608" s="25"/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>
        <v>45892</v>
      </c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  <c r="CR1608" s="25"/>
      <c r="CS1608" s="25"/>
    </row>
    <row r="1609" spans="1:97" ht="13.4" customHeight="1" x14ac:dyDescent="0.35">
      <c r="A1609" s="89" t="s">
        <v>2452</v>
      </c>
      <c r="B1609" s="71" t="s">
        <v>3907</v>
      </c>
      <c r="C1609" s="48" t="s">
        <v>2452</v>
      </c>
      <c r="D1609" s="21" t="s">
        <v>1968</v>
      </c>
      <c r="E1609" s="21" t="s">
        <v>1969</v>
      </c>
      <c r="F1609" s="21" t="s">
        <v>192</v>
      </c>
      <c r="G1609" s="24">
        <v>45873</v>
      </c>
      <c r="H1609" s="24">
        <v>45872</v>
      </c>
      <c r="I1609" s="40" t="s">
        <v>77</v>
      </c>
      <c r="J1609" s="24">
        <v>45872</v>
      </c>
      <c r="K1609" s="24">
        <v>45872</v>
      </c>
      <c r="L1609" s="40" t="s">
        <v>77</v>
      </c>
      <c r="M1609" s="24">
        <v>45872</v>
      </c>
      <c r="N1609" s="24" t="s">
        <v>1764</v>
      </c>
      <c r="O1609" s="24" t="s">
        <v>193</v>
      </c>
      <c r="P1609" s="24">
        <v>45894</v>
      </c>
      <c r="Q1609" s="24">
        <v>45913</v>
      </c>
      <c r="R1609" s="24">
        <v>45919</v>
      </c>
      <c r="S1609" s="25">
        <v>45920</v>
      </c>
      <c r="T1609" s="24" t="s">
        <v>77</v>
      </c>
      <c r="U1609" s="24" t="s">
        <v>1764</v>
      </c>
      <c r="V1609" s="24">
        <v>45913</v>
      </c>
      <c r="W1609" s="24" t="s">
        <v>1764</v>
      </c>
      <c r="X1609" s="24">
        <v>45884</v>
      </c>
      <c r="Y1609" s="24">
        <v>45877</v>
      </c>
      <c r="Z1609" s="24" t="s">
        <v>77</v>
      </c>
      <c r="AA1609" s="24" t="s">
        <v>77</v>
      </c>
      <c r="AB1609" s="24" t="s">
        <v>193</v>
      </c>
      <c r="AC1609" s="24" t="s">
        <v>193</v>
      </c>
      <c r="AD1609" s="24" t="s">
        <v>193</v>
      </c>
      <c r="AE1609" s="24" t="s">
        <v>193</v>
      </c>
      <c r="AF1609" s="24" t="s">
        <v>1764</v>
      </c>
      <c r="AG1609" s="24">
        <v>45873</v>
      </c>
      <c r="AH1609" s="24">
        <v>45941</v>
      </c>
      <c r="AI1609" s="24">
        <v>45941</v>
      </c>
      <c r="AJ1609" s="25">
        <v>45941</v>
      </c>
      <c r="AK1609" s="25"/>
      <c r="AL1609" s="25"/>
      <c r="AM1609" s="25"/>
      <c r="AN1609" s="25"/>
      <c r="AO1609" s="25"/>
      <c r="AP1609" s="25"/>
      <c r="AQ1609" s="25"/>
      <c r="AR1609" s="25"/>
      <c r="AS1609" s="25"/>
      <c r="AT1609" s="25">
        <v>45930</v>
      </c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</row>
    <row r="1610" spans="1:97" ht="13.4" customHeight="1" x14ac:dyDescent="0.35">
      <c r="A1610" s="89" t="s">
        <v>2453</v>
      </c>
      <c r="B1610" s="71" t="s">
        <v>3908</v>
      </c>
      <c r="C1610" s="48" t="s">
        <v>2453</v>
      </c>
      <c r="D1610" s="21" t="s">
        <v>172</v>
      </c>
      <c r="E1610" s="21" t="s">
        <v>172</v>
      </c>
      <c r="F1610" s="21" t="s">
        <v>192</v>
      </c>
      <c r="G1610" s="24">
        <v>45873</v>
      </c>
      <c r="H1610" s="24">
        <v>45872</v>
      </c>
      <c r="I1610" s="40" t="s">
        <v>77</v>
      </c>
      <c r="J1610" s="24">
        <v>45872</v>
      </c>
      <c r="K1610" s="24">
        <v>45872</v>
      </c>
      <c r="L1610" s="40" t="s">
        <v>77</v>
      </c>
      <c r="M1610" s="24">
        <v>45872</v>
      </c>
      <c r="N1610" s="24" t="s">
        <v>1764</v>
      </c>
      <c r="O1610" s="24">
        <v>45936</v>
      </c>
      <c r="P1610" s="24" t="s">
        <v>1764</v>
      </c>
      <c r="Q1610" s="24">
        <v>45899</v>
      </c>
      <c r="R1610" s="24" t="s">
        <v>193</v>
      </c>
      <c r="S1610" s="24" t="s">
        <v>193</v>
      </c>
      <c r="T1610" s="24" t="s">
        <v>77</v>
      </c>
      <c r="U1610" s="24" t="s">
        <v>1764</v>
      </c>
      <c r="V1610" s="24">
        <v>45895</v>
      </c>
      <c r="W1610" s="24" t="s">
        <v>1764</v>
      </c>
      <c r="X1610" s="24" t="s">
        <v>1764</v>
      </c>
      <c r="Y1610" s="24" t="s">
        <v>193</v>
      </c>
      <c r="Z1610" s="24" t="s">
        <v>77</v>
      </c>
      <c r="AA1610" s="24" t="s">
        <v>77</v>
      </c>
      <c r="AB1610" s="24" t="s">
        <v>193</v>
      </c>
      <c r="AC1610" s="24" t="s">
        <v>193</v>
      </c>
      <c r="AD1610" s="24" t="s">
        <v>193</v>
      </c>
      <c r="AE1610" s="24" t="s">
        <v>193</v>
      </c>
      <c r="AF1610" s="24" t="s">
        <v>1764</v>
      </c>
      <c r="AG1610" s="24">
        <v>45873</v>
      </c>
      <c r="AH1610" s="24" t="s">
        <v>193</v>
      </c>
      <c r="AI1610" s="24" t="s">
        <v>1764</v>
      </c>
      <c r="AJ1610" s="25">
        <v>45879</v>
      </c>
      <c r="AK1610" s="25"/>
      <c r="AL1610" s="25"/>
      <c r="AM1610" s="25"/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</row>
    <row r="1611" spans="1:97" ht="13.4" customHeight="1" x14ac:dyDescent="0.35">
      <c r="A1611" s="89" t="s">
        <v>2455</v>
      </c>
      <c r="B1611" s="21" t="s">
        <v>2454</v>
      </c>
      <c r="C1611" s="48" t="s">
        <v>2455</v>
      </c>
      <c r="D1611" s="21" t="s">
        <v>172</v>
      </c>
      <c r="E1611" s="21" t="s">
        <v>172</v>
      </c>
      <c r="F1611" s="21" t="s">
        <v>192</v>
      </c>
      <c r="G1611" s="24">
        <v>45873</v>
      </c>
      <c r="H1611" s="24">
        <v>45872</v>
      </c>
      <c r="I1611" s="40" t="s">
        <v>77</v>
      </c>
      <c r="J1611" s="24">
        <v>45872</v>
      </c>
      <c r="K1611" s="24">
        <v>45872</v>
      </c>
      <c r="L1611" s="40" t="s">
        <v>77</v>
      </c>
      <c r="M1611" s="24">
        <v>45872</v>
      </c>
      <c r="N1611" s="24" t="s">
        <v>1764</v>
      </c>
      <c r="O1611" s="24" t="s">
        <v>193</v>
      </c>
      <c r="P1611" s="24" t="s">
        <v>1764</v>
      </c>
      <c r="Q1611" s="24">
        <v>45913</v>
      </c>
      <c r="R1611" s="24" t="s">
        <v>193</v>
      </c>
      <c r="S1611" s="24">
        <v>45921</v>
      </c>
      <c r="T1611" s="24">
        <v>45921</v>
      </c>
      <c r="U1611" s="24" t="s">
        <v>1764</v>
      </c>
      <c r="V1611" s="24">
        <v>45913</v>
      </c>
      <c r="W1611" s="24" t="s">
        <v>1764</v>
      </c>
      <c r="X1611" s="24" t="s">
        <v>1764</v>
      </c>
      <c r="Y1611" s="24">
        <v>45913</v>
      </c>
      <c r="Z1611" s="24" t="s">
        <v>77</v>
      </c>
      <c r="AA1611" s="24" t="s">
        <v>77</v>
      </c>
      <c r="AB1611" s="24" t="s">
        <v>193</v>
      </c>
      <c r="AC1611" s="24">
        <v>45931</v>
      </c>
      <c r="AD1611" s="24" t="s">
        <v>193</v>
      </c>
      <c r="AE1611" s="24" t="s">
        <v>193</v>
      </c>
      <c r="AF1611" s="24">
        <v>45885</v>
      </c>
      <c r="AG1611" s="24">
        <v>45873</v>
      </c>
      <c r="AH1611" s="24">
        <v>45884</v>
      </c>
      <c r="AI1611" s="24" t="s">
        <v>1764</v>
      </c>
      <c r="AJ1611" s="24" t="s">
        <v>1764</v>
      </c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</row>
    <row r="1612" spans="1:97" ht="13.4" customHeight="1" x14ac:dyDescent="0.35">
      <c r="A1612" s="89" t="s">
        <v>2457</v>
      </c>
      <c r="B1612" s="41" t="s">
        <v>2456</v>
      </c>
      <c r="C1612" s="48" t="s">
        <v>2457</v>
      </c>
      <c r="D1612" s="21" t="s">
        <v>1458</v>
      </c>
      <c r="E1612" s="43" t="s">
        <v>1458</v>
      </c>
      <c r="F1612" s="21" t="s">
        <v>778</v>
      </c>
      <c r="G1612" s="24">
        <v>45873</v>
      </c>
      <c r="H1612" s="24">
        <v>45874</v>
      </c>
      <c r="I1612" s="40">
        <v>45894</v>
      </c>
      <c r="J1612" s="24">
        <v>45874</v>
      </c>
      <c r="K1612" s="24">
        <v>45874</v>
      </c>
      <c r="L1612" s="40" t="s">
        <v>77</v>
      </c>
      <c r="M1612" s="24">
        <v>45874</v>
      </c>
      <c r="N1612" s="24">
        <v>45915</v>
      </c>
      <c r="O1612" s="24">
        <v>45935</v>
      </c>
      <c r="P1612" s="24" t="s">
        <v>1764</v>
      </c>
      <c r="Q1612" s="24">
        <v>45907</v>
      </c>
      <c r="R1612" s="24">
        <v>45935</v>
      </c>
      <c r="S1612" s="24">
        <v>45935</v>
      </c>
      <c r="T1612" s="24" t="s">
        <v>77</v>
      </c>
      <c r="U1612" s="24" t="s">
        <v>1764</v>
      </c>
      <c r="V1612" s="24">
        <v>45908</v>
      </c>
      <c r="W1612" s="24">
        <v>45935</v>
      </c>
      <c r="X1612" s="24" t="s">
        <v>1764</v>
      </c>
      <c r="Y1612" s="24">
        <v>45923</v>
      </c>
      <c r="Z1612" s="24" t="s">
        <v>77</v>
      </c>
      <c r="AA1612" s="24" t="s">
        <v>77</v>
      </c>
      <c r="AB1612" s="24">
        <v>45945</v>
      </c>
      <c r="AC1612" s="24" t="s">
        <v>193</v>
      </c>
      <c r="AD1612" s="24" t="s">
        <v>193</v>
      </c>
      <c r="AE1612" s="24" t="s">
        <v>193</v>
      </c>
      <c r="AF1612" s="24" t="s">
        <v>1764</v>
      </c>
      <c r="AG1612" s="24">
        <v>45873</v>
      </c>
      <c r="AH1612" s="24">
        <v>45945</v>
      </c>
      <c r="AI1612" s="24" t="s">
        <v>1764</v>
      </c>
      <c r="AJ1612" s="25">
        <v>45945</v>
      </c>
      <c r="AK1612" s="25"/>
      <c r="AL1612" s="25"/>
      <c r="AM1612" s="25"/>
      <c r="AN1612" s="25"/>
      <c r="AO1612" s="25"/>
      <c r="AP1612" s="25"/>
      <c r="AQ1612" s="25"/>
      <c r="AR1612" s="25"/>
      <c r="AS1612" s="25"/>
      <c r="AT1612" s="25"/>
      <c r="AU1612" s="25"/>
      <c r="AV1612" s="25">
        <v>45945</v>
      </c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>
        <v>45893</v>
      </c>
      <c r="CD1612" s="25">
        <v>45891</v>
      </c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</row>
    <row r="1613" spans="1:97" ht="13.4" customHeight="1" x14ac:dyDescent="0.3">
      <c r="A1613" s="89" t="s">
        <v>2459</v>
      </c>
      <c r="B1613" s="41" t="s">
        <v>2458</v>
      </c>
      <c r="C1613" s="48" t="s">
        <v>2459</v>
      </c>
      <c r="D1613" s="43" t="s">
        <v>2460</v>
      </c>
      <c r="E1613" s="21" t="s">
        <v>549</v>
      </c>
      <c r="F1613" s="21" t="s">
        <v>549</v>
      </c>
      <c r="G1613" s="24">
        <v>45873</v>
      </c>
      <c r="H1613" s="24">
        <v>45874</v>
      </c>
      <c r="I1613" s="116">
        <v>45907</v>
      </c>
      <c r="J1613" s="24">
        <v>45874</v>
      </c>
      <c r="K1613" s="24">
        <v>45874</v>
      </c>
      <c r="L1613" s="40">
        <v>45953</v>
      </c>
      <c r="M1613" s="24">
        <v>45874</v>
      </c>
      <c r="N1613" s="24" t="s">
        <v>193</v>
      </c>
      <c r="O1613" s="24">
        <v>45935</v>
      </c>
      <c r="P1613" s="24" t="s">
        <v>1764</v>
      </c>
      <c r="Q1613" s="24" t="s">
        <v>193</v>
      </c>
      <c r="R1613" s="24">
        <v>45935</v>
      </c>
      <c r="S1613" s="24">
        <v>45935</v>
      </c>
      <c r="T1613" s="24" t="s">
        <v>77</v>
      </c>
      <c r="U1613" s="24" t="s">
        <v>1764</v>
      </c>
      <c r="V1613" s="24" t="s">
        <v>193</v>
      </c>
      <c r="W1613" s="24">
        <v>45935</v>
      </c>
      <c r="X1613" s="24" t="s">
        <v>77</v>
      </c>
      <c r="Y1613" s="24" t="s">
        <v>1764</v>
      </c>
      <c r="Z1613" s="24" t="s">
        <v>77</v>
      </c>
      <c r="AA1613" s="24" t="s">
        <v>77</v>
      </c>
      <c r="AB1613" s="24" t="s">
        <v>193</v>
      </c>
      <c r="AC1613" s="24" t="s">
        <v>193</v>
      </c>
      <c r="AD1613" s="24">
        <v>45906</v>
      </c>
      <c r="AE1613" s="24" t="s">
        <v>193</v>
      </c>
      <c r="AF1613" s="24" t="s">
        <v>1764</v>
      </c>
      <c r="AG1613" s="24">
        <v>45873</v>
      </c>
      <c r="AH1613" s="24" t="s">
        <v>193</v>
      </c>
      <c r="AI1613" s="24" t="s">
        <v>193</v>
      </c>
      <c r="AJ1613" s="24" t="s">
        <v>193</v>
      </c>
      <c r="AK1613" s="25"/>
      <c r="AL1613" s="25"/>
      <c r="AM1613" s="25"/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>
        <v>45916</v>
      </c>
      <c r="BE1613" s="25"/>
      <c r="BF1613" s="25"/>
      <c r="BG1613" s="25"/>
      <c r="BH1613" s="25"/>
      <c r="BI1613" s="25"/>
      <c r="BJ1613" s="25"/>
      <c r="BK1613" s="25"/>
      <c r="BL1613" s="25"/>
      <c r="BM1613" s="25"/>
      <c r="BN1613" s="25"/>
      <c r="BO1613" s="25"/>
      <c r="BP1613" s="25"/>
      <c r="BQ1613" s="25">
        <v>45907</v>
      </c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</row>
    <row r="1614" spans="1:97" ht="13" x14ac:dyDescent="0.35">
      <c r="A1614" s="89" t="s">
        <v>2462</v>
      </c>
      <c r="B1614" s="41" t="s">
        <v>2461</v>
      </c>
      <c r="C1614" s="48" t="s">
        <v>2462</v>
      </c>
      <c r="D1614" s="43" t="s">
        <v>2460</v>
      </c>
      <c r="E1614" s="21" t="s">
        <v>549</v>
      </c>
      <c r="F1614" s="21" t="s">
        <v>549</v>
      </c>
      <c r="G1614" s="24">
        <v>45873</v>
      </c>
      <c r="H1614" s="24">
        <v>45874</v>
      </c>
      <c r="I1614" s="40" t="s">
        <v>77</v>
      </c>
      <c r="J1614" s="24">
        <v>45874</v>
      </c>
      <c r="K1614" s="24">
        <v>45874</v>
      </c>
      <c r="L1614" s="40">
        <v>45916</v>
      </c>
      <c r="M1614" s="24">
        <v>45874</v>
      </c>
      <c r="N1614" s="24" t="s">
        <v>193</v>
      </c>
      <c r="O1614" s="24" t="s">
        <v>193</v>
      </c>
      <c r="P1614" s="24" t="s">
        <v>1764</v>
      </c>
      <c r="Q1614" s="24" t="s">
        <v>193</v>
      </c>
      <c r="R1614" s="24" t="s">
        <v>193</v>
      </c>
      <c r="S1614" s="24" t="s">
        <v>193</v>
      </c>
      <c r="T1614" s="24" t="s">
        <v>77</v>
      </c>
      <c r="U1614" s="24" t="s">
        <v>1764</v>
      </c>
      <c r="V1614" s="24" t="s">
        <v>193</v>
      </c>
      <c r="W1614" s="24" t="s">
        <v>1764</v>
      </c>
      <c r="X1614" s="24" t="s">
        <v>77</v>
      </c>
      <c r="Y1614" s="24" t="s">
        <v>1764</v>
      </c>
      <c r="Z1614" s="24" t="s">
        <v>77</v>
      </c>
      <c r="AA1614" s="24" t="s">
        <v>77</v>
      </c>
      <c r="AB1614" s="24" t="s">
        <v>193</v>
      </c>
      <c r="AC1614" s="24" t="s">
        <v>193</v>
      </c>
      <c r="AD1614" s="24" t="s">
        <v>193</v>
      </c>
      <c r="AE1614" s="24" t="s">
        <v>193</v>
      </c>
      <c r="AF1614" s="24" t="s">
        <v>1764</v>
      </c>
      <c r="AG1614" s="24">
        <v>45873</v>
      </c>
      <c r="AH1614" s="24" t="s">
        <v>193</v>
      </c>
      <c r="AI1614" s="24" t="s">
        <v>193</v>
      </c>
      <c r="AJ1614" s="24" t="s">
        <v>193</v>
      </c>
      <c r="AK1614" s="25"/>
      <c r="AL1614" s="25"/>
      <c r="AM1614" s="25"/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>
        <v>45916</v>
      </c>
      <c r="BE1614" s="25"/>
      <c r="BF1614" s="25"/>
      <c r="BG1614" s="25"/>
      <c r="BH1614" s="25"/>
      <c r="BI1614" s="25"/>
      <c r="BJ1614" s="25"/>
      <c r="BK1614" s="25"/>
      <c r="BL1614" s="25"/>
      <c r="BM1614" s="25"/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</row>
    <row r="1615" spans="1:97" ht="13" x14ac:dyDescent="0.35">
      <c r="A1615" s="89" t="s">
        <v>2464</v>
      </c>
      <c r="B1615" s="41" t="s">
        <v>2463</v>
      </c>
      <c r="C1615" s="48" t="s">
        <v>2464</v>
      </c>
      <c r="D1615" s="43" t="s">
        <v>2460</v>
      </c>
      <c r="E1615" s="21" t="s">
        <v>549</v>
      </c>
      <c r="F1615" s="21" t="s">
        <v>549</v>
      </c>
      <c r="G1615" s="24">
        <v>45873</v>
      </c>
      <c r="H1615" s="24">
        <v>45874</v>
      </c>
      <c r="I1615" s="40">
        <v>45932</v>
      </c>
      <c r="J1615" s="24">
        <v>45874</v>
      </c>
      <c r="K1615" s="24">
        <v>45874</v>
      </c>
      <c r="L1615" s="40" t="s">
        <v>77</v>
      </c>
      <c r="M1615" s="24">
        <v>45874</v>
      </c>
      <c r="N1615" s="24" t="s">
        <v>193</v>
      </c>
      <c r="O1615" s="24" t="s">
        <v>193</v>
      </c>
      <c r="P1615" s="24" t="s">
        <v>1764</v>
      </c>
      <c r="Q1615" s="24" t="s">
        <v>193</v>
      </c>
      <c r="R1615" s="24" t="s">
        <v>193</v>
      </c>
      <c r="S1615" s="24" t="s">
        <v>193</v>
      </c>
      <c r="T1615" s="24" t="s">
        <v>77</v>
      </c>
      <c r="U1615" s="24" t="s">
        <v>1764</v>
      </c>
      <c r="V1615" s="24" t="s">
        <v>193</v>
      </c>
      <c r="W1615" s="24" t="s">
        <v>1764</v>
      </c>
      <c r="X1615" s="24" t="s">
        <v>77</v>
      </c>
      <c r="Y1615" s="24" t="s">
        <v>1764</v>
      </c>
      <c r="Z1615" s="24">
        <v>45873</v>
      </c>
      <c r="AA1615" s="24" t="s">
        <v>77</v>
      </c>
      <c r="AB1615" s="24" t="s">
        <v>193</v>
      </c>
      <c r="AC1615" s="24" t="s">
        <v>193</v>
      </c>
      <c r="AD1615" s="24" t="s">
        <v>193</v>
      </c>
      <c r="AE1615" s="24" t="s">
        <v>193</v>
      </c>
      <c r="AF1615" s="24" t="s">
        <v>1764</v>
      </c>
      <c r="AG1615" s="24">
        <v>45873</v>
      </c>
      <c r="AH1615" s="24" t="s">
        <v>193</v>
      </c>
      <c r="AI1615" s="24" t="s">
        <v>193</v>
      </c>
      <c r="AJ1615" s="24" t="s">
        <v>193</v>
      </c>
      <c r="AK1615" s="25"/>
      <c r="AL1615" s="25"/>
      <c r="AM1615" s="25"/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  <c r="BN1615" s="25"/>
      <c r="BO1615" s="25"/>
      <c r="BP1615" s="25"/>
      <c r="BQ1615" s="25">
        <v>45932</v>
      </c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</row>
    <row r="1616" spans="1:97" ht="13" x14ac:dyDescent="0.3">
      <c r="A1616" s="89" t="s">
        <v>2466</v>
      </c>
      <c r="B1616" s="41" t="s">
        <v>2465</v>
      </c>
      <c r="C1616" s="48" t="s">
        <v>2466</v>
      </c>
      <c r="D1616" s="43" t="s">
        <v>546</v>
      </c>
      <c r="E1616" s="43" t="s">
        <v>546</v>
      </c>
      <c r="F1616" s="21" t="s">
        <v>778</v>
      </c>
      <c r="G1616" s="24">
        <v>45873</v>
      </c>
      <c r="H1616" s="24">
        <v>45874</v>
      </c>
      <c r="I1616" s="116">
        <v>45919</v>
      </c>
      <c r="J1616" s="24">
        <v>45874</v>
      </c>
      <c r="K1616" s="24">
        <v>45874</v>
      </c>
      <c r="L1616" s="40" t="s">
        <v>77</v>
      </c>
      <c r="M1616" s="24">
        <v>45874</v>
      </c>
      <c r="N1616" s="24">
        <v>45915</v>
      </c>
      <c r="O1616" s="24">
        <v>45935</v>
      </c>
      <c r="P1616" s="24" t="s">
        <v>1764</v>
      </c>
      <c r="Q1616" s="24">
        <v>45907</v>
      </c>
      <c r="R1616" s="24">
        <v>45935</v>
      </c>
      <c r="S1616" s="24">
        <v>45935</v>
      </c>
      <c r="T1616" s="24" t="s">
        <v>77</v>
      </c>
      <c r="U1616" s="24" t="s">
        <v>1764</v>
      </c>
      <c r="V1616" s="24">
        <v>45908</v>
      </c>
      <c r="W1616" s="24">
        <v>45935</v>
      </c>
      <c r="X1616" s="24" t="s">
        <v>1764</v>
      </c>
      <c r="Y1616" s="24">
        <v>45906</v>
      </c>
      <c r="Z1616" s="24" t="s">
        <v>77</v>
      </c>
      <c r="AA1616" s="24" t="s">
        <v>77</v>
      </c>
      <c r="AB1616" s="24" t="s">
        <v>193</v>
      </c>
      <c r="AC1616" s="24">
        <v>45932</v>
      </c>
      <c r="AD1616" s="24" t="s">
        <v>193</v>
      </c>
      <c r="AE1616" s="24" t="s">
        <v>193</v>
      </c>
      <c r="AF1616" s="24" t="s">
        <v>1764</v>
      </c>
      <c r="AG1616" s="24">
        <v>45873</v>
      </c>
      <c r="AH1616" s="24" t="s">
        <v>193</v>
      </c>
      <c r="AI1616" s="24" t="s">
        <v>1764</v>
      </c>
      <c r="AJ1616" s="24" t="s">
        <v>1764</v>
      </c>
      <c r="AK1616" s="25"/>
      <c r="AL1616" s="25"/>
      <c r="AM1616" s="25"/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  <c r="BN1616" s="25"/>
      <c r="BO1616" s="25"/>
      <c r="BP1616" s="25"/>
      <c r="BQ1616" s="25">
        <v>45919</v>
      </c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</row>
    <row r="1617" spans="1:97" ht="13" x14ac:dyDescent="0.35">
      <c r="A1617" s="89" t="s">
        <v>2468</v>
      </c>
      <c r="B1617" s="41" t="s">
        <v>2467</v>
      </c>
      <c r="C1617" s="48" t="s">
        <v>2468</v>
      </c>
      <c r="D1617" s="43" t="s">
        <v>2469</v>
      </c>
      <c r="E1617" s="21" t="s">
        <v>549</v>
      </c>
      <c r="F1617" s="21" t="s">
        <v>549</v>
      </c>
      <c r="G1617" s="24">
        <v>45873</v>
      </c>
      <c r="H1617" s="24" t="s">
        <v>193</v>
      </c>
      <c r="I1617" s="40" t="s">
        <v>77</v>
      </c>
      <c r="J1617" s="24" t="s">
        <v>193</v>
      </c>
      <c r="K1617" s="24" t="s">
        <v>193</v>
      </c>
      <c r="L1617" s="40" t="s">
        <v>77</v>
      </c>
      <c r="M1617" s="24" t="s">
        <v>193</v>
      </c>
      <c r="N1617" s="24" t="s">
        <v>193</v>
      </c>
      <c r="O1617" s="24" t="s">
        <v>193</v>
      </c>
      <c r="P1617" s="24" t="s">
        <v>1764</v>
      </c>
      <c r="Q1617" s="24" t="s">
        <v>193</v>
      </c>
      <c r="R1617" s="24" t="s">
        <v>193</v>
      </c>
      <c r="S1617" s="24" t="s">
        <v>193</v>
      </c>
      <c r="T1617" s="24" t="s">
        <v>77</v>
      </c>
      <c r="U1617" s="24" t="s">
        <v>1764</v>
      </c>
      <c r="V1617" s="24" t="s">
        <v>193</v>
      </c>
      <c r="W1617" s="24" t="s">
        <v>1764</v>
      </c>
      <c r="X1617" s="24" t="s">
        <v>77</v>
      </c>
      <c r="Y1617" s="24" t="s">
        <v>1764</v>
      </c>
      <c r="Z1617" s="24">
        <v>45873</v>
      </c>
      <c r="AA1617" s="24" t="s">
        <v>77</v>
      </c>
      <c r="AB1617" s="24" t="s">
        <v>193</v>
      </c>
      <c r="AC1617" s="24" t="s">
        <v>193</v>
      </c>
      <c r="AD1617" s="24" t="s">
        <v>193</v>
      </c>
      <c r="AE1617" s="24" t="s">
        <v>193</v>
      </c>
      <c r="AF1617" s="24" t="s">
        <v>1764</v>
      </c>
      <c r="AG1617" s="24">
        <v>45873</v>
      </c>
      <c r="AH1617" s="24" t="s">
        <v>193</v>
      </c>
      <c r="AI1617" s="24" t="s">
        <v>193</v>
      </c>
      <c r="AJ1617" s="24" t="s">
        <v>193</v>
      </c>
      <c r="AK1617" s="25"/>
      <c r="AL1617" s="25"/>
      <c r="AM1617" s="25"/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</row>
    <row r="1618" spans="1:97" ht="13" x14ac:dyDescent="0.35">
      <c r="A1618" s="89" t="s">
        <v>2471</v>
      </c>
      <c r="B1618" s="41" t="s">
        <v>2470</v>
      </c>
      <c r="C1618" s="48" t="s">
        <v>2471</v>
      </c>
      <c r="D1618" s="43" t="s">
        <v>2469</v>
      </c>
      <c r="E1618" s="21" t="s">
        <v>549</v>
      </c>
      <c r="F1618" s="21" t="s">
        <v>549</v>
      </c>
      <c r="G1618" s="24">
        <v>45873</v>
      </c>
      <c r="H1618" s="24" t="s">
        <v>193</v>
      </c>
      <c r="I1618" s="40" t="s">
        <v>77</v>
      </c>
      <c r="J1618" s="24" t="s">
        <v>193</v>
      </c>
      <c r="K1618" s="24" t="s">
        <v>193</v>
      </c>
      <c r="L1618" s="40" t="s">
        <v>77</v>
      </c>
      <c r="M1618" s="24" t="s">
        <v>193</v>
      </c>
      <c r="N1618" s="24" t="s">
        <v>193</v>
      </c>
      <c r="O1618" s="24" t="s">
        <v>193</v>
      </c>
      <c r="P1618" s="24" t="s">
        <v>1764</v>
      </c>
      <c r="Q1618" s="24" t="s">
        <v>193</v>
      </c>
      <c r="R1618" s="24" t="s">
        <v>193</v>
      </c>
      <c r="S1618" s="24" t="s">
        <v>193</v>
      </c>
      <c r="T1618" s="24" t="s">
        <v>77</v>
      </c>
      <c r="U1618" s="24" t="s">
        <v>1764</v>
      </c>
      <c r="V1618" s="24" t="s">
        <v>193</v>
      </c>
      <c r="W1618" s="24" t="s">
        <v>1764</v>
      </c>
      <c r="X1618" s="24" t="s">
        <v>77</v>
      </c>
      <c r="Y1618" s="24" t="s">
        <v>1764</v>
      </c>
      <c r="Z1618" s="24">
        <v>45873</v>
      </c>
      <c r="AA1618" s="24" t="s">
        <v>77</v>
      </c>
      <c r="AB1618" s="24" t="s">
        <v>193</v>
      </c>
      <c r="AC1618" s="24" t="s">
        <v>193</v>
      </c>
      <c r="AD1618" s="24" t="s">
        <v>193</v>
      </c>
      <c r="AE1618" s="24" t="s">
        <v>193</v>
      </c>
      <c r="AF1618" s="24" t="s">
        <v>1764</v>
      </c>
      <c r="AG1618" s="24">
        <v>45873</v>
      </c>
      <c r="AH1618" s="24" t="s">
        <v>193</v>
      </c>
      <c r="AI1618" s="24" t="s">
        <v>193</v>
      </c>
      <c r="AJ1618" s="24" t="s">
        <v>193</v>
      </c>
      <c r="AK1618" s="25"/>
      <c r="AL1618" s="25"/>
      <c r="AM1618" s="25"/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</row>
    <row r="1619" spans="1:97" ht="13" x14ac:dyDescent="0.35">
      <c r="A1619" s="89" t="s">
        <v>2473</v>
      </c>
      <c r="B1619" s="41" t="s">
        <v>2472</v>
      </c>
      <c r="C1619" s="48" t="s">
        <v>2473</v>
      </c>
      <c r="D1619" s="43" t="s">
        <v>2469</v>
      </c>
      <c r="E1619" s="21" t="s">
        <v>549</v>
      </c>
      <c r="F1619" s="21" t="s">
        <v>549</v>
      </c>
      <c r="G1619" s="24">
        <v>45873</v>
      </c>
      <c r="H1619" s="24" t="s">
        <v>193</v>
      </c>
      <c r="I1619" s="40" t="s">
        <v>77</v>
      </c>
      <c r="J1619" s="24" t="s">
        <v>193</v>
      </c>
      <c r="K1619" s="24" t="s">
        <v>193</v>
      </c>
      <c r="L1619" s="40" t="s">
        <v>77</v>
      </c>
      <c r="M1619" s="24" t="s">
        <v>193</v>
      </c>
      <c r="N1619" s="24" t="s">
        <v>193</v>
      </c>
      <c r="O1619" s="24" t="s">
        <v>193</v>
      </c>
      <c r="P1619" s="24" t="s">
        <v>1764</v>
      </c>
      <c r="Q1619" s="24" t="s">
        <v>193</v>
      </c>
      <c r="R1619" s="24" t="s">
        <v>193</v>
      </c>
      <c r="S1619" s="24" t="s">
        <v>193</v>
      </c>
      <c r="T1619" s="24" t="s">
        <v>77</v>
      </c>
      <c r="U1619" s="24" t="s">
        <v>1764</v>
      </c>
      <c r="V1619" s="24" t="s">
        <v>193</v>
      </c>
      <c r="W1619" s="24" t="s">
        <v>1764</v>
      </c>
      <c r="X1619" s="24" t="s">
        <v>77</v>
      </c>
      <c r="Y1619" s="24" t="s">
        <v>1764</v>
      </c>
      <c r="Z1619" s="24">
        <v>45873</v>
      </c>
      <c r="AA1619" s="24" t="s">
        <v>77</v>
      </c>
      <c r="AB1619" s="24" t="s">
        <v>193</v>
      </c>
      <c r="AC1619" s="24" t="s">
        <v>193</v>
      </c>
      <c r="AD1619" s="24" t="s">
        <v>193</v>
      </c>
      <c r="AE1619" s="24" t="s">
        <v>193</v>
      </c>
      <c r="AF1619" s="24" t="s">
        <v>1764</v>
      </c>
      <c r="AG1619" s="24">
        <v>45873</v>
      </c>
      <c r="AH1619" s="24" t="s">
        <v>193</v>
      </c>
      <c r="AI1619" s="24" t="s">
        <v>193</v>
      </c>
      <c r="AJ1619" s="24" t="s">
        <v>193</v>
      </c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</row>
    <row r="1620" spans="1:97" ht="13" x14ac:dyDescent="0.35">
      <c r="A1620" s="89" t="s">
        <v>2474</v>
      </c>
      <c r="B1620" s="41" t="s">
        <v>2276</v>
      </c>
      <c r="C1620" s="48" t="s">
        <v>2474</v>
      </c>
      <c r="D1620" s="43" t="s">
        <v>2469</v>
      </c>
      <c r="E1620" s="21" t="s">
        <v>549</v>
      </c>
      <c r="F1620" s="21" t="s">
        <v>549</v>
      </c>
      <c r="G1620" s="24">
        <v>45873</v>
      </c>
      <c r="H1620" s="24" t="s">
        <v>193</v>
      </c>
      <c r="I1620" s="40" t="s">
        <v>77</v>
      </c>
      <c r="J1620" s="24" t="s">
        <v>193</v>
      </c>
      <c r="K1620" s="24" t="s">
        <v>193</v>
      </c>
      <c r="L1620" s="40" t="s">
        <v>77</v>
      </c>
      <c r="M1620" s="24" t="s">
        <v>193</v>
      </c>
      <c r="N1620" s="24" t="s">
        <v>193</v>
      </c>
      <c r="O1620" s="24" t="s">
        <v>193</v>
      </c>
      <c r="P1620" s="24" t="s">
        <v>1764</v>
      </c>
      <c r="Q1620" s="24" t="s">
        <v>193</v>
      </c>
      <c r="R1620" s="24" t="s">
        <v>193</v>
      </c>
      <c r="S1620" s="24" t="s">
        <v>193</v>
      </c>
      <c r="T1620" s="24" t="s">
        <v>77</v>
      </c>
      <c r="U1620" s="24" t="s">
        <v>1764</v>
      </c>
      <c r="V1620" s="24" t="s">
        <v>193</v>
      </c>
      <c r="W1620" s="24" t="s">
        <v>1764</v>
      </c>
      <c r="X1620" s="24" t="s">
        <v>77</v>
      </c>
      <c r="Y1620" s="24" t="s">
        <v>1764</v>
      </c>
      <c r="Z1620" s="24">
        <v>45873</v>
      </c>
      <c r="AA1620" s="24" t="s">
        <v>77</v>
      </c>
      <c r="AB1620" s="24" t="s">
        <v>193</v>
      </c>
      <c r="AC1620" s="24" t="s">
        <v>193</v>
      </c>
      <c r="AD1620" s="24" t="s">
        <v>193</v>
      </c>
      <c r="AE1620" s="24" t="s">
        <v>193</v>
      </c>
      <c r="AF1620" s="24" t="s">
        <v>1764</v>
      </c>
      <c r="AG1620" s="24">
        <v>45873</v>
      </c>
      <c r="AH1620" s="24" t="s">
        <v>193</v>
      </c>
      <c r="AI1620" s="24" t="s">
        <v>193</v>
      </c>
      <c r="AJ1620" s="25">
        <v>45878</v>
      </c>
      <c r="AK1620" s="25"/>
      <c r="AL1620" s="25"/>
      <c r="AM1620" s="25"/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</row>
    <row r="1621" spans="1:97" ht="13" x14ac:dyDescent="0.35">
      <c r="A1621" s="63" t="s">
        <v>2476</v>
      </c>
      <c r="B1621" s="41" t="s">
        <v>2475</v>
      </c>
      <c r="C1621" s="23" t="s">
        <v>2476</v>
      </c>
      <c r="D1621" s="43" t="s">
        <v>936</v>
      </c>
      <c r="E1621" s="43" t="s">
        <v>936</v>
      </c>
      <c r="F1621" s="21" t="s">
        <v>192</v>
      </c>
      <c r="G1621" s="24">
        <v>45873</v>
      </c>
      <c r="H1621" s="24">
        <v>45874</v>
      </c>
      <c r="I1621" s="40" t="s">
        <v>77</v>
      </c>
      <c r="J1621" s="24">
        <v>45874</v>
      </c>
      <c r="K1621" s="24">
        <v>45874</v>
      </c>
      <c r="L1621" s="40" t="s">
        <v>77</v>
      </c>
      <c r="M1621" s="24">
        <v>45874</v>
      </c>
      <c r="N1621" s="24" t="s">
        <v>1764</v>
      </c>
      <c r="O1621" s="24">
        <v>45926</v>
      </c>
      <c r="P1621" s="24" t="s">
        <v>1764</v>
      </c>
      <c r="Q1621" s="24">
        <v>45913</v>
      </c>
      <c r="R1621" s="24" t="s">
        <v>193</v>
      </c>
      <c r="S1621" s="24" t="s">
        <v>193</v>
      </c>
      <c r="T1621" s="24" t="s">
        <v>77</v>
      </c>
      <c r="U1621" s="24" t="s">
        <v>1764</v>
      </c>
      <c r="V1621" s="24">
        <v>45913</v>
      </c>
      <c r="W1621" s="24" t="s">
        <v>1764</v>
      </c>
      <c r="X1621" s="24" t="s">
        <v>1764</v>
      </c>
      <c r="Y1621" s="24">
        <v>45913</v>
      </c>
      <c r="Z1621" s="24" t="s">
        <v>77</v>
      </c>
      <c r="AA1621" s="24" t="s">
        <v>77</v>
      </c>
      <c r="AB1621" s="24" t="s">
        <v>193</v>
      </c>
      <c r="AC1621" s="24" t="s">
        <v>193</v>
      </c>
      <c r="AD1621" s="24">
        <v>45928</v>
      </c>
      <c r="AE1621" s="24" t="s">
        <v>193</v>
      </c>
      <c r="AF1621" s="24">
        <v>45885</v>
      </c>
      <c r="AG1621" s="24">
        <v>45873</v>
      </c>
      <c r="AH1621" s="24">
        <v>45884</v>
      </c>
      <c r="AI1621" s="24" t="s">
        <v>1764</v>
      </c>
      <c r="AJ1621" s="24" t="s">
        <v>1764</v>
      </c>
      <c r="AK1621" s="25"/>
      <c r="AL1621" s="25"/>
      <c r="AM1621" s="25"/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  <c r="BN1621" s="25"/>
      <c r="BO1621" s="25"/>
      <c r="BP1621" s="25"/>
      <c r="BQ1621" s="25">
        <v>45902</v>
      </c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>
        <v>45892</v>
      </c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</row>
    <row r="1622" spans="1:97" ht="13" x14ac:dyDescent="0.35">
      <c r="A1622" s="89" t="s">
        <v>2478</v>
      </c>
      <c r="B1622" s="41" t="s">
        <v>2477</v>
      </c>
      <c r="C1622" s="48" t="s">
        <v>2478</v>
      </c>
      <c r="D1622" s="43" t="s">
        <v>468</v>
      </c>
      <c r="E1622" s="21" t="s">
        <v>469</v>
      </c>
      <c r="F1622" s="21" t="s">
        <v>180</v>
      </c>
      <c r="G1622" s="24">
        <v>45873</v>
      </c>
      <c r="H1622" s="24">
        <v>45874</v>
      </c>
      <c r="I1622" s="40" t="s">
        <v>77</v>
      </c>
      <c r="J1622" s="24">
        <v>45874</v>
      </c>
      <c r="K1622" s="24">
        <v>45874</v>
      </c>
      <c r="L1622" s="40" t="s">
        <v>77</v>
      </c>
      <c r="M1622" s="24">
        <v>45874</v>
      </c>
      <c r="N1622" s="24" t="s">
        <v>193</v>
      </c>
      <c r="O1622" s="24" t="s">
        <v>193</v>
      </c>
      <c r="P1622" s="24" t="s">
        <v>1764</v>
      </c>
      <c r="Q1622" s="24">
        <v>45912</v>
      </c>
      <c r="R1622" s="24" t="s">
        <v>193</v>
      </c>
      <c r="S1622" s="24" t="s">
        <v>193</v>
      </c>
      <c r="T1622" s="24" t="s">
        <v>77</v>
      </c>
      <c r="U1622" s="24" t="s">
        <v>1764</v>
      </c>
      <c r="V1622" s="24">
        <v>45912</v>
      </c>
      <c r="W1622" s="24" t="s">
        <v>193</v>
      </c>
      <c r="X1622" s="24" t="s">
        <v>193</v>
      </c>
      <c r="Y1622" s="24" t="s">
        <v>1764</v>
      </c>
      <c r="Z1622" s="24">
        <v>45873</v>
      </c>
      <c r="AA1622" s="24" t="s">
        <v>77</v>
      </c>
      <c r="AB1622" s="24" t="s">
        <v>193</v>
      </c>
      <c r="AC1622" s="24" t="s">
        <v>193</v>
      </c>
      <c r="AD1622" s="24">
        <v>45921</v>
      </c>
      <c r="AE1622" s="24" t="s">
        <v>193</v>
      </c>
      <c r="AF1622" s="24" t="s">
        <v>1764</v>
      </c>
      <c r="AG1622" s="24">
        <v>45873</v>
      </c>
      <c r="AH1622" s="24">
        <v>45921</v>
      </c>
      <c r="AI1622" s="24">
        <v>45921</v>
      </c>
      <c r="AJ1622" s="24" t="s">
        <v>193</v>
      </c>
      <c r="AK1622" s="25"/>
      <c r="AL1622" s="25"/>
      <c r="AM1622" s="25"/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>
        <v>45937</v>
      </c>
      <c r="AZ1622" s="25"/>
      <c r="BA1622" s="25"/>
      <c r="BB1622" s="25"/>
      <c r="BC1622" s="25"/>
      <c r="BD1622" s="25"/>
      <c r="BE1622" s="25">
        <v>45892</v>
      </c>
      <c r="BF1622" s="25"/>
      <c r="BG1622" s="25"/>
      <c r="BH1622" s="25"/>
      <c r="BI1622" s="25"/>
      <c r="BJ1622" s="25"/>
      <c r="BK1622" s="25"/>
      <c r="BL1622" s="25"/>
      <c r="BM1622" s="25"/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>
        <v>45893</v>
      </c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>
        <v>45889</v>
      </c>
      <c r="CQ1622" s="25"/>
      <c r="CR1622" s="25"/>
      <c r="CS1622" s="25"/>
    </row>
    <row r="1623" spans="1:97" ht="13" x14ac:dyDescent="0.35">
      <c r="A1623" s="89" t="s">
        <v>2480</v>
      </c>
      <c r="B1623" s="41" t="s">
        <v>2479</v>
      </c>
      <c r="C1623" s="48" t="s">
        <v>2480</v>
      </c>
      <c r="D1623" s="43" t="s">
        <v>2481</v>
      </c>
      <c r="E1623" s="21" t="s">
        <v>549</v>
      </c>
      <c r="F1623" s="21" t="s">
        <v>549</v>
      </c>
      <c r="G1623" s="24">
        <v>45873</v>
      </c>
      <c r="H1623" s="24">
        <v>45874</v>
      </c>
      <c r="I1623" s="40" t="s">
        <v>77</v>
      </c>
      <c r="J1623" s="24">
        <v>45874</v>
      </c>
      <c r="K1623" s="24">
        <v>45874</v>
      </c>
      <c r="L1623" s="40" t="s">
        <v>77</v>
      </c>
      <c r="M1623" s="24">
        <v>45874</v>
      </c>
      <c r="N1623" s="24" t="s">
        <v>193</v>
      </c>
      <c r="O1623" s="24" t="s">
        <v>193</v>
      </c>
      <c r="P1623" s="24" t="s">
        <v>1764</v>
      </c>
      <c r="Q1623" s="24">
        <v>45921</v>
      </c>
      <c r="R1623" s="24" t="s">
        <v>193</v>
      </c>
      <c r="S1623" s="24">
        <v>45896</v>
      </c>
      <c r="T1623" s="24" t="s">
        <v>77</v>
      </c>
      <c r="U1623" s="24" t="s">
        <v>1764</v>
      </c>
      <c r="V1623" s="24">
        <v>45920</v>
      </c>
      <c r="W1623" s="24" t="s">
        <v>1764</v>
      </c>
      <c r="X1623" s="24" t="s">
        <v>77</v>
      </c>
      <c r="Y1623" s="24">
        <v>45920</v>
      </c>
      <c r="Z1623" s="24">
        <v>45873</v>
      </c>
      <c r="AA1623" s="24" t="s">
        <v>77</v>
      </c>
      <c r="AB1623" s="24" t="s">
        <v>193</v>
      </c>
      <c r="AC1623" s="24" t="s">
        <v>193</v>
      </c>
      <c r="AD1623" s="24" t="s">
        <v>193</v>
      </c>
      <c r="AE1623" s="24" t="s">
        <v>193</v>
      </c>
      <c r="AF1623" s="24" t="s">
        <v>1764</v>
      </c>
      <c r="AG1623" s="24">
        <v>45873</v>
      </c>
      <c r="AH1623" s="24">
        <v>45896</v>
      </c>
      <c r="AI1623" s="24" t="s">
        <v>193</v>
      </c>
      <c r="AJ1623" s="24" t="s">
        <v>193</v>
      </c>
      <c r="AK1623" s="25"/>
      <c r="AL1623" s="25"/>
      <c r="AM1623" s="25"/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</row>
    <row r="1624" spans="1:97" ht="13" x14ac:dyDescent="0.35">
      <c r="A1624" s="89" t="s">
        <v>2483</v>
      </c>
      <c r="B1624" s="41" t="s">
        <v>2482</v>
      </c>
      <c r="C1624" s="48" t="s">
        <v>2483</v>
      </c>
      <c r="D1624" s="43" t="s">
        <v>520</v>
      </c>
      <c r="E1624" s="43" t="s">
        <v>491</v>
      </c>
      <c r="F1624" s="21" t="s">
        <v>165</v>
      </c>
      <c r="G1624" s="24">
        <v>45873</v>
      </c>
      <c r="H1624" s="24">
        <v>45874</v>
      </c>
      <c r="I1624" s="40" t="s">
        <v>77</v>
      </c>
      <c r="J1624" s="24">
        <v>45874</v>
      </c>
      <c r="K1624" s="24">
        <v>45874</v>
      </c>
      <c r="L1624" s="40" t="s">
        <v>77</v>
      </c>
      <c r="M1624" s="24">
        <v>45874</v>
      </c>
      <c r="N1624" s="24">
        <v>45921</v>
      </c>
      <c r="O1624" s="24" t="s">
        <v>193</v>
      </c>
      <c r="P1624" s="24" t="s">
        <v>1764</v>
      </c>
      <c r="Q1624" s="24">
        <v>45930</v>
      </c>
      <c r="R1624" s="24" t="s">
        <v>193</v>
      </c>
      <c r="S1624" s="24">
        <v>45921</v>
      </c>
      <c r="T1624" s="24" t="s">
        <v>77</v>
      </c>
      <c r="U1624" s="24" t="s">
        <v>1764</v>
      </c>
      <c r="V1624" s="24" t="s">
        <v>1764</v>
      </c>
      <c r="W1624" s="24" t="s">
        <v>1764</v>
      </c>
      <c r="X1624" s="24" t="s">
        <v>1764</v>
      </c>
      <c r="Y1624" s="24" t="s">
        <v>1764</v>
      </c>
      <c r="Z1624" s="24">
        <v>45873</v>
      </c>
      <c r="AA1624" s="24" t="s">
        <v>77</v>
      </c>
      <c r="AB1624" s="24" t="s">
        <v>193</v>
      </c>
      <c r="AC1624" s="24">
        <v>45921</v>
      </c>
      <c r="AD1624" s="24" t="s">
        <v>193</v>
      </c>
      <c r="AE1624" s="24">
        <v>45921</v>
      </c>
      <c r="AF1624" s="24">
        <v>45954</v>
      </c>
      <c r="AG1624" s="24">
        <v>45873</v>
      </c>
      <c r="AH1624" s="24" t="s">
        <v>193</v>
      </c>
      <c r="AI1624" s="24" t="s">
        <v>1764</v>
      </c>
      <c r="AJ1624" s="25">
        <v>45941</v>
      </c>
      <c r="AK1624" s="25"/>
      <c r="AL1624" s="25"/>
      <c r="AM1624" s="25"/>
      <c r="AN1624" s="25"/>
      <c r="AO1624" s="25"/>
      <c r="AP1624" s="25"/>
      <c r="AQ1624" s="25"/>
      <c r="AR1624" s="25"/>
      <c r="AS1624" s="25"/>
      <c r="AT1624" s="25">
        <v>45887</v>
      </c>
      <c r="AU1624" s="25"/>
      <c r="AV1624" s="25">
        <v>45954</v>
      </c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  <c r="BN1624" s="25"/>
      <c r="BO1624" s="25"/>
      <c r="BP1624" s="25">
        <v>45889</v>
      </c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>
        <v>45880</v>
      </c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</row>
    <row r="1625" spans="1:97" ht="13" x14ac:dyDescent="0.35">
      <c r="A1625" s="89" t="s">
        <v>2485</v>
      </c>
      <c r="B1625" s="41" t="s">
        <v>2484</v>
      </c>
      <c r="C1625" s="48" t="s">
        <v>2485</v>
      </c>
      <c r="D1625" s="43" t="s">
        <v>495</v>
      </c>
      <c r="E1625" s="43" t="s">
        <v>491</v>
      </c>
      <c r="F1625" s="21" t="s">
        <v>309</v>
      </c>
      <c r="G1625" s="24">
        <v>45873</v>
      </c>
      <c r="H1625" s="24">
        <v>45874</v>
      </c>
      <c r="I1625" s="40" t="s">
        <v>77</v>
      </c>
      <c r="J1625" s="24">
        <v>45874</v>
      </c>
      <c r="K1625" s="24">
        <v>45874</v>
      </c>
      <c r="L1625" s="40" t="s">
        <v>77</v>
      </c>
      <c r="M1625" s="24">
        <v>45874</v>
      </c>
      <c r="N1625" s="24" t="s">
        <v>1764</v>
      </c>
      <c r="O1625" s="24" t="s">
        <v>193</v>
      </c>
      <c r="P1625" s="24" t="s">
        <v>1764</v>
      </c>
      <c r="Q1625" s="24">
        <v>45913</v>
      </c>
      <c r="R1625" s="24" t="s">
        <v>193</v>
      </c>
      <c r="S1625" s="24">
        <v>45880</v>
      </c>
      <c r="T1625" s="24" t="s">
        <v>77</v>
      </c>
      <c r="U1625" s="24" t="s">
        <v>1764</v>
      </c>
      <c r="V1625" s="24">
        <v>45913</v>
      </c>
      <c r="W1625" s="24" t="s">
        <v>1764</v>
      </c>
      <c r="X1625" s="24" t="s">
        <v>1764</v>
      </c>
      <c r="Y1625" s="24">
        <v>45913</v>
      </c>
      <c r="Z1625" s="24">
        <v>45873</v>
      </c>
      <c r="AA1625" s="24" t="s">
        <v>77</v>
      </c>
      <c r="AB1625" s="24" t="s">
        <v>193</v>
      </c>
      <c r="AC1625" s="24" t="s">
        <v>193</v>
      </c>
      <c r="AD1625" s="24" t="s">
        <v>193</v>
      </c>
      <c r="AE1625" s="24">
        <v>45945</v>
      </c>
      <c r="AF1625" s="24">
        <v>45885</v>
      </c>
      <c r="AG1625" s="24">
        <v>45873</v>
      </c>
      <c r="AH1625" s="24">
        <v>45884</v>
      </c>
      <c r="AI1625" s="24" t="s">
        <v>1764</v>
      </c>
      <c r="AJ1625" s="24" t="s">
        <v>193</v>
      </c>
      <c r="AK1625" s="25"/>
      <c r="AL1625" s="25"/>
      <c r="AM1625" s="25"/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>
        <v>45892</v>
      </c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</row>
    <row r="1626" spans="1:97" ht="13.4" customHeight="1" x14ac:dyDescent="0.35">
      <c r="A1626" s="89" t="s">
        <v>2487</v>
      </c>
      <c r="B1626" s="41" t="s">
        <v>2486</v>
      </c>
      <c r="C1626" s="48" t="s">
        <v>2487</v>
      </c>
      <c r="D1626" s="43" t="s">
        <v>931</v>
      </c>
      <c r="E1626" s="43" t="s">
        <v>491</v>
      </c>
      <c r="F1626" s="21" t="s">
        <v>309</v>
      </c>
      <c r="G1626" s="24">
        <v>45873</v>
      </c>
      <c r="H1626" s="24">
        <v>45874</v>
      </c>
      <c r="I1626" s="40" t="s">
        <v>77</v>
      </c>
      <c r="J1626" s="24">
        <v>45874</v>
      </c>
      <c r="K1626" s="24">
        <v>45874</v>
      </c>
      <c r="L1626" s="40" t="s">
        <v>77</v>
      </c>
      <c r="M1626" s="24">
        <v>45874</v>
      </c>
      <c r="N1626" s="24">
        <v>45878</v>
      </c>
      <c r="O1626" s="24">
        <v>45937</v>
      </c>
      <c r="P1626" s="24" t="s">
        <v>1764</v>
      </c>
      <c r="Q1626" s="24">
        <v>45915</v>
      </c>
      <c r="R1626" s="24" t="s">
        <v>193</v>
      </c>
      <c r="S1626" s="24">
        <v>45921</v>
      </c>
      <c r="T1626" s="24" t="s">
        <v>77</v>
      </c>
      <c r="U1626" s="24" t="s">
        <v>1764</v>
      </c>
      <c r="V1626" s="24">
        <v>45914</v>
      </c>
      <c r="W1626" s="24" t="s">
        <v>1764</v>
      </c>
      <c r="X1626" s="24">
        <v>45886</v>
      </c>
      <c r="Y1626" s="24">
        <v>45913</v>
      </c>
      <c r="Z1626" s="24">
        <v>45873</v>
      </c>
      <c r="AA1626" s="24" t="s">
        <v>77</v>
      </c>
      <c r="AB1626" s="24" t="s">
        <v>193</v>
      </c>
      <c r="AC1626" s="24">
        <v>45921</v>
      </c>
      <c r="AD1626" s="24" t="s">
        <v>193</v>
      </c>
      <c r="AE1626" s="24" t="s">
        <v>193</v>
      </c>
      <c r="AF1626" s="24" t="s">
        <v>1764</v>
      </c>
      <c r="AG1626" s="24">
        <v>45873</v>
      </c>
      <c r="AH1626" s="24">
        <v>45878</v>
      </c>
      <c r="AI1626" s="24" t="s">
        <v>1764</v>
      </c>
      <c r="AJ1626" s="24" t="s">
        <v>193</v>
      </c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  <c r="BN1626" s="25"/>
      <c r="BO1626" s="25"/>
      <c r="BP1626" s="25"/>
      <c r="BQ1626" s="25"/>
      <c r="BR1626" s="25"/>
      <c r="BS1626" s="25"/>
      <c r="BT1626" s="25">
        <v>45912</v>
      </c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>
        <v>45912</v>
      </c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  <c r="CR1626" s="25"/>
      <c r="CS1626" s="25">
        <v>45889</v>
      </c>
    </row>
    <row r="1627" spans="1:97" ht="13" x14ac:dyDescent="0.35">
      <c r="A1627" s="89" t="s">
        <v>2489</v>
      </c>
      <c r="B1627" s="41" t="s">
        <v>2488</v>
      </c>
      <c r="C1627" s="48" t="s">
        <v>2489</v>
      </c>
      <c r="D1627" s="43" t="s">
        <v>546</v>
      </c>
      <c r="E1627" s="43" t="s">
        <v>546</v>
      </c>
      <c r="F1627" s="21" t="s">
        <v>192</v>
      </c>
      <c r="G1627" s="24">
        <v>45873</v>
      </c>
      <c r="H1627" s="24">
        <v>45874</v>
      </c>
      <c r="I1627" s="40" t="s">
        <v>77</v>
      </c>
      <c r="J1627" s="24">
        <v>45874</v>
      </c>
      <c r="K1627" s="24">
        <v>45874</v>
      </c>
      <c r="L1627" s="40" t="s">
        <v>77</v>
      </c>
      <c r="M1627" s="24">
        <v>45874</v>
      </c>
      <c r="N1627" s="24" t="s">
        <v>1764</v>
      </c>
      <c r="O1627" s="24" t="s">
        <v>193</v>
      </c>
      <c r="P1627" s="24" t="s">
        <v>1764</v>
      </c>
      <c r="Q1627" s="24">
        <v>45913</v>
      </c>
      <c r="R1627" s="24">
        <v>45929</v>
      </c>
      <c r="S1627" s="24">
        <v>45926</v>
      </c>
      <c r="T1627" s="24" t="s">
        <v>77</v>
      </c>
      <c r="U1627" s="24" t="s">
        <v>1764</v>
      </c>
      <c r="V1627" s="24">
        <v>45913</v>
      </c>
      <c r="W1627" s="24" t="s">
        <v>1764</v>
      </c>
      <c r="X1627" s="24">
        <v>45884</v>
      </c>
      <c r="Y1627" s="24">
        <v>45919</v>
      </c>
      <c r="Z1627" s="24" t="s">
        <v>77</v>
      </c>
      <c r="AA1627" s="24" t="s">
        <v>77</v>
      </c>
      <c r="AB1627" s="24" t="s">
        <v>193</v>
      </c>
      <c r="AC1627" s="24" t="s">
        <v>193</v>
      </c>
      <c r="AD1627" s="24" t="s">
        <v>193</v>
      </c>
      <c r="AE1627" s="24" t="s">
        <v>193</v>
      </c>
      <c r="AF1627" s="24" t="s">
        <v>1764</v>
      </c>
      <c r="AG1627" s="24">
        <v>45873</v>
      </c>
      <c r="AH1627" s="24">
        <v>45941</v>
      </c>
      <c r="AI1627" s="24">
        <v>45941</v>
      </c>
      <c r="AJ1627" s="25">
        <v>45941</v>
      </c>
      <c r="AK1627" s="25"/>
      <c r="AL1627" s="25"/>
      <c r="AM1627" s="25"/>
      <c r="AN1627" s="25"/>
      <c r="AO1627" s="25"/>
      <c r="AP1627" s="25"/>
      <c r="AQ1627" s="25"/>
      <c r="AR1627" s="25"/>
      <c r="AS1627" s="25"/>
      <c r="AT1627" s="25">
        <v>45930</v>
      </c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  <c r="CR1627" s="25"/>
      <c r="CS1627" s="25"/>
    </row>
    <row r="1628" spans="1:97" ht="13" x14ac:dyDescent="0.35">
      <c r="A1628" s="89" t="s">
        <v>2491</v>
      </c>
      <c r="B1628" s="41" t="s">
        <v>2490</v>
      </c>
      <c r="C1628" s="48" t="s">
        <v>2491</v>
      </c>
      <c r="D1628" s="43" t="s">
        <v>936</v>
      </c>
      <c r="E1628" s="43" t="s">
        <v>936</v>
      </c>
      <c r="F1628" s="21" t="s">
        <v>192</v>
      </c>
      <c r="G1628" s="24">
        <v>45873</v>
      </c>
      <c r="H1628" s="24">
        <v>45874</v>
      </c>
      <c r="I1628" s="40" t="s">
        <v>77</v>
      </c>
      <c r="J1628" s="24">
        <v>45874</v>
      </c>
      <c r="K1628" s="24">
        <v>45874</v>
      </c>
      <c r="L1628" s="40" t="s">
        <v>77</v>
      </c>
      <c r="M1628" s="24">
        <v>45874</v>
      </c>
      <c r="N1628" s="24" t="s">
        <v>1764</v>
      </c>
      <c r="O1628" s="24" t="s">
        <v>193</v>
      </c>
      <c r="P1628" s="24" t="s">
        <v>1764</v>
      </c>
      <c r="Q1628" s="24">
        <v>45913</v>
      </c>
      <c r="R1628" s="24" t="s">
        <v>193</v>
      </c>
      <c r="S1628" s="24">
        <v>45921</v>
      </c>
      <c r="T1628" s="24">
        <v>45921</v>
      </c>
      <c r="U1628" s="24" t="s">
        <v>1764</v>
      </c>
      <c r="V1628" s="24">
        <v>45913</v>
      </c>
      <c r="W1628" s="24" t="s">
        <v>1764</v>
      </c>
      <c r="X1628" s="24" t="s">
        <v>1764</v>
      </c>
      <c r="Y1628" s="24">
        <v>45913</v>
      </c>
      <c r="Z1628" s="24" t="s">
        <v>77</v>
      </c>
      <c r="AA1628" s="24" t="s">
        <v>77</v>
      </c>
      <c r="AB1628" s="24" t="s">
        <v>193</v>
      </c>
      <c r="AC1628" s="24">
        <v>45921</v>
      </c>
      <c r="AD1628" s="24" t="s">
        <v>193</v>
      </c>
      <c r="AE1628" s="24" t="s">
        <v>193</v>
      </c>
      <c r="AF1628" s="24">
        <v>45885</v>
      </c>
      <c r="AG1628" s="24">
        <v>45873</v>
      </c>
      <c r="AH1628" s="24">
        <v>45884</v>
      </c>
      <c r="AI1628" s="24" t="s">
        <v>1764</v>
      </c>
      <c r="AJ1628" s="24" t="s">
        <v>1764</v>
      </c>
      <c r="AK1628" s="25"/>
      <c r="AL1628" s="25"/>
      <c r="AM1628" s="25"/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>
        <v>45892</v>
      </c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  <c r="CR1628" s="25"/>
      <c r="CS1628" s="25"/>
    </row>
    <row r="1629" spans="1:97" ht="13" x14ac:dyDescent="0.35">
      <c r="A1629" s="89" t="s">
        <v>2493</v>
      </c>
      <c r="B1629" s="41" t="s">
        <v>2492</v>
      </c>
      <c r="C1629" s="48" t="s">
        <v>2493</v>
      </c>
      <c r="D1629" s="43" t="s">
        <v>546</v>
      </c>
      <c r="E1629" s="43" t="s">
        <v>546</v>
      </c>
      <c r="F1629" s="21" t="s">
        <v>192</v>
      </c>
      <c r="G1629" s="24">
        <v>45873</v>
      </c>
      <c r="H1629" s="24">
        <v>45874</v>
      </c>
      <c r="I1629" s="40" t="s">
        <v>77</v>
      </c>
      <c r="J1629" s="24">
        <v>45874</v>
      </c>
      <c r="K1629" s="24">
        <v>45874</v>
      </c>
      <c r="L1629" s="40" t="s">
        <v>77</v>
      </c>
      <c r="M1629" s="24">
        <v>45874</v>
      </c>
      <c r="N1629" s="24" t="s">
        <v>1764</v>
      </c>
      <c r="O1629" s="24" t="s">
        <v>193</v>
      </c>
      <c r="P1629" s="24" t="s">
        <v>1764</v>
      </c>
      <c r="Q1629" s="24">
        <v>45913</v>
      </c>
      <c r="R1629" s="24">
        <v>45929</v>
      </c>
      <c r="S1629" s="24">
        <v>45926</v>
      </c>
      <c r="T1629" s="24" t="s">
        <v>77</v>
      </c>
      <c r="U1629" s="24" t="s">
        <v>1764</v>
      </c>
      <c r="V1629" s="24">
        <v>45921</v>
      </c>
      <c r="W1629" s="24" t="s">
        <v>1764</v>
      </c>
      <c r="X1629" s="24">
        <v>45884</v>
      </c>
      <c r="Y1629" s="24">
        <v>45923</v>
      </c>
      <c r="Z1629" s="24" t="s">
        <v>77</v>
      </c>
      <c r="AA1629" s="24" t="s">
        <v>77</v>
      </c>
      <c r="AB1629" s="24" t="s">
        <v>193</v>
      </c>
      <c r="AC1629" s="24" t="s">
        <v>193</v>
      </c>
      <c r="AD1629" s="24" t="s">
        <v>193</v>
      </c>
      <c r="AE1629" s="24" t="s">
        <v>193</v>
      </c>
      <c r="AF1629" s="24" t="s">
        <v>1764</v>
      </c>
      <c r="AG1629" s="24">
        <v>45873</v>
      </c>
      <c r="AH1629" s="24">
        <v>45941</v>
      </c>
      <c r="AI1629" s="24">
        <v>45941</v>
      </c>
      <c r="AJ1629" s="25">
        <v>45941</v>
      </c>
      <c r="AK1629" s="25"/>
      <c r="AL1629" s="25"/>
      <c r="AM1629" s="25"/>
      <c r="AN1629" s="25"/>
      <c r="AO1629" s="25"/>
      <c r="AP1629" s="25"/>
      <c r="AQ1629" s="25"/>
      <c r="AR1629" s="25"/>
      <c r="AS1629" s="25"/>
      <c r="AT1629" s="25">
        <v>45930</v>
      </c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  <c r="CR1629" s="25"/>
      <c r="CS1629" s="25"/>
    </row>
    <row r="1630" spans="1:97" ht="13.4" customHeight="1" x14ac:dyDescent="0.35">
      <c r="A1630" s="89" t="s">
        <v>2494</v>
      </c>
      <c r="B1630" s="71" t="s">
        <v>3909</v>
      </c>
      <c r="C1630" s="48" t="s">
        <v>2494</v>
      </c>
      <c r="D1630" s="43" t="s">
        <v>933</v>
      </c>
      <c r="E1630" s="43" t="s">
        <v>933</v>
      </c>
      <c r="F1630" s="21" t="s">
        <v>192</v>
      </c>
      <c r="G1630" s="24">
        <v>45873</v>
      </c>
      <c r="H1630" s="24">
        <v>45874</v>
      </c>
      <c r="I1630" s="40" t="s">
        <v>77</v>
      </c>
      <c r="J1630" s="24">
        <v>45874</v>
      </c>
      <c r="K1630" s="24">
        <v>45874</v>
      </c>
      <c r="L1630" s="40" t="s">
        <v>77</v>
      </c>
      <c r="M1630" s="24">
        <v>45874</v>
      </c>
      <c r="N1630" s="24">
        <v>45883</v>
      </c>
      <c r="O1630" s="24" t="s">
        <v>193</v>
      </c>
      <c r="P1630" s="24">
        <v>45879</v>
      </c>
      <c r="Q1630" s="24">
        <v>45913</v>
      </c>
      <c r="R1630" s="24">
        <v>45890</v>
      </c>
      <c r="S1630" s="24" t="s">
        <v>193</v>
      </c>
      <c r="T1630" s="24" t="s">
        <v>77</v>
      </c>
      <c r="U1630" s="24" t="s">
        <v>1764</v>
      </c>
      <c r="V1630" s="24">
        <v>45913</v>
      </c>
      <c r="W1630" s="24" t="s">
        <v>1764</v>
      </c>
      <c r="X1630" s="24" t="s">
        <v>1764</v>
      </c>
      <c r="Y1630" s="24">
        <v>45913</v>
      </c>
      <c r="Z1630" s="24" t="s">
        <v>77</v>
      </c>
      <c r="AA1630" s="24" t="s">
        <v>77</v>
      </c>
      <c r="AB1630" s="24" t="s">
        <v>193</v>
      </c>
      <c r="AC1630" s="24" t="s">
        <v>193</v>
      </c>
      <c r="AD1630" s="24" t="s">
        <v>193</v>
      </c>
      <c r="AE1630" s="24" t="s">
        <v>193</v>
      </c>
      <c r="AF1630" s="24">
        <v>45882</v>
      </c>
      <c r="AG1630" s="24">
        <v>45873</v>
      </c>
      <c r="AH1630" s="24">
        <v>45893</v>
      </c>
      <c r="AI1630" s="24">
        <v>45913</v>
      </c>
      <c r="AJ1630" s="25">
        <v>45913</v>
      </c>
      <c r="AK1630" s="25"/>
      <c r="AL1630" s="25"/>
      <c r="AM1630" s="25"/>
      <c r="AN1630" s="25"/>
      <c r="AO1630" s="25"/>
      <c r="AP1630" s="25"/>
      <c r="AQ1630" s="25"/>
      <c r="AR1630" s="25"/>
      <c r="AS1630" s="25"/>
      <c r="AT1630" s="25">
        <v>45887</v>
      </c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  <c r="BN1630" s="25"/>
      <c r="BO1630" s="25"/>
      <c r="BP1630" s="25"/>
      <c r="BQ1630" s="25">
        <v>45885</v>
      </c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>
        <v>45889</v>
      </c>
      <c r="CB1630" s="25"/>
      <c r="CC1630" s="25">
        <v>45892</v>
      </c>
      <c r="CD1630" s="25">
        <v>45878</v>
      </c>
      <c r="CE1630" s="25"/>
      <c r="CF1630" s="25">
        <v>45918</v>
      </c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>
        <v>45878</v>
      </c>
      <c r="CQ1630" s="25"/>
      <c r="CR1630" s="25"/>
      <c r="CS1630" s="25"/>
    </row>
    <row r="1631" spans="1:97" ht="13" x14ac:dyDescent="0.35">
      <c r="A1631" s="89" t="s">
        <v>2495</v>
      </c>
      <c r="B1631" s="71" t="s">
        <v>3910</v>
      </c>
      <c r="C1631" s="48" t="s">
        <v>2495</v>
      </c>
      <c r="D1631" s="43" t="s">
        <v>509</v>
      </c>
      <c r="E1631" s="43" t="s">
        <v>491</v>
      </c>
      <c r="F1631" s="21" t="s">
        <v>309</v>
      </c>
      <c r="G1631" s="24">
        <v>45873</v>
      </c>
      <c r="H1631" s="24">
        <v>45874</v>
      </c>
      <c r="I1631" s="40" t="s">
        <v>77</v>
      </c>
      <c r="J1631" s="24">
        <v>45874</v>
      </c>
      <c r="K1631" s="24">
        <v>45874</v>
      </c>
      <c r="L1631" s="40" t="s">
        <v>77</v>
      </c>
      <c r="M1631" s="24">
        <v>45874</v>
      </c>
      <c r="N1631" s="24" t="s">
        <v>1764</v>
      </c>
      <c r="O1631" s="24" t="s">
        <v>193</v>
      </c>
      <c r="P1631" s="24" t="s">
        <v>1764</v>
      </c>
      <c r="Q1631" s="24">
        <v>45915</v>
      </c>
      <c r="R1631" s="24">
        <v>45928</v>
      </c>
      <c r="S1631" s="24" t="s">
        <v>193</v>
      </c>
      <c r="T1631" s="24" t="s">
        <v>77</v>
      </c>
      <c r="U1631" s="24" t="s">
        <v>1764</v>
      </c>
      <c r="V1631" s="24">
        <v>45897</v>
      </c>
      <c r="W1631" s="24" t="s">
        <v>1764</v>
      </c>
      <c r="X1631" s="24">
        <v>45886</v>
      </c>
      <c r="Y1631" s="24">
        <v>45913</v>
      </c>
      <c r="Z1631" s="24">
        <v>45873</v>
      </c>
      <c r="AA1631" s="24" t="s">
        <v>77</v>
      </c>
      <c r="AB1631" s="24" t="s">
        <v>193</v>
      </c>
      <c r="AC1631" s="24">
        <v>45909</v>
      </c>
      <c r="AD1631" s="24" t="s">
        <v>193</v>
      </c>
      <c r="AE1631" s="24" t="s">
        <v>193</v>
      </c>
      <c r="AF1631" s="24" t="s">
        <v>1764</v>
      </c>
      <c r="AG1631" s="24">
        <v>45873</v>
      </c>
      <c r="AH1631" s="24" t="s">
        <v>193</v>
      </c>
      <c r="AI1631" s="24" t="s">
        <v>1764</v>
      </c>
      <c r="AJ1631" s="24" t="s">
        <v>193</v>
      </c>
      <c r="AK1631" s="25"/>
      <c r="AL1631" s="25"/>
      <c r="AM1631" s="25"/>
      <c r="AN1631" s="25"/>
      <c r="AO1631" s="25"/>
      <c r="AP1631" s="25"/>
      <c r="AQ1631" s="25"/>
      <c r="AR1631" s="25"/>
      <c r="AS1631" s="25">
        <v>45888</v>
      </c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  <c r="BN1631" s="25"/>
      <c r="BO1631" s="25"/>
      <c r="BP1631" s="25"/>
      <c r="BQ1631" s="25"/>
      <c r="BR1631" s="25"/>
      <c r="BS1631" s="25"/>
      <c r="BT1631" s="25">
        <v>45912</v>
      </c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>
        <v>45912</v>
      </c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  <c r="CR1631" s="25"/>
      <c r="CS1631" s="25"/>
    </row>
    <row r="1632" spans="1:97" ht="13" x14ac:dyDescent="0.35">
      <c r="A1632" s="89" t="s">
        <v>2496</v>
      </c>
      <c r="B1632" s="71" t="s">
        <v>3911</v>
      </c>
      <c r="C1632" s="48" t="s">
        <v>2496</v>
      </c>
      <c r="D1632" s="43" t="s">
        <v>933</v>
      </c>
      <c r="E1632" s="43" t="s">
        <v>933</v>
      </c>
      <c r="F1632" s="21" t="s">
        <v>192</v>
      </c>
      <c r="G1632" s="24">
        <v>45873</v>
      </c>
      <c r="H1632" s="24">
        <v>45874</v>
      </c>
      <c r="I1632" s="40" t="s">
        <v>77</v>
      </c>
      <c r="J1632" s="24">
        <v>45874</v>
      </c>
      <c r="K1632" s="24">
        <v>45874</v>
      </c>
      <c r="L1632" s="40" t="s">
        <v>77</v>
      </c>
      <c r="M1632" s="24">
        <v>45874</v>
      </c>
      <c r="N1632" s="24">
        <v>45883</v>
      </c>
      <c r="O1632" s="24" t="s">
        <v>193</v>
      </c>
      <c r="P1632" s="24" t="s">
        <v>1764</v>
      </c>
      <c r="Q1632" s="24">
        <v>45913</v>
      </c>
      <c r="R1632" s="24">
        <v>45890</v>
      </c>
      <c r="S1632" s="24">
        <v>45921</v>
      </c>
      <c r="T1632" s="24" t="s">
        <v>77</v>
      </c>
      <c r="U1632" s="24" t="s">
        <v>1764</v>
      </c>
      <c r="V1632" s="24">
        <v>45913</v>
      </c>
      <c r="W1632" s="24" t="s">
        <v>1764</v>
      </c>
      <c r="X1632" s="24" t="s">
        <v>1764</v>
      </c>
      <c r="Y1632" s="24">
        <v>45913</v>
      </c>
      <c r="Z1632" s="24" t="s">
        <v>77</v>
      </c>
      <c r="AA1632" s="24" t="s">
        <v>77</v>
      </c>
      <c r="AB1632" s="24">
        <v>45880</v>
      </c>
      <c r="AC1632" s="24">
        <v>45921</v>
      </c>
      <c r="AD1632" s="24" t="s">
        <v>193</v>
      </c>
      <c r="AE1632" s="24" t="s">
        <v>193</v>
      </c>
      <c r="AF1632" s="24">
        <v>45882</v>
      </c>
      <c r="AG1632" s="24">
        <v>45873</v>
      </c>
      <c r="AH1632" s="24">
        <v>45893</v>
      </c>
      <c r="AI1632" s="24">
        <v>45913</v>
      </c>
      <c r="AJ1632" s="25">
        <v>45913</v>
      </c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  <c r="BN1632" s="25"/>
      <c r="BO1632" s="25"/>
      <c r="BP1632" s="25"/>
      <c r="BQ1632" s="25">
        <v>45890</v>
      </c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>
        <v>45884</v>
      </c>
      <c r="CB1632" s="25"/>
      <c r="CC1632" s="25">
        <v>45892</v>
      </c>
      <c r="CD1632" s="25">
        <v>45891</v>
      </c>
      <c r="CE1632" s="25"/>
      <c r="CF1632" s="25">
        <v>45918</v>
      </c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>
        <v>45886</v>
      </c>
      <c r="CQ1632" s="25"/>
      <c r="CR1632" s="25"/>
      <c r="CS1632" s="25"/>
    </row>
    <row r="1633" spans="1:97" ht="13" x14ac:dyDescent="0.35">
      <c r="A1633" s="89" t="s">
        <v>2498</v>
      </c>
      <c r="B1633" s="41" t="s">
        <v>2497</v>
      </c>
      <c r="C1633" s="48" t="s">
        <v>2498</v>
      </c>
      <c r="D1633" s="43" t="s">
        <v>2499</v>
      </c>
      <c r="E1633" s="21" t="s">
        <v>147</v>
      </c>
      <c r="F1633" s="21" t="s">
        <v>192</v>
      </c>
      <c r="G1633" s="24">
        <v>45873</v>
      </c>
      <c r="H1633" s="24">
        <v>45874</v>
      </c>
      <c r="I1633" s="40" t="s">
        <v>77</v>
      </c>
      <c r="J1633" s="24">
        <v>45874</v>
      </c>
      <c r="K1633" s="24">
        <v>45874</v>
      </c>
      <c r="L1633" s="40" t="s">
        <v>77</v>
      </c>
      <c r="M1633" s="24">
        <v>45874</v>
      </c>
      <c r="N1633" s="24" t="s">
        <v>193</v>
      </c>
      <c r="O1633" s="24" t="s">
        <v>193</v>
      </c>
      <c r="P1633" s="24">
        <v>45894</v>
      </c>
      <c r="Q1633" s="24">
        <v>45913</v>
      </c>
      <c r="R1633" s="24" t="s">
        <v>193</v>
      </c>
      <c r="S1633" s="24" t="s">
        <v>193</v>
      </c>
      <c r="T1633" s="24" t="s">
        <v>77</v>
      </c>
      <c r="U1633" s="24" t="s">
        <v>1764</v>
      </c>
      <c r="V1633" s="24">
        <v>45913</v>
      </c>
      <c r="W1633" s="24" t="s">
        <v>193</v>
      </c>
      <c r="X1633" s="24" t="s">
        <v>193</v>
      </c>
      <c r="Y1633" s="24" t="s">
        <v>193</v>
      </c>
      <c r="Z1633" s="24">
        <v>45873</v>
      </c>
      <c r="AA1633" s="24" t="s">
        <v>77</v>
      </c>
      <c r="AB1633" s="24" t="s">
        <v>193</v>
      </c>
      <c r="AC1633" s="24" t="s">
        <v>193</v>
      </c>
      <c r="AD1633" s="24" t="s">
        <v>193</v>
      </c>
      <c r="AE1633" s="24" t="s">
        <v>193</v>
      </c>
      <c r="AF1633" s="24" t="s">
        <v>1764</v>
      </c>
      <c r="AG1633" s="24">
        <v>45873</v>
      </c>
      <c r="AH1633" s="24" t="s">
        <v>193</v>
      </c>
      <c r="AI1633" s="24" t="s">
        <v>193</v>
      </c>
      <c r="AJ1633" s="25">
        <v>45900</v>
      </c>
      <c r="AK1633" s="25"/>
      <c r="AL1633" s="25"/>
      <c r="AM1633" s="25"/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>
        <v>45899</v>
      </c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  <c r="CR1633" s="25"/>
      <c r="CS1633" s="25"/>
    </row>
    <row r="1634" spans="1:97" ht="13" x14ac:dyDescent="0.35">
      <c r="A1634" s="89" t="s">
        <v>2501</v>
      </c>
      <c r="B1634" s="41" t="s">
        <v>2500</v>
      </c>
      <c r="C1634" s="48" t="s">
        <v>2501</v>
      </c>
      <c r="D1634" s="43" t="s">
        <v>2502</v>
      </c>
      <c r="E1634" s="43" t="s">
        <v>491</v>
      </c>
      <c r="F1634" s="21" t="s">
        <v>309</v>
      </c>
      <c r="G1634" s="24">
        <v>45873</v>
      </c>
      <c r="H1634" s="24">
        <v>45874</v>
      </c>
      <c r="I1634" s="40" t="s">
        <v>77</v>
      </c>
      <c r="J1634" s="24">
        <v>45874</v>
      </c>
      <c r="K1634" s="24">
        <v>45874</v>
      </c>
      <c r="L1634" s="40" t="s">
        <v>77</v>
      </c>
      <c r="M1634" s="24">
        <v>45874</v>
      </c>
      <c r="N1634" s="24" t="s">
        <v>1764</v>
      </c>
      <c r="O1634" s="24" t="s">
        <v>193</v>
      </c>
      <c r="P1634" s="24" t="s">
        <v>1764</v>
      </c>
      <c r="Q1634" s="24">
        <v>45915</v>
      </c>
      <c r="R1634" s="24">
        <v>45928</v>
      </c>
      <c r="S1634" s="24" t="s">
        <v>193</v>
      </c>
      <c r="T1634" s="24" t="s">
        <v>77</v>
      </c>
      <c r="U1634" s="24" t="s">
        <v>1764</v>
      </c>
      <c r="V1634" s="24">
        <v>45914</v>
      </c>
      <c r="W1634" s="24" t="s">
        <v>1764</v>
      </c>
      <c r="X1634" s="24" t="s">
        <v>1764</v>
      </c>
      <c r="Y1634" s="24">
        <v>45913</v>
      </c>
      <c r="Z1634" s="24">
        <v>45873</v>
      </c>
      <c r="AA1634" s="24" t="s">
        <v>77</v>
      </c>
      <c r="AB1634" s="24" t="s">
        <v>193</v>
      </c>
      <c r="AC1634" s="24">
        <v>45909</v>
      </c>
      <c r="AD1634" s="24" t="s">
        <v>193</v>
      </c>
      <c r="AE1634" s="24" t="s">
        <v>193</v>
      </c>
      <c r="AF1634" s="24" t="s">
        <v>1764</v>
      </c>
      <c r="AG1634" s="24">
        <v>45873</v>
      </c>
      <c r="AH1634" s="24">
        <v>45878</v>
      </c>
      <c r="AI1634" s="24" t="s">
        <v>1764</v>
      </c>
      <c r="AJ1634" s="24" t="s">
        <v>193</v>
      </c>
      <c r="AK1634" s="25"/>
      <c r="AL1634" s="25"/>
      <c r="AM1634" s="25"/>
      <c r="AN1634" s="25"/>
      <c r="AO1634" s="25"/>
      <c r="AP1634" s="25"/>
      <c r="AQ1634" s="25"/>
      <c r="AR1634" s="25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  <c r="CR1634" s="25"/>
      <c r="CS1634" s="25">
        <v>45878</v>
      </c>
    </row>
    <row r="1635" spans="1:97" ht="13.4" customHeight="1" x14ac:dyDescent="0.35">
      <c r="A1635" s="89" t="s">
        <v>2504</v>
      </c>
      <c r="B1635" s="41" t="s">
        <v>2503</v>
      </c>
      <c r="C1635" s="48" t="s">
        <v>2504</v>
      </c>
      <c r="D1635" s="43" t="s">
        <v>931</v>
      </c>
      <c r="E1635" s="43" t="s">
        <v>491</v>
      </c>
      <c r="F1635" s="21" t="s">
        <v>309</v>
      </c>
      <c r="G1635" s="24">
        <v>45873</v>
      </c>
      <c r="H1635" s="24">
        <v>45874</v>
      </c>
      <c r="I1635" s="40" t="s">
        <v>77</v>
      </c>
      <c r="J1635" s="24">
        <v>45874</v>
      </c>
      <c r="K1635" s="24">
        <v>45874</v>
      </c>
      <c r="L1635" s="40" t="s">
        <v>77</v>
      </c>
      <c r="M1635" s="24">
        <v>45874</v>
      </c>
      <c r="N1635" s="25">
        <v>45907</v>
      </c>
      <c r="O1635" s="24">
        <v>45937</v>
      </c>
      <c r="P1635" s="24" t="s">
        <v>1764</v>
      </c>
      <c r="Q1635" s="24">
        <v>45915</v>
      </c>
      <c r="R1635" s="24" t="s">
        <v>193</v>
      </c>
      <c r="S1635" s="24">
        <v>45921</v>
      </c>
      <c r="T1635" s="24" t="s">
        <v>77</v>
      </c>
      <c r="U1635" s="24" t="s">
        <v>1764</v>
      </c>
      <c r="V1635" s="24">
        <v>45914</v>
      </c>
      <c r="W1635" s="24" t="s">
        <v>1764</v>
      </c>
      <c r="X1635" s="24">
        <v>45886</v>
      </c>
      <c r="Y1635" s="24">
        <v>45913</v>
      </c>
      <c r="Z1635" s="24">
        <v>45873</v>
      </c>
      <c r="AA1635" s="24" t="s">
        <v>77</v>
      </c>
      <c r="AB1635" s="24" t="s">
        <v>193</v>
      </c>
      <c r="AC1635" s="24">
        <v>45931</v>
      </c>
      <c r="AD1635" s="24" t="s">
        <v>193</v>
      </c>
      <c r="AE1635" s="24" t="s">
        <v>193</v>
      </c>
      <c r="AF1635" s="24" t="s">
        <v>1764</v>
      </c>
      <c r="AG1635" s="24">
        <v>45873</v>
      </c>
      <c r="AH1635" s="24">
        <v>45878</v>
      </c>
      <c r="AI1635" s="24" t="s">
        <v>1764</v>
      </c>
      <c r="AJ1635" s="24" t="s">
        <v>193</v>
      </c>
      <c r="AK1635" s="25"/>
      <c r="AL1635" s="25"/>
      <c r="AM1635" s="25"/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  <c r="BN1635" s="25"/>
      <c r="BO1635" s="25"/>
      <c r="BP1635" s="25"/>
      <c r="BQ1635" s="25"/>
      <c r="BR1635" s="25"/>
      <c r="BS1635" s="25"/>
      <c r="BT1635" s="25">
        <v>45912</v>
      </c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>
        <v>45912</v>
      </c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  <c r="CR1635" s="25"/>
      <c r="CS1635" s="25"/>
    </row>
    <row r="1636" spans="1:97" ht="13" x14ac:dyDescent="0.35">
      <c r="A1636" s="89" t="s">
        <v>2506</v>
      </c>
      <c r="B1636" s="41" t="s">
        <v>2505</v>
      </c>
      <c r="C1636" s="48" t="s">
        <v>2506</v>
      </c>
      <c r="D1636" s="43" t="s">
        <v>931</v>
      </c>
      <c r="E1636" s="43" t="s">
        <v>491</v>
      </c>
      <c r="F1636" s="21" t="s">
        <v>309</v>
      </c>
      <c r="G1636" s="24">
        <v>45873</v>
      </c>
      <c r="H1636" s="24">
        <v>45874</v>
      </c>
      <c r="I1636" s="40" t="s">
        <v>77</v>
      </c>
      <c r="J1636" s="24">
        <v>45874</v>
      </c>
      <c r="K1636" s="24">
        <v>45874</v>
      </c>
      <c r="L1636" s="40" t="s">
        <v>77</v>
      </c>
      <c r="M1636" s="24">
        <v>45874</v>
      </c>
      <c r="N1636" s="24" t="s">
        <v>1764</v>
      </c>
      <c r="O1636" s="24" t="s">
        <v>193</v>
      </c>
      <c r="P1636" s="24" t="s">
        <v>1764</v>
      </c>
      <c r="Q1636" s="24">
        <v>45896</v>
      </c>
      <c r="R1636" s="24">
        <v>45928</v>
      </c>
      <c r="S1636" s="24">
        <v>45921</v>
      </c>
      <c r="T1636" s="24" t="s">
        <v>77</v>
      </c>
      <c r="U1636" s="24" t="s">
        <v>1764</v>
      </c>
      <c r="V1636" s="24">
        <v>45897</v>
      </c>
      <c r="W1636" s="24" t="s">
        <v>1764</v>
      </c>
      <c r="X1636" s="24" t="s">
        <v>1764</v>
      </c>
      <c r="Y1636" s="24" t="s">
        <v>1764</v>
      </c>
      <c r="Z1636" s="24">
        <v>45873</v>
      </c>
      <c r="AA1636" s="24" t="s">
        <v>77</v>
      </c>
      <c r="AB1636" s="24" t="s">
        <v>193</v>
      </c>
      <c r="AC1636" s="24">
        <v>45921</v>
      </c>
      <c r="AD1636" s="24" t="s">
        <v>193</v>
      </c>
      <c r="AE1636" s="24" t="s">
        <v>193</v>
      </c>
      <c r="AF1636" s="24" t="s">
        <v>1764</v>
      </c>
      <c r="AG1636" s="24">
        <v>45873</v>
      </c>
      <c r="AH1636" s="24">
        <v>45878</v>
      </c>
      <c r="AI1636" s="24" t="s">
        <v>1764</v>
      </c>
      <c r="AJ1636" s="24" t="s">
        <v>193</v>
      </c>
      <c r="AK1636" s="25"/>
      <c r="AL1636" s="25"/>
      <c r="AM1636" s="25"/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>
        <v>45882</v>
      </c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  <c r="CR1636" s="25"/>
      <c r="CS1636" s="25">
        <v>45886</v>
      </c>
    </row>
    <row r="1637" spans="1:97" ht="13.4" customHeight="1" x14ac:dyDescent="0.35">
      <c r="A1637" s="89" t="s">
        <v>2508</v>
      </c>
      <c r="B1637" s="41" t="s">
        <v>2507</v>
      </c>
      <c r="C1637" s="48" t="s">
        <v>2508</v>
      </c>
      <c r="D1637" s="43" t="s">
        <v>931</v>
      </c>
      <c r="E1637" s="43" t="s">
        <v>491</v>
      </c>
      <c r="F1637" s="21" t="s">
        <v>309</v>
      </c>
      <c r="G1637" s="24">
        <v>45873</v>
      </c>
      <c r="H1637" s="24">
        <v>45874</v>
      </c>
      <c r="I1637" s="40" t="s">
        <v>77</v>
      </c>
      <c r="J1637" s="24">
        <v>45874</v>
      </c>
      <c r="K1637" s="24">
        <v>45874</v>
      </c>
      <c r="L1637" s="40" t="s">
        <v>77</v>
      </c>
      <c r="M1637" s="24">
        <v>45874</v>
      </c>
      <c r="N1637" s="24" t="s">
        <v>1764</v>
      </c>
      <c r="O1637" s="24" t="s">
        <v>193</v>
      </c>
      <c r="P1637" s="24" t="s">
        <v>1764</v>
      </c>
      <c r="Q1637" s="24">
        <v>45915</v>
      </c>
      <c r="R1637" s="24" t="s">
        <v>193</v>
      </c>
      <c r="S1637" s="24">
        <v>45921</v>
      </c>
      <c r="T1637" s="24" t="s">
        <v>77</v>
      </c>
      <c r="U1637" s="24" t="s">
        <v>1764</v>
      </c>
      <c r="V1637" s="24">
        <v>45914</v>
      </c>
      <c r="W1637" s="24" t="s">
        <v>1764</v>
      </c>
      <c r="X1637" s="24" t="s">
        <v>1764</v>
      </c>
      <c r="Y1637" s="24">
        <v>45913</v>
      </c>
      <c r="Z1637" s="24">
        <v>45873</v>
      </c>
      <c r="AA1637" s="24" t="s">
        <v>77</v>
      </c>
      <c r="AB1637" s="24" t="s">
        <v>193</v>
      </c>
      <c r="AC1637" s="24">
        <v>45931</v>
      </c>
      <c r="AD1637" s="24" t="s">
        <v>193</v>
      </c>
      <c r="AE1637" s="24" t="s">
        <v>193</v>
      </c>
      <c r="AF1637" s="24" t="s">
        <v>1764</v>
      </c>
      <c r="AG1637" s="24">
        <v>45873</v>
      </c>
      <c r="AH1637" s="24" t="s">
        <v>193</v>
      </c>
      <c r="AI1637" s="24" t="s">
        <v>1764</v>
      </c>
      <c r="AJ1637" s="24" t="s">
        <v>193</v>
      </c>
      <c r="AK1637" s="29"/>
      <c r="AL1637" s="29"/>
      <c r="AM1637" s="29"/>
      <c r="AN1637" s="29"/>
      <c r="AO1637" s="29"/>
      <c r="AP1637" s="29"/>
      <c r="AQ1637" s="29"/>
      <c r="AR1637" s="29"/>
      <c r="AS1637" s="29"/>
      <c r="AT1637" s="29"/>
      <c r="AU1637" s="29"/>
      <c r="AV1637" s="29"/>
      <c r="AW1637" s="29"/>
      <c r="AX1637" s="29"/>
      <c r="AY1637" s="29"/>
      <c r="AZ1637" s="29"/>
      <c r="BA1637" s="29"/>
      <c r="BB1637" s="29"/>
      <c r="BC1637" s="29"/>
      <c r="BD1637" s="29"/>
      <c r="BE1637" s="29"/>
      <c r="BF1637" s="29"/>
      <c r="BG1637" s="29"/>
      <c r="BH1637" s="29"/>
      <c r="BI1637" s="29"/>
      <c r="BJ1637" s="29"/>
      <c r="BK1637" s="29"/>
      <c r="BL1637" s="29"/>
      <c r="BM1637" s="29"/>
      <c r="BN1637" s="29"/>
      <c r="BO1637" s="29"/>
      <c r="BP1637" s="29"/>
      <c r="BQ1637" s="29"/>
      <c r="BR1637" s="29"/>
      <c r="BS1637" s="29"/>
      <c r="BT1637" s="29">
        <v>45912</v>
      </c>
      <c r="BU1637" s="29"/>
      <c r="BV1637" s="29"/>
      <c r="BW1637" s="29"/>
      <c r="BX1637" s="29"/>
      <c r="BY1637" s="29"/>
      <c r="BZ1637" s="29"/>
      <c r="CA1637" s="29"/>
      <c r="CB1637" s="29"/>
      <c r="CC1637" s="29"/>
      <c r="CD1637" s="29"/>
      <c r="CE1637" s="29"/>
      <c r="CF1637" s="29">
        <v>45912</v>
      </c>
      <c r="CG1637" s="29"/>
      <c r="CH1637" s="29"/>
      <c r="CI1637" s="29"/>
      <c r="CJ1637" s="29"/>
      <c r="CK1637" s="29"/>
      <c r="CL1637" s="29"/>
      <c r="CM1637" s="29"/>
      <c r="CN1637" s="29"/>
      <c r="CO1637" s="29"/>
      <c r="CP1637" s="29"/>
      <c r="CQ1637" s="25"/>
      <c r="CR1637" s="25"/>
      <c r="CS1637" s="25"/>
    </row>
    <row r="1638" spans="1:97" ht="13" x14ac:dyDescent="0.35">
      <c r="A1638" s="89" t="s">
        <v>2510</v>
      </c>
      <c r="B1638" s="41" t="s">
        <v>2509</v>
      </c>
      <c r="C1638" s="48" t="s">
        <v>2510</v>
      </c>
      <c r="D1638" s="43" t="s">
        <v>931</v>
      </c>
      <c r="E1638" s="43" t="s">
        <v>491</v>
      </c>
      <c r="F1638" s="21" t="s">
        <v>309</v>
      </c>
      <c r="G1638" s="24">
        <v>45873</v>
      </c>
      <c r="H1638" s="24">
        <v>45874</v>
      </c>
      <c r="I1638" s="40" t="s">
        <v>77</v>
      </c>
      <c r="J1638" s="24">
        <v>45874</v>
      </c>
      <c r="K1638" s="24">
        <v>45874</v>
      </c>
      <c r="L1638" s="40" t="s">
        <v>77</v>
      </c>
      <c r="M1638" s="24">
        <v>45874</v>
      </c>
      <c r="N1638" s="25">
        <v>45907</v>
      </c>
      <c r="O1638" s="24" t="s">
        <v>193</v>
      </c>
      <c r="P1638" s="24">
        <v>45894</v>
      </c>
      <c r="Q1638" s="24">
        <v>45913</v>
      </c>
      <c r="R1638" s="24" t="s">
        <v>193</v>
      </c>
      <c r="S1638" s="24">
        <v>45921</v>
      </c>
      <c r="T1638" s="24">
        <v>45921</v>
      </c>
      <c r="U1638" s="24" t="s">
        <v>1764</v>
      </c>
      <c r="V1638" s="24">
        <v>45913</v>
      </c>
      <c r="W1638" s="24" t="s">
        <v>1764</v>
      </c>
      <c r="X1638" s="24">
        <v>45884</v>
      </c>
      <c r="Y1638" s="24">
        <v>45910</v>
      </c>
      <c r="Z1638" s="24">
        <v>45873</v>
      </c>
      <c r="AA1638" s="24" t="s">
        <v>77</v>
      </c>
      <c r="AB1638" s="24" t="s">
        <v>193</v>
      </c>
      <c r="AC1638" s="24">
        <v>45921</v>
      </c>
      <c r="AD1638" s="24" t="s">
        <v>193</v>
      </c>
      <c r="AE1638" s="24" t="s">
        <v>193</v>
      </c>
      <c r="AF1638" s="24" t="s">
        <v>1764</v>
      </c>
      <c r="AG1638" s="24">
        <v>45873</v>
      </c>
      <c r="AH1638" s="24">
        <v>45941</v>
      </c>
      <c r="AI1638" s="24">
        <v>45941</v>
      </c>
      <c r="AJ1638" s="25">
        <v>45941</v>
      </c>
      <c r="AK1638" s="25"/>
      <c r="AL1638" s="25"/>
      <c r="AM1638" s="25"/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  <c r="CR1638" s="25"/>
      <c r="CS1638" s="25"/>
    </row>
    <row r="1639" spans="1:97" ht="13.4" customHeight="1" x14ac:dyDescent="0.35">
      <c r="A1639" s="89" t="s">
        <v>2512</v>
      </c>
      <c r="B1639" s="41" t="s">
        <v>2511</v>
      </c>
      <c r="C1639" s="48" t="s">
        <v>2512</v>
      </c>
      <c r="D1639" s="43" t="s">
        <v>1472</v>
      </c>
      <c r="E1639" s="21" t="s">
        <v>147</v>
      </c>
      <c r="F1639" s="21" t="s">
        <v>192</v>
      </c>
      <c r="G1639" s="24">
        <v>45873</v>
      </c>
      <c r="H1639" s="24">
        <v>45874</v>
      </c>
      <c r="I1639" s="40" t="s">
        <v>77</v>
      </c>
      <c r="J1639" s="24">
        <v>45874</v>
      </c>
      <c r="K1639" s="24">
        <v>45874</v>
      </c>
      <c r="L1639" s="40" t="s">
        <v>77</v>
      </c>
      <c r="M1639" s="24">
        <v>45874</v>
      </c>
      <c r="N1639" s="24">
        <v>45883</v>
      </c>
      <c r="O1639" s="24" t="s">
        <v>193</v>
      </c>
      <c r="P1639" s="24" t="s">
        <v>1764</v>
      </c>
      <c r="Q1639" s="24">
        <v>45913</v>
      </c>
      <c r="R1639" s="24">
        <v>45890</v>
      </c>
      <c r="S1639" s="24" t="s">
        <v>193</v>
      </c>
      <c r="T1639" s="24">
        <v>45894</v>
      </c>
      <c r="U1639" s="24" t="s">
        <v>1764</v>
      </c>
      <c r="V1639" s="24">
        <v>45913</v>
      </c>
      <c r="W1639" s="24" t="s">
        <v>193</v>
      </c>
      <c r="X1639" s="24">
        <v>45888</v>
      </c>
      <c r="Y1639" s="24">
        <v>45913</v>
      </c>
      <c r="Z1639" s="24">
        <v>45873</v>
      </c>
      <c r="AA1639" s="24" t="s">
        <v>77</v>
      </c>
      <c r="AB1639" s="24" t="s">
        <v>193</v>
      </c>
      <c r="AC1639" s="24" t="s">
        <v>193</v>
      </c>
      <c r="AD1639" s="24" t="s">
        <v>193</v>
      </c>
      <c r="AE1639" s="24" t="s">
        <v>193</v>
      </c>
      <c r="AF1639" s="24" t="s">
        <v>1764</v>
      </c>
      <c r="AG1639" s="24">
        <v>45873</v>
      </c>
      <c r="AH1639" s="24">
        <v>45893</v>
      </c>
      <c r="AI1639" s="24">
        <v>45913</v>
      </c>
      <c r="AJ1639" s="25">
        <v>45913</v>
      </c>
      <c r="AK1639" s="25"/>
      <c r="AL1639" s="25">
        <v>45907</v>
      </c>
      <c r="AM1639" s="25"/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  <c r="BN1639" s="25"/>
      <c r="BO1639" s="25"/>
      <c r="BP1639" s="25"/>
      <c r="BQ1639" s="25">
        <v>45885</v>
      </c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>
        <v>45884</v>
      </c>
      <c r="CB1639" s="25">
        <v>45909</v>
      </c>
      <c r="CC1639" s="25">
        <v>45892</v>
      </c>
      <c r="CD1639" s="25">
        <v>45891</v>
      </c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>
        <v>45886</v>
      </c>
      <c r="CQ1639" s="25"/>
      <c r="CR1639" s="25"/>
      <c r="CS1639" s="25"/>
    </row>
    <row r="1640" spans="1:97" ht="13.4" customHeight="1" x14ac:dyDescent="0.35">
      <c r="A1640" s="63">
        <v>22495425</v>
      </c>
      <c r="B1640" s="41" t="s">
        <v>2513</v>
      </c>
      <c r="C1640" s="23">
        <v>22495425</v>
      </c>
      <c r="D1640" s="43" t="s">
        <v>936</v>
      </c>
      <c r="E1640" s="43" t="s">
        <v>936</v>
      </c>
      <c r="F1640" s="21" t="s">
        <v>192</v>
      </c>
      <c r="G1640" s="24">
        <v>45873</v>
      </c>
      <c r="H1640" s="24">
        <v>45874</v>
      </c>
      <c r="I1640" s="40" t="s">
        <v>77</v>
      </c>
      <c r="J1640" s="24">
        <v>45874</v>
      </c>
      <c r="K1640" s="24">
        <v>45874</v>
      </c>
      <c r="L1640" s="40" t="s">
        <v>77</v>
      </c>
      <c r="M1640" s="24">
        <v>45874</v>
      </c>
      <c r="N1640" s="24" t="s">
        <v>1764</v>
      </c>
      <c r="O1640" s="24" t="s">
        <v>193</v>
      </c>
      <c r="P1640" s="24" t="s">
        <v>1764</v>
      </c>
      <c r="Q1640" s="24">
        <v>45936</v>
      </c>
      <c r="R1640" s="24" t="s">
        <v>193</v>
      </c>
      <c r="S1640" s="24">
        <v>45922</v>
      </c>
      <c r="T1640" s="24">
        <v>45922</v>
      </c>
      <c r="U1640" s="24" t="s">
        <v>1764</v>
      </c>
      <c r="V1640" s="24">
        <v>45936</v>
      </c>
      <c r="W1640" s="24" t="s">
        <v>1764</v>
      </c>
      <c r="X1640" s="24" t="s">
        <v>1764</v>
      </c>
      <c r="Y1640" s="24" t="s">
        <v>193</v>
      </c>
      <c r="Z1640" s="24" t="s">
        <v>77</v>
      </c>
      <c r="AA1640" s="24" t="s">
        <v>77</v>
      </c>
      <c r="AB1640" s="24" t="s">
        <v>193</v>
      </c>
      <c r="AC1640" s="24" t="s">
        <v>193</v>
      </c>
      <c r="AD1640" s="24">
        <v>45928</v>
      </c>
      <c r="AE1640" s="24" t="s">
        <v>193</v>
      </c>
      <c r="AF1640" s="24">
        <v>45885</v>
      </c>
      <c r="AG1640" s="24">
        <v>45873</v>
      </c>
      <c r="AH1640" s="24">
        <v>45884</v>
      </c>
      <c r="AI1640" s="24" t="s">
        <v>1764</v>
      </c>
      <c r="AJ1640" s="24" t="s">
        <v>1764</v>
      </c>
      <c r="AK1640" s="25"/>
      <c r="AL1640" s="25"/>
      <c r="AM1640" s="25"/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>
        <v>45892</v>
      </c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  <c r="CR1640" s="25"/>
      <c r="CS1640" s="25"/>
    </row>
    <row r="1641" spans="1:97" ht="13.4" customHeight="1" x14ac:dyDescent="0.35">
      <c r="A1641" s="89" t="s">
        <v>2515</v>
      </c>
      <c r="B1641" s="42" t="s">
        <v>2514</v>
      </c>
      <c r="C1641" s="48" t="s">
        <v>2515</v>
      </c>
      <c r="D1641" s="43" t="s">
        <v>933</v>
      </c>
      <c r="E1641" s="43" t="s">
        <v>933</v>
      </c>
      <c r="F1641" s="21" t="s">
        <v>192</v>
      </c>
      <c r="G1641" s="24">
        <v>45873</v>
      </c>
      <c r="H1641" s="24">
        <v>45874</v>
      </c>
      <c r="I1641" s="40" t="s">
        <v>77</v>
      </c>
      <c r="J1641" s="24">
        <v>45874</v>
      </c>
      <c r="K1641" s="24">
        <v>45874</v>
      </c>
      <c r="L1641" s="40" t="s">
        <v>77</v>
      </c>
      <c r="M1641" s="24">
        <v>45874</v>
      </c>
      <c r="N1641" s="24">
        <v>45883</v>
      </c>
      <c r="O1641" s="24" t="s">
        <v>193</v>
      </c>
      <c r="P1641" s="24">
        <v>45879</v>
      </c>
      <c r="Q1641" s="24">
        <v>45902</v>
      </c>
      <c r="R1641" s="24">
        <v>45927</v>
      </c>
      <c r="S1641" s="24">
        <v>45921</v>
      </c>
      <c r="T1641" s="24">
        <v>45894</v>
      </c>
      <c r="U1641" s="24" t="s">
        <v>1764</v>
      </c>
      <c r="V1641" s="24">
        <v>45895</v>
      </c>
      <c r="W1641" s="24">
        <v>45888</v>
      </c>
      <c r="X1641" s="24" t="s">
        <v>1764</v>
      </c>
      <c r="Y1641" s="24">
        <v>45936</v>
      </c>
      <c r="Z1641" s="24" t="s">
        <v>77</v>
      </c>
      <c r="AA1641" s="24" t="s">
        <v>77</v>
      </c>
      <c r="AB1641" s="24">
        <v>45928</v>
      </c>
      <c r="AC1641" s="24">
        <v>45921</v>
      </c>
      <c r="AD1641" s="24" t="s">
        <v>193</v>
      </c>
      <c r="AE1641" s="24" t="s">
        <v>193</v>
      </c>
      <c r="AF1641" s="24">
        <v>45882</v>
      </c>
      <c r="AG1641" s="24">
        <v>45873</v>
      </c>
      <c r="AH1641" s="24">
        <v>45893</v>
      </c>
      <c r="AI1641" s="24" t="s">
        <v>1764</v>
      </c>
      <c r="AJ1641" s="29">
        <v>45937</v>
      </c>
      <c r="AK1641" s="29"/>
      <c r="AL1641" s="29"/>
      <c r="AM1641" s="29"/>
      <c r="AN1641" s="29"/>
      <c r="AO1641" s="29"/>
      <c r="AP1641" s="29"/>
      <c r="AQ1641" s="29"/>
      <c r="AR1641" s="29"/>
      <c r="AS1641" s="29"/>
      <c r="AT1641" s="29">
        <v>45937</v>
      </c>
      <c r="AU1641" s="29"/>
      <c r="AV1641" s="29"/>
      <c r="AW1641" s="29"/>
      <c r="AX1641" s="29"/>
      <c r="AY1641" s="29"/>
      <c r="AZ1641" s="29"/>
      <c r="BA1641" s="29"/>
      <c r="BB1641" s="29"/>
      <c r="BC1641" s="29"/>
      <c r="BD1641" s="29"/>
      <c r="BE1641" s="29">
        <v>45897</v>
      </c>
      <c r="BF1641" s="29"/>
      <c r="BG1641" s="29"/>
      <c r="BH1641" s="29"/>
      <c r="BI1641" s="29"/>
      <c r="BJ1641" s="29"/>
      <c r="BK1641" s="29"/>
      <c r="BL1641" s="29"/>
      <c r="BM1641" s="29"/>
      <c r="BN1641" s="29"/>
      <c r="BO1641" s="29"/>
      <c r="BP1641" s="29"/>
      <c r="BQ1641" s="29">
        <v>45890</v>
      </c>
      <c r="BR1641" s="29"/>
      <c r="BS1641" s="29"/>
      <c r="BT1641" s="29"/>
      <c r="BU1641" s="29"/>
      <c r="BV1641" s="29"/>
      <c r="BW1641" s="29"/>
      <c r="BX1641" s="29"/>
      <c r="BY1641" s="29"/>
      <c r="BZ1641" s="29"/>
      <c r="CA1641" s="29">
        <v>45889</v>
      </c>
      <c r="CB1641" s="29"/>
      <c r="CC1641" s="29">
        <v>45892</v>
      </c>
      <c r="CD1641" s="29">
        <v>45902</v>
      </c>
      <c r="CE1641" s="29"/>
      <c r="CF1641" s="29">
        <v>45896</v>
      </c>
      <c r="CG1641" s="29"/>
      <c r="CH1641" s="29"/>
      <c r="CI1641" s="29"/>
      <c r="CJ1641" s="29"/>
      <c r="CK1641" s="29"/>
      <c r="CL1641" s="29"/>
      <c r="CM1641" s="29"/>
      <c r="CN1641" s="29"/>
      <c r="CO1641" s="29"/>
      <c r="CP1641" s="29">
        <v>45902</v>
      </c>
      <c r="CQ1641" s="29"/>
      <c r="CR1641" s="29"/>
      <c r="CS1641" s="29"/>
    </row>
    <row r="1642" spans="1:97" ht="13.4" customHeight="1" x14ac:dyDescent="0.35">
      <c r="A1642" s="89" t="s">
        <v>2517</v>
      </c>
      <c r="B1642" s="42" t="s">
        <v>2516</v>
      </c>
      <c r="C1642" s="48" t="s">
        <v>2517</v>
      </c>
      <c r="D1642" s="43" t="s">
        <v>931</v>
      </c>
      <c r="E1642" s="43" t="s">
        <v>491</v>
      </c>
      <c r="F1642" s="21" t="s">
        <v>309</v>
      </c>
      <c r="G1642" s="24">
        <v>45873</v>
      </c>
      <c r="H1642" s="24">
        <v>45874</v>
      </c>
      <c r="I1642" s="40" t="s">
        <v>77</v>
      </c>
      <c r="J1642" s="24">
        <v>45874</v>
      </c>
      <c r="K1642" s="24">
        <v>45874</v>
      </c>
      <c r="L1642" s="40" t="s">
        <v>77</v>
      </c>
      <c r="M1642" s="24">
        <v>45874</v>
      </c>
      <c r="N1642" s="24" t="s">
        <v>1764</v>
      </c>
      <c r="O1642" s="24" t="s">
        <v>193</v>
      </c>
      <c r="P1642" s="24" t="s">
        <v>1764</v>
      </c>
      <c r="Q1642" s="24">
        <v>45912</v>
      </c>
      <c r="R1642" s="24" t="s">
        <v>193</v>
      </c>
      <c r="S1642" s="24">
        <v>45934</v>
      </c>
      <c r="T1642" s="24" t="s">
        <v>77</v>
      </c>
      <c r="U1642" s="24" t="s">
        <v>1764</v>
      </c>
      <c r="V1642" s="24" t="s">
        <v>1764</v>
      </c>
      <c r="W1642" s="24" t="s">
        <v>1764</v>
      </c>
      <c r="X1642" s="24" t="s">
        <v>1764</v>
      </c>
      <c r="Y1642" s="24" t="s">
        <v>1764</v>
      </c>
      <c r="Z1642" s="24">
        <v>45873</v>
      </c>
      <c r="AA1642" s="24" t="s">
        <v>77</v>
      </c>
      <c r="AB1642" s="24" t="s">
        <v>193</v>
      </c>
      <c r="AC1642" s="24" t="s">
        <v>193</v>
      </c>
      <c r="AD1642" s="24" t="s">
        <v>193</v>
      </c>
      <c r="AE1642" s="24" t="s">
        <v>193</v>
      </c>
      <c r="AF1642" s="24" t="s">
        <v>1764</v>
      </c>
      <c r="AG1642" s="24">
        <v>45873</v>
      </c>
      <c r="AH1642" s="24">
        <v>45941</v>
      </c>
      <c r="AI1642" s="24">
        <v>45941</v>
      </c>
      <c r="AJ1642" s="29">
        <v>45941</v>
      </c>
      <c r="AK1642" s="29"/>
      <c r="AL1642" s="29"/>
      <c r="AM1642" s="29"/>
      <c r="AN1642" s="29"/>
      <c r="AO1642" s="29"/>
      <c r="AP1642" s="29"/>
      <c r="AQ1642" s="29"/>
      <c r="AR1642" s="29"/>
      <c r="AS1642" s="29"/>
      <c r="AT1642" s="29"/>
      <c r="AU1642" s="29"/>
      <c r="AV1642" s="29"/>
      <c r="AW1642" s="29"/>
      <c r="AX1642" s="29"/>
      <c r="AY1642" s="29"/>
      <c r="AZ1642" s="29"/>
      <c r="BA1642" s="29"/>
      <c r="BB1642" s="29"/>
      <c r="BC1642" s="29"/>
      <c r="BD1642" s="29"/>
      <c r="BE1642" s="29"/>
      <c r="BF1642" s="29"/>
      <c r="BG1642" s="29"/>
      <c r="BH1642" s="29"/>
      <c r="BI1642" s="29"/>
      <c r="BJ1642" s="29"/>
      <c r="BK1642" s="29"/>
      <c r="BL1642" s="29"/>
      <c r="BM1642" s="29"/>
      <c r="BN1642" s="29"/>
      <c r="BO1642" s="29"/>
      <c r="BP1642" s="29"/>
      <c r="BQ1642" s="29"/>
      <c r="BR1642" s="29"/>
      <c r="BS1642" s="29"/>
      <c r="BT1642" s="29"/>
      <c r="BU1642" s="29"/>
      <c r="BV1642" s="29"/>
      <c r="BW1642" s="29"/>
      <c r="BX1642" s="29"/>
      <c r="BY1642" s="29"/>
      <c r="BZ1642" s="29"/>
      <c r="CA1642" s="29"/>
      <c r="CB1642" s="29"/>
      <c r="CC1642" s="29"/>
      <c r="CD1642" s="29"/>
      <c r="CE1642" s="29"/>
      <c r="CF1642" s="29"/>
      <c r="CG1642" s="29"/>
      <c r="CH1642" s="29"/>
      <c r="CI1642" s="29"/>
      <c r="CJ1642" s="29"/>
      <c r="CK1642" s="29"/>
      <c r="CL1642" s="29"/>
      <c r="CM1642" s="29"/>
      <c r="CN1642" s="29"/>
      <c r="CO1642" s="29"/>
      <c r="CP1642" s="29"/>
      <c r="CQ1642" s="25"/>
      <c r="CR1642" s="25"/>
      <c r="CS1642" s="25"/>
    </row>
    <row r="1643" spans="1:97" ht="13" x14ac:dyDescent="0.35">
      <c r="A1643" s="89" t="s">
        <v>2518</v>
      </c>
      <c r="B1643" s="71" t="s">
        <v>3912</v>
      </c>
      <c r="C1643" s="48" t="s">
        <v>2518</v>
      </c>
      <c r="D1643" s="43" t="s">
        <v>931</v>
      </c>
      <c r="E1643" s="43" t="s">
        <v>491</v>
      </c>
      <c r="F1643" s="21" t="s">
        <v>309</v>
      </c>
      <c r="G1643" s="24">
        <v>45873</v>
      </c>
      <c r="H1643" s="24">
        <v>45874</v>
      </c>
      <c r="I1643" s="40" t="s">
        <v>77</v>
      </c>
      <c r="J1643" s="24">
        <v>45874</v>
      </c>
      <c r="K1643" s="24">
        <v>45874</v>
      </c>
      <c r="L1643" s="40" t="s">
        <v>77</v>
      </c>
      <c r="M1643" s="24">
        <v>45874</v>
      </c>
      <c r="N1643" s="24" t="s">
        <v>1764</v>
      </c>
      <c r="O1643" s="24" t="s">
        <v>193</v>
      </c>
      <c r="P1643" s="24" t="s">
        <v>1764</v>
      </c>
      <c r="Q1643" s="24">
        <v>45913</v>
      </c>
      <c r="R1643" s="24">
        <v>45929</v>
      </c>
      <c r="S1643" s="24">
        <v>45926</v>
      </c>
      <c r="T1643" s="24" t="s">
        <v>77</v>
      </c>
      <c r="U1643" s="24" t="s">
        <v>1764</v>
      </c>
      <c r="V1643" s="24">
        <v>45921</v>
      </c>
      <c r="W1643" s="24" t="s">
        <v>1764</v>
      </c>
      <c r="X1643" s="24">
        <v>45884</v>
      </c>
      <c r="Y1643" s="24">
        <v>45923</v>
      </c>
      <c r="Z1643" s="24">
        <v>45873</v>
      </c>
      <c r="AA1643" s="24" t="s">
        <v>77</v>
      </c>
      <c r="AB1643" s="24" t="s">
        <v>193</v>
      </c>
      <c r="AC1643" s="24" t="s">
        <v>193</v>
      </c>
      <c r="AD1643" s="24" t="s">
        <v>193</v>
      </c>
      <c r="AE1643" s="24" t="s">
        <v>193</v>
      </c>
      <c r="AF1643" s="24" t="s">
        <v>1764</v>
      </c>
      <c r="AG1643" s="24">
        <v>45873</v>
      </c>
      <c r="AH1643" s="24">
        <v>45941</v>
      </c>
      <c r="AI1643" s="24">
        <v>45941</v>
      </c>
      <c r="AJ1643" s="29">
        <v>45941</v>
      </c>
      <c r="AK1643" s="29"/>
      <c r="AL1643" s="29"/>
      <c r="AM1643" s="29"/>
      <c r="AN1643" s="29"/>
      <c r="AO1643" s="29"/>
      <c r="AP1643" s="29"/>
      <c r="AQ1643" s="29"/>
      <c r="AR1643" s="29"/>
      <c r="AS1643" s="29"/>
      <c r="AT1643" s="29">
        <v>45930</v>
      </c>
      <c r="AU1643" s="29"/>
      <c r="AV1643" s="29"/>
      <c r="AW1643" s="29"/>
      <c r="AX1643" s="29"/>
      <c r="AY1643" s="29"/>
      <c r="AZ1643" s="29"/>
      <c r="BA1643" s="29"/>
      <c r="BB1643" s="29"/>
      <c r="BC1643" s="29"/>
      <c r="BD1643" s="29"/>
      <c r="BE1643" s="29"/>
      <c r="BF1643" s="29"/>
      <c r="BG1643" s="29"/>
      <c r="BH1643" s="29"/>
      <c r="BI1643" s="29"/>
      <c r="BJ1643" s="29"/>
      <c r="BK1643" s="29"/>
      <c r="BL1643" s="29"/>
      <c r="BM1643" s="29"/>
      <c r="BN1643" s="29"/>
      <c r="BO1643" s="29"/>
      <c r="BP1643" s="29"/>
      <c r="BQ1643" s="29"/>
      <c r="BR1643" s="29"/>
      <c r="BS1643" s="29"/>
      <c r="BT1643" s="29"/>
      <c r="BU1643" s="29"/>
      <c r="BV1643" s="29"/>
      <c r="BW1643" s="29"/>
      <c r="BX1643" s="29"/>
      <c r="BY1643" s="29"/>
      <c r="BZ1643" s="29"/>
      <c r="CA1643" s="29"/>
      <c r="CB1643" s="29"/>
      <c r="CC1643" s="29"/>
      <c r="CD1643" s="29"/>
      <c r="CE1643" s="29"/>
      <c r="CF1643" s="29"/>
      <c r="CG1643" s="29"/>
      <c r="CH1643" s="29"/>
      <c r="CI1643" s="29"/>
      <c r="CJ1643" s="29"/>
      <c r="CK1643" s="29"/>
      <c r="CL1643" s="29"/>
      <c r="CM1643" s="29"/>
      <c r="CN1643" s="29"/>
      <c r="CO1643" s="29"/>
      <c r="CP1643" s="29"/>
      <c r="CQ1643" s="25"/>
      <c r="CR1643" s="25"/>
      <c r="CS1643" s="25">
        <v>45886</v>
      </c>
    </row>
    <row r="1644" spans="1:97" ht="13.4" customHeight="1" x14ac:dyDescent="0.35">
      <c r="A1644" s="89" t="s">
        <v>2520</v>
      </c>
      <c r="B1644" s="41" t="s">
        <v>2519</v>
      </c>
      <c r="C1644" s="48" t="s">
        <v>2520</v>
      </c>
      <c r="D1644" s="21" t="s">
        <v>1817</v>
      </c>
      <c r="E1644" s="21" t="s">
        <v>549</v>
      </c>
      <c r="F1644" s="21" t="s">
        <v>549</v>
      </c>
      <c r="G1644" s="24">
        <v>45873</v>
      </c>
      <c r="H1644" s="24">
        <v>45874</v>
      </c>
      <c r="I1644" s="40" t="s">
        <v>77</v>
      </c>
      <c r="J1644" s="24">
        <v>45874</v>
      </c>
      <c r="K1644" s="24">
        <v>45874</v>
      </c>
      <c r="L1644" s="40" t="s">
        <v>77</v>
      </c>
      <c r="M1644" s="24">
        <v>45874</v>
      </c>
      <c r="N1644" s="24" t="s">
        <v>193</v>
      </c>
      <c r="O1644" s="24" t="s">
        <v>193</v>
      </c>
      <c r="P1644" s="24" t="s">
        <v>1764</v>
      </c>
      <c r="Q1644" s="24" t="s">
        <v>193</v>
      </c>
      <c r="R1644" s="24" t="s">
        <v>193</v>
      </c>
      <c r="S1644" s="24" t="s">
        <v>193</v>
      </c>
      <c r="T1644" s="24" t="s">
        <v>77</v>
      </c>
      <c r="U1644" s="24" t="s">
        <v>1764</v>
      </c>
      <c r="V1644" s="24" t="s">
        <v>193</v>
      </c>
      <c r="W1644" s="24" t="s">
        <v>1764</v>
      </c>
      <c r="X1644" s="24" t="s">
        <v>77</v>
      </c>
      <c r="Y1644" s="24" t="s">
        <v>1764</v>
      </c>
      <c r="Z1644" s="24" t="s">
        <v>77</v>
      </c>
      <c r="AA1644" s="24" t="s">
        <v>77</v>
      </c>
      <c r="AB1644" s="24" t="s">
        <v>193</v>
      </c>
      <c r="AC1644" s="24" t="s">
        <v>193</v>
      </c>
      <c r="AD1644" s="24">
        <v>45887</v>
      </c>
      <c r="AE1644" s="24">
        <v>45888</v>
      </c>
      <c r="AF1644" s="24" t="s">
        <v>1764</v>
      </c>
      <c r="AG1644" s="24">
        <v>45873</v>
      </c>
      <c r="AH1644" s="24" t="s">
        <v>193</v>
      </c>
      <c r="AI1644" s="24" t="s">
        <v>193</v>
      </c>
      <c r="AJ1644" s="24" t="s">
        <v>193</v>
      </c>
      <c r="AK1644" s="25"/>
      <c r="AL1644" s="25"/>
      <c r="AM1644" s="25"/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  <c r="CR1644" s="25"/>
      <c r="CS1644" s="25"/>
    </row>
    <row r="1645" spans="1:97" ht="13.4" customHeight="1" x14ac:dyDescent="0.35">
      <c r="A1645" s="89" t="s">
        <v>2522</v>
      </c>
      <c r="B1645" s="41" t="s">
        <v>2521</v>
      </c>
      <c r="C1645" s="48" t="s">
        <v>2522</v>
      </c>
      <c r="D1645" s="43" t="s">
        <v>2481</v>
      </c>
      <c r="E1645" s="21" t="s">
        <v>549</v>
      </c>
      <c r="F1645" s="21" t="s">
        <v>549</v>
      </c>
      <c r="G1645" s="24">
        <v>45873</v>
      </c>
      <c r="H1645" s="24">
        <v>45874</v>
      </c>
      <c r="I1645" s="40" t="s">
        <v>77</v>
      </c>
      <c r="J1645" s="24">
        <v>45874</v>
      </c>
      <c r="K1645" s="24">
        <v>45874</v>
      </c>
      <c r="L1645" s="40" t="s">
        <v>77</v>
      </c>
      <c r="M1645" s="24">
        <v>45874</v>
      </c>
      <c r="N1645" s="24" t="s">
        <v>193</v>
      </c>
      <c r="O1645" s="24" t="s">
        <v>193</v>
      </c>
      <c r="P1645" s="24" t="s">
        <v>1764</v>
      </c>
      <c r="Q1645" s="24" t="s">
        <v>193</v>
      </c>
      <c r="R1645" s="24" t="s">
        <v>193</v>
      </c>
      <c r="S1645" s="24" t="s">
        <v>193</v>
      </c>
      <c r="T1645" s="24" t="s">
        <v>77</v>
      </c>
      <c r="U1645" s="24" t="s">
        <v>1764</v>
      </c>
      <c r="V1645" s="24" t="s">
        <v>193</v>
      </c>
      <c r="W1645" s="24" t="s">
        <v>1764</v>
      </c>
      <c r="X1645" s="24" t="s">
        <v>77</v>
      </c>
      <c r="Y1645" s="24" t="s">
        <v>1764</v>
      </c>
      <c r="Z1645" s="24">
        <v>45873</v>
      </c>
      <c r="AA1645" s="24" t="s">
        <v>77</v>
      </c>
      <c r="AB1645" s="24" t="s">
        <v>193</v>
      </c>
      <c r="AC1645" s="24" t="s">
        <v>193</v>
      </c>
      <c r="AD1645" s="24" t="s">
        <v>193</v>
      </c>
      <c r="AE1645" s="24" t="s">
        <v>193</v>
      </c>
      <c r="AF1645" s="24" t="s">
        <v>1764</v>
      </c>
      <c r="AG1645" s="24">
        <v>45873</v>
      </c>
      <c r="AH1645" s="24" t="s">
        <v>193</v>
      </c>
      <c r="AI1645" s="24" t="s">
        <v>193</v>
      </c>
      <c r="AJ1645" s="24" t="s">
        <v>193</v>
      </c>
      <c r="AK1645" s="25"/>
      <c r="AL1645" s="25"/>
      <c r="AM1645" s="25"/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9"/>
      <c r="CR1645" s="29"/>
      <c r="CS1645" s="29">
        <v>45902</v>
      </c>
    </row>
    <row r="1646" spans="1:97" ht="13.4" customHeight="1" x14ac:dyDescent="0.35">
      <c r="A1646" s="89" t="s">
        <v>2524</v>
      </c>
      <c r="B1646" s="41" t="s">
        <v>2523</v>
      </c>
      <c r="C1646" s="48" t="s">
        <v>2524</v>
      </c>
      <c r="D1646" s="43" t="s">
        <v>2481</v>
      </c>
      <c r="E1646" s="21" t="s">
        <v>549</v>
      </c>
      <c r="F1646" s="21" t="s">
        <v>549</v>
      </c>
      <c r="G1646" s="24">
        <v>45873</v>
      </c>
      <c r="H1646" s="24">
        <v>45874</v>
      </c>
      <c r="I1646" s="40" t="s">
        <v>77</v>
      </c>
      <c r="J1646" s="24">
        <v>45874</v>
      </c>
      <c r="K1646" s="24">
        <v>45874</v>
      </c>
      <c r="L1646" s="40" t="s">
        <v>77</v>
      </c>
      <c r="M1646" s="24">
        <v>45874</v>
      </c>
      <c r="N1646" s="24" t="s">
        <v>193</v>
      </c>
      <c r="O1646" s="24" t="s">
        <v>193</v>
      </c>
      <c r="P1646" s="24" t="s">
        <v>1764</v>
      </c>
      <c r="Q1646" s="24" t="s">
        <v>193</v>
      </c>
      <c r="R1646" s="24" t="s">
        <v>193</v>
      </c>
      <c r="S1646" s="24" t="s">
        <v>193</v>
      </c>
      <c r="T1646" s="24" t="s">
        <v>77</v>
      </c>
      <c r="U1646" s="24" t="s">
        <v>1764</v>
      </c>
      <c r="V1646" s="24" t="s">
        <v>193</v>
      </c>
      <c r="W1646" s="24" t="s">
        <v>1764</v>
      </c>
      <c r="X1646" s="24" t="s">
        <v>77</v>
      </c>
      <c r="Y1646" s="24" t="s">
        <v>1764</v>
      </c>
      <c r="Z1646" s="24">
        <v>45873</v>
      </c>
      <c r="AA1646" s="24" t="s">
        <v>77</v>
      </c>
      <c r="AB1646" s="24" t="s">
        <v>193</v>
      </c>
      <c r="AC1646" s="24" t="s">
        <v>193</v>
      </c>
      <c r="AD1646" s="24" t="s">
        <v>193</v>
      </c>
      <c r="AE1646" s="24" t="s">
        <v>193</v>
      </c>
      <c r="AF1646" s="24" t="s">
        <v>1764</v>
      </c>
      <c r="AG1646" s="24">
        <v>45873</v>
      </c>
      <c r="AH1646" s="24" t="s">
        <v>193</v>
      </c>
      <c r="AI1646" s="24" t="s">
        <v>193</v>
      </c>
      <c r="AJ1646" s="24" t="s">
        <v>193</v>
      </c>
      <c r="AK1646" s="25"/>
      <c r="AL1646" s="25"/>
      <c r="AM1646" s="25"/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9"/>
      <c r="CR1646" s="29"/>
      <c r="CS1646" s="29"/>
    </row>
    <row r="1647" spans="1:97" ht="13.4" customHeight="1" x14ac:dyDescent="0.35">
      <c r="A1647" s="89" t="s">
        <v>2526</v>
      </c>
      <c r="B1647" s="41" t="s">
        <v>2525</v>
      </c>
      <c r="C1647" s="48" t="s">
        <v>2526</v>
      </c>
      <c r="D1647" s="43" t="s">
        <v>2481</v>
      </c>
      <c r="E1647" s="21" t="s">
        <v>549</v>
      </c>
      <c r="F1647" s="21" t="s">
        <v>549</v>
      </c>
      <c r="G1647" s="24">
        <v>45873</v>
      </c>
      <c r="H1647" s="24">
        <v>45874</v>
      </c>
      <c r="I1647" s="40" t="s">
        <v>77</v>
      </c>
      <c r="J1647" s="24">
        <v>45874</v>
      </c>
      <c r="K1647" s="24">
        <v>45874</v>
      </c>
      <c r="L1647" s="40" t="s">
        <v>77</v>
      </c>
      <c r="M1647" s="24">
        <v>45874</v>
      </c>
      <c r="N1647" s="24" t="s">
        <v>193</v>
      </c>
      <c r="O1647" s="24" t="s">
        <v>193</v>
      </c>
      <c r="P1647" s="24" t="s">
        <v>1764</v>
      </c>
      <c r="Q1647" s="24" t="s">
        <v>193</v>
      </c>
      <c r="R1647" s="24" t="s">
        <v>193</v>
      </c>
      <c r="S1647" s="24" t="s">
        <v>193</v>
      </c>
      <c r="T1647" s="24" t="s">
        <v>77</v>
      </c>
      <c r="U1647" s="24" t="s">
        <v>1764</v>
      </c>
      <c r="V1647" s="24" t="s">
        <v>193</v>
      </c>
      <c r="W1647" s="24" t="s">
        <v>1764</v>
      </c>
      <c r="X1647" s="24" t="s">
        <v>77</v>
      </c>
      <c r="Y1647" s="24" t="s">
        <v>1764</v>
      </c>
      <c r="Z1647" s="24">
        <v>45873</v>
      </c>
      <c r="AA1647" s="24" t="s">
        <v>77</v>
      </c>
      <c r="AB1647" s="24" t="s">
        <v>193</v>
      </c>
      <c r="AC1647" s="24" t="s">
        <v>193</v>
      </c>
      <c r="AD1647" s="24" t="s">
        <v>193</v>
      </c>
      <c r="AE1647" s="24" t="s">
        <v>193</v>
      </c>
      <c r="AF1647" s="24" t="s">
        <v>1764</v>
      </c>
      <c r="AG1647" s="24">
        <v>45873</v>
      </c>
      <c r="AH1647" s="24" t="s">
        <v>193</v>
      </c>
      <c r="AI1647" s="24" t="s">
        <v>193</v>
      </c>
      <c r="AJ1647" s="24" t="s">
        <v>193</v>
      </c>
      <c r="AK1647" s="25"/>
      <c r="AL1647" s="25"/>
      <c r="AM1647" s="25"/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9"/>
      <c r="CR1647" s="29"/>
      <c r="CS1647" s="29"/>
    </row>
    <row r="1648" spans="1:97" ht="13.4" customHeight="1" x14ac:dyDescent="0.35">
      <c r="A1648" s="89" t="s">
        <v>2528</v>
      </c>
      <c r="B1648" s="41" t="s">
        <v>2527</v>
      </c>
      <c r="C1648" s="48" t="s">
        <v>2528</v>
      </c>
      <c r="D1648" s="43" t="s">
        <v>2481</v>
      </c>
      <c r="E1648" s="21" t="s">
        <v>549</v>
      </c>
      <c r="F1648" s="21" t="s">
        <v>549</v>
      </c>
      <c r="G1648" s="24">
        <v>45873</v>
      </c>
      <c r="H1648" s="24">
        <v>45874</v>
      </c>
      <c r="I1648" s="40" t="s">
        <v>77</v>
      </c>
      <c r="J1648" s="24">
        <v>45874</v>
      </c>
      <c r="K1648" s="24">
        <v>45874</v>
      </c>
      <c r="L1648" s="40" t="s">
        <v>77</v>
      </c>
      <c r="M1648" s="24">
        <v>45874</v>
      </c>
      <c r="N1648" s="24" t="s">
        <v>193</v>
      </c>
      <c r="O1648" s="24" t="s">
        <v>193</v>
      </c>
      <c r="P1648" s="24" t="s">
        <v>1764</v>
      </c>
      <c r="Q1648" s="24" t="s">
        <v>193</v>
      </c>
      <c r="R1648" s="24" t="s">
        <v>193</v>
      </c>
      <c r="S1648" s="24" t="s">
        <v>193</v>
      </c>
      <c r="T1648" s="24" t="s">
        <v>77</v>
      </c>
      <c r="U1648" s="24" t="s">
        <v>1764</v>
      </c>
      <c r="V1648" s="24" t="s">
        <v>193</v>
      </c>
      <c r="W1648" s="24" t="s">
        <v>1764</v>
      </c>
      <c r="X1648" s="24" t="s">
        <v>77</v>
      </c>
      <c r="Y1648" s="24" t="s">
        <v>1764</v>
      </c>
      <c r="Z1648" s="24">
        <v>45873</v>
      </c>
      <c r="AA1648" s="24" t="s">
        <v>77</v>
      </c>
      <c r="AB1648" s="24" t="s">
        <v>193</v>
      </c>
      <c r="AC1648" s="24" t="s">
        <v>193</v>
      </c>
      <c r="AD1648" s="24" t="s">
        <v>193</v>
      </c>
      <c r="AE1648" s="24" t="s">
        <v>193</v>
      </c>
      <c r="AF1648" s="24" t="s">
        <v>1764</v>
      </c>
      <c r="AG1648" s="24">
        <v>45873</v>
      </c>
      <c r="AH1648" s="24" t="s">
        <v>193</v>
      </c>
      <c r="AI1648" s="24" t="s">
        <v>193</v>
      </c>
      <c r="AJ1648" s="24" t="s">
        <v>193</v>
      </c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</row>
    <row r="1649" spans="1:97" ht="13.4" customHeight="1" x14ac:dyDescent="0.35">
      <c r="A1649" s="89" t="s">
        <v>2530</v>
      </c>
      <c r="B1649" s="41" t="s">
        <v>2529</v>
      </c>
      <c r="C1649" s="48" t="s">
        <v>2530</v>
      </c>
      <c r="D1649" s="43" t="s">
        <v>2460</v>
      </c>
      <c r="E1649" s="21" t="s">
        <v>549</v>
      </c>
      <c r="F1649" s="21" t="s">
        <v>549</v>
      </c>
      <c r="G1649" s="24">
        <v>45873</v>
      </c>
      <c r="H1649" s="24">
        <v>45874</v>
      </c>
      <c r="I1649" s="40" t="s">
        <v>77</v>
      </c>
      <c r="J1649" s="24">
        <v>45876</v>
      </c>
      <c r="K1649" s="24">
        <v>45874</v>
      </c>
      <c r="L1649" s="40" t="s">
        <v>77</v>
      </c>
      <c r="M1649" s="24">
        <v>45874</v>
      </c>
      <c r="N1649" s="24" t="s">
        <v>193</v>
      </c>
      <c r="O1649" s="24" t="s">
        <v>193</v>
      </c>
      <c r="P1649" s="24" t="s">
        <v>1764</v>
      </c>
      <c r="Q1649" s="24" t="s">
        <v>193</v>
      </c>
      <c r="R1649" s="24" t="s">
        <v>193</v>
      </c>
      <c r="S1649" s="24" t="s">
        <v>193</v>
      </c>
      <c r="T1649" s="24" t="s">
        <v>77</v>
      </c>
      <c r="U1649" s="24" t="s">
        <v>1764</v>
      </c>
      <c r="V1649" s="24" t="s">
        <v>193</v>
      </c>
      <c r="W1649" s="24" t="s">
        <v>1764</v>
      </c>
      <c r="X1649" s="24" t="s">
        <v>77</v>
      </c>
      <c r="Y1649" s="24" t="s">
        <v>1764</v>
      </c>
      <c r="Z1649" s="24" t="s">
        <v>77</v>
      </c>
      <c r="AA1649" s="24" t="s">
        <v>77</v>
      </c>
      <c r="AB1649" s="24" t="s">
        <v>193</v>
      </c>
      <c r="AC1649" s="24" t="s">
        <v>193</v>
      </c>
      <c r="AD1649" s="24" t="s">
        <v>193</v>
      </c>
      <c r="AE1649" s="24" t="s">
        <v>193</v>
      </c>
      <c r="AF1649" s="24" t="s">
        <v>1764</v>
      </c>
      <c r="AG1649" s="24">
        <v>45873</v>
      </c>
      <c r="AH1649" s="24" t="s">
        <v>193</v>
      </c>
      <c r="AI1649" s="24" t="s">
        <v>193</v>
      </c>
      <c r="AJ1649" s="24" t="s">
        <v>193</v>
      </c>
      <c r="AK1649" s="25"/>
      <c r="AL1649" s="25"/>
      <c r="AM1649" s="25"/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</row>
    <row r="1650" spans="1:97" ht="13.4" customHeight="1" x14ac:dyDescent="0.35">
      <c r="A1650" s="89" t="s">
        <v>2532</v>
      </c>
      <c r="B1650" s="41" t="s">
        <v>2531</v>
      </c>
      <c r="C1650" s="48" t="s">
        <v>2532</v>
      </c>
      <c r="D1650" s="43" t="s">
        <v>2460</v>
      </c>
      <c r="E1650" s="21" t="s">
        <v>549</v>
      </c>
      <c r="F1650" s="21" t="s">
        <v>549</v>
      </c>
      <c r="G1650" s="24">
        <v>45873</v>
      </c>
      <c r="H1650" s="24">
        <v>45874</v>
      </c>
      <c r="I1650" s="40">
        <v>45894</v>
      </c>
      <c r="J1650" s="24">
        <v>45874</v>
      </c>
      <c r="K1650" s="24">
        <v>45874</v>
      </c>
      <c r="L1650" s="40">
        <v>45916</v>
      </c>
      <c r="M1650" s="24">
        <v>45874</v>
      </c>
      <c r="N1650" s="24" t="s">
        <v>193</v>
      </c>
      <c r="O1650" s="24" t="s">
        <v>193</v>
      </c>
      <c r="P1650" s="24" t="s">
        <v>1764</v>
      </c>
      <c r="Q1650" s="24">
        <v>45920</v>
      </c>
      <c r="R1650" s="24" t="s">
        <v>193</v>
      </c>
      <c r="S1650" s="24" t="s">
        <v>193</v>
      </c>
      <c r="T1650" s="24" t="s">
        <v>77</v>
      </c>
      <c r="U1650" s="24" t="s">
        <v>1764</v>
      </c>
      <c r="V1650" s="24">
        <v>45920</v>
      </c>
      <c r="W1650" s="24" t="s">
        <v>1764</v>
      </c>
      <c r="X1650" s="24" t="s">
        <v>77</v>
      </c>
      <c r="Y1650" s="24">
        <v>45920</v>
      </c>
      <c r="Z1650" s="24">
        <v>45930</v>
      </c>
      <c r="AA1650" s="24" t="s">
        <v>77</v>
      </c>
      <c r="AB1650" s="24" t="s">
        <v>193</v>
      </c>
      <c r="AC1650" s="24" t="s">
        <v>193</v>
      </c>
      <c r="AD1650" s="24" t="s">
        <v>193</v>
      </c>
      <c r="AE1650" s="24" t="s">
        <v>193</v>
      </c>
      <c r="AF1650" s="24">
        <v>45950</v>
      </c>
      <c r="AG1650" s="24">
        <v>45873</v>
      </c>
      <c r="AH1650" s="24">
        <v>45950</v>
      </c>
      <c r="AI1650" s="24" t="s">
        <v>193</v>
      </c>
      <c r="AJ1650" s="24" t="s">
        <v>193</v>
      </c>
      <c r="AK1650" s="25"/>
      <c r="AL1650" s="25"/>
      <c r="AM1650" s="25"/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>
        <v>45916</v>
      </c>
      <c r="BE1650" s="25"/>
      <c r="BF1650" s="25"/>
      <c r="BG1650" s="25"/>
      <c r="BH1650" s="25"/>
      <c r="BI1650" s="25"/>
      <c r="BJ1650" s="25"/>
      <c r="BK1650" s="25"/>
      <c r="BL1650" s="25"/>
      <c r="BM1650" s="25"/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</row>
    <row r="1651" spans="1:97" ht="13.4" customHeight="1" x14ac:dyDescent="0.35">
      <c r="A1651" s="89" t="s">
        <v>2534</v>
      </c>
      <c r="B1651" s="41" t="s">
        <v>2533</v>
      </c>
      <c r="C1651" s="48" t="s">
        <v>2534</v>
      </c>
      <c r="D1651" s="43" t="s">
        <v>2481</v>
      </c>
      <c r="E1651" s="21" t="s">
        <v>549</v>
      </c>
      <c r="F1651" s="21" t="s">
        <v>549</v>
      </c>
      <c r="G1651" s="24">
        <v>45873</v>
      </c>
      <c r="H1651" s="24">
        <v>45874</v>
      </c>
      <c r="I1651" s="40" t="s">
        <v>77</v>
      </c>
      <c r="J1651" s="24">
        <v>45874</v>
      </c>
      <c r="K1651" s="24">
        <v>45874</v>
      </c>
      <c r="L1651" s="40" t="s">
        <v>77</v>
      </c>
      <c r="M1651" s="24">
        <v>45874</v>
      </c>
      <c r="N1651" s="24" t="s">
        <v>193</v>
      </c>
      <c r="O1651" s="24" t="s">
        <v>193</v>
      </c>
      <c r="P1651" s="24" t="s">
        <v>1764</v>
      </c>
      <c r="Q1651" s="24" t="s">
        <v>193</v>
      </c>
      <c r="R1651" s="24" t="s">
        <v>193</v>
      </c>
      <c r="S1651" s="24" t="s">
        <v>193</v>
      </c>
      <c r="T1651" s="24" t="s">
        <v>77</v>
      </c>
      <c r="U1651" s="24" t="s">
        <v>1764</v>
      </c>
      <c r="V1651" s="24" t="s">
        <v>193</v>
      </c>
      <c r="W1651" s="24" t="s">
        <v>1764</v>
      </c>
      <c r="X1651" s="24" t="s">
        <v>77</v>
      </c>
      <c r="Y1651" s="24" t="s">
        <v>1764</v>
      </c>
      <c r="Z1651" s="24">
        <v>45873</v>
      </c>
      <c r="AA1651" s="24" t="s">
        <v>77</v>
      </c>
      <c r="AB1651" s="24" t="s">
        <v>193</v>
      </c>
      <c r="AC1651" s="24" t="s">
        <v>193</v>
      </c>
      <c r="AD1651" s="24" t="s">
        <v>193</v>
      </c>
      <c r="AE1651" s="24" t="s">
        <v>193</v>
      </c>
      <c r="AF1651" s="24" t="s">
        <v>1764</v>
      </c>
      <c r="AG1651" s="24">
        <v>45873</v>
      </c>
      <c r="AH1651" s="24" t="s">
        <v>193</v>
      </c>
      <c r="AI1651" s="24" t="s">
        <v>193</v>
      </c>
      <c r="AJ1651" s="24" t="s">
        <v>193</v>
      </c>
      <c r="AK1651" s="25"/>
      <c r="AL1651" s="25"/>
      <c r="AM1651" s="25"/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</row>
    <row r="1652" spans="1:97" ht="13.4" customHeight="1" x14ac:dyDescent="0.35">
      <c r="A1652" s="89" t="s">
        <v>2536</v>
      </c>
      <c r="B1652" s="41" t="s">
        <v>2535</v>
      </c>
      <c r="C1652" s="48" t="s">
        <v>2536</v>
      </c>
      <c r="D1652" s="43" t="s">
        <v>2537</v>
      </c>
      <c r="E1652" s="43" t="s">
        <v>491</v>
      </c>
      <c r="F1652" s="21" t="s">
        <v>309</v>
      </c>
      <c r="G1652" s="24">
        <v>45873</v>
      </c>
      <c r="H1652" s="24">
        <v>45874</v>
      </c>
      <c r="I1652" s="40" t="s">
        <v>77</v>
      </c>
      <c r="J1652" s="24">
        <v>45874</v>
      </c>
      <c r="K1652" s="24">
        <v>45874</v>
      </c>
      <c r="L1652" s="40" t="s">
        <v>77</v>
      </c>
      <c r="M1652" s="24">
        <v>45874</v>
      </c>
      <c r="N1652" s="24" t="s">
        <v>1764</v>
      </c>
      <c r="O1652" s="24" t="s">
        <v>193</v>
      </c>
      <c r="P1652" s="24" t="s">
        <v>1764</v>
      </c>
      <c r="Q1652" s="24">
        <v>45896</v>
      </c>
      <c r="R1652" s="24" t="s">
        <v>193</v>
      </c>
      <c r="S1652" s="24" t="s">
        <v>193</v>
      </c>
      <c r="T1652" s="24" t="s">
        <v>77</v>
      </c>
      <c r="U1652" s="24" t="s">
        <v>1764</v>
      </c>
      <c r="V1652" s="24">
        <v>45914</v>
      </c>
      <c r="W1652" s="24" t="s">
        <v>1764</v>
      </c>
      <c r="X1652" s="24">
        <v>45886</v>
      </c>
      <c r="Y1652" s="24">
        <v>45913</v>
      </c>
      <c r="Z1652" s="24">
        <v>45873</v>
      </c>
      <c r="AA1652" s="24" t="s">
        <v>77</v>
      </c>
      <c r="AB1652" s="24" t="s">
        <v>193</v>
      </c>
      <c r="AC1652" s="24">
        <v>45909</v>
      </c>
      <c r="AD1652" s="24" t="s">
        <v>193</v>
      </c>
      <c r="AE1652" s="24">
        <v>45933</v>
      </c>
      <c r="AF1652" s="24" t="s">
        <v>1764</v>
      </c>
      <c r="AG1652" s="24">
        <v>45873</v>
      </c>
      <c r="AH1652" s="24" t="s">
        <v>193</v>
      </c>
      <c r="AI1652" s="24" t="s">
        <v>1764</v>
      </c>
      <c r="AJ1652" s="24" t="s">
        <v>193</v>
      </c>
      <c r="AK1652" s="25"/>
      <c r="AL1652" s="25"/>
      <c r="AM1652" s="25"/>
      <c r="AN1652" s="25"/>
      <c r="AO1652" s="25"/>
      <c r="AP1652" s="25"/>
      <c r="AQ1652" s="25"/>
      <c r="AR1652" s="25"/>
      <c r="AS1652" s="25">
        <v>45888</v>
      </c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</row>
    <row r="1653" spans="1:97" ht="13.4" customHeight="1" x14ac:dyDescent="0.35">
      <c r="A1653" s="89" t="s">
        <v>2539</v>
      </c>
      <c r="B1653" s="41" t="s">
        <v>2538</v>
      </c>
      <c r="C1653" s="48" t="s">
        <v>2539</v>
      </c>
      <c r="D1653" s="43" t="s">
        <v>2481</v>
      </c>
      <c r="E1653" s="21" t="s">
        <v>549</v>
      </c>
      <c r="F1653" s="21" t="s">
        <v>549</v>
      </c>
      <c r="G1653" s="24">
        <v>45873</v>
      </c>
      <c r="H1653" s="24">
        <v>45874</v>
      </c>
      <c r="I1653" s="40" t="s">
        <v>77</v>
      </c>
      <c r="J1653" s="24">
        <v>45874</v>
      </c>
      <c r="K1653" s="24">
        <v>45874</v>
      </c>
      <c r="L1653" s="40" t="s">
        <v>77</v>
      </c>
      <c r="M1653" s="24">
        <v>45874</v>
      </c>
      <c r="N1653" s="24" t="s">
        <v>193</v>
      </c>
      <c r="O1653" s="24" t="s">
        <v>193</v>
      </c>
      <c r="P1653" s="24" t="s">
        <v>1764</v>
      </c>
      <c r="Q1653" s="24" t="s">
        <v>193</v>
      </c>
      <c r="R1653" s="24" t="s">
        <v>193</v>
      </c>
      <c r="S1653" s="24" t="s">
        <v>193</v>
      </c>
      <c r="T1653" s="24" t="s">
        <v>77</v>
      </c>
      <c r="U1653" s="24" t="s">
        <v>1764</v>
      </c>
      <c r="V1653" s="24" t="s">
        <v>193</v>
      </c>
      <c r="W1653" s="24" t="s">
        <v>1764</v>
      </c>
      <c r="X1653" s="24" t="s">
        <v>77</v>
      </c>
      <c r="Y1653" s="24" t="s">
        <v>1764</v>
      </c>
      <c r="Z1653" s="24" t="s">
        <v>77</v>
      </c>
      <c r="AA1653" s="24" t="s">
        <v>77</v>
      </c>
      <c r="AB1653" s="24" t="s">
        <v>193</v>
      </c>
      <c r="AC1653" s="24" t="s">
        <v>193</v>
      </c>
      <c r="AD1653" s="24" t="s">
        <v>193</v>
      </c>
      <c r="AE1653" s="24" t="s">
        <v>193</v>
      </c>
      <c r="AF1653" s="24" t="s">
        <v>1764</v>
      </c>
      <c r="AG1653" s="24">
        <v>45873</v>
      </c>
      <c r="AH1653" s="24" t="s">
        <v>193</v>
      </c>
      <c r="AI1653" s="24" t="s">
        <v>193</v>
      </c>
      <c r="AJ1653" s="24" t="s">
        <v>193</v>
      </c>
      <c r="AK1653" s="25"/>
      <c r="AL1653" s="25"/>
      <c r="AM1653" s="25"/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</row>
    <row r="1654" spans="1:97" ht="13.4" customHeight="1" x14ac:dyDescent="0.35">
      <c r="A1654" s="89" t="s">
        <v>2541</v>
      </c>
      <c r="B1654" s="41" t="s">
        <v>2540</v>
      </c>
      <c r="C1654" s="48" t="s">
        <v>2541</v>
      </c>
      <c r="D1654" s="43" t="s">
        <v>2502</v>
      </c>
      <c r="E1654" s="43" t="s">
        <v>491</v>
      </c>
      <c r="F1654" s="21" t="s">
        <v>309</v>
      </c>
      <c r="G1654" s="24">
        <v>45873</v>
      </c>
      <c r="H1654" s="24">
        <v>45874</v>
      </c>
      <c r="I1654" s="40" t="s">
        <v>77</v>
      </c>
      <c r="J1654" s="24">
        <v>45874</v>
      </c>
      <c r="K1654" s="24">
        <v>45874</v>
      </c>
      <c r="L1654" s="40" t="s">
        <v>77</v>
      </c>
      <c r="M1654" s="24">
        <v>45874</v>
      </c>
      <c r="N1654" s="24">
        <v>45878</v>
      </c>
      <c r="O1654" s="24" t="s">
        <v>193</v>
      </c>
      <c r="P1654" s="24" t="s">
        <v>1764</v>
      </c>
      <c r="Q1654" s="24">
        <v>45915</v>
      </c>
      <c r="R1654" s="24" t="s">
        <v>193</v>
      </c>
      <c r="S1654" s="24">
        <v>45921</v>
      </c>
      <c r="T1654" s="24" t="s">
        <v>77</v>
      </c>
      <c r="U1654" s="24" t="s">
        <v>1764</v>
      </c>
      <c r="V1654" s="24">
        <v>45914</v>
      </c>
      <c r="W1654" s="24" t="s">
        <v>1764</v>
      </c>
      <c r="X1654" s="24">
        <v>45886</v>
      </c>
      <c r="Y1654" s="24" t="s">
        <v>1764</v>
      </c>
      <c r="Z1654" s="24">
        <v>45873</v>
      </c>
      <c r="AA1654" s="24" t="s">
        <v>77</v>
      </c>
      <c r="AB1654" s="24" t="s">
        <v>193</v>
      </c>
      <c r="AC1654" s="24">
        <v>45931</v>
      </c>
      <c r="AD1654" s="24" t="s">
        <v>193</v>
      </c>
      <c r="AE1654" s="24" t="s">
        <v>193</v>
      </c>
      <c r="AF1654" s="24" t="s">
        <v>1764</v>
      </c>
      <c r="AG1654" s="24">
        <v>45873</v>
      </c>
      <c r="AH1654" s="24">
        <v>45878</v>
      </c>
      <c r="AI1654" s="24" t="s">
        <v>1764</v>
      </c>
      <c r="AJ1654" s="24" t="s">
        <v>193</v>
      </c>
      <c r="AK1654" s="25"/>
      <c r="AL1654" s="25"/>
      <c r="AM1654" s="25"/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  <c r="BN1654" s="25"/>
      <c r="BO1654" s="25"/>
      <c r="BP1654" s="25"/>
      <c r="BQ1654" s="25"/>
      <c r="BR1654" s="25"/>
      <c r="BS1654" s="25"/>
      <c r="BT1654" s="25">
        <v>45912</v>
      </c>
      <c r="BU1654" s="25"/>
      <c r="BV1654" s="25"/>
      <c r="BW1654" s="25"/>
      <c r="BX1654" s="25"/>
      <c r="BY1654" s="25"/>
      <c r="BZ1654" s="25"/>
      <c r="CA1654" s="25"/>
      <c r="CB1654" s="25"/>
      <c r="CC1654" s="25">
        <v>45892</v>
      </c>
      <c r="CD1654" s="25"/>
      <c r="CE1654" s="25"/>
      <c r="CF1654" s="25">
        <v>45912</v>
      </c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</row>
    <row r="1655" spans="1:97" ht="13" x14ac:dyDescent="0.35">
      <c r="A1655" s="89" t="s">
        <v>2543</v>
      </c>
      <c r="B1655" s="41" t="s">
        <v>2542</v>
      </c>
      <c r="C1655" s="48" t="s">
        <v>2543</v>
      </c>
      <c r="D1655" s="43" t="s">
        <v>1968</v>
      </c>
      <c r="E1655" s="43" t="s">
        <v>1969</v>
      </c>
      <c r="F1655" s="21" t="s">
        <v>192</v>
      </c>
      <c r="G1655" s="24">
        <v>45873</v>
      </c>
      <c r="H1655" s="24">
        <v>45874</v>
      </c>
      <c r="I1655" s="40" t="s">
        <v>77</v>
      </c>
      <c r="J1655" s="24">
        <v>45874</v>
      </c>
      <c r="K1655" s="24">
        <v>45874</v>
      </c>
      <c r="L1655" s="40" t="s">
        <v>77</v>
      </c>
      <c r="M1655" s="24">
        <v>45874</v>
      </c>
      <c r="N1655" s="24" t="s">
        <v>1764</v>
      </c>
      <c r="O1655" s="24" t="s">
        <v>193</v>
      </c>
      <c r="P1655" s="24">
        <v>45885</v>
      </c>
      <c r="Q1655" s="24">
        <v>45888</v>
      </c>
      <c r="R1655" s="24" t="s">
        <v>193</v>
      </c>
      <c r="S1655" s="24">
        <v>45934</v>
      </c>
      <c r="T1655" s="24" t="s">
        <v>77</v>
      </c>
      <c r="U1655" s="24">
        <v>45887</v>
      </c>
      <c r="V1655" s="24">
        <v>45921</v>
      </c>
      <c r="W1655" s="24" t="s">
        <v>1764</v>
      </c>
      <c r="X1655" s="24">
        <v>45917</v>
      </c>
      <c r="Y1655" s="24">
        <v>45936</v>
      </c>
      <c r="Z1655" s="24" t="s">
        <v>77</v>
      </c>
      <c r="AA1655" s="24" t="s">
        <v>77</v>
      </c>
      <c r="AB1655" s="24">
        <v>45881</v>
      </c>
      <c r="AC1655" s="24">
        <v>45921</v>
      </c>
      <c r="AD1655" s="24" t="s">
        <v>193</v>
      </c>
      <c r="AE1655" s="24">
        <v>45921</v>
      </c>
      <c r="AF1655" s="24">
        <v>45888</v>
      </c>
      <c r="AG1655" s="24">
        <v>45873</v>
      </c>
      <c r="AH1655" s="24">
        <v>45941</v>
      </c>
      <c r="AI1655" s="24">
        <v>45941</v>
      </c>
      <c r="AJ1655" s="25">
        <v>45941</v>
      </c>
      <c r="AK1655" s="25"/>
      <c r="AL1655" s="25"/>
      <c r="AM1655" s="25"/>
      <c r="AN1655" s="25"/>
      <c r="AO1655" s="25"/>
      <c r="AP1655" s="25"/>
      <c r="AQ1655" s="25"/>
      <c r="AR1655" s="25"/>
      <c r="AS1655" s="25"/>
      <c r="AT1655" s="25">
        <v>45937</v>
      </c>
      <c r="AU1655" s="25"/>
      <c r="AV1655" s="25"/>
      <c r="AW1655" s="25"/>
      <c r="AX1655" s="25"/>
      <c r="AY1655" s="25"/>
      <c r="AZ1655" s="25"/>
      <c r="BA1655" s="25"/>
      <c r="BB1655" s="25"/>
      <c r="BC1655" s="25">
        <v>45896</v>
      </c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  <c r="BN1655" s="25"/>
      <c r="BO1655" s="24">
        <v>45917</v>
      </c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>
        <v>45911</v>
      </c>
      <c r="CB1655" s="25"/>
      <c r="CC1655" s="24">
        <v>45936</v>
      </c>
      <c r="CD1655" s="25"/>
      <c r="CE1655" s="25"/>
      <c r="CF1655" s="25">
        <v>45911</v>
      </c>
      <c r="CG1655" s="25">
        <v>45913</v>
      </c>
      <c r="CH1655" s="25"/>
      <c r="CI1655" s="25"/>
      <c r="CJ1655" s="25"/>
      <c r="CK1655" s="25"/>
      <c r="CL1655" s="25"/>
      <c r="CM1655" s="25"/>
      <c r="CN1655" s="25"/>
      <c r="CO1655" s="25"/>
      <c r="CP1655" s="25">
        <v>45912</v>
      </c>
      <c r="CQ1655" s="25"/>
      <c r="CR1655" s="25"/>
      <c r="CS1655" s="25"/>
    </row>
    <row r="1656" spans="1:97" ht="13.4" customHeight="1" x14ac:dyDescent="0.35">
      <c r="A1656" s="89" t="s">
        <v>2545</v>
      </c>
      <c r="B1656" s="41" t="s">
        <v>2544</v>
      </c>
      <c r="C1656" s="48" t="s">
        <v>2545</v>
      </c>
      <c r="D1656" s="43" t="s">
        <v>546</v>
      </c>
      <c r="E1656" s="43" t="s">
        <v>546</v>
      </c>
      <c r="F1656" s="21" t="s">
        <v>192</v>
      </c>
      <c r="G1656" s="24">
        <v>45873</v>
      </c>
      <c r="H1656" s="24">
        <v>45874</v>
      </c>
      <c r="I1656" s="40" t="s">
        <v>77</v>
      </c>
      <c r="J1656" s="24">
        <v>45874</v>
      </c>
      <c r="K1656" s="24">
        <v>45874</v>
      </c>
      <c r="L1656" s="40" t="s">
        <v>77</v>
      </c>
      <c r="M1656" s="24">
        <v>45874</v>
      </c>
      <c r="N1656" s="24" t="s">
        <v>1764</v>
      </c>
      <c r="O1656" s="24" t="s">
        <v>193</v>
      </c>
      <c r="P1656" s="24" t="s">
        <v>1764</v>
      </c>
      <c r="Q1656" s="24">
        <v>45936</v>
      </c>
      <c r="R1656" s="24" t="s">
        <v>193</v>
      </c>
      <c r="S1656" s="24">
        <v>45880</v>
      </c>
      <c r="T1656" s="24" t="s">
        <v>77</v>
      </c>
      <c r="U1656" s="24" t="s">
        <v>1764</v>
      </c>
      <c r="V1656" s="24">
        <v>45921</v>
      </c>
      <c r="W1656" s="24" t="s">
        <v>1764</v>
      </c>
      <c r="X1656" s="24" t="s">
        <v>1764</v>
      </c>
      <c r="Y1656" s="24">
        <v>45923</v>
      </c>
      <c r="Z1656" s="24" t="s">
        <v>77</v>
      </c>
      <c r="AA1656" s="24" t="s">
        <v>77</v>
      </c>
      <c r="AB1656" s="24">
        <v>45881</v>
      </c>
      <c r="AC1656" s="24" t="s">
        <v>193</v>
      </c>
      <c r="AD1656" s="24">
        <v>45928</v>
      </c>
      <c r="AE1656" s="24" t="s">
        <v>193</v>
      </c>
      <c r="AF1656" s="24">
        <v>45885</v>
      </c>
      <c r="AG1656" s="24">
        <v>45873</v>
      </c>
      <c r="AH1656" s="24">
        <v>45884</v>
      </c>
      <c r="AI1656" s="24" t="s">
        <v>1764</v>
      </c>
      <c r="AJ1656" s="24" t="s">
        <v>1764</v>
      </c>
      <c r="AK1656" s="25"/>
      <c r="AL1656" s="25"/>
      <c r="AM1656" s="2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  <c r="BN1656" s="25"/>
      <c r="BO1656" s="25"/>
      <c r="BP1656" s="25"/>
      <c r="BQ1656" s="25">
        <v>45902</v>
      </c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>
        <v>45892</v>
      </c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</row>
    <row r="1657" spans="1:97" ht="13.4" customHeight="1" x14ac:dyDescent="0.35">
      <c r="A1657" s="89" t="s">
        <v>2547</v>
      </c>
      <c r="B1657" s="41" t="s">
        <v>2546</v>
      </c>
      <c r="C1657" s="48" t="s">
        <v>2547</v>
      </c>
      <c r="D1657" s="43" t="s">
        <v>546</v>
      </c>
      <c r="E1657" s="43" t="s">
        <v>546</v>
      </c>
      <c r="F1657" s="21" t="s">
        <v>192</v>
      </c>
      <c r="G1657" s="24">
        <v>45873</v>
      </c>
      <c r="H1657" s="24">
        <v>45874</v>
      </c>
      <c r="I1657" s="40" t="s">
        <v>77</v>
      </c>
      <c r="J1657" s="24">
        <v>45874</v>
      </c>
      <c r="K1657" s="24">
        <v>45874</v>
      </c>
      <c r="L1657" s="40" t="s">
        <v>77</v>
      </c>
      <c r="M1657" s="24">
        <v>45874</v>
      </c>
      <c r="N1657" s="24" t="s">
        <v>1764</v>
      </c>
      <c r="O1657" s="24" t="s">
        <v>193</v>
      </c>
      <c r="P1657" s="24" t="s">
        <v>1764</v>
      </c>
      <c r="Q1657" s="24">
        <v>45896</v>
      </c>
      <c r="R1657" s="24" t="s">
        <v>193</v>
      </c>
      <c r="S1657" s="24">
        <v>45921</v>
      </c>
      <c r="T1657" s="24">
        <v>45921</v>
      </c>
      <c r="U1657" s="24" t="s">
        <v>1764</v>
      </c>
      <c r="V1657" s="24">
        <v>45900</v>
      </c>
      <c r="W1657" s="24" t="s">
        <v>1764</v>
      </c>
      <c r="X1657" s="24" t="s">
        <v>1764</v>
      </c>
      <c r="Y1657" s="24">
        <v>45911</v>
      </c>
      <c r="Z1657" s="24" t="s">
        <v>77</v>
      </c>
      <c r="AA1657" s="24" t="s">
        <v>77</v>
      </c>
      <c r="AB1657" s="24">
        <v>45881</v>
      </c>
      <c r="AC1657" s="24">
        <v>45921</v>
      </c>
      <c r="AD1657" s="24">
        <v>45928</v>
      </c>
      <c r="AE1657" s="24" t="s">
        <v>193</v>
      </c>
      <c r="AF1657" s="24">
        <v>45885</v>
      </c>
      <c r="AG1657" s="24">
        <v>45873</v>
      </c>
      <c r="AH1657" s="24">
        <v>45884</v>
      </c>
      <c r="AI1657" s="24" t="s">
        <v>1764</v>
      </c>
      <c r="AJ1657" s="24" t="s">
        <v>1764</v>
      </c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  <c r="BN1657" s="25"/>
      <c r="BO1657" s="25"/>
      <c r="BP1657" s="25"/>
      <c r="BQ1657" s="25">
        <v>45902</v>
      </c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</row>
    <row r="1658" spans="1:97" ht="13.4" customHeight="1" x14ac:dyDescent="0.35">
      <c r="A1658" s="89" t="s">
        <v>2549</v>
      </c>
      <c r="B1658" s="41" t="s">
        <v>2548</v>
      </c>
      <c r="C1658" s="48" t="s">
        <v>2549</v>
      </c>
      <c r="D1658" s="43" t="s">
        <v>2481</v>
      </c>
      <c r="E1658" s="21" t="s">
        <v>549</v>
      </c>
      <c r="F1658" s="21" t="s">
        <v>549</v>
      </c>
      <c r="G1658" s="24">
        <v>45873</v>
      </c>
      <c r="H1658" s="24">
        <v>45874</v>
      </c>
      <c r="I1658" s="40" t="s">
        <v>77</v>
      </c>
      <c r="J1658" s="24">
        <v>45874</v>
      </c>
      <c r="K1658" s="24">
        <v>45874</v>
      </c>
      <c r="L1658" s="40" t="s">
        <v>77</v>
      </c>
      <c r="M1658" s="24">
        <v>45874</v>
      </c>
      <c r="N1658" s="24" t="s">
        <v>193</v>
      </c>
      <c r="O1658" s="24" t="s">
        <v>193</v>
      </c>
      <c r="P1658" s="24" t="s">
        <v>1764</v>
      </c>
      <c r="Q1658" s="24" t="s">
        <v>193</v>
      </c>
      <c r="R1658" s="24" t="s">
        <v>193</v>
      </c>
      <c r="S1658" s="24" t="s">
        <v>193</v>
      </c>
      <c r="T1658" s="24" t="s">
        <v>77</v>
      </c>
      <c r="U1658" s="24" t="s">
        <v>1764</v>
      </c>
      <c r="V1658" s="24" t="s">
        <v>193</v>
      </c>
      <c r="W1658" s="24" t="s">
        <v>1764</v>
      </c>
      <c r="X1658" s="24" t="s">
        <v>77</v>
      </c>
      <c r="Y1658" s="24" t="s">
        <v>1764</v>
      </c>
      <c r="Z1658" s="24">
        <v>45873</v>
      </c>
      <c r="AA1658" s="24" t="s">
        <v>77</v>
      </c>
      <c r="AB1658" s="24" t="s">
        <v>193</v>
      </c>
      <c r="AC1658" s="24" t="s">
        <v>193</v>
      </c>
      <c r="AD1658" s="24" t="s">
        <v>193</v>
      </c>
      <c r="AE1658" s="24" t="s">
        <v>193</v>
      </c>
      <c r="AF1658" s="24" t="s">
        <v>1764</v>
      </c>
      <c r="AG1658" s="24">
        <v>45873</v>
      </c>
      <c r="AH1658" s="24" t="s">
        <v>193</v>
      </c>
      <c r="AI1658" s="24" t="s">
        <v>193</v>
      </c>
      <c r="AJ1658" s="24" t="s">
        <v>193</v>
      </c>
      <c r="AK1658" s="25"/>
      <c r="AL1658" s="25"/>
      <c r="AM1658" s="25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</row>
    <row r="1659" spans="1:97" ht="13.4" customHeight="1" x14ac:dyDescent="0.3">
      <c r="A1659" s="90" t="s">
        <v>2551</v>
      </c>
      <c r="B1659" s="41" t="s">
        <v>2550</v>
      </c>
      <c r="C1659" s="50" t="s">
        <v>2551</v>
      </c>
      <c r="D1659" s="21" t="s">
        <v>830</v>
      </c>
      <c r="E1659" s="21" t="s">
        <v>830</v>
      </c>
      <c r="F1659" s="32" t="s">
        <v>830</v>
      </c>
      <c r="G1659" s="24">
        <v>45873</v>
      </c>
      <c r="H1659" s="24" t="s">
        <v>1764</v>
      </c>
      <c r="I1659" s="40" t="s">
        <v>77</v>
      </c>
      <c r="J1659" s="24" t="s">
        <v>1764</v>
      </c>
      <c r="K1659" s="24" t="s">
        <v>1764</v>
      </c>
      <c r="L1659" s="40" t="s">
        <v>77</v>
      </c>
      <c r="M1659" s="24" t="s">
        <v>1764</v>
      </c>
      <c r="N1659" s="24" t="s">
        <v>1764</v>
      </c>
      <c r="O1659" s="24" t="s">
        <v>1764</v>
      </c>
      <c r="P1659" s="24" t="s">
        <v>1764</v>
      </c>
      <c r="Q1659" s="24" t="s">
        <v>1764</v>
      </c>
      <c r="R1659" s="24" t="s">
        <v>1764</v>
      </c>
      <c r="S1659" s="24" t="s">
        <v>1764</v>
      </c>
      <c r="T1659" s="24" t="s">
        <v>77</v>
      </c>
      <c r="U1659" s="24" t="s">
        <v>1764</v>
      </c>
      <c r="V1659" s="24" t="s">
        <v>1764</v>
      </c>
      <c r="W1659" s="24" t="s">
        <v>1764</v>
      </c>
      <c r="X1659" s="24" t="s">
        <v>1764</v>
      </c>
      <c r="Y1659" s="24" t="s">
        <v>1764</v>
      </c>
      <c r="Z1659" s="24" t="s">
        <v>77</v>
      </c>
      <c r="AA1659" s="24" t="s">
        <v>77</v>
      </c>
      <c r="AB1659" s="24" t="s">
        <v>1764</v>
      </c>
      <c r="AC1659" s="24" t="s">
        <v>1764</v>
      </c>
      <c r="AD1659" s="24" t="s">
        <v>1764</v>
      </c>
      <c r="AE1659" s="24" t="s">
        <v>1764</v>
      </c>
      <c r="AF1659" s="24" t="s">
        <v>1764</v>
      </c>
      <c r="AG1659" s="24">
        <v>45873</v>
      </c>
      <c r="AH1659" s="24" t="s">
        <v>1764</v>
      </c>
      <c r="AI1659" s="24" t="s">
        <v>1764</v>
      </c>
      <c r="AJ1659" s="24" t="s">
        <v>1764</v>
      </c>
      <c r="AK1659" s="25"/>
      <c r="AL1659" s="25"/>
      <c r="AM1659" s="25"/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>
        <v>45912</v>
      </c>
    </row>
    <row r="1660" spans="1:97" ht="13" x14ac:dyDescent="0.35">
      <c r="A1660" s="89" t="s">
        <v>2553</v>
      </c>
      <c r="B1660" s="41" t="s">
        <v>2552</v>
      </c>
      <c r="C1660" s="48" t="s">
        <v>2553</v>
      </c>
      <c r="D1660" s="43" t="s">
        <v>933</v>
      </c>
      <c r="E1660" s="43" t="s">
        <v>933</v>
      </c>
      <c r="F1660" s="21" t="s">
        <v>192</v>
      </c>
      <c r="G1660" s="24">
        <v>45873</v>
      </c>
      <c r="H1660" s="24">
        <v>45874</v>
      </c>
      <c r="I1660" s="40" t="s">
        <v>77</v>
      </c>
      <c r="J1660" s="24">
        <v>45874</v>
      </c>
      <c r="K1660" s="24">
        <v>45874</v>
      </c>
      <c r="L1660" s="40" t="s">
        <v>77</v>
      </c>
      <c r="M1660" s="24">
        <v>45874</v>
      </c>
      <c r="N1660" s="24" t="s">
        <v>1764</v>
      </c>
      <c r="O1660" s="24" t="s">
        <v>193</v>
      </c>
      <c r="P1660" s="24">
        <v>45894</v>
      </c>
      <c r="Q1660" s="24">
        <v>45913</v>
      </c>
      <c r="R1660" s="24" t="s">
        <v>193</v>
      </c>
      <c r="S1660" s="24" t="s">
        <v>193</v>
      </c>
      <c r="T1660" s="24" t="s">
        <v>77</v>
      </c>
      <c r="U1660" s="24" t="s">
        <v>1764</v>
      </c>
      <c r="V1660" s="24">
        <v>45921</v>
      </c>
      <c r="W1660" s="24" t="s">
        <v>1764</v>
      </c>
      <c r="X1660" s="24">
        <v>45884</v>
      </c>
      <c r="Y1660" s="24">
        <v>45923</v>
      </c>
      <c r="Z1660" s="24" t="s">
        <v>77</v>
      </c>
      <c r="AA1660" s="24" t="s">
        <v>77</v>
      </c>
      <c r="AB1660" s="24" t="s">
        <v>193</v>
      </c>
      <c r="AC1660" s="24" t="s">
        <v>193</v>
      </c>
      <c r="AD1660" s="24" t="s">
        <v>193</v>
      </c>
      <c r="AE1660" s="24" t="s">
        <v>193</v>
      </c>
      <c r="AF1660" s="24" t="s">
        <v>1764</v>
      </c>
      <c r="AG1660" s="24">
        <v>45873</v>
      </c>
      <c r="AH1660" s="24">
        <v>45941</v>
      </c>
      <c r="AI1660" s="24">
        <v>45941</v>
      </c>
      <c r="AJ1660" s="25">
        <v>45941</v>
      </c>
      <c r="AK1660" s="25"/>
      <c r="AL1660" s="25"/>
      <c r="AM1660" s="25"/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</row>
    <row r="1661" spans="1:97" ht="13.4" customHeight="1" x14ac:dyDescent="0.35">
      <c r="A1661" s="89" t="s">
        <v>2555</v>
      </c>
      <c r="B1661" s="41" t="s">
        <v>2554</v>
      </c>
      <c r="C1661" s="48" t="s">
        <v>2555</v>
      </c>
      <c r="D1661" s="43" t="s">
        <v>936</v>
      </c>
      <c r="E1661" s="43" t="s">
        <v>936</v>
      </c>
      <c r="F1661" s="21" t="s">
        <v>192</v>
      </c>
      <c r="G1661" s="24">
        <v>45873</v>
      </c>
      <c r="H1661" s="24">
        <v>45874</v>
      </c>
      <c r="I1661" s="40" t="s">
        <v>77</v>
      </c>
      <c r="J1661" s="24">
        <v>45874</v>
      </c>
      <c r="K1661" s="24">
        <v>45874</v>
      </c>
      <c r="L1661" s="40" t="s">
        <v>77</v>
      </c>
      <c r="M1661" s="24">
        <v>45874</v>
      </c>
      <c r="N1661" s="24" t="s">
        <v>1764</v>
      </c>
      <c r="O1661" s="24" t="s">
        <v>193</v>
      </c>
      <c r="P1661" s="24" t="s">
        <v>1764</v>
      </c>
      <c r="Q1661" s="24">
        <v>45936</v>
      </c>
      <c r="R1661" s="24" t="s">
        <v>193</v>
      </c>
      <c r="S1661" s="24">
        <v>45880</v>
      </c>
      <c r="T1661" s="24" t="s">
        <v>77</v>
      </c>
      <c r="U1661" s="24">
        <v>45887</v>
      </c>
      <c r="V1661" s="24">
        <v>45936</v>
      </c>
      <c r="W1661" s="24" t="s">
        <v>1764</v>
      </c>
      <c r="X1661" s="24" t="s">
        <v>1764</v>
      </c>
      <c r="Y1661" s="24">
        <v>45882</v>
      </c>
      <c r="Z1661" s="24" t="s">
        <v>77</v>
      </c>
      <c r="AA1661" s="24" t="s">
        <v>77</v>
      </c>
      <c r="AB1661" s="24" t="s">
        <v>193</v>
      </c>
      <c r="AC1661" s="24" t="s">
        <v>193</v>
      </c>
      <c r="AD1661" s="24">
        <v>45928</v>
      </c>
      <c r="AE1661" s="24" t="s">
        <v>193</v>
      </c>
      <c r="AF1661" s="24">
        <v>45882</v>
      </c>
      <c r="AG1661" s="24">
        <v>45873</v>
      </c>
      <c r="AH1661" s="24" t="s">
        <v>193</v>
      </c>
      <c r="AI1661" s="24">
        <v>45888</v>
      </c>
      <c r="AJ1661" s="24" t="s">
        <v>1764</v>
      </c>
      <c r="AK1661" s="25"/>
      <c r="AL1661" s="25"/>
      <c r="AM1661" s="25"/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</row>
    <row r="1662" spans="1:97" ht="13.4" customHeight="1" x14ac:dyDescent="0.35">
      <c r="A1662" s="89" t="s">
        <v>2557</v>
      </c>
      <c r="B1662" s="41" t="s">
        <v>2556</v>
      </c>
      <c r="C1662" s="48" t="s">
        <v>2557</v>
      </c>
      <c r="D1662" s="43" t="s">
        <v>546</v>
      </c>
      <c r="E1662" s="43" t="s">
        <v>546</v>
      </c>
      <c r="F1662" s="21" t="s">
        <v>192</v>
      </c>
      <c r="G1662" s="24">
        <v>45873</v>
      </c>
      <c r="H1662" s="24">
        <v>45874</v>
      </c>
      <c r="I1662" s="40" t="s">
        <v>77</v>
      </c>
      <c r="J1662" s="24">
        <v>45874</v>
      </c>
      <c r="K1662" s="24">
        <v>45874</v>
      </c>
      <c r="L1662" s="40" t="s">
        <v>77</v>
      </c>
      <c r="M1662" s="24">
        <v>45874</v>
      </c>
      <c r="N1662" s="24" t="s">
        <v>1764</v>
      </c>
      <c r="O1662" s="24" t="s">
        <v>193</v>
      </c>
      <c r="P1662" s="24">
        <v>45885</v>
      </c>
      <c r="Q1662" s="24">
        <v>45888</v>
      </c>
      <c r="R1662" s="24" t="s">
        <v>193</v>
      </c>
      <c r="S1662" s="24">
        <v>45880</v>
      </c>
      <c r="T1662" s="24" t="s">
        <v>77</v>
      </c>
      <c r="U1662" s="24">
        <v>45887</v>
      </c>
      <c r="V1662" s="24">
        <v>45914</v>
      </c>
      <c r="W1662" s="24" t="s">
        <v>1764</v>
      </c>
      <c r="X1662" s="24" t="s">
        <v>1764</v>
      </c>
      <c r="Y1662" s="24">
        <v>45936</v>
      </c>
      <c r="Z1662" s="24" t="s">
        <v>77</v>
      </c>
      <c r="AA1662" s="24" t="s">
        <v>77</v>
      </c>
      <c r="AB1662" s="24" t="s">
        <v>193</v>
      </c>
      <c r="AC1662" s="24" t="s">
        <v>193</v>
      </c>
      <c r="AD1662" s="24" t="s">
        <v>193</v>
      </c>
      <c r="AE1662" s="24" t="s">
        <v>193</v>
      </c>
      <c r="AF1662" s="24">
        <v>45882</v>
      </c>
      <c r="AG1662" s="24">
        <v>45873</v>
      </c>
      <c r="AH1662" s="24" t="s">
        <v>193</v>
      </c>
      <c r="AI1662" s="24">
        <v>45888</v>
      </c>
      <c r="AJ1662" s="25">
        <v>45937</v>
      </c>
      <c r="AK1662" s="25"/>
      <c r="AL1662" s="25"/>
      <c r="AM1662" s="25"/>
      <c r="AN1662" s="25"/>
      <c r="AO1662" s="25"/>
      <c r="AP1662" s="25"/>
      <c r="AQ1662" s="25"/>
      <c r="AR1662" s="25"/>
      <c r="AS1662" s="25"/>
      <c r="AT1662" s="25">
        <v>45937</v>
      </c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  <c r="BN1662" s="25"/>
      <c r="BO1662" s="25"/>
      <c r="BP1662" s="25"/>
      <c r="BQ1662" s="25">
        <v>45902</v>
      </c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>
        <v>45911</v>
      </c>
      <c r="CB1662" s="25"/>
      <c r="CC1662" s="24">
        <v>45936</v>
      </c>
      <c r="CD1662" s="25"/>
      <c r="CE1662" s="25"/>
      <c r="CF1662" s="25">
        <v>45911</v>
      </c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>
        <v>45912</v>
      </c>
      <c r="CQ1662" s="25"/>
      <c r="CR1662" s="25"/>
      <c r="CS1662" s="25"/>
    </row>
    <row r="1663" spans="1:97" ht="13.4" customHeight="1" x14ac:dyDescent="0.35">
      <c r="A1663" s="89" t="s">
        <v>2559</v>
      </c>
      <c r="B1663" s="41" t="s">
        <v>2558</v>
      </c>
      <c r="C1663" s="48" t="s">
        <v>2559</v>
      </c>
      <c r="D1663" s="43" t="s">
        <v>546</v>
      </c>
      <c r="E1663" s="43" t="s">
        <v>546</v>
      </c>
      <c r="F1663" s="21" t="s">
        <v>192</v>
      </c>
      <c r="G1663" s="24">
        <v>45873</v>
      </c>
      <c r="H1663" s="24">
        <v>45874</v>
      </c>
      <c r="I1663" s="40" t="s">
        <v>77</v>
      </c>
      <c r="J1663" s="24">
        <v>45874</v>
      </c>
      <c r="K1663" s="24">
        <v>45874</v>
      </c>
      <c r="L1663" s="40" t="s">
        <v>77</v>
      </c>
      <c r="M1663" s="24">
        <v>45874</v>
      </c>
      <c r="N1663" s="24" t="s">
        <v>1764</v>
      </c>
      <c r="O1663" s="24" t="s">
        <v>193</v>
      </c>
      <c r="P1663" s="24" t="s">
        <v>1764</v>
      </c>
      <c r="Q1663" s="24">
        <v>45913</v>
      </c>
      <c r="R1663" s="24">
        <v>45890</v>
      </c>
      <c r="S1663" s="24">
        <v>45921</v>
      </c>
      <c r="T1663" s="24">
        <v>45894</v>
      </c>
      <c r="U1663" s="24" t="s">
        <v>1764</v>
      </c>
      <c r="V1663" s="24">
        <v>45913</v>
      </c>
      <c r="W1663" s="24" t="s">
        <v>1764</v>
      </c>
      <c r="X1663" s="24" t="s">
        <v>1764</v>
      </c>
      <c r="Y1663" s="24">
        <v>45913</v>
      </c>
      <c r="Z1663" s="24" t="s">
        <v>77</v>
      </c>
      <c r="AA1663" s="24" t="s">
        <v>77</v>
      </c>
      <c r="AB1663" s="24" t="s">
        <v>193</v>
      </c>
      <c r="AC1663" s="24">
        <v>45921</v>
      </c>
      <c r="AD1663" s="24">
        <v>45943</v>
      </c>
      <c r="AE1663" s="24" t="s">
        <v>193</v>
      </c>
      <c r="AF1663" s="24">
        <v>45882</v>
      </c>
      <c r="AG1663" s="24">
        <v>45873</v>
      </c>
      <c r="AH1663" s="24">
        <v>45893</v>
      </c>
      <c r="AI1663" s="24">
        <v>45913</v>
      </c>
      <c r="AJ1663" s="25">
        <v>45913</v>
      </c>
      <c r="AK1663" s="25"/>
      <c r="AL1663" s="25"/>
      <c r="AM1663" s="25"/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>
        <v>45897</v>
      </c>
      <c r="BF1663" s="25"/>
      <c r="BG1663" s="25"/>
      <c r="BH1663" s="25"/>
      <c r="BI1663" s="25"/>
      <c r="BJ1663" s="25"/>
      <c r="BK1663" s="25"/>
      <c r="BL1663" s="25"/>
      <c r="BM1663" s="25"/>
      <c r="BN1663" s="25"/>
      <c r="BO1663" s="25"/>
      <c r="BP1663" s="25"/>
      <c r="BQ1663" s="25">
        <v>45885</v>
      </c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>
        <v>45889</v>
      </c>
      <c r="CB1663" s="25"/>
      <c r="CC1663" s="25"/>
      <c r="CD1663" s="25">
        <v>45902</v>
      </c>
      <c r="CE1663" s="25"/>
      <c r="CF1663" s="25">
        <v>45918</v>
      </c>
      <c r="CG1663" s="25">
        <v>45898</v>
      </c>
      <c r="CH1663" s="25"/>
      <c r="CI1663" s="25"/>
      <c r="CJ1663" s="25"/>
      <c r="CK1663" s="25"/>
      <c r="CL1663" s="25"/>
      <c r="CM1663" s="25"/>
      <c r="CN1663" s="25"/>
      <c r="CO1663" s="25"/>
      <c r="CP1663" s="25">
        <v>45902</v>
      </c>
      <c r="CQ1663" s="25"/>
      <c r="CR1663" s="25"/>
      <c r="CS1663" s="25"/>
    </row>
    <row r="1664" spans="1:97" ht="13" x14ac:dyDescent="0.35">
      <c r="A1664" s="89" t="s">
        <v>2561</v>
      </c>
      <c r="B1664" s="41" t="s">
        <v>2560</v>
      </c>
      <c r="C1664" s="48" t="s">
        <v>2561</v>
      </c>
      <c r="D1664" s="43" t="s">
        <v>2481</v>
      </c>
      <c r="E1664" s="21" t="s">
        <v>549</v>
      </c>
      <c r="F1664" s="21" t="s">
        <v>549</v>
      </c>
      <c r="G1664" s="24">
        <v>45873</v>
      </c>
      <c r="H1664" s="24">
        <v>45874</v>
      </c>
      <c r="I1664" s="40">
        <v>45894</v>
      </c>
      <c r="J1664" s="24">
        <v>45874</v>
      </c>
      <c r="K1664" s="24">
        <v>45874</v>
      </c>
      <c r="L1664" s="40" t="s">
        <v>77</v>
      </c>
      <c r="M1664" s="24">
        <v>45874</v>
      </c>
      <c r="N1664" s="24" t="s">
        <v>193</v>
      </c>
      <c r="O1664" s="24" t="s">
        <v>193</v>
      </c>
      <c r="P1664" s="24" t="s">
        <v>1764</v>
      </c>
      <c r="Q1664" s="24" t="s">
        <v>193</v>
      </c>
      <c r="R1664" s="24" t="s">
        <v>193</v>
      </c>
      <c r="S1664" s="24">
        <v>45896</v>
      </c>
      <c r="T1664" s="24" t="s">
        <v>77</v>
      </c>
      <c r="U1664" s="24" t="s">
        <v>1764</v>
      </c>
      <c r="V1664" s="24">
        <v>45920</v>
      </c>
      <c r="W1664" s="24" t="s">
        <v>1764</v>
      </c>
      <c r="X1664" s="24" t="s">
        <v>77</v>
      </c>
      <c r="Y1664" s="24">
        <v>45920</v>
      </c>
      <c r="Z1664" s="24" t="s">
        <v>77</v>
      </c>
      <c r="AA1664" s="24" t="s">
        <v>77</v>
      </c>
      <c r="AB1664" s="24" t="s">
        <v>193</v>
      </c>
      <c r="AC1664" s="24" t="s">
        <v>193</v>
      </c>
      <c r="AD1664" s="24" t="s">
        <v>193</v>
      </c>
      <c r="AE1664" s="24" t="s">
        <v>193</v>
      </c>
      <c r="AF1664" s="24" t="s">
        <v>1764</v>
      </c>
      <c r="AG1664" s="24">
        <v>45873</v>
      </c>
      <c r="AH1664" s="24">
        <v>45896</v>
      </c>
      <c r="AI1664" s="24" t="s">
        <v>193</v>
      </c>
      <c r="AJ1664" s="24" t="s">
        <v>193</v>
      </c>
      <c r="AK1664" s="25"/>
      <c r="AL1664" s="25"/>
      <c r="AM1664" s="25"/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</row>
    <row r="1665" spans="1:135" ht="13" x14ac:dyDescent="0.35">
      <c r="A1665" s="89" t="s">
        <v>2563</v>
      </c>
      <c r="B1665" s="41" t="s">
        <v>2562</v>
      </c>
      <c r="C1665" s="48" t="s">
        <v>2563</v>
      </c>
      <c r="D1665" s="43" t="s">
        <v>933</v>
      </c>
      <c r="E1665" s="43" t="s">
        <v>933</v>
      </c>
      <c r="F1665" s="21" t="s">
        <v>192</v>
      </c>
      <c r="G1665" s="24">
        <v>45873</v>
      </c>
      <c r="H1665" s="24">
        <v>45874</v>
      </c>
      <c r="I1665" s="40" t="s">
        <v>77</v>
      </c>
      <c r="J1665" s="24">
        <v>45874</v>
      </c>
      <c r="K1665" s="24">
        <v>45874</v>
      </c>
      <c r="L1665" s="40" t="s">
        <v>77</v>
      </c>
      <c r="M1665" s="24">
        <v>45874</v>
      </c>
      <c r="N1665" s="24" t="s">
        <v>1764</v>
      </c>
      <c r="O1665" s="24" t="s">
        <v>193</v>
      </c>
      <c r="P1665" s="24">
        <v>45885</v>
      </c>
      <c r="Q1665" s="24">
        <v>45888</v>
      </c>
      <c r="R1665" s="24" t="s">
        <v>193</v>
      </c>
      <c r="S1665" s="24">
        <v>45934</v>
      </c>
      <c r="T1665" s="24" t="s">
        <v>77</v>
      </c>
      <c r="U1665" s="24">
        <v>45887</v>
      </c>
      <c r="V1665" s="24">
        <v>45921</v>
      </c>
      <c r="W1665" s="24" t="s">
        <v>1764</v>
      </c>
      <c r="X1665" s="24">
        <v>45917</v>
      </c>
      <c r="Y1665" s="24">
        <v>45936</v>
      </c>
      <c r="Z1665" s="24" t="s">
        <v>77</v>
      </c>
      <c r="AA1665" s="24" t="s">
        <v>77</v>
      </c>
      <c r="AB1665" s="24">
        <v>45881</v>
      </c>
      <c r="AC1665" s="24">
        <v>45921</v>
      </c>
      <c r="AD1665" s="24">
        <v>45939</v>
      </c>
      <c r="AE1665" s="24" t="s">
        <v>193</v>
      </c>
      <c r="AF1665" s="24">
        <v>45888</v>
      </c>
      <c r="AG1665" s="24">
        <v>45873</v>
      </c>
      <c r="AH1665" s="24">
        <v>45941</v>
      </c>
      <c r="AI1665" s="24">
        <v>45941</v>
      </c>
      <c r="AJ1665" s="25">
        <v>45941</v>
      </c>
      <c r="AK1665" s="25"/>
      <c r="AL1665" s="25"/>
      <c r="AM1665" s="25"/>
      <c r="AN1665" s="25"/>
      <c r="AO1665" s="25"/>
      <c r="AP1665" s="25"/>
      <c r="AQ1665" s="25"/>
      <c r="AR1665" s="25"/>
      <c r="AS1665" s="25"/>
      <c r="AT1665" s="25">
        <v>45937</v>
      </c>
      <c r="AU1665" s="25"/>
      <c r="AV1665" s="25"/>
      <c r="AW1665" s="25"/>
      <c r="AX1665" s="25"/>
      <c r="AY1665" s="25"/>
      <c r="AZ1665" s="25"/>
      <c r="BA1665" s="25"/>
      <c r="BB1665" s="25"/>
      <c r="BC1665" s="25">
        <v>45896</v>
      </c>
      <c r="BD1665" s="25"/>
      <c r="BE1665" s="25"/>
      <c r="BF1665" s="25"/>
      <c r="BG1665" s="25"/>
      <c r="BH1665" s="25"/>
      <c r="BI1665" s="25"/>
      <c r="BJ1665" s="25"/>
      <c r="BK1665" s="25">
        <v>45919</v>
      </c>
      <c r="BL1665" s="25"/>
      <c r="BM1665" s="25"/>
      <c r="BN1665" s="25"/>
      <c r="BO1665" s="24">
        <v>45917</v>
      </c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>
        <v>45911</v>
      </c>
      <c r="CB1665" s="25"/>
      <c r="CC1665" s="24">
        <v>45936</v>
      </c>
      <c r="CD1665" s="25"/>
      <c r="CE1665" s="25"/>
      <c r="CF1665" s="25">
        <v>45911</v>
      </c>
      <c r="CG1665" s="25">
        <v>45913</v>
      </c>
      <c r="CH1665" s="25"/>
      <c r="CI1665" s="25"/>
      <c r="CJ1665" s="25"/>
      <c r="CK1665" s="25"/>
      <c r="CL1665" s="25"/>
      <c r="CM1665" s="25"/>
      <c r="CN1665" s="25"/>
      <c r="CO1665" s="25"/>
      <c r="CP1665" s="25">
        <v>45912</v>
      </c>
      <c r="CQ1665" s="25"/>
      <c r="CR1665" s="25"/>
      <c r="CS1665" s="25"/>
    </row>
    <row r="1666" spans="1:135" ht="13.4" customHeight="1" x14ac:dyDescent="0.35">
      <c r="A1666" s="89" t="s">
        <v>2565</v>
      </c>
      <c r="B1666" s="41" t="s">
        <v>2564</v>
      </c>
      <c r="C1666" s="48" t="s">
        <v>2565</v>
      </c>
      <c r="D1666" s="43" t="s">
        <v>936</v>
      </c>
      <c r="E1666" s="43" t="s">
        <v>936</v>
      </c>
      <c r="F1666" s="21" t="s">
        <v>192</v>
      </c>
      <c r="G1666" s="24">
        <v>45873</v>
      </c>
      <c r="H1666" s="24">
        <v>45874</v>
      </c>
      <c r="I1666" s="40" t="s">
        <v>77</v>
      </c>
      <c r="J1666" s="24">
        <v>45874</v>
      </c>
      <c r="K1666" s="24">
        <v>45874</v>
      </c>
      <c r="L1666" s="40" t="s">
        <v>77</v>
      </c>
      <c r="M1666" s="24">
        <v>45874</v>
      </c>
      <c r="N1666" s="24" t="s">
        <v>1764</v>
      </c>
      <c r="O1666" s="24" t="s">
        <v>193</v>
      </c>
      <c r="P1666" s="24" t="s">
        <v>1764</v>
      </c>
      <c r="Q1666" s="24">
        <v>45913</v>
      </c>
      <c r="R1666" s="24">
        <v>45929</v>
      </c>
      <c r="S1666" s="24">
        <v>45926</v>
      </c>
      <c r="T1666" s="24" t="s">
        <v>77</v>
      </c>
      <c r="U1666" s="24" t="s">
        <v>1764</v>
      </c>
      <c r="V1666" s="24">
        <v>45913</v>
      </c>
      <c r="W1666" s="24" t="s">
        <v>1764</v>
      </c>
      <c r="X1666" s="24">
        <v>45884</v>
      </c>
      <c r="Y1666" s="24">
        <v>45910</v>
      </c>
      <c r="Z1666" s="24" t="s">
        <v>77</v>
      </c>
      <c r="AA1666" s="24" t="s">
        <v>77</v>
      </c>
      <c r="AB1666" s="24" t="s">
        <v>193</v>
      </c>
      <c r="AC1666" s="24" t="s">
        <v>193</v>
      </c>
      <c r="AD1666" s="24" t="s">
        <v>193</v>
      </c>
      <c r="AE1666" s="24" t="s">
        <v>193</v>
      </c>
      <c r="AF1666" s="24" t="s">
        <v>1764</v>
      </c>
      <c r="AG1666" s="24">
        <v>45873</v>
      </c>
      <c r="AH1666" s="24">
        <v>45941</v>
      </c>
      <c r="AI1666" s="24">
        <v>45941</v>
      </c>
      <c r="AJ1666" s="25">
        <v>45941</v>
      </c>
      <c r="AK1666" s="25"/>
      <c r="AL1666" s="25"/>
      <c r="AM1666" s="25"/>
      <c r="AN1666" s="25"/>
      <c r="AO1666" s="25"/>
      <c r="AP1666" s="25"/>
      <c r="AQ1666" s="25"/>
      <c r="AR1666" s="25"/>
      <c r="AS1666" s="25"/>
      <c r="AT1666" s="25">
        <v>45930</v>
      </c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  <c r="CR1666" s="25"/>
      <c r="CS1666" s="25">
        <v>45912</v>
      </c>
    </row>
    <row r="1667" spans="1:135" ht="13.4" customHeight="1" x14ac:dyDescent="0.35">
      <c r="A1667" s="89" t="s">
        <v>2567</v>
      </c>
      <c r="B1667" s="41" t="s">
        <v>2566</v>
      </c>
      <c r="C1667" s="48" t="s">
        <v>2567</v>
      </c>
      <c r="D1667" s="43" t="s">
        <v>931</v>
      </c>
      <c r="E1667" s="43" t="s">
        <v>491</v>
      </c>
      <c r="F1667" s="21" t="s">
        <v>309</v>
      </c>
      <c r="G1667" s="24">
        <v>45873</v>
      </c>
      <c r="H1667" s="24">
        <v>45874</v>
      </c>
      <c r="I1667" s="40" t="s">
        <v>77</v>
      </c>
      <c r="J1667" s="24">
        <v>45874</v>
      </c>
      <c r="K1667" s="24">
        <v>45874</v>
      </c>
      <c r="L1667" s="40" t="s">
        <v>77</v>
      </c>
      <c r="M1667" s="24">
        <v>45874</v>
      </c>
      <c r="N1667" s="25">
        <v>45907</v>
      </c>
      <c r="O1667" s="24" t="s">
        <v>193</v>
      </c>
      <c r="P1667" s="24">
        <v>45894</v>
      </c>
      <c r="Q1667" s="24">
        <v>45914</v>
      </c>
      <c r="R1667" s="24" t="s">
        <v>193</v>
      </c>
      <c r="S1667" s="24" t="s">
        <v>193</v>
      </c>
      <c r="T1667" s="24" t="s">
        <v>77</v>
      </c>
      <c r="U1667" s="24" t="s">
        <v>1764</v>
      </c>
      <c r="V1667" s="24">
        <v>45921</v>
      </c>
      <c r="W1667" s="24" t="s">
        <v>1764</v>
      </c>
      <c r="X1667" s="24">
        <v>45884</v>
      </c>
      <c r="Y1667" s="24">
        <v>45923</v>
      </c>
      <c r="Z1667" s="24">
        <v>45873</v>
      </c>
      <c r="AA1667" s="24" t="s">
        <v>77</v>
      </c>
      <c r="AB1667" s="24" t="s">
        <v>193</v>
      </c>
      <c r="AC1667" s="24" t="s">
        <v>193</v>
      </c>
      <c r="AD1667" s="24" t="s">
        <v>193</v>
      </c>
      <c r="AE1667" s="24" t="s">
        <v>193</v>
      </c>
      <c r="AF1667" s="24" t="s">
        <v>1764</v>
      </c>
      <c r="AG1667" s="24">
        <v>45873</v>
      </c>
      <c r="AH1667" s="24">
        <v>45941</v>
      </c>
      <c r="AI1667" s="24">
        <v>45941</v>
      </c>
      <c r="AJ1667" s="25">
        <v>45941</v>
      </c>
      <c r="AK1667" s="25"/>
      <c r="AL1667" s="25"/>
      <c r="AM1667" s="25"/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  <c r="CR1667" s="25"/>
      <c r="CS1667" s="25">
        <v>45902</v>
      </c>
    </row>
    <row r="1668" spans="1:135" ht="13.4" customHeight="1" x14ac:dyDescent="0.35">
      <c r="A1668" s="91">
        <v>36928490</v>
      </c>
      <c r="B1668" s="41" t="s">
        <v>2568</v>
      </c>
      <c r="C1668" s="53">
        <v>36928490</v>
      </c>
      <c r="D1668" s="43" t="s">
        <v>2481</v>
      </c>
      <c r="E1668" s="21" t="s">
        <v>549</v>
      </c>
      <c r="F1668" s="21" t="s">
        <v>549</v>
      </c>
      <c r="G1668" s="24">
        <v>45873</v>
      </c>
      <c r="H1668" s="24">
        <v>45874</v>
      </c>
      <c r="I1668" s="40" t="s">
        <v>77</v>
      </c>
      <c r="J1668" s="24">
        <v>45874</v>
      </c>
      <c r="K1668" s="24">
        <v>45874</v>
      </c>
      <c r="L1668" s="40" t="s">
        <v>77</v>
      </c>
      <c r="M1668" s="24">
        <v>45874</v>
      </c>
      <c r="N1668" s="24" t="s">
        <v>193</v>
      </c>
      <c r="O1668" s="24" t="s">
        <v>193</v>
      </c>
      <c r="P1668" s="24" t="s">
        <v>1764</v>
      </c>
      <c r="Q1668" s="24" t="s">
        <v>193</v>
      </c>
      <c r="R1668" s="24" t="s">
        <v>193</v>
      </c>
      <c r="S1668" s="24" t="s">
        <v>193</v>
      </c>
      <c r="T1668" s="24" t="s">
        <v>77</v>
      </c>
      <c r="U1668" s="24" t="s">
        <v>1764</v>
      </c>
      <c r="V1668" s="24" t="s">
        <v>193</v>
      </c>
      <c r="W1668" s="24" t="s">
        <v>1764</v>
      </c>
      <c r="X1668" s="24" t="s">
        <v>77</v>
      </c>
      <c r="Y1668" s="24" t="s">
        <v>1764</v>
      </c>
      <c r="Z1668" s="24" t="s">
        <v>77</v>
      </c>
      <c r="AA1668" s="24" t="s">
        <v>77</v>
      </c>
      <c r="AB1668" s="24" t="s">
        <v>193</v>
      </c>
      <c r="AC1668" s="24" t="s">
        <v>193</v>
      </c>
      <c r="AD1668" s="24" t="s">
        <v>193</v>
      </c>
      <c r="AE1668" s="24" t="s">
        <v>193</v>
      </c>
      <c r="AF1668" s="24" t="s">
        <v>1764</v>
      </c>
      <c r="AG1668" s="24">
        <v>45873</v>
      </c>
      <c r="AH1668" s="24" t="s">
        <v>193</v>
      </c>
      <c r="AI1668" s="24" t="s">
        <v>193</v>
      </c>
      <c r="AJ1668" s="24" t="s">
        <v>193</v>
      </c>
      <c r="AK1668" s="25"/>
      <c r="AL1668" s="25"/>
      <c r="AM1668" s="25"/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  <c r="CR1668" s="25"/>
      <c r="CS1668" s="25"/>
    </row>
    <row r="1669" spans="1:135" ht="13.4" customHeight="1" x14ac:dyDescent="0.35">
      <c r="A1669" s="89" t="s">
        <v>2570</v>
      </c>
      <c r="B1669" s="41" t="s">
        <v>2569</v>
      </c>
      <c r="C1669" s="48" t="s">
        <v>2570</v>
      </c>
      <c r="D1669" s="43" t="s">
        <v>509</v>
      </c>
      <c r="E1669" s="21" t="s">
        <v>491</v>
      </c>
      <c r="F1669" s="21" t="s">
        <v>309</v>
      </c>
      <c r="G1669" s="24">
        <v>45875</v>
      </c>
      <c r="H1669" s="24">
        <v>45874</v>
      </c>
      <c r="I1669" s="40" t="s">
        <v>77</v>
      </c>
      <c r="J1669" s="24">
        <v>45874</v>
      </c>
      <c r="K1669" s="24">
        <v>45874</v>
      </c>
      <c r="L1669" s="40" t="s">
        <v>77</v>
      </c>
      <c r="M1669" s="24">
        <v>45874</v>
      </c>
      <c r="N1669" s="24" t="s">
        <v>1764</v>
      </c>
      <c r="O1669" s="24" t="s">
        <v>193</v>
      </c>
      <c r="P1669" s="24" t="s">
        <v>1764</v>
      </c>
      <c r="Q1669" s="24">
        <v>45936</v>
      </c>
      <c r="R1669" s="24" t="s">
        <v>193</v>
      </c>
      <c r="S1669" s="24" t="s">
        <v>193</v>
      </c>
      <c r="T1669" s="24" t="s">
        <v>77</v>
      </c>
      <c r="U1669" s="24" t="s">
        <v>1764</v>
      </c>
      <c r="V1669" s="24">
        <v>45936</v>
      </c>
      <c r="W1669" s="24" t="s">
        <v>1764</v>
      </c>
      <c r="X1669" s="24">
        <v>45886</v>
      </c>
      <c r="Y1669" s="24">
        <v>45913</v>
      </c>
      <c r="Z1669" s="24" t="s">
        <v>77</v>
      </c>
      <c r="AA1669" s="24" t="s">
        <v>77</v>
      </c>
      <c r="AB1669" s="24" t="s">
        <v>193</v>
      </c>
      <c r="AC1669" s="24">
        <v>45909</v>
      </c>
      <c r="AD1669" s="24" t="s">
        <v>193</v>
      </c>
      <c r="AE1669" s="24" t="s">
        <v>193</v>
      </c>
      <c r="AF1669" s="24" t="s">
        <v>1764</v>
      </c>
      <c r="AG1669" s="24">
        <v>45875</v>
      </c>
      <c r="AH1669" s="24" t="s">
        <v>193</v>
      </c>
      <c r="AI1669" s="24" t="s">
        <v>1764</v>
      </c>
      <c r="AJ1669" s="24" t="s">
        <v>193</v>
      </c>
      <c r="AK1669" s="25"/>
      <c r="AL1669" s="25"/>
      <c r="AM1669" s="25"/>
      <c r="AN1669" s="25"/>
      <c r="AO1669" s="25"/>
      <c r="AP1669" s="25"/>
      <c r="AQ1669" s="25"/>
      <c r="AR1669" s="25"/>
      <c r="AS1669" s="25">
        <v>45888</v>
      </c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  <c r="BN1669" s="25"/>
      <c r="BO1669" s="25"/>
      <c r="BP1669" s="25"/>
      <c r="BQ1669" s="25"/>
      <c r="BR1669" s="25"/>
      <c r="BS1669" s="25"/>
      <c r="BT1669" s="25">
        <v>45912</v>
      </c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>
        <v>45912</v>
      </c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  <c r="CR1669" s="25"/>
      <c r="CS1669" s="25">
        <v>45912</v>
      </c>
    </row>
    <row r="1670" spans="1:135" ht="13.4" customHeight="1" x14ac:dyDescent="0.35">
      <c r="A1670" s="89" t="s">
        <v>2571</v>
      </c>
      <c r="B1670" s="71" t="s">
        <v>3913</v>
      </c>
      <c r="C1670" s="48" t="s">
        <v>2571</v>
      </c>
      <c r="D1670" s="43" t="s">
        <v>931</v>
      </c>
      <c r="E1670" s="21" t="s">
        <v>491</v>
      </c>
      <c r="F1670" s="21" t="s">
        <v>309</v>
      </c>
      <c r="G1670" s="24">
        <v>45875</v>
      </c>
      <c r="H1670" s="24">
        <v>45874</v>
      </c>
      <c r="I1670" s="40" t="s">
        <v>77</v>
      </c>
      <c r="J1670" s="24">
        <v>45874</v>
      </c>
      <c r="K1670" s="24">
        <v>45874</v>
      </c>
      <c r="L1670" s="40" t="s">
        <v>77</v>
      </c>
      <c r="M1670" s="24">
        <v>45874</v>
      </c>
      <c r="N1670" s="25">
        <v>45903</v>
      </c>
      <c r="O1670" s="24" t="s">
        <v>193</v>
      </c>
      <c r="P1670" s="24" t="s">
        <v>1764</v>
      </c>
      <c r="Q1670" s="24">
        <v>45913</v>
      </c>
      <c r="R1670" s="24" t="s">
        <v>193</v>
      </c>
      <c r="S1670" s="24" t="s">
        <v>193</v>
      </c>
      <c r="T1670" s="24" t="s">
        <v>77</v>
      </c>
      <c r="U1670" s="24" t="s">
        <v>1764</v>
      </c>
      <c r="V1670" s="24">
        <v>45913</v>
      </c>
      <c r="W1670" s="24" t="s">
        <v>1764</v>
      </c>
      <c r="X1670" s="24" t="s">
        <v>1764</v>
      </c>
      <c r="Y1670" s="24">
        <v>45913</v>
      </c>
      <c r="Z1670" s="24" t="s">
        <v>77</v>
      </c>
      <c r="AA1670" s="24" t="s">
        <v>77</v>
      </c>
      <c r="AB1670" s="24" t="s">
        <v>193</v>
      </c>
      <c r="AC1670" s="24" t="s">
        <v>193</v>
      </c>
      <c r="AD1670" s="24" t="s">
        <v>193</v>
      </c>
      <c r="AE1670" s="24" t="s">
        <v>193</v>
      </c>
      <c r="AF1670" s="24" t="s">
        <v>1764</v>
      </c>
      <c r="AG1670" s="24">
        <v>45875</v>
      </c>
      <c r="AH1670" s="24" t="s">
        <v>193</v>
      </c>
      <c r="AI1670" s="24" t="s">
        <v>1764</v>
      </c>
      <c r="AJ1670" s="24" t="s">
        <v>193</v>
      </c>
      <c r="AK1670" s="25"/>
      <c r="AL1670" s="25"/>
      <c r="AM1670" s="25"/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  <c r="BN1670" s="25"/>
      <c r="BO1670" s="25"/>
      <c r="BP1670" s="25"/>
      <c r="BQ1670" s="25">
        <v>45902</v>
      </c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  <c r="CR1670" s="25"/>
      <c r="CS1670" s="25"/>
    </row>
    <row r="1671" spans="1:135" ht="13.4" customHeight="1" x14ac:dyDescent="0.35">
      <c r="A1671" s="89" t="s">
        <v>2573</v>
      </c>
      <c r="B1671" s="41" t="s">
        <v>2572</v>
      </c>
      <c r="C1671" s="48" t="s">
        <v>2573</v>
      </c>
      <c r="D1671" s="43" t="s">
        <v>2574</v>
      </c>
      <c r="E1671" s="21" t="s">
        <v>83</v>
      </c>
      <c r="F1671" s="21" t="s">
        <v>339</v>
      </c>
      <c r="G1671" s="24">
        <v>45875</v>
      </c>
      <c r="H1671" s="24">
        <v>45874</v>
      </c>
      <c r="I1671" s="40" t="s">
        <v>77</v>
      </c>
      <c r="J1671" s="24">
        <v>45874</v>
      </c>
      <c r="K1671" s="24">
        <v>45874</v>
      </c>
      <c r="L1671" s="40" t="s">
        <v>77</v>
      </c>
      <c r="M1671" s="24">
        <v>45874</v>
      </c>
      <c r="N1671" s="24" t="s">
        <v>1764</v>
      </c>
      <c r="O1671" s="24" t="s">
        <v>193</v>
      </c>
      <c r="P1671" s="24" t="s">
        <v>1764</v>
      </c>
      <c r="Q1671" s="24" t="s">
        <v>1764</v>
      </c>
      <c r="R1671" s="24" t="s">
        <v>1764</v>
      </c>
      <c r="S1671" s="24" t="s">
        <v>193</v>
      </c>
      <c r="T1671" s="24" t="s">
        <v>77</v>
      </c>
      <c r="U1671" s="24" t="s">
        <v>1764</v>
      </c>
      <c r="V1671" s="24" t="s">
        <v>1764</v>
      </c>
      <c r="W1671" s="24" t="s">
        <v>1764</v>
      </c>
      <c r="X1671" s="24" t="s">
        <v>1764</v>
      </c>
      <c r="Y1671" s="24" t="s">
        <v>1764</v>
      </c>
      <c r="Z1671" s="24" t="s">
        <v>77</v>
      </c>
      <c r="AA1671" s="24" t="s">
        <v>77</v>
      </c>
      <c r="AB1671" s="24" t="s">
        <v>193</v>
      </c>
      <c r="AC1671" s="24" t="s">
        <v>193</v>
      </c>
      <c r="AD1671" s="24" t="s">
        <v>193</v>
      </c>
      <c r="AE1671" s="24" t="s">
        <v>193</v>
      </c>
      <c r="AF1671" s="24" t="s">
        <v>193</v>
      </c>
      <c r="AG1671" s="24">
        <v>45875</v>
      </c>
      <c r="AH1671" s="24">
        <v>45882</v>
      </c>
      <c r="AI1671" s="24" t="s">
        <v>1764</v>
      </c>
      <c r="AJ1671" s="24" t="s">
        <v>1764</v>
      </c>
      <c r="AK1671" s="25"/>
      <c r="AL1671" s="25"/>
      <c r="AM1671" s="25"/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EE1671" s="34"/>
    </row>
    <row r="1672" spans="1:135" ht="13.4" customHeight="1" x14ac:dyDescent="0.35">
      <c r="A1672" s="89" t="s">
        <v>2575</v>
      </c>
      <c r="B1672" s="71" t="s">
        <v>3914</v>
      </c>
      <c r="C1672" s="48" t="s">
        <v>2575</v>
      </c>
      <c r="D1672" s="43" t="s">
        <v>1538</v>
      </c>
      <c r="E1672" s="21" t="s">
        <v>1538</v>
      </c>
      <c r="F1672" s="21" t="s">
        <v>192</v>
      </c>
      <c r="G1672" s="24">
        <v>45875</v>
      </c>
      <c r="H1672" s="24">
        <v>45874</v>
      </c>
      <c r="I1672" s="40" t="s">
        <v>77</v>
      </c>
      <c r="J1672" s="24">
        <v>45874</v>
      </c>
      <c r="K1672" s="24">
        <v>45874</v>
      </c>
      <c r="L1672" s="40" t="s">
        <v>77</v>
      </c>
      <c r="M1672" s="24">
        <v>45874</v>
      </c>
      <c r="N1672" s="25">
        <v>45907</v>
      </c>
      <c r="O1672" s="24">
        <v>45937</v>
      </c>
      <c r="P1672" s="24" t="s">
        <v>1764</v>
      </c>
      <c r="Q1672" s="24">
        <v>45915</v>
      </c>
      <c r="R1672" s="24" t="s">
        <v>193</v>
      </c>
      <c r="S1672" s="24">
        <v>45921</v>
      </c>
      <c r="T1672" s="24" t="s">
        <v>77</v>
      </c>
      <c r="U1672" s="24" t="s">
        <v>1764</v>
      </c>
      <c r="V1672" s="24">
        <v>45914</v>
      </c>
      <c r="W1672" s="24" t="s">
        <v>1764</v>
      </c>
      <c r="X1672" s="24">
        <v>45886</v>
      </c>
      <c r="Y1672" s="24">
        <v>45913</v>
      </c>
      <c r="Z1672" s="24">
        <v>45875</v>
      </c>
      <c r="AA1672" s="24" t="s">
        <v>77</v>
      </c>
      <c r="AB1672" s="24" t="s">
        <v>193</v>
      </c>
      <c r="AC1672" s="24">
        <v>45931</v>
      </c>
      <c r="AD1672" s="24" t="s">
        <v>193</v>
      </c>
      <c r="AE1672" s="24">
        <v>45937</v>
      </c>
      <c r="AF1672" s="24" t="s">
        <v>1764</v>
      </c>
      <c r="AG1672" s="24">
        <v>45875</v>
      </c>
      <c r="AH1672" s="24">
        <v>45878</v>
      </c>
      <c r="AI1672" s="24" t="s">
        <v>1764</v>
      </c>
      <c r="AJ1672" s="24" t="s">
        <v>1764</v>
      </c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  <c r="BN1672" s="25"/>
      <c r="BO1672" s="25"/>
      <c r="BP1672" s="25"/>
      <c r="BQ1672" s="25"/>
      <c r="BR1672" s="25"/>
      <c r="BS1672" s="25"/>
      <c r="BT1672" s="25">
        <v>45912</v>
      </c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>
        <v>45912</v>
      </c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EE1672" s="34"/>
    </row>
    <row r="1673" spans="1:135" ht="13.4" customHeight="1" x14ac:dyDescent="0.35">
      <c r="A1673" s="89" t="s">
        <v>2576</v>
      </c>
      <c r="B1673" s="71" t="s">
        <v>3915</v>
      </c>
      <c r="C1673" s="48" t="s">
        <v>2576</v>
      </c>
      <c r="D1673" s="43" t="s">
        <v>1531</v>
      </c>
      <c r="E1673" s="21" t="s">
        <v>1531</v>
      </c>
      <c r="F1673" s="21" t="s">
        <v>192</v>
      </c>
      <c r="G1673" s="24">
        <v>45875</v>
      </c>
      <c r="H1673" s="24">
        <v>45874</v>
      </c>
      <c r="I1673" s="40">
        <v>45942</v>
      </c>
      <c r="J1673" s="24">
        <v>45874</v>
      </c>
      <c r="K1673" s="24">
        <v>45874</v>
      </c>
      <c r="L1673" s="40" t="s">
        <v>77</v>
      </c>
      <c r="M1673" s="24">
        <v>45874</v>
      </c>
      <c r="N1673" s="24">
        <v>45878</v>
      </c>
      <c r="O1673" s="24">
        <v>45937</v>
      </c>
      <c r="P1673" s="24" t="s">
        <v>1764</v>
      </c>
      <c r="Q1673" s="24">
        <v>45915</v>
      </c>
      <c r="R1673" s="24" t="s">
        <v>193</v>
      </c>
      <c r="S1673" s="24">
        <v>45921</v>
      </c>
      <c r="T1673" s="24" t="s">
        <v>77</v>
      </c>
      <c r="U1673" s="24" t="s">
        <v>1764</v>
      </c>
      <c r="V1673" s="24">
        <v>45914</v>
      </c>
      <c r="W1673" s="24" t="s">
        <v>1764</v>
      </c>
      <c r="X1673" s="24">
        <v>45886</v>
      </c>
      <c r="Y1673" s="24">
        <v>45913</v>
      </c>
      <c r="Z1673" s="24">
        <v>45875</v>
      </c>
      <c r="AA1673" s="24" t="s">
        <v>77</v>
      </c>
      <c r="AB1673" s="24" t="s">
        <v>193</v>
      </c>
      <c r="AC1673" s="24">
        <v>45921</v>
      </c>
      <c r="AD1673" s="24">
        <v>45914</v>
      </c>
      <c r="AE1673" s="24" t="s">
        <v>193</v>
      </c>
      <c r="AF1673" s="24" t="s">
        <v>1764</v>
      </c>
      <c r="AG1673" s="24">
        <v>45875</v>
      </c>
      <c r="AH1673" s="24">
        <v>45878</v>
      </c>
      <c r="AI1673" s="24" t="s">
        <v>1764</v>
      </c>
      <c r="AJ1673" s="24" t="s">
        <v>1764</v>
      </c>
      <c r="AK1673" s="25"/>
      <c r="AL1673" s="25"/>
      <c r="AM1673" s="25"/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  <c r="BN1673" s="25">
        <v>45942</v>
      </c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>
        <v>45892</v>
      </c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  <c r="CR1673" s="25"/>
      <c r="CS1673" s="25"/>
      <c r="EE1673" s="34"/>
    </row>
    <row r="1674" spans="1:135" ht="13.4" customHeight="1" x14ac:dyDescent="0.35">
      <c r="A1674" s="89" t="s">
        <v>2578</v>
      </c>
      <c r="B1674" s="41" t="s">
        <v>2577</v>
      </c>
      <c r="C1674" s="48" t="s">
        <v>2578</v>
      </c>
      <c r="D1674" s="43" t="s">
        <v>2537</v>
      </c>
      <c r="E1674" s="21" t="s">
        <v>491</v>
      </c>
      <c r="F1674" s="21" t="s">
        <v>309</v>
      </c>
      <c r="G1674" s="24">
        <v>45875</v>
      </c>
      <c r="H1674" s="24">
        <v>45874</v>
      </c>
      <c r="I1674" s="40" t="s">
        <v>77</v>
      </c>
      <c r="J1674" s="24">
        <v>45874</v>
      </c>
      <c r="K1674" s="24">
        <v>45874</v>
      </c>
      <c r="L1674" s="40" t="s">
        <v>77</v>
      </c>
      <c r="M1674" s="24">
        <v>45874</v>
      </c>
      <c r="N1674" s="24" t="s">
        <v>1764</v>
      </c>
      <c r="O1674" s="24" t="s">
        <v>193</v>
      </c>
      <c r="P1674" s="24" t="s">
        <v>1764</v>
      </c>
      <c r="Q1674" s="24">
        <v>45936</v>
      </c>
      <c r="R1674" s="24" t="s">
        <v>193</v>
      </c>
      <c r="S1674" s="24" t="s">
        <v>193</v>
      </c>
      <c r="T1674" s="24" t="s">
        <v>77</v>
      </c>
      <c r="U1674" s="24" t="s">
        <v>1764</v>
      </c>
      <c r="V1674" s="24">
        <v>45936</v>
      </c>
      <c r="W1674" s="24" t="s">
        <v>1764</v>
      </c>
      <c r="X1674" s="24">
        <v>45886</v>
      </c>
      <c r="Y1674" s="24">
        <v>45913</v>
      </c>
      <c r="Z1674" s="24" t="s">
        <v>77</v>
      </c>
      <c r="AA1674" s="24" t="s">
        <v>77</v>
      </c>
      <c r="AB1674" s="24" t="s">
        <v>193</v>
      </c>
      <c r="AC1674" s="24">
        <v>45909</v>
      </c>
      <c r="AD1674" s="24" t="s">
        <v>193</v>
      </c>
      <c r="AE1674" s="24" t="s">
        <v>193</v>
      </c>
      <c r="AF1674" s="24" t="s">
        <v>1764</v>
      </c>
      <c r="AG1674" s="24">
        <v>45875</v>
      </c>
      <c r="AH1674" s="24" t="s">
        <v>193</v>
      </c>
      <c r="AI1674" s="24" t="s">
        <v>1764</v>
      </c>
      <c r="AJ1674" s="24" t="s">
        <v>193</v>
      </c>
      <c r="AK1674" s="25"/>
      <c r="AL1674" s="25"/>
      <c r="AM1674" s="25"/>
      <c r="AN1674" s="25"/>
      <c r="AO1674" s="25"/>
      <c r="AP1674" s="25"/>
      <c r="AQ1674" s="25"/>
      <c r="AR1674" s="25"/>
      <c r="AS1674" s="25">
        <v>45888</v>
      </c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  <c r="CR1674" s="25"/>
      <c r="CS1674" s="25"/>
      <c r="EE1674" s="34"/>
    </row>
    <row r="1675" spans="1:135" ht="13.4" customHeight="1" x14ac:dyDescent="0.35">
      <c r="A1675" s="89" t="s">
        <v>2580</v>
      </c>
      <c r="B1675" s="41" t="s">
        <v>2579</v>
      </c>
      <c r="C1675" s="48" t="s">
        <v>2580</v>
      </c>
      <c r="D1675" s="43" t="s">
        <v>1531</v>
      </c>
      <c r="E1675" s="21" t="s">
        <v>1531</v>
      </c>
      <c r="F1675" s="21" t="s">
        <v>192</v>
      </c>
      <c r="G1675" s="24">
        <v>45875</v>
      </c>
      <c r="H1675" s="24">
        <v>45874</v>
      </c>
      <c r="I1675" s="40" t="s">
        <v>77</v>
      </c>
      <c r="J1675" s="24">
        <v>45874</v>
      </c>
      <c r="K1675" s="24">
        <v>45874</v>
      </c>
      <c r="L1675" s="40" t="s">
        <v>77</v>
      </c>
      <c r="M1675" s="24">
        <v>45874</v>
      </c>
      <c r="N1675" s="25">
        <v>45907</v>
      </c>
      <c r="O1675" s="24">
        <v>45937</v>
      </c>
      <c r="P1675" s="24" t="s">
        <v>1764</v>
      </c>
      <c r="Q1675" s="24">
        <v>45915</v>
      </c>
      <c r="R1675" s="24">
        <v>45928</v>
      </c>
      <c r="S1675" s="24" t="s">
        <v>193</v>
      </c>
      <c r="T1675" s="24" t="s">
        <v>77</v>
      </c>
      <c r="U1675" s="24" t="s">
        <v>1764</v>
      </c>
      <c r="V1675" s="24">
        <v>45914</v>
      </c>
      <c r="W1675" s="24" t="s">
        <v>1764</v>
      </c>
      <c r="X1675" s="24">
        <v>45886</v>
      </c>
      <c r="Y1675" s="24">
        <v>45913</v>
      </c>
      <c r="Z1675" s="24">
        <v>45875</v>
      </c>
      <c r="AA1675" s="24" t="s">
        <v>77</v>
      </c>
      <c r="AB1675" s="24" t="s">
        <v>193</v>
      </c>
      <c r="AC1675" s="24">
        <v>45909</v>
      </c>
      <c r="AD1675" s="24" t="s">
        <v>193</v>
      </c>
      <c r="AE1675" s="24" t="s">
        <v>193</v>
      </c>
      <c r="AF1675" s="24" t="s">
        <v>1764</v>
      </c>
      <c r="AG1675" s="24">
        <v>45875</v>
      </c>
      <c r="AH1675" s="24">
        <v>45878</v>
      </c>
      <c r="AI1675" s="24" t="s">
        <v>1764</v>
      </c>
      <c r="AJ1675" s="24" t="s">
        <v>1764</v>
      </c>
      <c r="AK1675" s="25"/>
      <c r="AL1675" s="25"/>
      <c r="AM1675" s="25"/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  <c r="BN1675" s="25"/>
      <c r="BO1675" s="25"/>
      <c r="BP1675" s="25"/>
      <c r="BQ1675" s="25"/>
      <c r="BR1675" s="25"/>
      <c r="BS1675" s="25"/>
      <c r="BT1675" s="25">
        <v>45912</v>
      </c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>
        <v>45912</v>
      </c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  <c r="CR1675" s="25"/>
      <c r="CS1675" s="25"/>
      <c r="EE1675" s="34"/>
    </row>
    <row r="1676" spans="1:135" ht="13.4" customHeight="1" x14ac:dyDescent="0.35">
      <c r="A1676" s="89" t="s">
        <v>2582</v>
      </c>
      <c r="B1676" s="41" t="s">
        <v>2581</v>
      </c>
      <c r="C1676" s="48" t="s">
        <v>2582</v>
      </c>
      <c r="D1676" s="43" t="s">
        <v>1817</v>
      </c>
      <c r="E1676" s="21" t="s">
        <v>549</v>
      </c>
      <c r="F1676" s="21" t="s">
        <v>549</v>
      </c>
      <c r="G1676" s="24">
        <v>45875</v>
      </c>
      <c r="H1676" s="24">
        <v>45874</v>
      </c>
      <c r="I1676" s="40" t="s">
        <v>77</v>
      </c>
      <c r="J1676" s="24">
        <v>45874</v>
      </c>
      <c r="K1676" s="24">
        <v>45874</v>
      </c>
      <c r="L1676" s="40" t="s">
        <v>77</v>
      </c>
      <c r="M1676" s="24">
        <v>45874</v>
      </c>
      <c r="N1676" s="24" t="s">
        <v>193</v>
      </c>
      <c r="O1676" s="24" t="s">
        <v>193</v>
      </c>
      <c r="P1676" s="24" t="s">
        <v>1764</v>
      </c>
      <c r="Q1676" s="24" t="s">
        <v>193</v>
      </c>
      <c r="R1676" s="24" t="s">
        <v>193</v>
      </c>
      <c r="S1676" s="24" t="s">
        <v>193</v>
      </c>
      <c r="T1676" s="24" t="s">
        <v>77</v>
      </c>
      <c r="U1676" s="24" t="s">
        <v>1764</v>
      </c>
      <c r="V1676" s="24" t="s">
        <v>193</v>
      </c>
      <c r="W1676" s="24" t="s">
        <v>1764</v>
      </c>
      <c r="X1676" s="24" t="s">
        <v>77</v>
      </c>
      <c r="Y1676" s="24" t="s">
        <v>1764</v>
      </c>
      <c r="Z1676" s="24">
        <v>45875</v>
      </c>
      <c r="AA1676" s="24" t="s">
        <v>77</v>
      </c>
      <c r="AB1676" s="24" t="s">
        <v>193</v>
      </c>
      <c r="AC1676" s="24" t="s">
        <v>193</v>
      </c>
      <c r="AD1676" s="24" t="s">
        <v>193</v>
      </c>
      <c r="AE1676" s="24" t="s">
        <v>193</v>
      </c>
      <c r="AF1676" s="24" t="s">
        <v>1764</v>
      </c>
      <c r="AG1676" s="24">
        <v>45875</v>
      </c>
      <c r="AH1676" s="24" t="s">
        <v>193</v>
      </c>
      <c r="AI1676" s="24" t="s">
        <v>193</v>
      </c>
      <c r="AJ1676" s="24" t="s">
        <v>193</v>
      </c>
      <c r="AK1676" s="25"/>
      <c r="AL1676" s="25"/>
      <c r="AM1676" s="25"/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  <c r="CR1676" s="25"/>
      <c r="CS1676" s="25"/>
      <c r="EE1676" s="34"/>
    </row>
    <row r="1677" spans="1:135" ht="13.4" customHeight="1" x14ac:dyDescent="0.35">
      <c r="A1677" s="89" t="s">
        <v>2584</v>
      </c>
      <c r="B1677" s="41" t="s">
        <v>2583</v>
      </c>
      <c r="C1677" s="48" t="s">
        <v>2584</v>
      </c>
      <c r="D1677" s="43" t="s">
        <v>931</v>
      </c>
      <c r="E1677" s="21" t="s">
        <v>491</v>
      </c>
      <c r="F1677" s="21" t="s">
        <v>309</v>
      </c>
      <c r="G1677" s="24">
        <v>45875</v>
      </c>
      <c r="H1677" s="24">
        <v>45874</v>
      </c>
      <c r="I1677" s="40" t="s">
        <v>77</v>
      </c>
      <c r="J1677" s="24">
        <v>45874</v>
      </c>
      <c r="K1677" s="24">
        <v>45874</v>
      </c>
      <c r="L1677" s="40" t="s">
        <v>77</v>
      </c>
      <c r="M1677" s="24">
        <v>45874</v>
      </c>
      <c r="N1677" s="24" t="s">
        <v>1764</v>
      </c>
      <c r="O1677" s="24" t="s">
        <v>193</v>
      </c>
      <c r="P1677" s="24" t="s">
        <v>1764</v>
      </c>
      <c r="Q1677" s="24">
        <v>45896</v>
      </c>
      <c r="R1677" s="24">
        <v>45928</v>
      </c>
      <c r="S1677" s="24">
        <v>45921</v>
      </c>
      <c r="T1677" s="24" t="s">
        <v>77</v>
      </c>
      <c r="U1677" s="24" t="s">
        <v>1764</v>
      </c>
      <c r="V1677" s="24">
        <v>45897</v>
      </c>
      <c r="W1677" s="24" t="s">
        <v>1764</v>
      </c>
      <c r="X1677" s="24" t="s">
        <v>1764</v>
      </c>
      <c r="Y1677" s="24" t="s">
        <v>1764</v>
      </c>
      <c r="Z1677" s="24">
        <v>45875</v>
      </c>
      <c r="AA1677" s="24" t="s">
        <v>77</v>
      </c>
      <c r="AB1677" s="24" t="s">
        <v>193</v>
      </c>
      <c r="AC1677" s="24">
        <v>45931</v>
      </c>
      <c r="AD1677" s="24" t="s">
        <v>193</v>
      </c>
      <c r="AE1677" s="24">
        <v>45931</v>
      </c>
      <c r="AF1677" s="24" t="s">
        <v>1764</v>
      </c>
      <c r="AG1677" s="24">
        <v>45875</v>
      </c>
      <c r="AH1677" s="24">
        <v>45878</v>
      </c>
      <c r="AI1677" s="24" t="s">
        <v>1764</v>
      </c>
      <c r="AJ1677" s="24" t="s">
        <v>193</v>
      </c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>
        <v>45882</v>
      </c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EE1677" s="34"/>
    </row>
    <row r="1678" spans="1:135" ht="13.4" customHeight="1" x14ac:dyDescent="0.35">
      <c r="A1678" s="89" t="s">
        <v>2586</v>
      </c>
      <c r="B1678" s="41" t="s">
        <v>2585</v>
      </c>
      <c r="C1678" s="48" t="s">
        <v>2586</v>
      </c>
      <c r="D1678" s="43" t="s">
        <v>124</v>
      </c>
      <c r="E1678" s="21" t="s">
        <v>124</v>
      </c>
      <c r="F1678" s="21" t="s">
        <v>309</v>
      </c>
      <c r="G1678" s="24">
        <v>45875</v>
      </c>
      <c r="H1678" s="24">
        <v>45874</v>
      </c>
      <c r="I1678" s="40" t="s">
        <v>77</v>
      </c>
      <c r="J1678" s="24">
        <v>45874</v>
      </c>
      <c r="K1678" s="24">
        <v>45874</v>
      </c>
      <c r="L1678" s="40" t="s">
        <v>77</v>
      </c>
      <c r="M1678" s="24">
        <v>45874</v>
      </c>
      <c r="N1678" s="24" t="s">
        <v>1764</v>
      </c>
      <c r="O1678" s="24" t="s">
        <v>1764</v>
      </c>
      <c r="P1678" s="24">
        <v>45894</v>
      </c>
      <c r="Q1678" s="24">
        <v>45914</v>
      </c>
      <c r="R1678" s="24" t="s">
        <v>193</v>
      </c>
      <c r="S1678" s="24" t="s">
        <v>1764</v>
      </c>
      <c r="T1678" s="24" t="s">
        <v>77</v>
      </c>
      <c r="U1678" s="24" t="s">
        <v>1764</v>
      </c>
      <c r="V1678" s="24" t="s">
        <v>77</v>
      </c>
      <c r="W1678" s="24" t="s">
        <v>1764</v>
      </c>
      <c r="X1678" s="24">
        <v>45883</v>
      </c>
      <c r="Y1678" s="24" t="s">
        <v>77</v>
      </c>
      <c r="Z1678" s="24" t="s">
        <v>77</v>
      </c>
      <c r="AA1678" s="24" t="s">
        <v>77</v>
      </c>
      <c r="AB1678" s="24" t="s">
        <v>1764</v>
      </c>
      <c r="AC1678" s="24" t="s">
        <v>1764</v>
      </c>
      <c r="AD1678" s="24" t="s">
        <v>1764</v>
      </c>
      <c r="AE1678" s="24" t="s">
        <v>1764</v>
      </c>
      <c r="AF1678" s="24" t="s">
        <v>1764</v>
      </c>
      <c r="AG1678" s="24">
        <v>45875</v>
      </c>
      <c r="AH1678" s="24">
        <v>45941</v>
      </c>
      <c r="AI1678" s="24">
        <v>45941</v>
      </c>
      <c r="AJ1678" s="25">
        <v>45941</v>
      </c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EE1678" s="34"/>
    </row>
    <row r="1679" spans="1:135" ht="13.4" customHeight="1" x14ac:dyDescent="0.35">
      <c r="A1679" s="63">
        <v>38141823</v>
      </c>
      <c r="B1679" s="41" t="s">
        <v>2587</v>
      </c>
      <c r="C1679" s="23">
        <v>38141823</v>
      </c>
      <c r="D1679" s="43" t="s">
        <v>933</v>
      </c>
      <c r="E1679" s="21" t="s">
        <v>933</v>
      </c>
      <c r="F1679" s="21" t="s">
        <v>192</v>
      </c>
      <c r="G1679" s="24">
        <v>45875</v>
      </c>
      <c r="H1679" s="24">
        <v>45874</v>
      </c>
      <c r="I1679" s="40" t="s">
        <v>77</v>
      </c>
      <c r="J1679" s="24">
        <v>45876</v>
      </c>
      <c r="K1679" s="24">
        <v>45874</v>
      </c>
      <c r="L1679" s="40" t="s">
        <v>77</v>
      </c>
      <c r="M1679" s="24">
        <v>45874</v>
      </c>
      <c r="N1679" s="24" t="s">
        <v>1764</v>
      </c>
      <c r="O1679" s="24" t="s">
        <v>193</v>
      </c>
      <c r="P1679" s="24" t="s">
        <v>1764</v>
      </c>
      <c r="Q1679" s="24">
        <v>45913</v>
      </c>
      <c r="R1679" s="24" t="s">
        <v>193</v>
      </c>
      <c r="S1679" s="24">
        <v>45921</v>
      </c>
      <c r="T1679" s="24">
        <v>45921</v>
      </c>
      <c r="U1679" s="24" t="s">
        <v>1764</v>
      </c>
      <c r="V1679" s="24">
        <v>45913</v>
      </c>
      <c r="W1679" s="24" t="s">
        <v>1764</v>
      </c>
      <c r="X1679" s="24" t="s">
        <v>1764</v>
      </c>
      <c r="Y1679" s="24">
        <v>45913</v>
      </c>
      <c r="Z1679" s="24">
        <v>45875</v>
      </c>
      <c r="AA1679" s="24" t="s">
        <v>77</v>
      </c>
      <c r="AB1679" s="24" t="s">
        <v>193</v>
      </c>
      <c r="AC1679" s="24">
        <v>45921</v>
      </c>
      <c r="AD1679" s="24" t="s">
        <v>193</v>
      </c>
      <c r="AE1679" s="24" t="s">
        <v>193</v>
      </c>
      <c r="AF1679" s="24">
        <v>45885</v>
      </c>
      <c r="AG1679" s="24">
        <v>45875</v>
      </c>
      <c r="AH1679" s="24">
        <v>45884</v>
      </c>
      <c r="AI1679" s="24" t="s">
        <v>1764</v>
      </c>
      <c r="AJ1679" s="24" t="s">
        <v>1764</v>
      </c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>
        <v>45892</v>
      </c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EE1679" s="34"/>
    </row>
    <row r="1680" spans="1:135" ht="13" x14ac:dyDescent="0.35">
      <c r="A1680" s="89" t="s">
        <v>2589</v>
      </c>
      <c r="B1680" s="41" t="s">
        <v>2588</v>
      </c>
      <c r="C1680" s="48" t="s">
        <v>2589</v>
      </c>
      <c r="D1680" s="43" t="s">
        <v>495</v>
      </c>
      <c r="E1680" s="21" t="s">
        <v>491</v>
      </c>
      <c r="F1680" s="21" t="s">
        <v>309</v>
      </c>
      <c r="G1680" s="24">
        <v>45875</v>
      </c>
      <c r="H1680" s="24">
        <v>45874</v>
      </c>
      <c r="I1680" s="40" t="s">
        <v>77</v>
      </c>
      <c r="J1680" s="24">
        <v>45878</v>
      </c>
      <c r="K1680" s="24">
        <v>45874</v>
      </c>
      <c r="L1680" s="40" t="s">
        <v>77</v>
      </c>
      <c r="M1680" s="24">
        <v>45874</v>
      </c>
      <c r="N1680" s="25">
        <v>45903</v>
      </c>
      <c r="O1680" s="24" t="s">
        <v>193</v>
      </c>
      <c r="P1680" s="24" t="s">
        <v>1764</v>
      </c>
      <c r="Q1680" s="24">
        <v>45913</v>
      </c>
      <c r="R1680" s="24">
        <v>45919</v>
      </c>
      <c r="S1680" s="25">
        <v>45920</v>
      </c>
      <c r="T1680" s="24" t="s">
        <v>77</v>
      </c>
      <c r="U1680" s="24" t="s">
        <v>1764</v>
      </c>
      <c r="V1680" s="24">
        <v>45913</v>
      </c>
      <c r="W1680" s="24" t="s">
        <v>1764</v>
      </c>
      <c r="X1680" s="24">
        <v>45883</v>
      </c>
      <c r="Y1680" s="24">
        <v>45910</v>
      </c>
      <c r="Z1680" s="24">
        <v>45875</v>
      </c>
      <c r="AA1680" s="24" t="s">
        <v>77</v>
      </c>
      <c r="AB1680" s="24" t="s">
        <v>193</v>
      </c>
      <c r="AC1680" s="24" t="s">
        <v>193</v>
      </c>
      <c r="AD1680" s="24" t="s">
        <v>193</v>
      </c>
      <c r="AE1680" s="24" t="s">
        <v>193</v>
      </c>
      <c r="AF1680" s="24" t="s">
        <v>1764</v>
      </c>
      <c r="AG1680" s="24">
        <v>45875</v>
      </c>
      <c r="AH1680" s="24">
        <v>45941</v>
      </c>
      <c r="AI1680" s="24">
        <v>45941</v>
      </c>
      <c r="AJ1680" s="25">
        <v>45941</v>
      </c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EE1680" s="34"/>
    </row>
    <row r="1681" spans="1:135" ht="13.4" customHeight="1" x14ac:dyDescent="0.35">
      <c r="A1681" s="89" t="s">
        <v>2591</v>
      </c>
      <c r="B1681" s="41" t="s">
        <v>2590</v>
      </c>
      <c r="C1681" s="48" t="s">
        <v>2591</v>
      </c>
      <c r="D1681" s="43" t="s">
        <v>1472</v>
      </c>
      <c r="E1681" s="21" t="s">
        <v>147</v>
      </c>
      <c r="F1681" s="21" t="s">
        <v>192</v>
      </c>
      <c r="G1681" s="24">
        <v>45875</v>
      </c>
      <c r="H1681" s="24">
        <v>45874</v>
      </c>
      <c r="I1681" s="40" t="s">
        <v>77</v>
      </c>
      <c r="J1681" s="24">
        <v>45876</v>
      </c>
      <c r="K1681" s="24">
        <v>45874</v>
      </c>
      <c r="L1681" s="40" t="s">
        <v>77</v>
      </c>
      <c r="M1681" s="24">
        <v>45874</v>
      </c>
      <c r="N1681" s="24" t="s">
        <v>193</v>
      </c>
      <c r="O1681" s="24" t="s">
        <v>193</v>
      </c>
      <c r="P1681" s="24" t="s">
        <v>1764</v>
      </c>
      <c r="Q1681" s="24">
        <v>45915</v>
      </c>
      <c r="R1681" s="24" t="s">
        <v>193</v>
      </c>
      <c r="S1681" s="24" t="s">
        <v>193</v>
      </c>
      <c r="T1681" s="24" t="s">
        <v>77</v>
      </c>
      <c r="U1681" s="24" t="s">
        <v>1764</v>
      </c>
      <c r="V1681" s="24">
        <v>45914</v>
      </c>
      <c r="W1681" s="24" t="s">
        <v>193</v>
      </c>
      <c r="X1681" s="24">
        <v>45886</v>
      </c>
      <c r="Y1681" s="24">
        <v>45913</v>
      </c>
      <c r="Z1681" s="24">
        <v>45875</v>
      </c>
      <c r="AA1681" s="24" t="s">
        <v>77</v>
      </c>
      <c r="AB1681" s="24" t="s">
        <v>193</v>
      </c>
      <c r="AC1681" s="24">
        <v>45909</v>
      </c>
      <c r="AD1681" s="24" t="s">
        <v>193</v>
      </c>
      <c r="AE1681" s="24" t="s">
        <v>193</v>
      </c>
      <c r="AF1681" s="24" t="s">
        <v>1764</v>
      </c>
      <c r="AG1681" s="24">
        <v>45875</v>
      </c>
      <c r="AH1681" s="24">
        <v>45878</v>
      </c>
      <c r="AI1681" s="24" t="s">
        <v>193</v>
      </c>
      <c r="AJ1681" s="24" t="s">
        <v>193</v>
      </c>
      <c r="AK1681" s="25"/>
      <c r="AL1681" s="25"/>
      <c r="AM1681" s="25"/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  <c r="BN1681" s="25"/>
      <c r="BO1681" s="25"/>
      <c r="BP1681" s="25"/>
      <c r="BQ1681" s="25"/>
      <c r="BR1681" s="25"/>
      <c r="BS1681" s="25"/>
      <c r="BT1681" s="25">
        <v>45912</v>
      </c>
      <c r="BU1681" s="25"/>
      <c r="BV1681" s="25"/>
      <c r="BW1681" s="25"/>
      <c r="BX1681" s="25"/>
      <c r="BY1681" s="25"/>
      <c r="BZ1681" s="25"/>
      <c r="CA1681" s="25"/>
      <c r="CB1681" s="25">
        <v>45909</v>
      </c>
      <c r="CC1681" s="25"/>
      <c r="CD1681" s="25"/>
      <c r="CE1681" s="25"/>
      <c r="CF1681" s="25">
        <v>45912</v>
      </c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  <c r="CR1681" s="25"/>
      <c r="CS1681" s="25"/>
      <c r="EE1681" s="34"/>
    </row>
    <row r="1682" spans="1:135" ht="13.4" customHeight="1" x14ac:dyDescent="0.35">
      <c r="A1682" s="63">
        <v>33144647</v>
      </c>
      <c r="B1682" s="41" t="s">
        <v>2592</v>
      </c>
      <c r="C1682" s="23">
        <v>33144647</v>
      </c>
      <c r="D1682" s="43" t="s">
        <v>931</v>
      </c>
      <c r="E1682" s="21" t="s">
        <v>491</v>
      </c>
      <c r="F1682" s="21" t="s">
        <v>309</v>
      </c>
      <c r="G1682" s="24">
        <v>45875</v>
      </c>
      <c r="H1682" s="24">
        <v>45874</v>
      </c>
      <c r="I1682" s="40" t="s">
        <v>77</v>
      </c>
      <c r="J1682" s="24">
        <v>45878</v>
      </c>
      <c r="K1682" s="24">
        <v>45874</v>
      </c>
      <c r="L1682" s="40" t="s">
        <v>77</v>
      </c>
      <c r="M1682" s="24">
        <v>45874</v>
      </c>
      <c r="N1682" s="24" t="s">
        <v>1764</v>
      </c>
      <c r="O1682" s="24" t="s">
        <v>193</v>
      </c>
      <c r="P1682" s="24" t="s">
        <v>1764</v>
      </c>
      <c r="Q1682" s="24">
        <v>45896</v>
      </c>
      <c r="R1682" s="24">
        <v>45928</v>
      </c>
      <c r="S1682" s="24">
        <v>45921</v>
      </c>
      <c r="T1682" s="24" t="s">
        <v>77</v>
      </c>
      <c r="U1682" s="24" t="s">
        <v>1764</v>
      </c>
      <c r="V1682" s="24">
        <v>45897</v>
      </c>
      <c r="W1682" s="24" t="s">
        <v>1764</v>
      </c>
      <c r="X1682" s="24" t="s">
        <v>1764</v>
      </c>
      <c r="Y1682" s="24" t="s">
        <v>1764</v>
      </c>
      <c r="Z1682" s="24">
        <v>45875</v>
      </c>
      <c r="AA1682" s="24" t="s">
        <v>77</v>
      </c>
      <c r="AB1682" s="24" t="s">
        <v>193</v>
      </c>
      <c r="AC1682" s="24">
        <v>45931</v>
      </c>
      <c r="AD1682" s="24" t="s">
        <v>193</v>
      </c>
      <c r="AE1682" s="24" t="s">
        <v>193</v>
      </c>
      <c r="AF1682" s="24" t="s">
        <v>1764</v>
      </c>
      <c r="AG1682" s="24">
        <v>45875</v>
      </c>
      <c r="AH1682" s="24" t="s">
        <v>193</v>
      </c>
      <c r="AI1682" s="24" t="s">
        <v>1764</v>
      </c>
      <c r="AJ1682" s="24" t="s">
        <v>193</v>
      </c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>
        <v>45882</v>
      </c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EE1682" s="34"/>
    </row>
    <row r="1683" spans="1:135" ht="13.4" customHeight="1" x14ac:dyDescent="0.35">
      <c r="A1683" s="89" t="s">
        <v>2593</v>
      </c>
      <c r="B1683" s="71" t="s">
        <v>3916</v>
      </c>
      <c r="C1683" s="48" t="s">
        <v>2593</v>
      </c>
      <c r="D1683" s="43" t="s">
        <v>1968</v>
      </c>
      <c r="E1683" s="21" t="s">
        <v>1969</v>
      </c>
      <c r="F1683" s="21" t="s">
        <v>192</v>
      </c>
      <c r="G1683" s="24">
        <v>45875</v>
      </c>
      <c r="H1683" s="24">
        <v>45874</v>
      </c>
      <c r="I1683" s="40" t="s">
        <v>77</v>
      </c>
      <c r="J1683" s="24">
        <v>45876</v>
      </c>
      <c r="K1683" s="24">
        <v>45874</v>
      </c>
      <c r="L1683" s="40" t="s">
        <v>77</v>
      </c>
      <c r="M1683" s="24">
        <v>45874</v>
      </c>
      <c r="N1683" s="24">
        <v>45878</v>
      </c>
      <c r="O1683" s="24" t="s">
        <v>193</v>
      </c>
      <c r="P1683" s="24" t="s">
        <v>1764</v>
      </c>
      <c r="Q1683" s="24">
        <v>45915</v>
      </c>
      <c r="R1683" s="24" t="s">
        <v>193</v>
      </c>
      <c r="S1683" s="24">
        <v>45921</v>
      </c>
      <c r="T1683" s="24" t="s">
        <v>77</v>
      </c>
      <c r="U1683" s="24" t="s">
        <v>1764</v>
      </c>
      <c r="V1683" s="24">
        <v>45914</v>
      </c>
      <c r="W1683" s="24" t="s">
        <v>1764</v>
      </c>
      <c r="X1683" s="24">
        <v>45886</v>
      </c>
      <c r="Y1683" s="24">
        <v>45913</v>
      </c>
      <c r="Z1683" s="24">
        <v>45875</v>
      </c>
      <c r="AA1683" s="24" t="s">
        <v>77</v>
      </c>
      <c r="AB1683" s="24" t="s">
        <v>193</v>
      </c>
      <c r="AC1683" s="24">
        <v>45909</v>
      </c>
      <c r="AD1683" s="24" t="s">
        <v>193</v>
      </c>
      <c r="AE1683" s="24" t="s">
        <v>193</v>
      </c>
      <c r="AF1683" s="24" t="s">
        <v>1764</v>
      </c>
      <c r="AG1683" s="24">
        <v>45875</v>
      </c>
      <c r="AH1683" s="24">
        <v>45878</v>
      </c>
      <c r="AI1683" s="24" t="s">
        <v>1764</v>
      </c>
      <c r="AJ1683" s="24" t="s">
        <v>1764</v>
      </c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  <c r="BN1683" s="25"/>
      <c r="BO1683" s="25"/>
      <c r="BP1683" s="25"/>
      <c r="BQ1683" s="25"/>
      <c r="BR1683" s="25"/>
      <c r="BS1683" s="25"/>
      <c r="BT1683" s="25">
        <v>45912</v>
      </c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>
        <v>45912</v>
      </c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EE1683" s="34"/>
    </row>
    <row r="1684" spans="1:135" ht="13.4" customHeight="1" x14ac:dyDescent="0.35">
      <c r="A1684" s="63">
        <v>35691595</v>
      </c>
      <c r="B1684" s="41" t="s">
        <v>2594</v>
      </c>
      <c r="C1684" s="23">
        <v>35691595</v>
      </c>
      <c r="D1684" s="43" t="s">
        <v>1795</v>
      </c>
      <c r="E1684" s="21" t="s">
        <v>549</v>
      </c>
      <c r="F1684" s="21" t="s">
        <v>549</v>
      </c>
      <c r="G1684" s="24">
        <v>45875</v>
      </c>
      <c r="H1684" s="24">
        <v>45876</v>
      </c>
      <c r="I1684" s="40" t="s">
        <v>77</v>
      </c>
      <c r="J1684" s="24">
        <v>45876</v>
      </c>
      <c r="K1684" s="24">
        <v>45876</v>
      </c>
      <c r="L1684" s="40" t="s">
        <v>77</v>
      </c>
      <c r="M1684" s="24">
        <v>45876</v>
      </c>
      <c r="N1684" s="24" t="s">
        <v>193</v>
      </c>
      <c r="O1684" s="24" t="s">
        <v>193</v>
      </c>
      <c r="P1684" s="24" t="s">
        <v>1764</v>
      </c>
      <c r="Q1684" s="24" t="s">
        <v>193</v>
      </c>
      <c r="R1684" s="24" t="s">
        <v>193</v>
      </c>
      <c r="S1684" s="24" t="s">
        <v>193</v>
      </c>
      <c r="T1684" s="24" t="s">
        <v>77</v>
      </c>
      <c r="U1684" s="24" t="s">
        <v>1764</v>
      </c>
      <c r="V1684" s="24" t="s">
        <v>193</v>
      </c>
      <c r="W1684" s="24" t="s">
        <v>1764</v>
      </c>
      <c r="X1684" s="24" t="s">
        <v>77</v>
      </c>
      <c r="Y1684" s="24" t="s">
        <v>1764</v>
      </c>
      <c r="Z1684" s="24">
        <v>45875</v>
      </c>
      <c r="AA1684" s="24" t="s">
        <v>77</v>
      </c>
      <c r="AB1684" s="24" t="s">
        <v>193</v>
      </c>
      <c r="AC1684" s="24" t="s">
        <v>193</v>
      </c>
      <c r="AD1684" s="24" t="s">
        <v>193</v>
      </c>
      <c r="AE1684" s="24" t="s">
        <v>193</v>
      </c>
      <c r="AF1684" s="24" t="s">
        <v>1764</v>
      </c>
      <c r="AG1684" s="24">
        <v>45875</v>
      </c>
      <c r="AH1684" s="24" t="s">
        <v>193</v>
      </c>
      <c r="AI1684" s="24" t="s">
        <v>193</v>
      </c>
      <c r="AJ1684" s="24" t="s">
        <v>193</v>
      </c>
      <c r="AK1684" s="25"/>
      <c r="AL1684" s="25"/>
      <c r="AM1684" s="25"/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>
        <v>45952</v>
      </c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>
        <v>45952</v>
      </c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  <c r="CR1684" s="25"/>
      <c r="CS1684" s="25"/>
      <c r="EE1684" s="34"/>
    </row>
    <row r="1685" spans="1:135" ht="13.4" customHeight="1" x14ac:dyDescent="0.35">
      <c r="A1685" s="89" t="s">
        <v>2596</v>
      </c>
      <c r="B1685" s="41" t="s">
        <v>2595</v>
      </c>
      <c r="C1685" s="48" t="s">
        <v>2596</v>
      </c>
      <c r="D1685" s="43" t="s">
        <v>1596</v>
      </c>
      <c r="E1685" s="21" t="s">
        <v>549</v>
      </c>
      <c r="F1685" s="21" t="s">
        <v>549</v>
      </c>
      <c r="G1685" s="24">
        <v>45875</v>
      </c>
      <c r="H1685" s="24" t="s">
        <v>193</v>
      </c>
      <c r="I1685" s="40" t="s">
        <v>77</v>
      </c>
      <c r="J1685" s="24" t="s">
        <v>193</v>
      </c>
      <c r="K1685" s="24" t="s">
        <v>193</v>
      </c>
      <c r="L1685" s="40" t="s">
        <v>77</v>
      </c>
      <c r="M1685" s="24" t="s">
        <v>193</v>
      </c>
      <c r="N1685" s="24" t="s">
        <v>193</v>
      </c>
      <c r="O1685" s="24" t="s">
        <v>193</v>
      </c>
      <c r="P1685" s="24" t="s">
        <v>1764</v>
      </c>
      <c r="Q1685" s="24" t="s">
        <v>193</v>
      </c>
      <c r="R1685" s="24" t="s">
        <v>193</v>
      </c>
      <c r="S1685" s="24" t="s">
        <v>193</v>
      </c>
      <c r="T1685" s="24" t="s">
        <v>77</v>
      </c>
      <c r="U1685" s="24" t="s">
        <v>1764</v>
      </c>
      <c r="V1685" s="24" t="s">
        <v>193</v>
      </c>
      <c r="W1685" s="24" t="s">
        <v>1764</v>
      </c>
      <c r="X1685" s="24" t="s">
        <v>77</v>
      </c>
      <c r="Y1685" s="24" t="s">
        <v>1764</v>
      </c>
      <c r="Z1685" s="24">
        <v>45875</v>
      </c>
      <c r="AA1685" s="24" t="s">
        <v>77</v>
      </c>
      <c r="AB1685" s="24" t="s">
        <v>193</v>
      </c>
      <c r="AC1685" s="24" t="s">
        <v>193</v>
      </c>
      <c r="AD1685" s="24" t="s">
        <v>193</v>
      </c>
      <c r="AE1685" s="24" t="s">
        <v>193</v>
      </c>
      <c r="AF1685" s="24" t="s">
        <v>1764</v>
      </c>
      <c r="AG1685" s="24">
        <v>45875</v>
      </c>
      <c r="AH1685" s="24" t="s">
        <v>193</v>
      </c>
      <c r="AI1685" s="24" t="s">
        <v>193</v>
      </c>
      <c r="AJ1685" s="24" t="s">
        <v>193</v>
      </c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  <c r="CR1685" s="25"/>
      <c r="CS1685" s="25"/>
      <c r="EE1685" s="34"/>
    </row>
    <row r="1686" spans="1:135" ht="13.4" customHeight="1" x14ac:dyDescent="0.35">
      <c r="A1686" s="89" t="s">
        <v>2598</v>
      </c>
      <c r="B1686" s="41" t="s">
        <v>2597</v>
      </c>
      <c r="C1686" s="48" t="s">
        <v>2598</v>
      </c>
      <c r="D1686" s="43" t="s">
        <v>1795</v>
      </c>
      <c r="E1686" s="21" t="s">
        <v>549</v>
      </c>
      <c r="F1686" s="21" t="s">
        <v>549</v>
      </c>
      <c r="G1686" s="24">
        <v>45875</v>
      </c>
      <c r="H1686" s="24">
        <v>45876</v>
      </c>
      <c r="I1686" s="40" t="s">
        <v>77</v>
      </c>
      <c r="J1686" s="24">
        <v>45876</v>
      </c>
      <c r="K1686" s="24">
        <v>45876</v>
      </c>
      <c r="L1686" s="40" t="s">
        <v>77</v>
      </c>
      <c r="M1686" s="24">
        <v>45876</v>
      </c>
      <c r="N1686" s="24" t="s">
        <v>193</v>
      </c>
      <c r="O1686" s="24" t="s">
        <v>193</v>
      </c>
      <c r="P1686" s="24" t="s">
        <v>1764</v>
      </c>
      <c r="Q1686" s="24" t="s">
        <v>193</v>
      </c>
      <c r="R1686" s="24" t="s">
        <v>193</v>
      </c>
      <c r="S1686" s="24" t="s">
        <v>193</v>
      </c>
      <c r="T1686" s="24" t="s">
        <v>77</v>
      </c>
      <c r="U1686" s="24" t="s">
        <v>1764</v>
      </c>
      <c r="V1686" s="24" t="s">
        <v>193</v>
      </c>
      <c r="W1686" s="24" t="s">
        <v>1764</v>
      </c>
      <c r="X1686" s="24" t="s">
        <v>77</v>
      </c>
      <c r="Y1686" s="24" t="s">
        <v>1764</v>
      </c>
      <c r="Z1686" s="24">
        <v>45875</v>
      </c>
      <c r="AA1686" s="24" t="s">
        <v>77</v>
      </c>
      <c r="AB1686" s="24" t="s">
        <v>193</v>
      </c>
      <c r="AC1686" s="24" t="s">
        <v>193</v>
      </c>
      <c r="AD1686" s="24" t="s">
        <v>193</v>
      </c>
      <c r="AE1686" s="24" t="s">
        <v>193</v>
      </c>
      <c r="AF1686" s="24" t="s">
        <v>1764</v>
      </c>
      <c r="AG1686" s="24">
        <v>45875</v>
      </c>
      <c r="AH1686" s="24" t="s">
        <v>193</v>
      </c>
      <c r="AI1686" s="24" t="s">
        <v>193</v>
      </c>
      <c r="AJ1686" s="24" t="s">
        <v>193</v>
      </c>
      <c r="AK1686" s="25"/>
      <c r="AL1686" s="25"/>
      <c r="AM1686" s="25"/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  <c r="CR1686" s="25"/>
      <c r="CS1686" s="25"/>
      <c r="EE1686" s="34"/>
    </row>
    <row r="1687" spans="1:135" ht="13.4" customHeight="1" x14ac:dyDescent="0.35">
      <c r="A1687" s="89" t="s">
        <v>2600</v>
      </c>
      <c r="B1687" s="41" t="s">
        <v>2599</v>
      </c>
      <c r="C1687" s="48" t="s">
        <v>2600</v>
      </c>
      <c r="D1687" s="43" t="s">
        <v>2469</v>
      </c>
      <c r="E1687" s="21" t="s">
        <v>549</v>
      </c>
      <c r="F1687" s="21" t="s">
        <v>549</v>
      </c>
      <c r="G1687" s="24">
        <v>45877</v>
      </c>
      <c r="H1687" s="24" t="s">
        <v>193</v>
      </c>
      <c r="I1687" s="40" t="s">
        <v>77</v>
      </c>
      <c r="J1687" s="24" t="s">
        <v>193</v>
      </c>
      <c r="K1687" s="24" t="s">
        <v>193</v>
      </c>
      <c r="L1687" s="40" t="s">
        <v>77</v>
      </c>
      <c r="M1687" s="24" t="s">
        <v>193</v>
      </c>
      <c r="N1687" s="24" t="s">
        <v>193</v>
      </c>
      <c r="O1687" s="24" t="s">
        <v>193</v>
      </c>
      <c r="P1687" s="24" t="s">
        <v>1764</v>
      </c>
      <c r="Q1687" s="24" t="s">
        <v>193</v>
      </c>
      <c r="R1687" s="24" t="s">
        <v>193</v>
      </c>
      <c r="S1687" s="24" t="s">
        <v>193</v>
      </c>
      <c r="T1687" s="24" t="s">
        <v>77</v>
      </c>
      <c r="U1687" s="24" t="s">
        <v>1764</v>
      </c>
      <c r="V1687" s="24" t="s">
        <v>193</v>
      </c>
      <c r="W1687" s="24" t="s">
        <v>1764</v>
      </c>
      <c r="X1687" s="24" t="s">
        <v>77</v>
      </c>
      <c r="Y1687" s="24" t="s">
        <v>1764</v>
      </c>
      <c r="Z1687" s="24">
        <v>45877</v>
      </c>
      <c r="AA1687" s="24" t="s">
        <v>77</v>
      </c>
      <c r="AB1687" s="24" t="s">
        <v>193</v>
      </c>
      <c r="AC1687" s="24" t="s">
        <v>193</v>
      </c>
      <c r="AD1687" s="24" t="s">
        <v>193</v>
      </c>
      <c r="AE1687" s="24" t="s">
        <v>193</v>
      </c>
      <c r="AF1687" s="24" t="s">
        <v>1764</v>
      </c>
      <c r="AG1687" s="24">
        <v>45877</v>
      </c>
      <c r="AH1687" s="24" t="s">
        <v>193</v>
      </c>
      <c r="AI1687" s="24" t="s">
        <v>193</v>
      </c>
      <c r="AJ1687" s="24" t="s">
        <v>193</v>
      </c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EE1687" s="34"/>
    </row>
    <row r="1688" spans="1:135" ht="13.4" customHeight="1" x14ac:dyDescent="0.35">
      <c r="A1688" s="89" t="s">
        <v>2602</v>
      </c>
      <c r="B1688" s="41" t="s">
        <v>2601</v>
      </c>
      <c r="C1688" s="48" t="s">
        <v>2602</v>
      </c>
      <c r="D1688" s="43" t="s">
        <v>2469</v>
      </c>
      <c r="E1688" s="21" t="s">
        <v>549</v>
      </c>
      <c r="F1688" s="21" t="s">
        <v>549</v>
      </c>
      <c r="G1688" s="24">
        <v>45877</v>
      </c>
      <c r="H1688" s="24" t="s">
        <v>193</v>
      </c>
      <c r="I1688" s="40" t="s">
        <v>77</v>
      </c>
      <c r="J1688" s="24" t="s">
        <v>193</v>
      </c>
      <c r="K1688" s="24" t="s">
        <v>193</v>
      </c>
      <c r="L1688" s="40" t="s">
        <v>77</v>
      </c>
      <c r="M1688" s="24" t="s">
        <v>193</v>
      </c>
      <c r="N1688" s="24" t="s">
        <v>193</v>
      </c>
      <c r="O1688" s="24" t="s">
        <v>193</v>
      </c>
      <c r="P1688" s="24" t="s">
        <v>1764</v>
      </c>
      <c r="Q1688" s="24" t="s">
        <v>193</v>
      </c>
      <c r="R1688" s="24" t="s">
        <v>193</v>
      </c>
      <c r="S1688" s="24" t="s">
        <v>193</v>
      </c>
      <c r="T1688" s="24" t="s">
        <v>77</v>
      </c>
      <c r="U1688" s="24" t="s">
        <v>1764</v>
      </c>
      <c r="V1688" s="24" t="s">
        <v>193</v>
      </c>
      <c r="W1688" s="24" t="s">
        <v>1764</v>
      </c>
      <c r="X1688" s="24" t="s">
        <v>77</v>
      </c>
      <c r="Y1688" s="24" t="s">
        <v>1764</v>
      </c>
      <c r="Z1688" s="24">
        <v>45877</v>
      </c>
      <c r="AA1688" s="24" t="s">
        <v>77</v>
      </c>
      <c r="AB1688" s="24" t="s">
        <v>193</v>
      </c>
      <c r="AC1688" s="24" t="s">
        <v>193</v>
      </c>
      <c r="AD1688" s="24" t="s">
        <v>193</v>
      </c>
      <c r="AE1688" s="24" t="s">
        <v>193</v>
      </c>
      <c r="AF1688" s="24" t="s">
        <v>1764</v>
      </c>
      <c r="AG1688" s="24">
        <v>45877</v>
      </c>
      <c r="AH1688" s="24" t="s">
        <v>193</v>
      </c>
      <c r="AI1688" s="24" t="s">
        <v>193</v>
      </c>
      <c r="AJ1688" s="24" t="s">
        <v>193</v>
      </c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EE1688" s="34"/>
    </row>
    <row r="1689" spans="1:135" ht="13.4" customHeight="1" x14ac:dyDescent="0.35">
      <c r="A1689" s="89" t="s">
        <v>2603</v>
      </c>
      <c r="B1689" s="21" t="s">
        <v>3917</v>
      </c>
      <c r="C1689" s="48" t="s">
        <v>2603</v>
      </c>
      <c r="D1689" s="21" t="s">
        <v>75</v>
      </c>
      <c r="E1689" s="21" t="s">
        <v>75</v>
      </c>
      <c r="F1689" s="21" t="s">
        <v>76</v>
      </c>
      <c r="G1689" s="24">
        <v>45877</v>
      </c>
      <c r="H1689" s="24">
        <v>45878</v>
      </c>
      <c r="I1689" s="40" t="s">
        <v>77</v>
      </c>
      <c r="J1689" s="24">
        <v>45878</v>
      </c>
      <c r="K1689" s="24">
        <v>45878</v>
      </c>
      <c r="L1689" s="40" t="s">
        <v>77</v>
      </c>
      <c r="M1689" s="24">
        <v>45878</v>
      </c>
      <c r="N1689" s="24" t="s">
        <v>1764</v>
      </c>
      <c r="O1689" s="24">
        <v>45889</v>
      </c>
      <c r="P1689" s="24">
        <v>45880</v>
      </c>
      <c r="Q1689" s="24">
        <v>45912</v>
      </c>
      <c r="R1689" s="24">
        <v>45926</v>
      </c>
      <c r="S1689" s="24">
        <v>45926</v>
      </c>
      <c r="T1689" s="24">
        <v>45913</v>
      </c>
      <c r="U1689" s="24">
        <v>45881</v>
      </c>
      <c r="V1689" s="24">
        <v>45913</v>
      </c>
      <c r="W1689" s="24">
        <v>45916</v>
      </c>
      <c r="X1689" s="24" t="s">
        <v>1764</v>
      </c>
      <c r="Y1689" s="24">
        <v>45912</v>
      </c>
      <c r="Z1689" s="24" t="s">
        <v>77</v>
      </c>
      <c r="AA1689" s="24" t="s">
        <v>77</v>
      </c>
      <c r="AB1689" s="24">
        <v>45928</v>
      </c>
      <c r="AC1689" s="24">
        <v>45926</v>
      </c>
      <c r="AD1689" s="24" t="s">
        <v>193</v>
      </c>
      <c r="AE1689" s="24" t="s">
        <v>193</v>
      </c>
      <c r="AF1689" s="24" t="s">
        <v>1764</v>
      </c>
      <c r="AG1689" s="24">
        <v>45877</v>
      </c>
      <c r="AH1689" s="24">
        <v>45931</v>
      </c>
      <c r="AI1689" s="24">
        <v>45887</v>
      </c>
      <c r="AJ1689" s="25">
        <v>45939</v>
      </c>
      <c r="AK1689" s="25"/>
      <c r="AL1689" s="25"/>
      <c r="AM1689" s="25"/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  <c r="BN1689" s="25"/>
      <c r="BO1689" s="25">
        <v>45888</v>
      </c>
      <c r="BP1689" s="25"/>
      <c r="BQ1689" s="25"/>
      <c r="BR1689" s="25"/>
      <c r="BS1689" s="25"/>
      <c r="BT1689" s="25"/>
      <c r="BU1689" s="25"/>
      <c r="BV1689" s="25">
        <v>45942</v>
      </c>
      <c r="BW1689" s="25"/>
      <c r="BX1689" s="25"/>
      <c r="BY1689" s="25"/>
      <c r="BZ1689" s="25"/>
      <c r="CA1689" s="25"/>
      <c r="CB1689" s="25"/>
      <c r="CC1689" s="25">
        <v>45893</v>
      </c>
      <c r="CD1689" s="25">
        <v>45891</v>
      </c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  <c r="CR1689" s="25"/>
      <c r="CS1689" s="25"/>
      <c r="EE1689" s="34"/>
    </row>
    <row r="1690" spans="1:135" ht="13.4" customHeight="1" x14ac:dyDescent="0.35">
      <c r="A1690" s="89" t="s">
        <v>2605</v>
      </c>
      <c r="B1690" s="21" t="s">
        <v>2604</v>
      </c>
      <c r="C1690" s="48" t="s">
        <v>2605</v>
      </c>
      <c r="D1690" s="43" t="s">
        <v>1538</v>
      </c>
      <c r="E1690" s="21" t="s">
        <v>1538</v>
      </c>
      <c r="F1690" s="21" t="s">
        <v>192</v>
      </c>
      <c r="G1690" s="24">
        <v>45877</v>
      </c>
      <c r="H1690" s="24">
        <v>45878</v>
      </c>
      <c r="I1690" s="40" t="s">
        <v>77</v>
      </c>
      <c r="J1690" s="24">
        <v>45878</v>
      </c>
      <c r="K1690" s="24">
        <v>45878</v>
      </c>
      <c r="L1690" s="40" t="s">
        <v>77</v>
      </c>
      <c r="M1690" s="24">
        <v>45878</v>
      </c>
      <c r="N1690" s="24" t="s">
        <v>1764</v>
      </c>
      <c r="O1690" s="24" t="s">
        <v>193</v>
      </c>
      <c r="P1690" s="24">
        <v>45950</v>
      </c>
      <c r="Q1690" s="24" t="s">
        <v>193</v>
      </c>
      <c r="R1690" s="24">
        <v>45950</v>
      </c>
      <c r="S1690" s="24">
        <v>45921</v>
      </c>
      <c r="T1690" s="24" t="s">
        <v>77</v>
      </c>
      <c r="U1690" s="24" t="s">
        <v>1764</v>
      </c>
      <c r="V1690" s="24">
        <v>45949</v>
      </c>
      <c r="W1690" s="24" t="s">
        <v>1764</v>
      </c>
      <c r="X1690" s="24" t="s">
        <v>1764</v>
      </c>
      <c r="Y1690" s="24" t="s">
        <v>193</v>
      </c>
      <c r="Z1690" s="24" t="s">
        <v>77</v>
      </c>
      <c r="AA1690" s="24" t="s">
        <v>77</v>
      </c>
      <c r="AB1690" s="24" t="s">
        <v>193</v>
      </c>
      <c r="AC1690" s="24">
        <v>45945</v>
      </c>
      <c r="AD1690" s="24">
        <v>45945</v>
      </c>
      <c r="AE1690" s="24" t="s">
        <v>193</v>
      </c>
      <c r="AF1690" s="24" t="s">
        <v>1764</v>
      </c>
      <c r="AG1690" s="24">
        <v>45877</v>
      </c>
      <c r="AH1690" s="24" t="s">
        <v>193</v>
      </c>
      <c r="AI1690" s="24" t="s">
        <v>1764</v>
      </c>
      <c r="AJ1690" s="24" t="s">
        <v>1764</v>
      </c>
      <c r="AK1690" s="25"/>
      <c r="AL1690" s="25"/>
      <c r="AM1690" s="25"/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>
        <v>45919</v>
      </c>
      <c r="BL1690" s="25"/>
      <c r="BM1690" s="25"/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  <c r="CR1690" s="25"/>
      <c r="CS1690" s="25"/>
      <c r="EE1690" s="34"/>
    </row>
    <row r="1691" spans="1:135" ht="13.4" customHeight="1" x14ac:dyDescent="0.35">
      <c r="A1691" s="89" t="s">
        <v>2607</v>
      </c>
      <c r="B1691" s="21" t="s">
        <v>2606</v>
      </c>
      <c r="C1691" s="48" t="s">
        <v>2607</v>
      </c>
      <c r="D1691" s="21" t="s">
        <v>75</v>
      </c>
      <c r="E1691" s="21" t="s">
        <v>75</v>
      </c>
      <c r="F1691" s="21" t="s">
        <v>76</v>
      </c>
      <c r="G1691" s="24">
        <v>45877</v>
      </c>
      <c r="H1691" s="24">
        <v>45878</v>
      </c>
      <c r="I1691" s="40" t="s">
        <v>77</v>
      </c>
      <c r="J1691" s="24">
        <v>45878</v>
      </c>
      <c r="K1691" s="24">
        <v>45878</v>
      </c>
      <c r="L1691" s="40" t="s">
        <v>77</v>
      </c>
      <c r="M1691" s="24">
        <v>45878</v>
      </c>
      <c r="N1691" s="24" t="s">
        <v>1764</v>
      </c>
      <c r="O1691" s="24">
        <v>45889</v>
      </c>
      <c r="P1691" s="24">
        <v>45880</v>
      </c>
      <c r="Q1691" s="24">
        <v>45906</v>
      </c>
      <c r="R1691" s="24">
        <v>45926</v>
      </c>
      <c r="S1691" s="24">
        <v>45926</v>
      </c>
      <c r="T1691" s="24">
        <v>45921</v>
      </c>
      <c r="U1691" s="24">
        <v>45881</v>
      </c>
      <c r="V1691" s="24">
        <v>45908</v>
      </c>
      <c r="W1691" s="24">
        <v>45935</v>
      </c>
      <c r="X1691" s="24">
        <v>45935</v>
      </c>
      <c r="Y1691" s="24">
        <v>45910</v>
      </c>
      <c r="Z1691" s="24" t="s">
        <v>77</v>
      </c>
      <c r="AA1691" s="24" t="s">
        <v>77</v>
      </c>
      <c r="AB1691" s="24" t="s">
        <v>193</v>
      </c>
      <c r="AC1691" s="24">
        <v>45926</v>
      </c>
      <c r="AD1691" s="24">
        <v>45921</v>
      </c>
      <c r="AE1691" s="24" t="s">
        <v>193</v>
      </c>
      <c r="AF1691" s="24" t="s">
        <v>1764</v>
      </c>
      <c r="AG1691" s="24">
        <v>45877</v>
      </c>
      <c r="AH1691" s="24">
        <v>45931</v>
      </c>
      <c r="AI1691" s="24">
        <v>45887</v>
      </c>
      <c r="AJ1691" s="25">
        <v>45939</v>
      </c>
      <c r="AK1691" s="25"/>
      <c r="AL1691" s="25"/>
      <c r="AM1691" s="25"/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  <c r="BN1691" s="25"/>
      <c r="BO1691" s="25">
        <v>45888</v>
      </c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>
        <v>45893</v>
      </c>
      <c r="CD1691" s="25">
        <v>45891</v>
      </c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  <c r="CR1691" s="25"/>
      <c r="CS1691" s="25"/>
      <c r="EE1691" s="34"/>
    </row>
    <row r="1692" spans="1:135" ht="13.4" customHeight="1" x14ac:dyDescent="0.35">
      <c r="A1692" s="63">
        <v>36151899</v>
      </c>
      <c r="B1692" s="41" t="s">
        <v>2609</v>
      </c>
      <c r="C1692" s="23">
        <v>36151899</v>
      </c>
      <c r="D1692" s="21" t="s">
        <v>75</v>
      </c>
      <c r="E1692" s="21" t="s">
        <v>75</v>
      </c>
      <c r="F1692" s="21" t="s">
        <v>76</v>
      </c>
      <c r="G1692" s="24">
        <v>45877</v>
      </c>
      <c r="H1692" s="24">
        <v>45878</v>
      </c>
      <c r="I1692" s="40" t="s">
        <v>77</v>
      </c>
      <c r="J1692" s="24">
        <v>45878</v>
      </c>
      <c r="K1692" s="24">
        <v>45878</v>
      </c>
      <c r="L1692" s="40" t="s">
        <v>77</v>
      </c>
      <c r="M1692" s="24">
        <v>45878</v>
      </c>
      <c r="N1692" s="24" t="s">
        <v>1764</v>
      </c>
      <c r="O1692" s="24">
        <v>45941</v>
      </c>
      <c r="P1692" s="24">
        <v>45880</v>
      </c>
      <c r="Q1692" s="24">
        <v>45912</v>
      </c>
      <c r="R1692" s="24">
        <v>45926</v>
      </c>
      <c r="S1692" s="24">
        <v>45926</v>
      </c>
      <c r="T1692" s="24" t="s">
        <v>77</v>
      </c>
      <c r="U1692" s="24">
        <v>45881</v>
      </c>
      <c r="V1692" s="24">
        <v>45913</v>
      </c>
      <c r="W1692" s="24">
        <v>45935</v>
      </c>
      <c r="X1692" s="24">
        <v>45935</v>
      </c>
      <c r="Y1692" s="24">
        <v>45912</v>
      </c>
      <c r="Z1692" s="24" t="s">
        <v>77</v>
      </c>
      <c r="AA1692" s="24" t="s">
        <v>77</v>
      </c>
      <c r="AB1692" s="24" t="s">
        <v>193</v>
      </c>
      <c r="AC1692" s="24">
        <v>45926</v>
      </c>
      <c r="AD1692" s="24" t="s">
        <v>193</v>
      </c>
      <c r="AE1692" s="24" t="s">
        <v>193</v>
      </c>
      <c r="AF1692" s="24" t="s">
        <v>1764</v>
      </c>
      <c r="AG1692" s="24">
        <v>45877</v>
      </c>
      <c r="AH1692" s="24">
        <v>45931</v>
      </c>
      <c r="AI1692" s="24">
        <v>45887</v>
      </c>
      <c r="AJ1692" s="25">
        <v>45939</v>
      </c>
      <c r="AK1692" s="25">
        <v>45940</v>
      </c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  <c r="BN1692" s="25"/>
      <c r="BO1692" s="25">
        <v>45888</v>
      </c>
      <c r="BP1692" s="25"/>
      <c r="BQ1692" s="25">
        <v>45911</v>
      </c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>
        <v>45893</v>
      </c>
      <c r="CD1692" s="25">
        <v>45891</v>
      </c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  <c r="CR1692" s="25"/>
      <c r="CS1692" s="25"/>
      <c r="EE1692" s="34"/>
    </row>
    <row r="1693" spans="1:135" ht="13.4" customHeight="1" x14ac:dyDescent="0.35">
      <c r="A1693" s="89" t="s">
        <v>2611</v>
      </c>
      <c r="B1693" s="41" t="s">
        <v>2610</v>
      </c>
      <c r="C1693" s="48" t="s">
        <v>2611</v>
      </c>
      <c r="D1693" s="21" t="s">
        <v>137</v>
      </c>
      <c r="E1693" s="21" t="s">
        <v>83</v>
      </c>
      <c r="F1693" s="21" t="s">
        <v>110</v>
      </c>
      <c r="G1693" s="24">
        <v>45877</v>
      </c>
      <c r="H1693" s="24">
        <v>45878</v>
      </c>
      <c r="I1693" s="40">
        <v>45936</v>
      </c>
      <c r="J1693" s="24">
        <v>45878</v>
      </c>
      <c r="K1693" s="24">
        <v>45878</v>
      </c>
      <c r="L1693" s="40" t="s">
        <v>77</v>
      </c>
      <c r="M1693" s="24">
        <v>45878</v>
      </c>
      <c r="N1693" s="24" t="s">
        <v>1764</v>
      </c>
      <c r="O1693" s="24" t="s">
        <v>193</v>
      </c>
      <c r="P1693" s="24" t="s">
        <v>1764</v>
      </c>
      <c r="Q1693" s="24" t="s">
        <v>1764</v>
      </c>
      <c r="R1693" s="24" t="s">
        <v>1764</v>
      </c>
      <c r="S1693" s="24" t="s">
        <v>193</v>
      </c>
      <c r="T1693" s="24" t="s">
        <v>77</v>
      </c>
      <c r="U1693" s="24" t="s">
        <v>1764</v>
      </c>
      <c r="V1693" s="24" t="s">
        <v>1764</v>
      </c>
      <c r="W1693" s="24" t="s">
        <v>1764</v>
      </c>
      <c r="X1693" s="24" t="s">
        <v>1764</v>
      </c>
      <c r="Y1693" s="24" t="s">
        <v>1764</v>
      </c>
      <c r="Z1693" s="24">
        <v>45877</v>
      </c>
      <c r="AA1693" s="24" t="s">
        <v>77</v>
      </c>
      <c r="AB1693" s="24" t="s">
        <v>193</v>
      </c>
      <c r="AC1693" s="24" t="s">
        <v>193</v>
      </c>
      <c r="AD1693" s="24" t="s">
        <v>193</v>
      </c>
      <c r="AE1693" s="24" t="s">
        <v>193</v>
      </c>
      <c r="AF1693" s="24">
        <v>45920</v>
      </c>
      <c r="AG1693" s="24">
        <v>45877</v>
      </c>
      <c r="AH1693" s="24" t="s">
        <v>193</v>
      </c>
      <c r="AI1693" s="24">
        <v>45920</v>
      </c>
      <c r="AJ1693" s="24" t="s">
        <v>1764</v>
      </c>
      <c r="AK1693" s="25"/>
      <c r="AL1693" s="25"/>
      <c r="AM1693" s="25"/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  <c r="CR1693" s="25"/>
      <c r="CS1693" s="25"/>
      <c r="EE1693" s="34"/>
    </row>
    <row r="1694" spans="1:135" ht="13" x14ac:dyDescent="0.35">
      <c r="A1694" s="89" t="s">
        <v>2614</v>
      </c>
      <c r="B1694" s="21" t="s">
        <v>2613</v>
      </c>
      <c r="C1694" s="48" t="s">
        <v>2614</v>
      </c>
      <c r="D1694" s="21" t="s">
        <v>3138</v>
      </c>
      <c r="E1694" s="21" t="s">
        <v>549</v>
      </c>
      <c r="F1694" s="21" t="s">
        <v>549</v>
      </c>
      <c r="G1694" s="24">
        <v>45877</v>
      </c>
      <c r="H1694" s="24">
        <v>45878</v>
      </c>
      <c r="I1694" s="40" t="s">
        <v>77</v>
      </c>
      <c r="J1694" s="24">
        <v>45878</v>
      </c>
      <c r="K1694" s="24">
        <v>45878</v>
      </c>
      <c r="L1694" s="40" t="s">
        <v>77</v>
      </c>
      <c r="M1694" s="24">
        <v>45878</v>
      </c>
      <c r="N1694" s="24" t="s">
        <v>193</v>
      </c>
      <c r="O1694" s="24" t="s">
        <v>193</v>
      </c>
      <c r="P1694" s="24" t="s">
        <v>1764</v>
      </c>
      <c r="Q1694" s="24" t="s">
        <v>193</v>
      </c>
      <c r="R1694" s="24" t="s">
        <v>193</v>
      </c>
      <c r="S1694" s="24" t="s">
        <v>193</v>
      </c>
      <c r="T1694" s="24" t="s">
        <v>77</v>
      </c>
      <c r="U1694" s="24" t="s">
        <v>1764</v>
      </c>
      <c r="V1694" s="24" t="s">
        <v>193</v>
      </c>
      <c r="W1694" s="24" t="s">
        <v>1764</v>
      </c>
      <c r="X1694" s="24" t="s">
        <v>77</v>
      </c>
      <c r="Y1694" s="24" t="s">
        <v>1764</v>
      </c>
      <c r="Z1694" s="24">
        <v>45877</v>
      </c>
      <c r="AA1694" s="24" t="s">
        <v>77</v>
      </c>
      <c r="AB1694" s="24">
        <v>45935</v>
      </c>
      <c r="AC1694" s="24">
        <v>45935</v>
      </c>
      <c r="AD1694" s="24">
        <v>45935</v>
      </c>
      <c r="AE1694" s="24">
        <v>45935</v>
      </c>
      <c r="AF1694" s="24" t="s">
        <v>1764</v>
      </c>
      <c r="AG1694" s="24">
        <v>45877</v>
      </c>
      <c r="AH1694" s="24" t="s">
        <v>193</v>
      </c>
      <c r="AI1694" s="24" t="s">
        <v>193</v>
      </c>
      <c r="AJ1694" s="24" t="s">
        <v>193</v>
      </c>
      <c r="AK1694" s="25"/>
      <c r="AL1694" s="25"/>
      <c r="AM1694" s="25"/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  <c r="CR1694" s="25"/>
      <c r="CS1694" s="25"/>
      <c r="EE1694" s="34"/>
    </row>
    <row r="1695" spans="1:135" ht="13.4" customHeight="1" x14ac:dyDescent="0.35">
      <c r="A1695" s="89" t="s">
        <v>2616</v>
      </c>
      <c r="B1695" s="21" t="s">
        <v>2615</v>
      </c>
      <c r="C1695" s="48" t="s">
        <v>2616</v>
      </c>
      <c r="D1695" s="21" t="s">
        <v>75</v>
      </c>
      <c r="E1695" s="21" t="s">
        <v>2608</v>
      </c>
      <c r="F1695" s="21" t="s">
        <v>76</v>
      </c>
      <c r="G1695" s="24">
        <v>45877</v>
      </c>
      <c r="H1695" s="24">
        <v>45878</v>
      </c>
      <c r="I1695" s="40" t="s">
        <v>77</v>
      </c>
      <c r="J1695" s="24">
        <v>45878</v>
      </c>
      <c r="K1695" s="24">
        <v>45878</v>
      </c>
      <c r="L1695" s="40" t="s">
        <v>77</v>
      </c>
      <c r="M1695" s="24">
        <v>45878</v>
      </c>
      <c r="N1695" s="24" t="s">
        <v>1764</v>
      </c>
      <c r="O1695" s="24" t="s">
        <v>193</v>
      </c>
      <c r="P1695" s="24" t="s">
        <v>1764</v>
      </c>
      <c r="Q1695" s="24">
        <v>45898</v>
      </c>
      <c r="R1695" s="24">
        <v>45926</v>
      </c>
      <c r="S1695" s="24" t="s">
        <v>193</v>
      </c>
      <c r="T1695" s="24" t="s">
        <v>77</v>
      </c>
      <c r="U1695" s="24" t="s">
        <v>1764</v>
      </c>
      <c r="V1695" s="24" t="s">
        <v>193</v>
      </c>
      <c r="W1695" s="24" t="s">
        <v>1764</v>
      </c>
      <c r="X1695" s="24" t="s">
        <v>1764</v>
      </c>
      <c r="Y1695" s="24" t="s">
        <v>1764</v>
      </c>
      <c r="Z1695" s="24" t="s">
        <v>77</v>
      </c>
      <c r="AA1695" s="24" t="s">
        <v>77</v>
      </c>
      <c r="AB1695" s="24">
        <v>45945</v>
      </c>
      <c r="AC1695" s="24" t="s">
        <v>193</v>
      </c>
      <c r="AD1695" s="24" t="s">
        <v>193</v>
      </c>
      <c r="AE1695" s="24" t="s">
        <v>193</v>
      </c>
      <c r="AF1695" s="24" t="s">
        <v>1764</v>
      </c>
      <c r="AG1695" s="24">
        <v>45877</v>
      </c>
      <c r="AH1695" s="24" t="s">
        <v>193</v>
      </c>
      <c r="AI1695" s="24" t="s">
        <v>1764</v>
      </c>
      <c r="AJ1695" s="24" t="s">
        <v>1764</v>
      </c>
      <c r="AK1695" s="25"/>
      <c r="AL1695" s="25"/>
      <c r="AM1695" s="25"/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>
        <v>45900</v>
      </c>
      <c r="CQ1695" s="25"/>
      <c r="CR1695" s="25"/>
      <c r="CS1695" s="25"/>
      <c r="EE1695" s="34"/>
    </row>
    <row r="1696" spans="1:135" ht="13.4" customHeight="1" x14ac:dyDescent="0.35">
      <c r="A1696" s="89" t="s">
        <v>2617</v>
      </c>
      <c r="B1696" s="21" t="s">
        <v>3918</v>
      </c>
      <c r="C1696" s="48" t="s">
        <v>2617</v>
      </c>
      <c r="D1696" s="21" t="s">
        <v>75</v>
      </c>
      <c r="E1696" s="21" t="s">
        <v>2608</v>
      </c>
      <c r="F1696" s="21" t="s">
        <v>76</v>
      </c>
      <c r="G1696" s="24">
        <v>45877</v>
      </c>
      <c r="H1696" s="24">
        <v>45878</v>
      </c>
      <c r="I1696" s="40" t="s">
        <v>77</v>
      </c>
      <c r="J1696" s="24">
        <v>45878</v>
      </c>
      <c r="K1696" s="24">
        <v>45878</v>
      </c>
      <c r="L1696" s="40" t="s">
        <v>77</v>
      </c>
      <c r="M1696" s="24">
        <v>45878</v>
      </c>
      <c r="N1696" s="24" t="s">
        <v>1764</v>
      </c>
      <c r="O1696" s="24" t="s">
        <v>193</v>
      </c>
      <c r="P1696" s="24" t="s">
        <v>1764</v>
      </c>
      <c r="Q1696" s="24">
        <v>45919</v>
      </c>
      <c r="R1696" s="24" t="s">
        <v>193</v>
      </c>
      <c r="S1696" s="24">
        <v>45950</v>
      </c>
      <c r="T1696" s="24" t="s">
        <v>77</v>
      </c>
      <c r="U1696" s="24" t="s">
        <v>1764</v>
      </c>
      <c r="V1696" s="24">
        <v>45919</v>
      </c>
      <c r="W1696" s="24" t="s">
        <v>1764</v>
      </c>
      <c r="X1696" s="24" t="s">
        <v>1764</v>
      </c>
      <c r="Y1696" s="24">
        <v>45919</v>
      </c>
      <c r="Z1696" s="24" t="s">
        <v>77</v>
      </c>
      <c r="AA1696" s="24" t="s">
        <v>77</v>
      </c>
      <c r="AB1696" s="24">
        <v>45945</v>
      </c>
      <c r="AC1696" s="24" t="s">
        <v>193</v>
      </c>
      <c r="AD1696" s="24" t="s">
        <v>193</v>
      </c>
      <c r="AE1696" s="24">
        <v>45886</v>
      </c>
      <c r="AF1696" s="24" t="s">
        <v>1764</v>
      </c>
      <c r="AG1696" s="24">
        <v>45877</v>
      </c>
      <c r="AH1696" s="24">
        <v>45945</v>
      </c>
      <c r="AI1696" s="24" t="s">
        <v>1764</v>
      </c>
      <c r="AJ1696" s="29">
        <v>45945</v>
      </c>
      <c r="AK1696" s="29"/>
      <c r="AL1696" s="29"/>
      <c r="AM1696" s="29"/>
      <c r="AN1696" s="29"/>
      <c r="AO1696" s="29"/>
      <c r="AP1696" s="29"/>
      <c r="AQ1696" s="29"/>
      <c r="AR1696" s="29"/>
      <c r="AS1696" s="29"/>
      <c r="AT1696" s="29"/>
      <c r="AU1696" s="29"/>
      <c r="AV1696" s="29">
        <v>45945</v>
      </c>
      <c r="AW1696" s="29"/>
      <c r="AX1696" s="29"/>
      <c r="AY1696" s="29"/>
      <c r="AZ1696" s="29"/>
      <c r="BA1696" s="29"/>
      <c r="BB1696" s="29"/>
      <c r="BC1696" s="29"/>
      <c r="BD1696" s="29"/>
      <c r="BE1696" s="29"/>
      <c r="BF1696" s="29"/>
      <c r="BG1696" s="29"/>
      <c r="BH1696" s="29"/>
      <c r="BI1696" s="29"/>
      <c r="BJ1696" s="29"/>
      <c r="BK1696" s="29"/>
      <c r="BL1696" s="29"/>
      <c r="BM1696" s="29"/>
      <c r="BN1696" s="29"/>
      <c r="BO1696" s="29"/>
      <c r="BP1696" s="29"/>
      <c r="BQ1696" s="29"/>
      <c r="BR1696" s="29"/>
      <c r="BS1696" s="29"/>
      <c r="BT1696" s="29"/>
      <c r="BU1696" s="29"/>
      <c r="BV1696" s="29"/>
      <c r="BW1696" s="29"/>
      <c r="BX1696" s="29"/>
      <c r="BY1696" s="29"/>
      <c r="BZ1696" s="29"/>
      <c r="CA1696" s="29"/>
      <c r="CB1696" s="29"/>
      <c r="CC1696" s="29">
        <v>45890</v>
      </c>
      <c r="CD1696" s="29"/>
      <c r="CE1696" s="29"/>
      <c r="CF1696" s="29"/>
      <c r="CG1696" s="29"/>
      <c r="CH1696" s="29"/>
      <c r="CI1696" s="29"/>
      <c r="CJ1696" s="29"/>
      <c r="CK1696" s="29"/>
      <c r="CL1696" s="29"/>
      <c r="CM1696" s="29"/>
      <c r="CN1696" s="29"/>
      <c r="CO1696" s="29"/>
      <c r="CP1696" s="29"/>
      <c r="CQ1696" s="25"/>
      <c r="CR1696" s="25"/>
      <c r="CS1696" s="25"/>
      <c r="EE1696" s="34"/>
    </row>
    <row r="1697" spans="1:135" ht="13" x14ac:dyDescent="0.35">
      <c r="A1697" s="89" t="s">
        <v>2619</v>
      </c>
      <c r="B1697" s="21" t="s">
        <v>2618</v>
      </c>
      <c r="C1697" s="48" t="s">
        <v>2619</v>
      </c>
      <c r="D1697" s="43" t="s">
        <v>945</v>
      </c>
      <c r="E1697" s="21" t="s">
        <v>264</v>
      </c>
      <c r="F1697" s="21" t="s">
        <v>76</v>
      </c>
      <c r="G1697" s="24">
        <v>45877</v>
      </c>
      <c r="H1697" s="24">
        <v>45878</v>
      </c>
      <c r="I1697" s="40" t="s">
        <v>77</v>
      </c>
      <c r="J1697" s="24">
        <v>45878</v>
      </c>
      <c r="K1697" s="24">
        <v>45878</v>
      </c>
      <c r="L1697" s="40" t="s">
        <v>77</v>
      </c>
      <c r="M1697" s="24">
        <v>45878</v>
      </c>
      <c r="N1697" s="24" t="s">
        <v>1764</v>
      </c>
      <c r="O1697" s="24">
        <v>45890</v>
      </c>
      <c r="P1697" s="24" t="s">
        <v>1764</v>
      </c>
      <c r="Q1697" s="24">
        <v>45929</v>
      </c>
      <c r="R1697" s="24">
        <v>45926</v>
      </c>
      <c r="S1697" s="24">
        <v>45932</v>
      </c>
      <c r="T1697" s="24" t="s">
        <v>77</v>
      </c>
      <c r="U1697" s="24" t="s">
        <v>1764</v>
      </c>
      <c r="V1697" s="24">
        <v>45930</v>
      </c>
      <c r="W1697" s="24" t="s">
        <v>1764</v>
      </c>
      <c r="X1697" s="24" t="s">
        <v>1764</v>
      </c>
      <c r="Y1697" s="24">
        <v>45928</v>
      </c>
      <c r="Z1697" s="24" t="s">
        <v>77</v>
      </c>
      <c r="AA1697" s="24" t="s">
        <v>77</v>
      </c>
      <c r="AB1697" s="24" t="s">
        <v>193</v>
      </c>
      <c r="AC1697" s="24" t="s">
        <v>193</v>
      </c>
      <c r="AD1697" s="24" t="s">
        <v>193</v>
      </c>
      <c r="AE1697" s="24" t="s">
        <v>193</v>
      </c>
      <c r="AF1697" s="24" t="s">
        <v>1764</v>
      </c>
      <c r="AG1697" s="24">
        <v>45877</v>
      </c>
      <c r="AH1697" s="24">
        <v>45885</v>
      </c>
      <c r="AI1697" s="24" t="s">
        <v>1764</v>
      </c>
      <c r="AJ1697" s="24" t="s">
        <v>1764</v>
      </c>
      <c r="AK1697" s="25"/>
      <c r="AL1697" s="25"/>
      <c r="AM1697" s="25"/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>
        <v>45900</v>
      </c>
      <c r="CQ1697" s="25"/>
      <c r="CR1697" s="25"/>
      <c r="CS1697" s="25"/>
      <c r="EE1697" s="34"/>
    </row>
    <row r="1698" spans="1:135" ht="13.4" customHeight="1" x14ac:dyDescent="0.35">
      <c r="A1698" s="89" t="s">
        <v>2620</v>
      </c>
      <c r="B1698" s="41" t="s">
        <v>3919</v>
      </c>
      <c r="C1698" s="48" t="s">
        <v>2620</v>
      </c>
      <c r="D1698" s="21" t="s">
        <v>75</v>
      </c>
      <c r="E1698" s="21" t="s">
        <v>2608</v>
      </c>
      <c r="F1698" s="21" t="s">
        <v>76</v>
      </c>
      <c r="G1698" s="24">
        <v>45877</v>
      </c>
      <c r="H1698" s="24">
        <v>45878</v>
      </c>
      <c r="I1698" s="40" t="s">
        <v>77</v>
      </c>
      <c r="J1698" s="24">
        <v>45878</v>
      </c>
      <c r="K1698" s="24">
        <v>45878</v>
      </c>
      <c r="L1698" s="40" t="s">
        <v>77</v>
      </c>
      <c r="M1698" s="24">
        <v>45878</v>
      </c>
      <c r="N1698" s="24" t="s">
        <v>1764</v>
      </c>
      <c r="O1698" s="24">
        <v>45890</v>
      </c>
      <c r="P1698" s="24" t="s">
        <v>1764</v>
      </c>
      <c r="Q1698" s="24">
        <v>45898</v>
      </c>
      <c r="R1698" s="24" t="s">
        <v>193</v>
      </c>
      <c r="S1698" s="24">
        <v>45926</v>
      </c>
      <c r="T1698" s="24" t="s">
        <v>77</v>
      </c>
      <c r="U1698" s="24" t="s">
        <v>1764</v>
      </c>
      <c r="V1698" s="24" t="s">
        <v>193</v>
      </c>
      <c r="W1698" s="24" t="s">
        <v>1764</v>
      </c>
      <c r="X1698" s="24" t="s">
        <v>1764</v>
      </c>
      <c r="Y1698" s="24" t="s">
        <v>1764</v>
      </c>
      <c r="Z1698" s="24" t="s">
        <v>77</v>
      </c>
      <c r="AA1698" s="24" t="s">
        <v>77</v>
      </c>
      <c r="AB1698" s="24">
        <v>45945</v>
      </c>
      <c r="AC1698" s="24" t="s">
        <v>193</v>
      </c>
      <c r="AD1698" s="24" t="s">
        <v>193</v>
      </c>
      <c r="AE1698" s="24" t="s">
        <v>193</v>
      </c>
      <c r="AF1698" s="24" t="s">
        <v>1764</v>
      </c>
      <c r="AG1698" s="24">
        <v>45877</v>
      </c>
      <c r="AH1698" s="24">
        <v>45945</v>
      </c>
      <c r="AI1698" s="24" t="s">
        <v>1764</v>
      </c>
      <c r="AJ1698" s="25">
        <v>45945</v>
      </c>
      <c r="AK1698" s="25"/>
      <c r="AL1698" s="25"/>
      <c r="AM1698" s="25"/>
      <c r="AN1698" s="25"/>
      <c r="AO1698" s="25"/>
      <c r="AP1698" s="25"/>
      <c r="AQ1698" s="25"/>
      <c r="AR1698" s="25"/>
      <c r="AS1698" s="25"/>
      <c r="AT1698" s="25"/>
      <c r="AU1698" s="25"/>
      <c r="AV1698" s="25">
        <v>45945</v>
      </c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>
        <v>45900</v>
      </c>
      <c r="CQ1698" s="25"/>
      <c r="CR1698" s="25"/>
      <c r="CS1698" s="25"/>
      <c r="EE1698" s="34"/>
    </row>
    <row r="1699" spans="1:135" ht="13.4" customHeight="1" x14ac:dyDescent="0.35">
      <c r="A1699" s="89" t="s">
        <v>2621</v>
      </c>
      <c r="B1699" s="41" t="s">
        <v>3920</v>
      </c>
      <c r="C1699" s="48" t="s">
        <v>2621</v>
      </c>
      <c r="D1699" s="21" t="s">
        <v>75</v>
      </c>
      <c r="E1699" s="21" t="s">
        <v>75</v>
      </c>
      <c r="F1699" s="21" t="s">
        <v>76</v>
      </c>
      <c r="G1699" s="24">
        <v>45877</v>
      </c>
      <c r="H1699" s="24">
        <v>45878</v>
      </c>
      <c r="I1699" s="40" t="s">
        <v>77</v>
      </c>
      <c r="J1699" s="24">
        <v>45878</v>
      </c>
      <c r="K1699" s="24">
        <v>45878</v>
      </c>
      <c r="L1699" s="40" t="s">
        <v>77</v>
      </c>
      <c r="M1699" s="24">
        <v>45878</v>
      </c>
      <c r="N1699" s="24" t="s">
        <v>1764</v>
      </c>
      <c r="O1699" s="24">
        <v>45889</v>
      </c>
      <c r="P1699" s="24" t="s">
        <v>1764</v>
      </c>
      <c r="Q1699" s="24">
        <v>45912</v>
      </c>
      <c r="R1699" s="24">
        <v>45926</v>
      </c>
      <c r="S1699" s="24">
        <v>45926</v>
      </c>
      <c r="T1699" s="24">
        <v>45913</v>
      </c>
      <c r="U1699" s="24">
        <v>45881</v>
      </c>
      <c r="V1699" s="24">
        <v>45913</v>
      </c>
      <c r="W1699" s="24">
        <v>45935</v>
      </c>
      <c r="X1699" s="24">
        <v>45935</v>
      </c>
      <c r="Y1699" s="24">
        <v>45912</v>
      </c>
      <c r="Z1699" s="24" t="s">
        <v>77</v>
      </c>
      <c r="AA1699" s="24" t="s">
        <v>77</v>
      </c>
      <c r="AB1699" s="24">
        <v>45928</v>
      </c>
      <c r="AC1699" s="24">
        <v>45926</v>
      </c>
      <c r="AD1699" s="24" t="s">
        <v>193</v>
      </c>
      <c r="AE1699" s="24">
        <v>45943</v>
      </c>
      <c r="AF1699" s="24" t="s">
        <v>1764</v>
      </c>
      <c r="AG1699" s="24">
        <v>45877</v>
      </c>
      <c r="AH1699" s="24">
        <v>45931</v>
      </c>
      <c r="AI1699" s="24">
        <v>45887</v>
      </c>
      <c r="AJ1699" s="25">
        <v>45939</v>
      </c>
      <c r="AK1699" s="25"/>
      <c r="AL1699" s="25"/>
      <c r="AM1699" s="25"/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  <c r="BN1699" s="25"/>
      <c r="BO1699" s="25">
        <v>45888</v>
      </c>
      <c r="BP1699" s="25"/>
      <c r="BQ1699" s="25"/>
      <c r="BR1699" s="25"/>
      <c r="BS1699" s="25"/>
      <c r="BT1699" s="25"/>
      <c r="BU1699" s="25"/>
      <c r="BV1699" s="25">
        <v>45942</v>
      </c>
      <c r="BW1699" s="25"/>
      <c r="BX1699" s="25"/>
      <c r="BY1699" s="25"/>
      <c r="BZ1699" s="25"/>
      <c r="CA1699" s="25"/>
      <c r="CB1699" s="25"/>
      <c r="CC1699" s="25">
        <v>45893</v>
      </c>
      <c r="CD1699" s="25">
        <v>45891</v>
      </c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  <c r="CR1699" s="25"/>
      <c r="CS1699" s="25"/>
      <c r="EE1699" s="34"/>
    </row>
    <row r="1700" spans="1:135" ht="13.4" customHeight="1" x14ac:dyDescent="0.35">
      <c r="A1700" s="89" t="s">
        <v>2623</v>
      </c>
      <c r="B1700" s="41" t="s">
        <v>2622</v>
      </c>
      <c r="C1700" s="48" t="s">
        <v>2623</v>
      </c>
      <c r="D1700" s="43" t="s">
        <v>2624</v>
      </c>
      <c r="E1700" s="21" t="s">
        <v>1538</v>
      </c>
      <c r="F1700" s="21" t="s">
        <v>192</v>
      </c>
      <c r="G1700" s="24">
        <v>45877</v>
      </c>
      <c r="H1700" s="24">
        <v>45878</v>
      </c>
      <c r="I1700" s="40" t="s">
        <v>77</v>
      </c>
      <c r="J1700" s="24">
        <v>45878</v>
      </c>
      <c r="K1700" s="24">
        <v>45878</v>
      </c>
      <c r="L1700" s="40" t="s">
        <v>77</v>
      </c>
      <c r="M1700" s="24">
        <v>45878</v>
      </c>
      <c r="N1700" s="24">
        <v>45921</v>
      </c>
      <c r="O1700" s="24" t="s">
        <v>193</v>
      </c>
      <c r="P1700" s="24" t="s">
        <v>1764</v>
      </c>
      <c r="Q1700" s="24">
        <v>45913</v>
      </c>
      <c r="R1700" s="24" t="s">
        <v>193</v>
      </c>
      <c r="S1700" s="24">
        <v>45921</v>
      </c>
      <c r="T1700" s="24">
        <v>45941</v>
      </c>
      <c r="U1700" s="24" t="s">
        <v>1764</v>
      </c>
      <c r="V1700" s="24">
        <v>45914</v>
      </c>
      <c r="W1700" s="24" t="s">
        <v>1764</v>
      </c>
      <c r="X1700" s="24" t="s">
        <v>1764</v>
      </c>
      <c r="Y1700" s="24">
        <v>45913</v>
      </c>
      <c r="Z1700" s="24" t="s">
        <v>77</v>
      </c>
      <c r="AA1700" s="24" t="s">
        <v>77</v>
      </c>
      <c r="AB1700" s="24" t="s">
        <v>193</v>
      </c>
      <c r="AC1700" s="24" t="s">
        <v>193</v>
      </c>
      <c r="AD1700" s="24" t="s">
        <v>193</v>
      </c>
      <c r="AE1700" s="24" t="s">
        <v>193</v>
      </c>
      <c r="AF1700" s="24" t="s">
        <v>1764</v>
      </c>
      <c r="AG1700" s="24">
        <v>45877</v>
      </c>
      <c r="AH1700" s="24" t="s">
        <v>193</v>
      </c>
      <c r="AI1700" s="24" t="s">
        <v>1764</v>
      </c>
      <c r="AJ1700" s="24" t="s">
        <v>1764</v>
      </c>
      <c r="AK1700" s="25"/>
      <c r="AL1700" s="25"/>
      <c r="AM1700" s="25"/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>
        <v>45919</v>
      </c>
      <c r="BL1700" s="25"/>
      <c r="BM1700" s="25"/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>
        <v>45892</v>
      </c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  <c r="CR1700" s="25"/>
      <c r="CS1700" s="25">
        <v>45900</v>
      </c>
      <c r="EE1700" s="34"/>
    </row>
    <row r="1701" spans="1:135" ht="13.4" customHeight="1" x14ac:dyDescent="0.35">
      <c r="A1701" s="89" t="s">
        <v>2626</v>
      </c>
      <c r="B1701" s="41" t="s">
        <v>2625</v>
      </c>
      <c r="C1701" s="48" t="s">
        <v>2626</v>
      </c>
      <c r="D1701" s="21" t="s">
        <v>75</v>
      </c>
      <c r="E1701" s="21" t="s">
        <v>75</v>
      </c>
      <c r="F1701" s="21" t="s">
        <v>76</v>
      </c>
      <c r="G1701" s="24">
        <v>45877</v>
      </c>
      <c r="H1701" s="24">
        <v>45878</v>
      </c>
      <c r="I1701" s="40" t="s">
        <v>77</v>
      </c>
      <c r="J1701" s="24">
        <v>45878</v>
      </c>
      <c r="K1701" s="24">
        <v>45878</v>
      </c>
      <c r="L1701" s="40" t="s">
        <v>77</v>
      </c>
      <c r="M1701" s="24">
        <v>45878</v>
      </c>
      <c r="N1701" s="24" t="s">
        <v>1764</v>
      </c>
      <c r="O1701" s="24">
        <v>45889</v>
      </c>
      <c r="P1701" s="24">
        <v>45880</v>
      </c>
      <c r="Q1701" s="24">
        <v>45906</v>
      </c>
      <c r="R1701" s="24">
        <v>45926</v>
      </c>
      <c r="S1701" s="24">
        <v>45926</v>
      </c>
      <c r="T1701" s="24" t="s">
        <v>77</v>
      </c>
      <c r="U1701" s="24">
        <v>45881</v>
      </c>
      <c r="V1701" s="24">
        <v>45913</v>
      </c>
      <c r="W1701" s="24">
        <v>45916</v>
      </c>
      <c r="X1701" s="24">
        <v>45886</v>
      </c>
      <c r="Y1701" s="24">
        <v>45910</v>
      </c>
      <c r="Z1701" s="24" t="s">
        <v>77</v>
      </c>
      <c r="AA1701" s="24" t="s">
        <v>77</v>
      </c>
      <c r="AB1701" s="24" t="s">
        <v>193</v>
      </c>
      <c r="AC1701" s="24">
        <v>45926</v>
      </c>
      <c r="AD1701" s="24" t="s">
        <v>193</v>
      </c>
      <c r="AE1701" s="24">
        <v>45943</v>
      </c>
      <c r="AF1701" s="24" t="s">
        <v>1764</v>
      </c>
      <c r="AG1701" s="24">
        <v>45877</v>
      </c>
      <c r="AH1701" s="24">
        <v>45931</v>
      </c>
      <c r="AI1701" s="24">
        <v>45887</v>
      </c>
      <c r="AJ1701" s="24" t="s">
        <v>1764</v>
      </c>
      <c r="AK1701" s="25"/>
      <c r="AL1701" s="25"/>
      <c r="AM1701" s="25"/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  <c r="BN1701" s="25"/>
      <c r="BO1701" s="25"/>
      <c r="BP1701" s="25"/>
      <c r="BQ1701" s="25">
        <v>45911</v>
      </c>
      <c r="BR1701" s="25"/>
      <c r="BS1701" s="25"/>
      <c r="BT1701" s="25"/>
      <c r="BU1701" s="25"/>
      <c r="BV1701" s="25">
        <v>45942</v>
      </c>
      <c r="BW1701" s="25"/>
      <c r="BX1701" s="25"/>
      <c r="BY1701" s="25"/>
      <c r="BZ1701" s="25"/>
      <c r="CA1701" s="25"/>
      <c r="CB1701" s="25"/>
      <c r="CC1701" s="25">
        <v>45893</v>
      </c>
      <c r="CD1701" s="25">
        <v>45891</v>
      </c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9"/>
      <c r="CR1701" s="29"/>
      <c r="CS1701" s="29"/>
      <c r="EE1701" s="34"/>
    </row>
    <row r="1702" spans="1:135" ht="13.4" customHeight="1" x14ac:dyDescent="0.35">
      <c r="A1702" s="89" t="s">
        <v>2628</v>
      </c>
      <c r="B1702" s="41" t="s">
        <v>2627</v>
      </c>
      <c r="C1702" s="48" t="s">
        <v>2628</v>
      </c>
      <c r="D1702" s="17" t="s">
        <v>158</v>
      </c>
      <c r="E1702" s="21" t="s">
        <v>83</v>
      </c>
      <c r="F1702" s="21" t="s">
        <v>142</v>
      </c>
      <c r="G1702" s="24">
        <v>45879</v>
      </c>
      <c r="H1702" s="24">
        <v>45878</v>
      </c>
      <c r="I1702" s="40" t="s">
        <v>77</v>
      </c>
      <c r="J1702" s="24">
        <v>45878</v>
      </c>
      <c r="K1702" s="24">
        <v>45878</v>
      </c>
      <c r="L1702" s="40" t="s">
        <v>77</v>
      </c>
      <c r="M1702" s="24">
        <v>45878</v>
      </c>
      <c r="N1702" s="24" t="s">
        <v>1764</v>
      </c>
      <c r="O1702" s="24" t="s">
        <v>193</v>
      </c>
      <c r="P1702" s="24" t="s">
        <v>1764</v>
      </c>
      <c r="Q1702" s="24">
        <v>45930</v>
      </c>
      <c r="R1702" s="24" t="s">
        <v>1764</v>
      </c>
      <c r="S1702" s="24">
        <v>45930</v>
      </c>
      <c r="T1702" s="24" t="s">
        <v>77</v>
      </c>
      <c r="U1702" s="24" t="s">
        <v>1764</v>
      </c>
      <c r="V1702" s="24">
        <v>45930</v>
      </c>
      <c r="W1702" s="24" t="s">
        <v>1764</v>
      </c>
      <c r="X1702" s="24" t="s">
        <v>1764</v>
      </c>
      <c r="Y1702" s="24" t="s">
        <v>1764</v>
      </c>
      <c r="Z1702" s="24" t="s">
        <v>77</v>
      </c>
      <c r="AA1702" s="24" t="s">
        <v>77</v>
      </c>
      <c r="AB1702" s="24" t="s">
        <v>193</v>
      </c>
      <c r="AC1702" s="24" t="s">
        <v>193</v>
      </c>
      <c r="AD1702" s="24" t="s">
        <v>193</v>
      </c>
      <c r="AE1702" s="24" t="s">
        <v>193</v>
      </c>
      <c r="AF1702" s="24">
        <v>45888</v>
      </c>
      <c r="AG1702" s="24">
        <v>45879</v>
      </c>
      <c r="AH1702" s="24">
        <v>45888</v>
      </c>
      <c r="AI1702" s="24" t="s">
        <v>1764</v>
      </c>
      <c r="AJ1702" s="24" t="s">
        <v>1764</v>
      </c>
      <c r="AK1702" s="25"/>
      <c r="AL1702" s="25"/>
      <c r="AM1702" s="25"/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  <c r="CR1702" s="25"/>
      <c r="CS1702" s="25">
        <v>45900</v>
      </c>
      <c r="EE1702" s="34"/>
    </row>
    <row r="1703" spans="1:135" ht="13.4" customHeight="1" x14ac:dyDescent="0.35">
      <c r="A1703" s="89" t="s">
        <v>2630</v>
      </c>
      <c r="B1703" s="42" t="s">
        <v>2629</v>
      </c>
      <c r="C1703" s="48" t="s">
        <v>2630</v>
      </c>
      <c r="D1703" s="43" t="s">
        <v>1538</v>
      </c>
      <c r="E1703" s="21" t="s">
        <v>1538</v>
      </c>
      <c r="F1703" s="21" t="s">
        <v>192</v>
      </c>
      <c r="G1703" s="24">
        <v>45879</v>
      </c>
      <c r="H1703" s="24">
        <v>45878</v>
      </c>
      <c r="I1703" s="40" t="s">
        <v>77</v>
      </c>
      <c r="J1703" s="24">
        <v>45878</v>
      </c>
      <c r="K1703" s="24">
        <v>45878</v>
      </c>
      <c r="L1703" s="40" t="s">
        <v>77</v>
      </c>
      <c r="M1703" s="24">
        <v>45878</v>
      </c>
      <c r="N1703" s="24">
        <v>45921</v>
      </c>
      <c r="O1703" s="24" t="s">
        <v>193</v>
      </c>
      <c r="P1703" s="24">
        <v>45950</v>
      </c>
      <c r="Q1703" s="24">
        <v>45913</v>
      </c>
      <c r="R1703" s="24">
        <v>45950</v>
      </c>
      <c r="S1703" s="24">
        <v>45921</v>
      </c>
      <c r="T1703" s="24" t="s">
        <v>77</v>
      </c>
      <c r="U1703" s="24" t="s">
        <v>1764</v>
      </c>
      <c r="V1703" s="24">
        <v>45949</v>
      </c>
      <c r="W1703" s="24" t="s">
        <v>1764</v>
      </c>
      <c r="X1703" s="24" t="s">
        <v>1764</v>
      </c>
      <c r="Y1703" s="24">
        <v>45913</v>
      </c>
      <c r="Z1703" s="24" t="s">
        <v>77</v>
      </c>
      <c r="AA1703" s="24" t="s">
        <v>77</v>
      </c>
      <c r="AB1703" s="24" t="s">
        <v>193</v>
      </c>
      <c r="AC1703" s="24">
        <v>45945</v>
      </c>
      <c r="AD1703" s="24">
        <v>45945</v>
      </c>
      <c r="AE1703" s="24" t="s">
        <v>193</v>
      </c>
      <c r="AF1703" s="24" t="s">
        <v>1764</v>
      </c>
      <c r="AG1703" s="24">
        <v>45879</v>
      </c>
      <c r="AH1703" s="24" t="s">
        <v>193</v>
      </c>
      <c r="AI1703" s="24">
        <v>45919</v>
      </c>
      <c r="AJ1703" s="24" t="s">
        <v>1764</v>
      </c>
      <c r="AK1703" s="29"/>
      <c r="AL1703" s="29"/>
      <c r="AM1703" s="29"/>
      <c r="AN1703" s="29"/>
      <c r="AO1703" s="29"/>
      <c r="AP1703" s="29"/>
      <c r="AQ1703" s="29"/>
      <c r="AR1703" s="29"/>
      <c r="AS1703" s="29"/>
      <c r="AT1703" s="29"/>
      <c r="AU1703" s="29"/>
      <c r="AV1703" s="29"/>
      <c r="AW1703" s="29"/>
      <c r="AX1703" s="29"/>
      <c r="AY1703" s="29"/>
      <c r="AZ1703" s="29"/>
      <c r="BA1703" s="29"/>
      <c r="BB1703" s="29"/>
      <c r="BC1703" s="29"/>
      <c r="BD1703" s="29"/>
      <c r="BE1703" s="29"/>
      <c r="BF1703" s="29"/>
      <c r="BG1703" s="29"/>
      <c r="BH1703" s="29"/>
      <c r="BI1703" s="29"/>
      <c r="BJ1703" s="29"/>
      <c r="BK1703" s="29">
        <v>45919</v>
      </c>
      <c r="BL1703" s="29"/>
      <c r="BM1703" s="29"/>
      <c r="BN1703" s="29"/>
      <c r="BO1703" s="29"/>
      <c r="BP1703" s="29"/>
      <c r="BQ1703" s="29"/>
      <c r="BR1703" s="29"/>
      <c r="BS1703" s="29"/>
      <c r="BT1703" s="29"/>
      <c r="BU1703" s="29"/>
      <c r="BV1703" s="29"/>
      <c r="BW1703" s="29"/>
      <c r="BX1703" s="29"/>
      <c r="BY1703" s="29"/>
      <c r="BZ1703" s="29"/>
      <c r="CA1703" s="29"/>
      <c r="CB1703" s="29"/>
      <c r="CC1703" s="29">
        <v>45892</v>
      </c>
      <c r="CD1703" s="29"/>
      <c r="CE1703" s="29"/>
      <c r="CF1703" s="29"/>
      <c r="CG1703" s="29">
        <v>45922</v>
      </c>
      <c r="CH1703" s="29"/>
      <c r="CI1703" s="29"/>
      <c r="CJ1703" s="29"/>
      <c r="CK1703" s="29"/>
      <c r="CL1703" s="29"/>
      <c r="CM1703" s="29"/>
      <c r="CN1703" s="29"/>
      <c r="CO1703" s="29"/>
      <c r="CP1703" s="29"/>
      <c r="CQ1703" s="25"/>
      <c r="CR1703" s="25"/>
      <c r="CS1703" s="25">
        <v>45900</v>
      </c>
      <c r="EE1703" s="34"/>
    </row>
    <row r="1704" spans="1:135" ht="13.4" customHeight="1" x14ac:dyDescent="0.35">
      <c r="A1704" s="89" t="s">
        <v>2632</v>
      </c>
      <c r="B1704" s="42" t="s">
        <v>2631</v>
      </c>
      <c r="C1704" s="48" t="s">
        <v>2632</v>
      </c>
      <c r="D1704" s="43" t="s">
        <v>1538</v>
      </c>
      <c r="E1704" s="21" t="s">
        <v>1538</v>
      </c>
      <c r="F1704" s="21" t="s">
        <v>192</v>
      </c>
      <c r="G1704" s="24">
        <v>45879</v>
      </c>
      <c r="H1704" s="24">
        <v>45878</v>
      </c>
      <c r="I1704" s="40" t="s">
        <v>77</v>
      </c>
      <c r="J1704" s="24">
        <v>45878</v>
      </c>
      <c r="K1704" s="24">
        <v>45878</v>
      </c>
      <c r="L1704" s="40" t="s">
        <v>77</v>
      </c>
      <c r="M1704" s="24">
        <v>45878</v>
      </c>
      <c r="N1704" s="24">
        <v>45921</v>
      </c>
      <c r="O1704" s="24" t="s">
        <v>193</v>
      </c>
      <c r="P1704" s="24">
        <v>45950</v>
      </c>
      <c r="Q1704" s="24">
        <v>45904</v>
      </c>
      <c r="R1704" s="24">
        <v>45950</v>
      </c>
      <c r="S1704" s="24">
        <v>45921</v>
      </c>
      <c r="T1704" s="24" t="s">
        <v>77</v>
      </c>
      <c r="U1704" s="24" t="s">
        <v>1764</v>
      </c>
      <c r="V1704" s="24">
        <v>45949</v>
      </c>
      <c r="W1704" s="24" t="s">
        <v>1764</v>
      </c>
      <c r="X1704" s="24" t="s">
        <v>1764</v>
      </c>
      <c r="Y1704" s="24" t="s">
        <v>193</v>
      </c>
      <c r="Z1704" s="24" t="s">
        <v>77</v>
      </c>
      <c r="AA1704" s="24" t="s">
        <v>77</v>
      </c>
      <c r="AB1704" s="24" t="s">
        <v>193</v>
      </c>
      <c r="AC1704" s="24">
        <v>45945</v>
      </c>
      <c r="AD1704" s="24">
        <v>45945</v>
      </c>
      <c r="AE1704" s="24" t="s">
        <v>193</v>
      </c>
      <c r="AF1704" s="24" t="s">
        <v>1764</v>
      </c>
      <c r="AG1704" s="24">
        <v>45879</v>
      </c>
      <c r="AH1704" s="24" t="s">
        <v>193</v>
      </c>
      <c r="AI1704" s="24" t="s">
        <v>1764</v>
      </c>
      <c r="AJ1704" s="24" t="s">
        <v>1764</v>
      </c>
      <c r="AK1704" s="29"/>
      <c r="AL1704" s="29"/>
      <c r="AM1704" s="29"/>
      <c r="AN1704" s="29"/>
      <c r="AO1704" s="29"/>
      <c r="AP1704" s="29"/>
      <c r="AQ1704" s="29"/>
      <c r="AR1704" s="29"/>
      <c r="AS1704" s="29"/>
      <c r="AT1704" s="29"/>
      <c r="AU1704" s="29"/>
      <c r="AV1704" s="29"/>
      <c r="AW1704" s="29"/>
      <c r="AX1704" s="29"/>
      <c r="AY1704" s="29"/>
      <c r="AZ1704" s="29"/>
      <c r="BA1704" s="29"/>
      <c r="BB1704" s="29"/>
      <c r="BC1704" s="29"/>
      <c r="BD1704" s="29"/>
      <c r="BE1704" s="29"/>
      <c r="BF1704" s="29"/>
      <c r="BG1704" s="29"/>
      <c r="BH1704" s="29"/>
      <c r="BI1704" s="29"/>
      <c r="BJ1704" s="29"/>
      <c r="BK1704" s="29"/>
      <c r="BL1704" s="29"/>
      <c r="BM1704" s="29"/>
      <c r="BN1704" s="29"/>
      <c r="BO1704" s="29"/>
      <c r="BP1704" s="29"/>
      <c r="BQ1704" s="29"/>
      <c r="BR1704" s="29"/>
      <c r="BS1704" s="29"/>
      <c r="BT1704" s="29"/>
      <c r="BU1704" s="29"/>
      <c r="BV1704" s="29"/>
      <c r="BW1704" s="29"/>
      <c r="BX1704" s="29"/>
      <c r="BY1704" s="29"/>
      <c r="BZ1704" s="29"/>
      <c r="CA1704" s="29"/>
      <c r="CB1704" s="29"/>
      <c r="CC1704" s="29">
        <v>45892</v>
      </c>
      <c r="CD1704" s="29"/>
      <c r="CE1704" s="29"/>
      <c r="CF1704" s="29"/>
      <c r="CG1704" s="29"/>
      <c r="CH1704" s="29"/>
      <c r="CI1704" s="29"/>
      <c r="CJ1704" s="29"/>
      <c r="CK1704" s="29"/>
      <c r="CL1704" s="29"/>
      <c r="CM1704" s="29"/>
      <c r="CN1704" s="29"/>
      <c r="CO1704" s="29"/>
      <c r="CP1704" s="29"/>
      <c r="CQ1704" s="25"/>
      <c r="CR1704" s="25"/>
      <c r="CS1704" s="25"/>
      <c r="EE1704" s="34"/>
    </row>
    <row r="1705" spans="1:135" ht="13.4" customHeight="1" x14ac:dyDescent="0.35">
      <c r="A1705" s="89" t="s">
        <v>2634</v>
      </c>
      <c r="B1705" s="42" t="s">
        <v>2633</v>
      </c>
      <c r="C1705" s="48" t="s">
        <v>2634</v>
      </c>
      <c r="D1705" s="43" t="s">
        <v>1531</v>
      </c>
      <c r="E1705" s="21" t="s">
        <v>1531</v>
      </c>
      <c r="F1705" s="21" t="s">
        <v>192</v>
      </c>
      <c r="G1705" s="24">
        <v>45879</v>
      </c>
      <c r="H1705" s="24">
        <v>45878</v>
      </c>
      <c r="I1705" s="40" t="s">
        <v>77</v>
      </c>
      <c r="J1705" s="24">
        <v>45878</v>
      </c>
      <c r="K1705" s="24">
        <v>45878</v>
      </c>
      <c r="L1705" s="40" t="s">
        <v>77</v>
      </c>
      <c r="M1705" s="24">
        <v>45878</v>
      </c>
      <c r="N1705" s="24" t="s">
        <v>1764</v>
      </c>
      <c r="O1705" s="24" t="s">
        <v>193</v>
      </c>
      <c r="P1705" s="24">
        <v>45950</v>
      </c>
      <c r="Q1705" s="24">
        <v>45904</v>
      </c>
      <c r="R1705" s="24">
        <v>45950</v>
      </c>
      <c r="S1705" s="24">
        <v>45921</v>
      </c>
      <c r="T1705" s="24" t="s">
        <v>77</v>
      </c>
      <c r="U1705" s="24" t="s">
        <v>1764</v>
      </c>
      <c r="V1705" s="24">
        <v>45949</v>
      </c>
      <c r="W1705" s="24" t="s">
        <v>1764</v>
      </c>
      <c r="X1705" s="24" t="s">
        <v>1764</v>
      </c>
      <c r="Y1705" s="24" t="s">
        <v>193</v>
      </c>
      <c r="Z1705" s="24" t="s">
        <v>77</v>
      </c>
      <c r="AA1705" s="24" t="s">
        <v>77</v>
      </c>
      <c r="AB1705" s="24" t="s">
        <v>193</v>
      </c>
      <c r="AC1705" s="24">
        <v>45945</v>
      </c>
      <c r="AD1705" s="24">
        <v>45945</v>
      </c>
      <c r="AE1705" s="24" t="s">
        <v>193</v>
      </c>
      <c r="AF1705" s="24" t="s">
        <v>1764</v>
      </c>
      <c r="AG1705" s="24">
        <v>45879</v>
      </c>
      <c r="AH1705" s="24" t="s">
        <v>193</v>
      </c>
      <c r="AI1705" s="24" t="s">
        <v>1764</v>
      </c>
      <c r="AJ1705" s="24" t="s">
        <v>1764</v>
      </c>
      <c r="AK1705" s="29"/>
      <c r="AL1705" s="29"/>
      <c r="AM1705" s="29"/>
      <c r="AN1705" s="29"/>
      <c r="AO1705" s="29"/>
      <c r="AP1705" s="29"/>
      <c r="AQ1705" s="29"/>
      <c r="AR1705" s="29"/>
      <c r="AS1705" s="29"/>
      <c r="AT1705" s="29"/>
      <c r="AU1705" s="29"/>
      <c r="AV1705" s="29"/>
      <c r="AW1705" s="29"/>
      <c r="AX1705" s="29"/>
      <c r="AY1705" s="29"/>
      <c r="AZ1705" s="29"/>
      <c r="BA1705" s="29"/>
      <c r="BB1705" s="29"/>
      <c r="BC1705" s="29"/>
      <c r="BD1705" s="29"/>
      <c r="BE1705" s="29"/>
      <c r="BF1705" s="29"/>
      <c r="BG1705" s="29"/>
      <c r="BH1705" s="29"/>
      <c r="BI1705" s="29"/>
      <c r="BJ1705" s="29"/>
      <c r="BK1705" s="29"/>
      <c r="BL1705" s="29"/>
      <c r="BM1705" s="29"/>
      <c r="BN1705" s="29"/>
      <c r="BO1705" s="29"/>
      <c r="BP1705" s="29"/>
      <c r="BQ1705" s="29"/>
      <c r="BR1705" s="29"/>
      <c r="BS1705" s="29"/>
      <c r="BT1705" s="29"/>
      <c r="BU1705" s="29"/>
      <c r="BV1705" s="29"/>
      <c r="BW1705" s="29"/>
      <c r="BX1705" s="29"/>
      <c r="BY1705" s="29"/>
      <c r="BZ1705" s="29"/>
      <c r="CA1705" s="29"/>
      <c r="CB1705" s="29"/>
      <c r="CC1705" s="29">
        <v>45892</v>
      </c>
      <c r="CD1705" s="29"/>
      <c r="CE1705" s="29"/>
      <c r="CF1705" s="29"/>
      <c r="CG1705" s="29"/>
      <c r="CH1705" s="29"/>
      <c r="CI1705" s="29"/>
      <c r="CJ1705" s="29"/>
      <c r="CK1705" s="29"/>
      <c r="CL1705" s="29"/>
      <c r="CM1705" s="29"/>
      <c r="CN1705" s="29"/>
      <c r="CO1705" s="29"/>
      <c r="CP1705" s="29"/>
      <c r="CQ1705" s="25"/>
      <c r="CR1705" s="25"/>
      <c r="CS1705" s="25"/>
      <c r="EE1705" s="34"/>
    </row>
    <row r="1706" spans="1:135" ht="13" x14ac:dyDescent="0.35">
      <c r="A1706" s="63">
        <v>40154583</v>
      </c>
      <c r="B1706" s="41" t="s">
        <v>2635</v>
      </c>
      <c r="C1706" s="23">
        <v>40154583</v>
      </c>
      <c r="D1706" s="43" t="s">
        <v>2624</v>
      </c>
      <c r="E1706" s="21" t="s">
        <v>1538</v>
      </c>
      <c r="F1706" s="21" t="s">
        <v>192</v>
      </c>
      <c r="G1706" s="24">
        <v>45879</v>
      </c>
      <c r="H1706" s="24">
        <v>45878</v>
      </c>
      <c r="I1706" s="40" t="s">
        <v>77</v>
      </c>
      <c r="J1706" s="24">
        <v>45878</v>
      </c>
      <c r="K1706" s="24">
        <v>45878</v>
      </c>
      <c r="L1706" s="40" t="s">
        <v>77</v>
      </c>
      <c r="M1706" s="24">
        <v>45878</v>
      </c>
      <c r="N1706" s="24">
        <v>45921</v>
      </c>
      <c r="O1706" s="24" t="s">
        <v>193</v>
      </c>
      <c r="P1706" s="24">
        <v>45950</v>
      </c>
      <c r="Q1706" s="24">
        <v>45913</v>
      </c>
      <c r="R1706" s="24">
        <v>45950</v>
      </c>
      <c r="S1706" s="24">
        <v>45921</v>
      </c>
      <c r="T1706" s="24" t="s">
        <v>77</v>
      </c>
      <c r="U1706" s="24" t="s">
        <v>1764</v>
      </c>
      <c r="V1706" s="24">
        <v>45949</v>
      </c>
      <c r="W1706" s="24" t="s">
        <v>1764</v>
      </c>
      <c r="X1706" s="24" t="s">
        <v>1764</v>
      </c>
      <c r="Y1706" s="24">
        <v>45913</v>
      </c>
      <c r="Z1706" s="24" t="s">
        <v>77</v>
      </c>
      <c r="AA1706" s="24" t="s">
        <v>77</v>
      </c>
      <c r="AB1706" s="24" t="s">
        <v>193</v>
      </c>
      <c r="AC1706" s="24">
        <v>45945</v>
      </c>
      <c r="AD1706" s="24">
        <v>45945</v>
      </c>
      <c r="AE1706" s="24" t="s">
        <v>193</v>
      </c>
      <c r="AF1706" s="24" t="s">
        <v>1764</v>
      </c>
      <c r="AG1706" s="24">
        <v>45879</v>
      </c>
      <c r="AH1706" s="24" t="s">
        <v>193</v>
      </c>
      <c r="AI1706" s="24" t="s">
        <v>1764</v>
      </c>
      <c r="AJ1706" s="24" t="s">
        <v>1764</v>
      </c>
      <c r="AK1706" s="25"/>
      <c r="AL1706" s="25"/>
      <c r="AM1706" s="25"/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>
        <v>45892</v>
      </c>
      <c r="CD1706" s="25"/>
      <c r="CE1706" s="25"/>
      <c r="CF1706" s="25"/>
      <c r="CG1706" s="25">
        <v>45922</v>
      </c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  <c r="CR1706" s="25"/>
      <c r="CS1706" s="25"/>
      <c r="EE1706" s="34"/>
    </row>
    <row r="1707" spans="1:135" ht="13.4" customHeight="1" x14ac:dyDescent="0.35">
      <c r="A1707" s="89" t="s">
        <v>2637</v>
      </c>
      <c r="B1707" s="41" t="s">
        <v>2636</v>
      </c>
      <c r="C1707" s="48" t="s">
        <v>2637</v>
      </c>
      <c r="D1707" s="43" t="s">
        <v>1538</v>
      </c>
      <c r="E1707" s="21" t="s">
        <v>1538</v>
      </c>
      <c r="F1707" s="21" t="s">
        <v>192</v>
      </c>
      <c r="G1707" s="24">
        <v>45879</v>
      </c>
      <c r="H1707" s="24">
        <v>45878</v>
      </c>
      <c r="I1707" s="40" t="s">
        <v>77</v>
      </c>
      <c r="J1707" s="24">
        <v>45878</v>
      </c>
      <c r="K1707" s="24">
        <v>45878</v>
      </c>
      <c r="L1707" s="40" t="s">
        <v>77</v>
      </c>
      <c r="M1707" s="24">
        <v>45878</v>
      </c>
      <c r="N1707" s="24">
        <v>45921</v>
      </c>
      <c r="O1707" s="24" t="s">
        <v>193</v>
      </c>
      <c r="P1707" s="24">
        <v>45950</v>
      </c>
      <c r="Q1707" s="24">
        <v>45904</v>
      </c>
      <c r="R1707" s="24">
        <v>45950</v>
      </c>
      <c r="S1707" s="24">
        <v>45921</v>
      </c>
      <c r="T1707" s="24" t="s">
        <v>77</v>
      </c>
      <c r="U1707" s="24" t="s">
        <v>1764</v>
      </c>
      <c r="V1707" s="24">
        <v>45949</v>
      </c>
      <c r="W1707" s="24" t="s">
        <v>1764</v>
      </c>
      <c r="X1707" s="24" t="s">
        <v>1764</v>
      </c>
      <c r="Y1707" s="24" t="s">
        <v>193</v>
      </c>
      <c r="Z1707" s="24" t="s">
        <v>77</v>
      </c>
      <c r="AA1707" s="24" t="s">
        <v>77</v>
      </c>
      <c r="AB1707" s="24" t="s">
        <v>193</v>
      </c>
      <c r="AC1707" s="24">
        <v>45945</v>
      </c>
      <c r="AD1707" s="24">
        <v>45945</v>
      </c>
      <c r="AE1707" s="24" t="s">
        <v>193</v>
      </c>
      <c r="AF1707" s="24" t="s">
        <v>1764</v>
      </c>
      <c r="AG1707" s="24">
        <v>45879</v>
      </c>
      <c r="AH1707" s="24" t="s">
        <v>193</v>
      </c>
      <c r="AI1707" s="24">
        <v>45919</v>
      </c>
      <c r="AJ1707" s="24" t="s">
        <v>1764</v>
      </c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>
        <v>45892</v>
      </c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EE1707" s="34"/>
    </row>
    <row r="1708" spans="1:135" ht="13.4" customHeight="1" x14ac:dyDescent="0.35">
      <c r="A1708" s="89" t="s">
        <v>2638</v>
      </c>
      <c r="B1708" s="42" t="s">
        <v>3921</v>
      </c>
      <c r="C1708" s="48" t="s">
        <v>2638</v>
      </c>
      <c r="D1708" s="17" t="s">
        <v>132</v>
      </c>
      <c r="E1708" s="21" t="s">
        <v>2124</v>
      </c>
      <c r="F1708" s="21" t="s">
        <v>76</v>
      </c>
      <c r="G1708" s="24">
        <v>45879</v>
      </c>
      <c r="H1708" s="24">
        <v>45878</v>
      </c>
      <c r="I1708" s="40" t="s">
        <v>77</v>
      </c>
      <c r="J1708" s="24">
        <v>45878</v>
      </c>
      <c r="K1708" s="24">
        <v>45878</v>
      </c>
      <c r="L1708" s="40" t="s">
        <v>77</v>
      </c>
      <c r="M1708" s="24">
        <v>45878</v>
      </c>
      <c r="N1708" s="24" t="s">
        <v>1764</v>
      </c>
      <c r="O1708" s="24">
        <v>45941</v>
      </c>
      <c r="P1708" s="24" t="s">
        <v>1764</v>
      </c>
      <c r="Q1708" s="24">
        <v>45910</v>
      </c>
      <c r="R1708" s="24">
        <v>45921</v>
      </c>
      <c r="S1708" s="24">
        <v>45921</v>
      </c>
      <c r="T1708" s="24">
        <v>45921</v>
      </c>
      <c r="U1708" s="24">
        <v>45881</v>
      </c>
      <c r="V1708" s="24">
        <v>45910</v>
      </c>
      <c r="W1708" s="24">
        <v>45916</v>
      </c>
      <c r="X1708" s="24">
        <v>45935</v>
      </c>
      <c r="Y1708" s="24">
        <v>45911</v>
      </c>
      <c r="Z1708" s="24" t="s">
        <v>77</v>
      </c>
      <c r="AA1708" s="24" t="s">
        <v>77</v>
      </c>
      <c r="AB1708" s="24" t="s">
        <v>193</v>
      </c>
      <c r="AC1708" s="24">
        <v>45909</v>
      </c>
      <c r="AD1708" s="24">
        <v>45921</v>
      </c>
      <c r="AE1708" s="24" t="s">
        <v>193</v>
      </c>
      <c r="AF1708" s="24" t="s">
        <v>1764</v>
      </c>
      <c r="AG1708" s="24">
        <v>45879</v>
      </c>
      <c r="AH1708" s="24">
        <v>45919</v>
      </c>
      <c r="AI1708" s="24">
        <v>45887</v>
      </c>
      <c r="AJ1708" s="29">
        <v>45939</v>
      </c>
      <c r="AK1708" s="29">
        <v>45940</v>
      </c>
      <c r="AL1708" s="29"/>
      <c r="AM1708" s="29"/>
      <c r="AN1708" s="29"/>
      <c r="AO1708" s="29"/>
      <c r="AP1708" s="29"/>
      <c r="AQ1708" s="29"/>
      <c r="AR1708" s="29"/>
      <c r="AS1708" s="29"/>
      <c r="AT1708" s="29"/>
      <c r="AU1708" s="29"/>
      <c r="AV1708" s="29"/>
      <c r="AW1708" s="29"/>
      <c r="AX1708" s="29"/>
      <c r="AY1708" s="29"/>
      <c r="AZ1708" s="29"/>
      <c r="BA1708" s="29"/>
      <c r="BB1708" s="29"/>
      <c r="BC1708" s="29"/>
      <c r="BD1708" s="29"/>
      <c r="BE1708" s="29"/>
      <c r="BF1708" s="29"/>
      <c r="BG1708" s="29"/>
      <c r="BH1708" s="29"/>
      <c r="BI1708" s="29"/>
      <c r="BJ1708" s="29"/>
      <c r="BK1708" s="29"/>
      <c r="BL1708" s="29"/>
      <c r="BM1708" s="29"/>
      <c r="BN1708" s="29"/>
      <c r="BO1708" s="29"/>
      <c r="BP1708" s="29"/>
      <c r="BQ1708" s="29">
        <v>45911</v>
      </c>
      <c r="BR1708" s="29"/>
      <c r="BS1708" s="29"/>
      <c r="BT1708" s="29"/>
      <c r="BU1708" s="29"/>
      <c r="BV1708" s="29"/>
      <c r="BW1708" s="29"/>
      <c r="BX1708" s="29"/>
      <c r="BY1708" s="29"/>
      <c r="BZ1708" s="29">
        <v>45913</v>
      </c>
      <c r="CA1708" s="29"/>
      <c r="CB1708" s="29"/>
      <c r="CC1708" s="29">
        <v>45893</v>
      </c>
      <c r="CD1708" s="29">
        <v>45891</v>
      </c>
      <c r="CE1708" s="29"/>
      <c r="CF1708" s="29"/>
      <c r="CG1708" s="29"/>
      <c r="CH1708" s="29"/>
      <c r="CI1708" s="29"/>
      <c r="CJ1708" s="29"/>
      <c r="CK1708" s="29"/>
      <c r="CL1708" s="29"/>
      <c r="CM1708" s="29"/>
      <c r="CN1708" s="29"/>
      <c r="CO1708" s="29"/>
      <c r="CP1708" s="29"/>
      <c r="CQ1708" s="29"/>
      <c r="CR1708" s="29"/>
      <c r="CS1708" s="29"/>
      <c r="EE1708" s="34"/>
    </row>
    <row r="1709" spans="1:135" ht="13.4" customHeight="1" x14ac:dyDescent="0.35">
      <c r="A1709" s="89" t="s">
        <v>2640</v>
      </c>
      <c r="B1709" s="41" t="s">
        <v>2639</v>
      </c>
      <c r="C1709" s="48" t="s">
        <v>2640</v>
      </c>
      <c r="D1709" s="21" t="s">
        <v>75</v>
      </c>
      <c r="E1709" s="21" t="s">
        <v>2608</v>
      </c>
      <c r="F1709" s="21" t="s">
        <v>76</v>
      </c>
      <c r="G1709" s="24">
        <v>45879</v>
      </c>
      <c r="H1709" s="24">
        <v>45878</v>
      </c>
      <c r="I1709" s="40" t="s">
        <v>77</v>
      </c>
      <c r="J1709" s="24">
        <v>45878</v>
      </c>
      <c r="K1709" s="24">
        <v>45878</v>
      </c>
      <c r="L1709" s="40" t="s">
        <v>77</v>
      </c>
      <c r="M1709" s="24">
        <v>45878</v>
      </c>
      <c r="N1709" s="24" t="s">
        <v>1764</v>
      </c>
      <c r="O1709" s="24" t="s">
        <v>193</v>
      </c>
      <c r="P1709" s="24" t="s">
        <v>1764</v>
      </c>
      <c r="Q1709" s="24">
        <v>45923</v>
      </c>
      <c r="R1709" s="24">
        <v>45926</v>
      </c>
      <c r="S1709" s="24" t="s">
        <v>193</v>
      </c>
      <c r="T1709" s="24" t="s">
        <v>77</v>
      </c>
      <c r="U1709" s="24" t="s">
        <v>1764</v>
      </c>
      <c r="V1709" s="24" t="s">
        <v>193</v>
      </c>
      <c r="W1709" s="24" t="s">
        <v>1764</v>
      </c>
      <c r="X1709" s="24" t="s">
        <v>1764</v>
      </c>
      <c r="Y1709" s="24" t="s">
        <v>1764</v>
      </c>
      <c r="Z1709" s="24" t="s">
        <v>77</v>
      </c>
      <c r="AA1709" s="24" t="s">
        <v>77</v>
      </c>
      <c r="AB1709" s="24">
        <v>45945</v>
      </c>
      <c r="AC1709" s="24" t="s">
        <v>193</v>
      </c>
      <c r="AD1709" s="24" t="s">
        <v>193</v>
      </c>
      <c r="AE1709" s="24" t="s">
        <v>193</v>
      </c>
      <c r="AF1709" s="24" t="s">
        <v>1764</v>
      </c>
      <c r="AG1709" s="24">
        <v>45879</v>
      </c>
      <c r="AH1709" s="24" t="s">
        <v>193</v>
      </c>
      <c r="AI1709" s="24" t="s">
        <v>1764</v>
      </c>
      <c r="AJ1709" s="24" t="s">
        <v>1764</v>
      </c>
      <c r="AK1709" s="25"/>
      <c r="AL1709" s="25"/>
      <c r="AM1709" s="25"/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>
        <v>45893</v>
      </c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9"/>
      <c r="CR1709" s="29"/>
      <c r="CS1709" s="29"/>
      <c r="EE1709" s="34"/>
    </row>
    <row r="1710" spans="1:135" ht="13.4" customHeight="1" x14ac:dyDescent="0.35">
      <c r="A1710" s="63">
        <v>42518608</v>
      </c>
      <c r="B1710" s="41" t="s">
        <v>3922</v>
      </c>
      <c r="C1710" s="23">
        <v>42518608</v>
      </c>
      <c r="D1710" s="21" t="s">
        <v>75</v>
      </c>
      <c r="E1710" s="21" t="s">
        <v>2608</v>
      </c>
      <c r="F1710" s="21" t="s">
        <v>76</v>
      </c>
      <c r="G1710" s="24">
        <v>45879</v>
      </c>
      <c r="H1710" s="24">
        <v>45878</v>
      </c>
      <c r="I1710" s="40" t="s">
        <v>77</v>
      </c>
      <c r="J1710" s="24">
        <v>45878</v>
      </c>
      <c r="K1710" s="24">
        <v>45878</v>
      </c>
      <c r="L1710" s="40" t="s">
        <v>77</v>
      </c>
      <c r="M1710" s="24">
        <v>45878</v>
      </c>
      <c r="N1710" s="24" t="s">
        <v>1764</v>
      </c>
      <c r="O1710" s="24">
        <v>45941</v>
      </c>
      <c r="P1710" s="24" t="s">
        <v>1764</v>
      </c>
      <c r="Q1710" s="24">
        <v>45896</v>
      </c>
      <c r="R1710" s="24">
        <v>45921</v>
      </c>
      <c r="S1710" s="24">
        <v>45926</v>
      </c>
      <c r="T1710" s="24">
        <v>45941</v>
      </c>
      <c r="U1710" s="24" t="s">
        <v>1764</v>
      </c>
      <c r="V1710" s="24">
        <v>45917</v>
      </c>
      <c r="W1710" s="24" t="s">
        <v>1764</v>
      </c>
      <c r="X1710" s="24" t="s">
        <v>1764</v>
      </c>
      <c r="Y1710" s="24" t="s">
        <v>1764</v>
      </c>
      <c r="Z1710" s="24" t="s">
        <v>77</v>
      </c>
      <c r="AA1710" s="24" t="s">
        <v>77</v>
      </c>
      <c r="AB1710" s="24" t="s">
        <v>193</v>
      </c>
      <c r="AC1710" s="24">
        <v>45926</v>
      </c>
      <c r="AD1710" s="24">
        <v>45921</v>
      </c>
      <c r="AE1710" s="24" t="s">
        <v>193</v>
      </c>
      <c r="AF1710" s="24" t="s">
        <v>1764</v>
      </c>
      <c r="AG1710" s="24">
        <v>45879</v>
      </c>
      <c r="AH1710" s="24">
        <v>45945</v>
      </c>
      <c r="AI1710" s="24" t="s">
        <v>1764</v>
      </c>
      <c r="AJ1710" s="24" t="s">
        <v>1764</v>
      </c>
      <c r="AK1710" s="25">
        <v>45940</v>
      </c>
      <c r="AL1710" s="25"/>
      <c r="AM1710" s="25"/>
      <c r="AN1710" s="25"/>
      <c r="AO1710" s="25"/>
      <c r="AP1710" s="25"/>
      <c r="AQ1710" s="25"/>
      <c r="AR1710" s="25"/>
      <c r="AS1710" s="25"/>
      <c r="AT1710" s="25">
        <v>45945</v>
      </c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>
        <v>45893</v>
      </c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9"/>
      <c r="CR1710" s="29"/>
      <c r="CS1710" s="29"/>
      <c r="EE1710" s="34"/>
    </row>
    <row r="1711" spans="1:135" ht="13.4" customHeight="1" x14ac:dyDescent="0.35">
      <c r="A1711" s="89" t="s">
        <v>2642</v>
      </c>
      <c r="B1711" s="41" t="s">
        <v>2641</v>
      </c>
      <c r="C1711" s="48" t="s">
        <v>2642</v>
      </c>
      <c r="D1711" s="43" t="s">
        <v>2469</v>
      </c>
      <c r="E1711" s="21" t="s">
        <v>549</v>
      </c>
      <c r="F1711" s="21" t="s">
        <v>549</v>
      </c>
      <c r="G1711" s="24">
        <v>45879</v>
      </c>
      <c r="H1711" s="24" t="s">
        <v>193</v>
      </c>
      <c r="I1711" s="40" t="s">
        <v>77</v>
      </c>
      <c r="J1711" s="24" t="s">
        <v>193</v>
      </c>
      <c r="K1711" s="24" t="s">
        <v>193</v>
      </c>
      <c r="L1711" s="40" t="s">
        <v>77</v>
      </c>
      <c r="M1711" s="24" t="s">
        <v>193</v>
      </c>
      <c r="N1711" s="24" t="s">
        <v>193</v>
      </c>
      <c r="O1711" s="24" t="s">
        <v>193</v>
      </c>
      <c r="P1711" s="24" t="s">
        <v>1764</v>
      </c>
      <c r="Q1711" s="24">
        <v>45938</v>
      </c>
      <c r="R1711" s="24" t="s">
        <v>193</v>
      </c>
      <c r="S1711" s="24" t="s">
        <v>193</v>
      </c>
      <c r="T1711" s="24" t="s">
        <v>77</v>
      </c>
      <c r="U1711" s="24" t="s">
        <v>1764</v>
      </c>
      <c r="V1711" s="24" t="s">
        <v>193</v>
      </c>
      <c r="W1711" s="24" t="s">
        <v>1764</v>
      </c>
      <c r="X1711" s="24" t="s">
        <v>77</v>
      </c>
      <c r="Y1711" s="24" t="s">
        <v>1764</v>
      </c>
      <c r="Z1711" s="24">
        <v>45879</v>
      </c>
      <c r="AA1711" s="24" t="s">
        <v>77</v>
      </c>
      <c r="AB1711" s="24" t="s">
        <v>193</v>
      </c>
      <c r="AC1711" s="24" t="s">
        <v>193</v>
      </c>
      <c r="AD1711" s="24" t="s">
        <v>193</v>
      </c>
      <c r="AE1711" s="24" t="s">
        <v>193</v>
      </c>
      <c r="AF1711" s="24" t="s">
        <v>1764</v>
      </c>
      <c r="AG1711" s="24">
        <v>45879</v>
      </c>
      <c r="AH1711" s="24" t="s">
        <v>193</v>
      </c>
      <c r="AI1711" s="24" t="s">
        <v>193</v>
      </c>
      <c r="AJ1711" s="24" t="s">
        <v>193</v>
      </c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>
        <v>45900</v>
      </c>
      <c r="BF1711" s="25"/>
      <c r="BG1711" s="25"/>
      <c r="BH1711" s="25"/>
      <c r="BI1711" s="25">
        <v>45900</v>
      </c>
      <c r="BJ1711" s="25"/>
      <c r="BK1711" s="25"/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EE1711" s="34"/>
    </row>
    <row r="1712" spans="1:135" ht="13.4" customHeight="1" x14ac:dyDescent="0.35">
      <c r="A1712" s="89" t="s">
        <v>2643</v>
      </c>
      <c r="B1712" s="41" t="s">
        <v>3923</v>
      </c>
      <c r="C1712" s="48" t="s">
        <v>2643</v>
      </c>
      <c r="D1712" s="21" t="s">
        <v>75</v>
      </c>
      <c r="E1712" s="21" t="s">
        <v>2608</v>
      </c>
      <c r="F1712" s="21" t="s">
        <v>76</v>
      </c>
      <c r="G1712" s="24">
        <v>45879</v>
      </c>
      <c r="H1712" s="24">
        <v>45878</v>
      </c>
      <c r="I1712" s="40" t="s">
        <v>77</v>
      </c>
      <c r="J1712" s="24">
        <v>45878</v>
      </c>
      <c r="K1712" s="24">
        <v>45878</v>
      </c>
      <c r="L1712" s="40" t="s">
        <v>77</v>
      </c>
      <c r="M1712" s="24">
        <v>45878</v>
      </c>
      <c r="N1712" s="24" t="s">
        <v>1764</v>
      </c>
      <c r="O1712" s="24" t="s">
        <v>193</v>
      </c>
      <c r="P1712" s="24" t="s">
        <v>1764</v>
      </c>
      <c r="Q1712" s="24">
        <v>45913</v>
      </c>
      <c r="R1712" s="24" t="s">
        <v>193</v>
      </c>
      <c r="S1712" s="24" t="s">
        <v>193</v>
      </c>
      <c r="T1712" s="24" t="s">
        <v>77</v>
      </c>
      <c r="U1712" s="24" t="s">
        <v>1764</v>
      </c>
      <c r="V1712" s="24" t="s">
        <v>193</v>
      </c>
      <c r="W1712" s="24" t="s">
        <v>1764</v>
      </c>
      <c r="X1712" s="24" t="s">
        <v>1764</v>
      </c>
      <c r="Y1712" s="24" t="s">
        <v>1764</v>
      </c>
      <c r="Z1712" s="24" t="s">
        <v>77</v>
      </c>
      <c r="AA1712" s="24" t="s">
        <v>77</v>
      </c>
      <c r="AB1712" s="24">
        <v>45945</v>
      </c>
      <c r="AC1712" s="24">
        <v>45925</v>
      </c>
      <c r="AD1712" s="24" t="s">
        <v>193</v>
      </c>
      <c r="AE1712" s="24" t="s">
        <v>193</v>
      </c>
      <c r="AF1712" s="24" t="s">
        <v>1764</v>
      </c>
      <c r="AG1712" s="24">
        <v>45879</v>
      </c>
      <c r="AH1712" s="24">
        <v>45885</v>
      </c>
      <c r="AI1712" s="24" t="s">
        <v>1764</v>
      </c>
      <c r="AJ1712" s="24" t="s">
        <v>1764</v>
      </c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  <c r="CR1712" s="25"/>
      <c r="CS1712" s="25"/>
      <c r="EE1712" s="34"/>
    </row>
    <row r="1713" spans="1:135" ht="13" x14ac:dyDescent="0.35">
      <c r="A1713" s="89" t="s">
        <v>2645</v>
      </c>
      <c r="B1713" s="41" t="s">
        <v>2644</v>
      </c>
      <c r="C1713" s="48" t="s">
        <v>2645</v>
      </c>
      <c r="D1713" s="43" t="s">
        <v>2646</v>
      </c>
      <c r="E1713" s="21" t="s">
        <v>147</v>
      </c>
      <c r="F1713" s="21" t="s">
        <v>76</v>
      </c>
      <c r="G1713" s="24">
        <v>45879</v>
      </c>
      <c r="H1713" s="24">
        <v>45878</v>
      </c>
      <c r="I1713" s="40" t="s">
        <v>77</v>
      </c>
      <c r="J1713" s="24">
        <v>45878</v>
      </c>
      <c r="K1713" s="24">
        <v>45878</v>
      </c>
      <c r="L1713" s="40" t="s">
        <v>77</v>
      </c>
      <c r="M1713" s="24">
        <v>45878</v>
      </c>
      <c r="N1713" s="24" t="s">
        <v>193</v>
      </c>
      <c r="O1713" s="24" t="s">
        <v>193</v>
      </c>
      <c r="P1713" s="24" t="s">
        <v>1764</v>
      </c>
      <c r="Q1713" s="24">
        <v>45916</v>
      </c>
      <c r="R1713" s="24" t="s">
        <v>193</v>
      </c>
      <c r="S1713" s="24" t="s">
        <v>193</v>
      </c>
      <c r="T1713" s="24" t="s">
        <v>77</v>
      </c>
      <c r="U1713" s="24" t="s">
        <v>1764</v>
      </c>
      <c r="V1713" s="24" t="s">
        <v>193</v>
      </c>
      <c r="W1713" s="24" t="s">
        <v>193</v>
      </c>
      <c r="X1713" s="24" t="s">
        <v>193</v>
      </c>
      <c r="Y1713" s="24" t="s">
        <v>193</v>
      </c>
      <c r="Z1713" s="24" t="s">
        <v>77</v>
      </c>
      <c r="AA1713" s="24" t="s">
        <v>77</v>
      </c>
      <c r="AB1713" s="24" t="s">
        <v>193</v>
      </c>
      <c r="AC1713" s="24" t="s">
        <v>193</v>
      </c>
      <c r="AD1713" s="24" t="s">
        <v>193</v>
      </c>
      <c r="AE1713" s="24" t="s">
        <v>193</v>
      </c>
      <c r="AF1713" s="24">
        <v>45945</v>
      </c>
      <c r="AG1713" s="24">
        <v>45879</v>
      </c>
      <c r="AH1713" s="24">
        <v>45949</v>
      </c>
      <c r="AI1713" s="24" t="s">
        <v>193</v>
      </c>
      <c r="AJ1713" s="24" t="s">
        <v>193</v>
      </c>
      <c r="AK1713" s="25"/>
      <c r="AL1713" s="25"/>
      <c r="AM1713" s="25"/>
      <c r="AN1713" s="25"/>
      <c r="AO1713" s="25"/>
      <c r="AP1713" s="25"/>
      <c r="AQ1713" s="25"/>
      <c r="AR1713" s="25"/>
      <c r="AS1713" s="25"/>
      <c r="AT1713" s="25">
        <v>45945</v>
      </c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  <c r="BN1713" s="25"/>
      <c r="BO1713" s="25"/>
      <c r="BP1713" s="25"/>
      <c r="BQ1713" s="25"/>
      <c r="BR1713" s="25"/>
      <c r="BS1713" s="25"/>
      <c r="BT1713" s="25"/>
      <c r="BU1713" s="24">
        <v>45887</v>
      </c>
      <c r="BV1713" s="24"/>
      <c r="BW1713" s="24"/>
      <c r="BX1713" s="24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9"/>
      <c r="CR1713" s="29"/>
      <c r="CS1713" s="29"/>
      <c r="EE1713" s="34"/>
    </row>
    <row r="1714" spans="1:135" ht="13" x14ac:dyDescent="0.35">
      <c r="A1714" s="63">
        <v>54843686</v>
      </c>
      <c r="B1714" s="21" t="s">
        <v>2647</v>
      </c>
      <c r="C1714" s="23">
        <v>54843686</v>
      </c>
      <c r="D1714" s="21" t="s">
        <v>2648</v>
      </c>
      <c r="E1714" s="21" t="s">
        <v>549</v>
      </c>
      <c r="F1714" s="21" t="s">
        <v>549</v>
      </c>
      <c r="G1714" s="24">
        <v>45879</v>
      </c>
      <c r="H1714" s="24" t="s">
        <v>193</v>
      </c>
      <c r="I1714" s="40" t="s">
        <v>77</v>
      </c>
      <c r="J1714" s="24" t="s">
        <v>193</v>
      </c>
      <c r="K1714" s="24" t="s">
        <v>193</v>
      </c>
      <c r="L1714" s="40" t="s">
        <v>77</v>
      </c>
      <c r="M1714" s="24" t="s">
        <v>193</v>
      </c>
      <c r="N1714" s="24" t="s">
        <v>193</v>
      </c>
      <c r="O1714" s="24" t="s">
        <v>193</v>
      </c>
      <c r="P1714" s="24" t="s">
        <v>1764</v>
      </c>
      <c r="Q1714" s="24">
        <v>45891</v>
      </c>
      <c r="R1714" s="24" t="s">
        <v>193</v>
      </c>
      <c r="S1714" s="24" t="s">
        <v>193</v>
      </c>
      <c r="T1714" s="24" t="s">
        <v>77</v>
      </c>
      <c r="U1714" s="24" t="s">
        <v>1764</v>
      </c>
      <c r="V1714" s="24" t="s">
        <v>193</v>
      </c>
      <c r="W1714" s="24" t="s">
        <v>1764</v>
      </c>
      <c r="X1714" s="24" t="s">
        <v>77</v>
      </c>
      <c r="Y1714" s="24" t="s">
        <v>1764</v>
      </c>
      <c r="Z1714" s="24" t="s">
        <v>77</v>
      </c>
      <c r="AA1714" s="24" t="s">
        <v>77</v>
      </c>
      <c r="AB1714" s="24" t="s">
        <v>193</v>
      </c>
      <c r="AC1714" s="24" t="s">
        <v>193</v>
      </c>
      <c r="AD1714" s="24" t="s">
        <v>193</v>
      </c>
      <c r="AE1714" s="24" t="s">
        <v>193</v>
      </c>
      <c r="AF1714" s="24" t="s">
        <v>1764</v>
      </c>
      <c r="AG1714" s="24">
        <v>45879</v>
      </c>
      <c r="AH1714" s="24" t="s">
        <v>193</v>
      </c>
      <c r="AI1714" s="24" t="s">
        <v>193</v>
      </c>
      <c r="AJ1714" s="24" t="s">
        <v>193</v>
      </c>
      <c r="AK1714" s="25"/>
      <c r="AL1714" s="25"/>
      <c r="AM1714" s="25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>
        <v>45891</v>
      </c>
      <c r="CQ1714" s="25"/>
      <c r="CR1714" s="25"/>
      <c r="CS1714" s="25"/>
      <c r="EE1714" s="34"/>
    </row>
    <row r="1715" spans="1:135" ht="13" x14ac:dyDescent="0.35">
      <c r="A1715" s="89" t="s">
        <v>2649</v>
      </c>
      <c r="B1715" s="21" t="s">
        <v>3924</v>
      </c>
      <c r="C1715" s="48" t="s">
        <v>2649</v>
      </c>
      <c r="D1715" s="17" t="s">
        <v>132</v>
      </c>
      <c r="E1715" s="21" t="s">
        <v>2124</v>
      </c>
      <c r="F1715" s="21" t="s">
        <v>76</v>
      </c>
      <c r="G1715" s="24">
        <v>45879</v>
      </c>
      <c r="H1715" s="24">
        <v>45878</v>
      </c>
      <c r="I1715" s="40" t="s">
        <v>77</v>
      </c>
      <c r="J1715" s="24">
        <v>45878</v>
      </c>
      <c r="K1715" s="24">
        <v>45878</v>
      </c>
      <c r="L1715" s="40" t="s">
        <v>77</v>
      </c>
      <c r="M1715" s="24">
        <v>45878</v>
      </c>
      <c r="N1715" s="24" t="s">
        <v>1764</v>
      </c>
      <c r="O1715" s="24" t="s">
        <v>193</v>
      </c>
      <c r="P1715" s="24" t="s">
        <v>1764</v>
      </c>
      <c r="Q1715" s="24">
        <v>45915</v>
      </c>
      <c r="R1715" s="24">
        <v>45926</v>
      </c>
      <c r="S1715" s="24" t="s">
        <v>193</v>
      </c>
      <c r="T1715" s="24" t="s">
        <v>77</v>
      </c>
      <c r="U1715" s="24" t="s">
        <v>1764</v>
      </c>
      <c r="V1715" s="24">
        <v>45913</v>
      </c>
      <c r="W1715" s="24" t="s">
        <v>1764</v>
      </c>
      <c r="X1715" s="24" t="s">
        <v>1764</v>
      </c>
      <c r="Y1715" s="24">
        <v>45913</v>
      </c>
      <c r="Z1715" s="24" t="s">
        <v>77</v>
      </c>
      <c r="AA1715" s="24" t="s">
        <v>77</v>
      </c>
      <c r="AB1715" s="24" t="s">
        <v>193</v>
      </c>
      <c r="AC1715" s="24" t="s">
        <v>193</v>
      </c>
      <c r="AD1715" s="24" t="s">
        <v>193</v>
      </c>
      <c r="AE1715" s="24">
        <v>45950</v>
      </c>
      <c r="AF1715" s="24" t="s">
        <v>1764</v>
      </c>
      <c r="AG1715" s="24">
        <v>45879</v>
      </c>
      <c r="AH1715" s="24">
        <v>45945</v>
      </c>
      <c r="AI1715" s="24" t="s">
        <v>1764</v>
      </c>
      <c r="AJ1715" s="25">
        <v>45945</v>
      </c>
      <c r="AK1715" s="25"/>
      <c r="AL1715" s="25"/>
      <c r="AM1715" s="25"/>
      <c r="AN1715" s="25"/>
      <c r="AO1715" s="25"/>
      <c r="AP1715" s="25"/>
      <c r="AQ1715" s="25"/>
      <c r="AR1715" s="25"/>
      <c r="AS1715" s="25"/>
      <c r="AT1715" s="25"/>
      <c r="AU1715" s="25"/>
      <c r="AV1715" s="25">
        <v>45945</v>
      </c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  <c r="CR1715" s="25"/>
      <c r="CS1715" s="25"/>
      <c r="EE1715" s="34"/>
    </row>
    <row r="1716" spans="1:135" ht="13" x14ac:dyDescent="0.35">
      <c r="A1716" s="89" t="s">
        <v>2651</v>
      </c>
      <c r="B1716" s="21" t="s">
        <v>2650</v>
      </c>
      <c r="C1716" s="48" t="s">
        <v>2651</v>
      </c>
      <c r="D1716" s="21" t="s">
        <v>565</v>
      </c>
      <c r="E1716" s="21" t="s">
        <v>549</v>
      </c>
      <c r="F1716" s="21" t="s">
        <v>549</v>
      </c>
      <c r="G1716" s="24">
        <v>45879</v>
      </c>
      <c r="H1716" s="24" t="s">
        <v>193</v>
      </c>
      <c r="I1716" s="40" t="s">
        <v>77</v>
      </c>
      <c r="J1716" s="24" t="s">
        <v>193</v>
      </c>
      <c r="K1716" s="24" t="s">
        <v>193</v>
      </c>
      <c r="L1716" s="40" t="s">
        <v>77</v>
      </c>
      <c r="M1716" s="24" t="s">
        <v>193</v>
      </c>
      <c r="N1716" s="24" t="s">
        <v>193</v>
      </c>
      <c r="O1716" s="24" t="s">
        <v>193</v>
      </c>
      <c r="P1716" s="24" t="s">
        <v>1764</v>
      </c>
      <c r="Q1716" s="24">
        <v>45921</v>
      </c>
      <c r="R1716" s="24" t="s">
        <v>193</v>
      </c>
      <c r="S1716" s="24" t="s">
        <v>193</v>
      </c>
      <c r="T1716" s="24" t="s">
        <v>77</v>
      </c>
      <c r="U1716" s="24" t="s">
        <v>1764</v>
      </c>
      <c r="V1716" s="24" t="s">
        <v>193</v>
      </c>
      <c r="W1716" s="24" t="s">
        <v>1764</v>
      </c>
      <c r="X1716" s="24" t="s">
        <v>77</v>
      </c>
      <c r="Y1716" s="24" t="s">
        <v>1764</v>
      </c>
      <c r="Z1716" s="24">
        <v>45879</v>
      </c>
      <c r="AA1716" s="24" t="s">
        <v>77</v>
      </c>
      <c r="AB1716" s="24" t="s">
        <v>193</v>
      </c>
      <c r="AC1716" s="24" t="s">
        <v>193</v>
      </c>
      <c r="AD1716" s="24" t="s">
        <v>193</v>
      </c>
      <c r="AE1716" s="24" t="s">
        <v>193</v>
      </c>
      <c r="AF1716" s="24" t="s">
        <v>1764</v>
      </c>
      <c r="AG1716" s="24">
        <v>45879</v>
      </c>
      <c r="AH1716" s="24" t="s">
        <v>193</v>
      </c>
      <c r="AI1716" s="24" t="s">
        <v>193</v>
      </c>
      <c r="AJ1716" s="24" t="s">
        <v>193</v>
      </c>
      <c r="AK1716" s="25"/>
      <c r="AL1716" s="25"/>
      <c r="AM1716" s="25"/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>
        <v>45921</v>
      </c>
      <c r="BG1716" s="25"/>
      <c r="BH1716" s="25">
        <v>45921</v>
      </c>
      <c r="BI1716" s="25"/>
      <c r="BJ1716" s="25"/>
      <c r="BK1716" s="25"/>
      <c r="BL1716" s="25"/>
      <c r="BM1716" s="25"/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  <c r="CR1716" s="25"/>
      <c r="CS1716" s="25"/>
      <c r="EE1716" s="34"/>
    </row>
    <row r="1717" spans="1:135" ht="13" x14ac:dyDescent="0.35">
      <c r="A1717" s="89" t="s">
        <v>2653</v>
      </c>
      <c r="B1717" s="21" t="s">
        <v>2652</v>
      </c>
      <c r="C1717" s="48" t="s">
        <v>2653</v>
      </c>
      <c r="D1717" s="21" t="s">
        <v>565</v>
      </c>
      <c r="E1717" s="21" t="s">
        <v>549</v>
      </c>
      <c r="F1717" s="21" t="s">
        <v>549</v>
      </c>
      <c r="G1717" s="24">
        <v>45879</v>
      </c>
      <c r="H1717" s="24" t="s">
        <v>193</v>
      </c>
      <c r="I1717" s="40" t="s">
        <v>77</v>
      </c>
      <c r="J1717" s="24" t="s">
        <v>193</v>
      </c>
      <c r="K1717" s="24" t="s">
        <v>193</v>
      </c>
      <c r="L1717" s="40" t="s">
        <v>77</v>
      </c>
      <c r="M1717" s="24" t="s">
        <v>193</v>
      </c>
      <c r="N1717" s="24" t="s">
        <v>193</v>
      </c>
      <c r="O1717" s="24" t="s">
        <v>193</v>
      </c>
      <c r="P1717" s="24" t="s">
        <v>1764</v>
      </c>
      <c r="Q1717" s="24">
        <v>45921</v>
      </c>
      <c r="R1717" s="24" t="s">
        <v>193</v>
      </c>
      <c r="S1717" s="24" t="s">
        <v>193</v>
      </c>
      <c r="T1717" s="24" t="s">
        <v>77</v>
      </c>
      <c r="U1717" s="24" t="s">
        <v>1764</v>
      </c>
      <c r="V1717" s="24" t="s">
        <v>193</v>
      </c>
      <c r="W1717" s="24" t="s">
        <v>1764</v>
      </c>
      <c r="X1717" s="24" t="s">
        <v>77</v>
      </c>
      <c r="Y1717" s="24" t="s">
        <v>1764</v>
      </c>
      <c r="Z1717" s="24">
        <v>45879</v>
      </c>
      <c r="AA1717" s="24" t="s">
        <v>77</v>
      </c>
      <c r="AB1717" s="24" t="s">
        <v>193</v>
      </c>
      <c r="AC1717" s="24" t="s">
        <v>193</v>
      </c>
      <c r="AD1717" s="24" t="s">
        <v>193</v>
      </c>
      <c r="AE1717" s="24" t="s">
        <v>193</v>
      </c>
      <c r="AF1717" s="24" t="s">
        <v>1764</v>
      </c>
      <c r="AG1717" s="24">
        <v>45879</v>
      </c>
      <c r="AH1717" s="24" t="s">
        <v>193</v>
      </c>
      <c r="AI1717" s="24" t="s">
        <v>193</v>
      </c>
      <c r="AJ1717" s="24" t="s">
        <v>193</v>
      </c>
      <c r="AK1717" s="25"/>
      <c r="AL1717" s="25"/>
      <c r="AM1717" s="25"/>
      <c r="AN1717" s="25"/>
      <c r="AO1717" s="25"/>
      <c r="AP1717" s="25"/>
      <c r="AQ1717" s="25"/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>
        <v>45921</v>
      </c>
      <c r="BG1717" s="25"/>
      <c r="BH1717" s="25">
        <v>45921</v>
      </c>
      <c r="BI1717" s="25"/>
      <c r="BJ1717" s="25"/>
      <c r="BK1717" s="25"/>
      <c r="BL1717" s="25"/>
      <c r="BM1717" s="25"/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  <c r="CR1717" s="25"/>
      <c r="CS1717" s="25"/>
      <c r="EE1717" s="34"/>
    </row>
    <row r="1718" spans="1:135" ht="13" x14ac:dyDescent="0.35">
      <c r="A1718" s="89" t="s">
        <v>2655</v>
      </c>
      <c r="B1718" s="21" t="s">
        <v>2654</v>
      </c>
      <c r="C1718" s="48" t="s">
        <v>2655</v>
      </c>
      <c r="D1718" s="21" t="s">
        <v>2469</v>
      </c>
      <c r="E1718" s="21" t="s">
        <v>549</v>
      </c>
      <c r="F1718" s="21" t="s">
        <v>549</v>
      </c>
      <c r="G1718" s="24">
        <v>45879</v>
      </c>
      <c r="H1718" s="24" t="s">
        <v>193</v>
      </c>
      <c r="I1718" s="40" t="s">
        <v>77</v>
      </c>
      <c r="J1718" s="24" t="s">
        <v>193</v>
      </c>
      <c r="K1718" s="24" t="s">
        <v>193</v>
      </c>
      <c r="L1718" s="40" t="s">
        <v>77</v>
      </c>
      <c r="M1718" s="24" t="s">
        <v>193</v>
      </c>
      <c r="N1718" s="24" t="s">
        <v>193</v>
      </c>
      <c r="O1718" s="24" t="s">
        <v>193</v>
      </c>
      <c r="P1718" s="24" t="s">
        <v>1764</v>
      </c>
      <c r="Q1718" s="24">
        <v>45937</v>
      </c>
      <c r="R1718" s="24" t="s">
        <v>193</v>
      </c>
      <c r="S1718" s="24" t="s">
        <v>193</v>
      </c>
      <c r="T1718" s="24" t="s">
        <v>77</v>
      </c>
      <c r="U1718" s="24" t="s">
        <v>1764</v>
      </c>
      <c r="V1718" s="24" t="s">
        <v>193</v>
      </c>
      <c r="W1718" s="24" t="s">
        <v>1764</v>
      </c>
      <c r="X1718" s="24" t="s">
        <v>77</v>
      </c>
      <c r="Y1718" s="24" t="s">
        <v>1764</v>
      </c>
      <c r="Z1718" s="24">
        <v>45879</v>
      </c>
      <c r="AA1718" s="24" t="s">
        <v>77</v>
      </c>
      <c r="AB1718" s="24" t="s">
        <v>193</v>
      </c>
      <c r="AC1718" s="24" t="s">
        <v>193</v>
      </c>
      <c r="AD1718" s="24" t="s">
        <v>193</v>
      </c>
      <c r="AE1718" s="24" t="s">
        <v>193</v>
      </c>
      <c r="AF1718" s="24" t="s">
        <v>1764</v>
      </c>
      <c r="AG1718" s="24">
        <v>45879</v>
      </c>
      <c r="AH1718" s="24" t="s">
        <v>193</v>
      </c>
      <c r="AI1718" s="24" t="s">
        <v>193</v>
      </c>
      <c r="AJ1718" s="24" t="s">
        <v>193</v>
      </c>
      <c r="AK1718" s="25"/>
      <c r="AL1718" s="25"/>
      <c r="AM1718" s="25"/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>
        <v>45896</v>
      </c>
      <c r="BG1718" s="25"/>
      <c r="BH1718" s="25"/>
      <c r="BI1718" s="25"/>
      <c r="BJ1718" s="25">
        <v>45897</v>
      </c>
      <c r="BK1718" s="25"/>
      <c r="BL1718" s="25"/>
      <c r="BM1718" s="25"/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  <c r="CR1718" s="25"/>
      <c r="CS1718" s="25"/>
      <c r="EE1718" s="34"/>
    </row>
    <row r="1719" spans="1:135" ht="13" x14ac:dyDescent="0.35">
      <c r="A1719" s="89" t="s">
        <v>2657</v>
      </c>
      <c r="B1719" s="21" t="s">
        <v>2656</v>
      </c>
      <c r="C1719" s="48" t="s">
        <v>2657</v>
      </c>
      <c r="D1719" s="17" t="s">
        <v>132</v>
      </c>
      <c r="E1719" s="21" t="s">
        <v>2124</v>
      </c>
      <c r="F1719" s="21" t="s">
        <v>76</v>
      </c>
      <c r="G1719" s="24">
        <v>45879</v>
      </c>
      <c r="H1719" s="24">
        <v>45878</v>
      </c>
      <c r="I1719" s="40" t="s">
        <v>77</v>
      </c>
      <c r="J1719" s="24">
        <v>45878</v>
      </c>
      <c r="K1719" s="24">
        <v>45878</v>
      </c>
      <c r="L1719" s="40" t="s">
        <v>77</v>
      </c>
      <c r="M1719" s="24">
        <v>45878</v>
      </c>
      <c r="N1719" s="24" t="s">
        <v>1764</v>
      </c>
      <c r="O1719" s="24">
        <v>45888</v>
      </c>
      <c r="P1719" s="24" t="s">
        <v>1764</v>
      </c>
      <c r="Q1719" s="24">
        <v>45915</v>
      </c>
      <c r="R1719" s="24">
        <v>45921</v>
      </c>
      <c r="S1719" s="24" t="s">
        <v>193</v>
      </c>
      <c r="T1719" s="24" t="s">
        <v>77</v>
      </c>
      <c r="U1719" s="24" t="s">
        <v>1764</v>
      </c>
      <c r="V1719" s="24">
        <v>45886</v>
      </c>
      <c r="W1719" s="24" t="s">
        <v>1764</v>
      </c>
      <c r="X1719" s="24" t="s">
        <v>1764</v>
      </c>
      <c r="Y1719" s="24" t="s">
        <v>1764</v>
      </c>
      <c r="Z1719" s="24" t="s">
        <v>77</v>
      </c>
      <c r="AA1719" s="24" t="s">
        <v>77</v>
      </c>
      <c r="AB1719" s="24">
        <v>45945</v>
      </c>
      <c r="AC1719" s="24" t="s">
        <v>193</v>
      </c>
      <c r="AD1719" s="24" t="s">
        <v>193</v>
      </c>
      <c r="AE1719" s="24" t="s">
        <v>193</v>
      </c>
      <c r="AF1719" s="24" t="s">
        <v>1764</v>
      </c>
      <c r="AG1719" s="24">
        <v>45879</v>
      </c>
      <c r="AH1719" s="24">
        <v>45945</v>
      </c>
      <c r="AI1719" s="24" t="s">
        <v>1764</v>
      </c>
      <c r="AJ1719" s="25">
        <v>45945</v>
      </c>
      <c r="AK1719" s="25"/>
      <c r="AL1719" s="25"/>
      <c r="AM1719" s="25"/>
      <c r="AN1719" s="25"/>
      <c r="AO1719" s="25"/>
      <c r="AP1719" s="25"/>
      <c r="AQ1719" s="25"/>
      <c r="AR1719" s="25"/>
      <c r="AS1719" s="25"/>
      <c r="AT1719" s="25"/>
      <c r="AU1719" s="25"/>
      <c r="AV1719" s="25">
        <v>45945</v>
      </c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>
        <v>45900</v>
      </c>
      <c r="CQ1719" s="25"/>
      <c r="CR1719" s="25"/>
      <c r="CS1719" s="25">
        <v>45891</v>
      </c>
      <c r="EE1719" s="34"/>
    </row>
    <row r="1720" spans="1:135" ht="13" x14ac:dyDescent="0.35">
      <c r="A1720" s="89" t="s">
        <v>2659</v>
      </c>
      <c r="B1720" s="21" t="s">
        <v>2658</v>
      </c>
      <c r="C1720" s="48" t="s">
        <v>2659</v>
      </c>
      <c r="D1720" s="17" t="s">
        <v>132</v>
      </c>
      <c r="E1720" s="21" t="s">
        <v>2124</v>
      </c>
      <c r="F1720" s="21" t="s">
        <v>76</v>
      </c>
      <c r="G1720" s="24">
        <v>45879</v>
      </c>
      <c r="H1720" s="24">
        <v>45878</v>
      </c>
      <c r="I1720" s="40" t="s">
        <v>77</v>
      </c>
      <c r="J1720" s="24">
        <v>45878</v>
      </c>
      <c r="K1720" s="24">
        <v>45878</v>
      </c>
      <c r="L1720" s="40" t="s">
        <v>77</v>
      </c>
      <c r="M1720" s="24">
        <v>45878</v>
      </c>
      <c r="N1720" s="24" t="s">
        <v>1764</v>
      </c>
      <c r="O1720" s="24">
        <v>45888</v>
      </c>
      <c r="P1720" s="24" t="s">
        <v>1764</v>
      </c>
      <c r="Q1720" s="24">
        <v>45915</v>
      </c>
      <c r="R1720" s="24">
        <v>45925</v>
      </c>
      <c r="S1720" s="24" t="s">
        <v>193</v>
      </c>
      <c r="T1720" s="24" t="s">
        <v>77</v>
      </c>
      <c r="U1720" s="24" t="s">
        <v>1764</v>
      </c>
      <c r="V1720" s="24">
        <v>45886</v>
      </c>
      <c r="W1720" s="24" t="s">
        <v>1764</v>
      </c>
      <c r="X1720" s="24" t="s">
        <v>1764</v>
      </c>
      <c r="Y1720" s="24">
        <v>45915</v>
      </c>
      <c r="Z1720" s="24" t="s">
        <v>77</v>
      </c>
      <c r="AA1720" s="24" t="s">
        <v>77</v>
      </c>
      <c r="AB1720" s="24">
        <v>45945</v>
      </c>
      <c r="AC1720" s="24" t="s">
        <v>193</v>
      </c>
      <c r="AD1720" s="24" t="s">
        <v>193</v>
      </c>
      <c r="AE1720" s="24" t="s">
        <v>193</v>
      </c>
      <c r="AF1720" s="24" t="s">
        <v>1764</v>
      </c>
      <c r="AG1720" s="24">
        <v>45879</v>
      </c>
      <c r="AH1720" s="24">
        <v>45945</v>
      </c>
      <c r="AI1720" s="24" t="s">
        <v>1764</v>
      </c>
      <c r="AJ1720" s="25">
        <v>45945</v>
      </c>
      <c r="AK1720" s="25"/>
      <c r="AL1720" s="25"/>
      <c r="AM1720" s="25"/>
      <c r="AN1720" s="25"/>
      <c r="AO1720" s="25"/>
      <c r="AP1720" s="25"/>
      <c r="AQ1720" s="25"/>
      <c r="AR1720" s="25"/>
      <c r="AS1720" s="25"/>
      <c r="AT1720" s="25"/>
      <c r="AU1720" s="25"/>
      <c r="AV1720" s="25">
        <v>45945</v>
      </c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>
        <v>45900</v>
      </c>
      <c r="CQ1720" s="25"/>
      <c r="CR1720" s="25"/>
      <c r="CS1720" s="25"/>
      <c r="EE1720" s="34"/>
    </row>
    <row r="1721" spans="1:135" ht="13" x14ac:dyDescent="0.35">
      <c r="A1721" s="89" t="s">
        <v>2661</v>
      </c>
      <c r="B1721" s="21" t="s">
        <v>2660</v>
      </c>
      <c r="C1721" s="48" t="s">
        <v>2661</v>
      </c>
      <c r="D1721" s="17" t="s">
        <v>132</v>
      </c>
      <c r="E1721" s="21" t="s">
        <v>2124</v>
      </c>
      <c r="F1721" s="21" t="s">
        <v>76</v>
      </c>
      <c r="G1721" s="24">
        <v>45879</v>
      </c>
      <c r="H1721" s="24">
        <v>45878</v>
      </c>
      <c r="I1721" s="40" t="s">
        <v>77</v>
      </c>
      <c r="J1721" s="24">
        <v>45878</v>
      </c>
      <c r="K1721" s="24">
        <v>45878</v>
      </c>
      <c r="L1721" s="40" t="s">
        <v>77</v>
      </c>
      <c r="M1721" s="24">
        <v>45878</v>
      </c>
      <c r="N1721" s="24" t="s">
        <v>1764</v>
      </c>
      <c r="O1721" s="24">
        <v>45941</v>
      </c>
      <c r="P1721" s="24" t="s">
        <v>1764</v>
      </c>
      <c r="Q1721" s="24">
        <v>45912</v>
      </c>
      <c r="R1721" s="24">
        <v>45921</v>
      </c>
      <c r="S1721" s="24">
        <v>45921</v>
      </c>
      <c r="T1721" s="24">
        <v>45921</v>
      </c>
      <c r="U1721" s="24">
        <v>45881</v>
      </c>
      <c r="V1721" s="24">
        <v>45913</v>
      </c>
      <c r="W1721" s="24">
        <v>45935</v>
      </c>
      <c r="X1721" s="24">
        <v>45935</v>
      </c>
      <c r="Y1721" s="24">
        <v>45910</v>
      </c>
      <c r="Z1721" s="24" t="s">
        <v>77</v>
      </c>
      <c r="AA1721" s="24" t="s">
        <v>77</v>
      </c>
      <c r="AB1721" s="24" t="s">
        <v>193</v>
      </c>
      <c r="AC1721" s="24">
        <v>45913</v>
      </c>
      <c r="AD1721" s="24">
        <v>45921</v>
      </c>
      <c r="AE1721" s="24" t="s">
        <v>193</v>
      </c>
      <c r="AF1721" s="24" t="s">
        <v>1764</v>
      </c>
      <c r="AG1721" s="24">
        <v>45879</v>
      </c>
      <c r="AH1721" s="24">
        <v>45919</v>
      </c>
      <c r="AI1721" s="24">
        <v>45887</v>
      </c>
      <c r="AJ1721" s="25">
        <v>45939</v>
      </c>
      <c r="AK1721" s="25"/>
      <c r="AL1721" s="25"/>
      <c r="AM1721" s="25"/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  <c r="BN1721" s="25"/>
      <c r="BO1721" s="25">
        <v>45888</v>
      </c>
      <c r="BP1721" s="25"/>
      <c r="BQ1721" s="25">
        <v>45911</v>
      </c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>
        <v>45893</v>
      </c>
      <c r="CD1721" s="25">
        <v>45891</v>
      </c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  <c r="CR1721" s="25"/>
      <c r="CS1721" s="25"/>
      <c r="EE1721" s="34"/>
    </row>
    <row r="1722" spans="1:135" ht="13" x14ac:dyDescent="0.35">
      <c r="A1722" s="89" t="s">
        <v>2663</v>
      </c>
      <c r="B1722" s="21" t="s">
        <v>2662</v>
      </c>
      <c r="C1722" s="48" t="s">
        <v>2663</v>
      </c>
      <c r="D1722" s="17" t="s">
        <v>132</v>
      </c>
      <c r="E1722" s="21" t="s">
        <v>2124</v>
      </c>
      <c r="F1722" s="21" t="s">
        <v>76</v>
      </c>
      <c r="G1722" s="24">
        <v>45879</v>
      </c>
      <c r="H1722" s="24">
        <v>45878</v>
      </c>
      <c r="I1722" s="40" t="s">
        <v>77</v>
      </c>
      <c r="J1722" s="24">
        <v>45878</v>
      </c>
      <c r="K1722" s="24">
        <v>45878</v>
      </c>
      <c r="L1722" s="40" t="s">
        <v>77</v>
      </c>
      <c r="M1722" s="24">
        <v>45878</v>
      </c>
      <c r="N1722" s="24" t="s">
        <v>1764</v>
      </c>
      <c r="O1722" s="24" t="s">
        <v>193</v>
      </c>
      <c r="P1722" s="24" t="s">
        <v>1764</v>
      </c>
      <c r="Q1722" s="24">
        <v>45915</v>
      </c>
      <c r="R1722" s="24" t="s">
        <v>193</v>
      </c>
      <c r="S1722" s="24" t="s">
        <v>193</v>
      </c>
      <c r="T1722" s="24" t="s">
        <v>77</v>
      </c>
      <c r="U1722" s="24" t="s">
        <v>1764</v>
      </c>
      <c r="V1722" s="24">
        <v>45913</v>
      </c>
      <c r="W1722" s="24" t="s">
        <v>1764</v>
      </c>
      <c r="X1722" s="24" t="s">
        <v>1764</v>
      </c>
      <c r="Y1722" s="24">
        <v>45913</v>
      </c>
      <c r="Z1722" s="24" t="s">
        <v>77</v>
      </c>
      <c r="AA1722" s="24" t="s">
        <v>77</v>
      </c>
      <c r="AB1722" s="24">
        <v>45945</v>
      </c>
      <c r="AC1722" s="24" t="s">
        <v>193</v>
      </c>
      <c r="AD1722" s="24" t="s">
        <v>193</v>
      </c>
      <c r="AE1722" s="24">
        <v>45950</v>
      </c>
      <c r="AF1722" s="24" t="s">
        <v>1764</v>
      </c>
      <c r="AG1722" s="24">
        <v>45879</v>
      </c>
      <c r="AH1722" s="24">
        <v>45945</v>
      </c>
      <c r="AI1722" s="24" t="s">
        <v>1764</v>
      </c>
      <c r="AJ1722" s="25">
        <v>45945</v>
      </c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>
        <v>45945</v>
      </c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  <c r="CR1722" s="25"/>
      <c r="CS1722" s="25"/>
      <c r="EE1722" s="34"/>
    </row>
    <row r="1723" spans="1:135" ht="13" x14ac:dyDescent="0.35">
      <c r="A1723" s="63">
        <v>32942634</v>
      </c>
      <c r="B1723" s="21" t="s">
        <v>3925</v>
      </c>
      <c r="C1723" s="23">
        <v>32942634</v>
      </c>
      <c r="D1723" s="17" t="s">
        <v>132</v>
      </c>
      <c r="E1723" s="21" t="s">
        <v>2124</v>
      </c>
      <c r="F1723" s="21" t="s">
        <v>76</v>
      </c>
      <c r="G1723" s="24">
        <v>45879</v>
      </c>
      <c r="H1723" s="24">
        <v>45878</v>
      </c>
      <c r="I1723" s="40" t="s">
        <v>77</v>
      </c>
      <c r="J1723" s="24">
        <v>45878</v>
      </c>
      <c r="K1723" s="24">
        <v>45878</v>
      </c>
      <c r="L1723" s="40" t="s">
        <v>77</v>
      </c>
      <c r="M1723" s="24">
        <v>45878</v>
      </c>
      <c r="N1723" s="24" t="s">
        <v>1764</v>
      </c>
      <c r="O1723" s="24" t="s">
        <v>193</v>
      </c>
      <c r="P1723" s="24" t="s">
        <v>1764</v>
      </c>
      <c r="Q1723" s="25">
        <v>45913</v>
      </c>
      <c r="R1723" s="24" t="s">
        <v>193</v>
      </c>
      <c r="S1723" s="24" t="s">
        <v>193</v>
      </c>
      <c r="T1723" s="24" t="s">
        <v>77</v>
      </c>
      <c r="U1723" s="24" t="s">
        <v>1764</v>
      </c>
      <c r="V1723" s="24" t="s">
        <v>193</v>
      </c>
      <c r="W1723" s="24" t="s">
        <v>1764</v>
      </c>
      <c r="X1723" s="24" t="s">
        <v>1764</v>
      </c>
      <c r="Y1723" s="24" t="s">
        <v>1764</v>
      </c>
      <c r="Z1723" s="24" t="s">
        <v>77</v>
      </c>
      <c r="AA1723" s="24" t="s">
        <v>77</v>
      </c>
      <c r="AB1723" s="24">
        <v>45945</v>
      </c>
      <c r="AC1723" s="24" t="s">
        <v>193</v>
      </c>
      <c r="AD1723" s="24" t="s">
        <v>193</v>
      </c>
      <c r="AE1723" s="24" t="s">
        <v>193</v>
      </c>
      <c r="AF1723" s="24" t="s">
        <v>1764</v>
      </c>
      <c r="AG1723" s="24">
        <v>45879</v>
      </c>
      <c r="AH1723" s="24">
        <v>45945</v>
      </c>
      <c r="AI1723" s="24" t="s">
        <v>1764</v>
      </c>
      <c r="AJ1723" s="25">
        <v>45945</v>
      </c>
      <c r="AK1723" s="25"/>
      <c r="AL1723" s="25"/>
      <c r="AM1723" s="25"/>
      <c r="AN1723" s="25"/>
      <c r="AO1723" s="25"/>
      <c r="AP1723" s="25"/>
      <c r="AQ1723" s="25"/>
      <c r="AR1723" s="25"/>
      <c r="AS1723" s="25"/>
      <c r="AT1723" s="25"/>
      <c r="AU1723" s="25"/>
      <c r="AV1723" s="25">
        <v>45945</v>
      </c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>
        <v>45900</v>
      </c>
      <c r="CQ1723" s="25"/>
      <c r="CR1723" s="25"/>
      <c r="CS1723" s="25"/>
      <c r="EE1723" s="34"/>
    </row>
    <row r="1724" spans="1:135" ht="13" x14ac:dyDescent="0.35">
      <c r="A1724" s="89" t="s">
        <v>2665</v>
      </c>
      <c r="B1724" s="21" t="s">
        <v>2664</v>
      </c>
      <c r="C1724" s="48" t="s">
        <v>2665</v>
      </c>
      <c r="D1724" s="21" t="s">
        <v>2481</v>
      </c>
      <c r="E1724" s="21" t="s">
        <v>549</v>
      </c>
      <c r="F1724" s="21" t="s">
        <v>549</v>
      </c>
      <c r="G1724" s="24">
        <v>45881</v>
      </c>
      <c r="H1724" s="24">
        <v>45880</v>
      </c>
      <c r="I1724" s="40" t="s">
        <v>77</v>
      </c>
      <c r="J1724" s="24">
        <v>45880</v>
      </c>
      <c r="K1724" s="24">
        <v>45880</v>
      </c>
      <c r="L1724" s="40" t="s">
        <v>77</v>
      </c>
      <c r="M1724" s="24">
        <v>45880</v>
      </c>
      <c r="N1724" s="24" t="s">
        <v>193</v>
      </c>
      <c r="O1724" s="24" t="s">
        <v>193</v>
      </c>
      <c r="P1724" s="24" t="s">
        <v>1764</v>
      </c>
      <c r="Q1724" s="24" t="s">
        <v>193</v>
      </c>
      <c r="R1724" s="24" t="s">
        <v>193</v>
      </c>
      <c r="S1724" s="24">
        <v>45896</v>
      </c>
      <c r="T1724" s="24" t="s">
        <v>77</v>
      </c>
      <c r="U1724" s="24" t="s">
        <v>1764</v>
      </c>
      <c r="V1724" s="24">
        <v>45920</v>
      </c>
      <c r="W1724" s="24" t="s">
        <v>1764</v>
      </c>
      <c r="X1724" s="24" t="s">
        <v>77</v>
      </c>
      <c r="Y1724" s="24">
        <v>45920</v>
      </c>
      <c r="Z1724" s="24" t="s">
        <v>77</v>
      </c>
      <c r="AA1724" s="24" t="s">
        <v>77</v>
      </c>
      <c r="AB1724" s="24" t="s">
        <v>193</v>
      </c>
      <c r="AC1724" s="24" t="s">
        <v>193</v>
      </c>
      <c r="AD1724" s="24" t="s">
        <v>193</v>
      </c>
      <c r="AE1724" s="24" t="s">
        <v>193</v>
      </c>
      <c r="AF1724" s="24" t="s">
        <v>1764</v>
      </c>
      <c r="AG1724" s="24">
        <v>45881</v>
      </c>
      <c r="AH1724" s="24">
        <v>45896</v>
      </c>
      <c r="AI1724" s="24" t="s">
        <v>193</v>
      </c>
      <c r="AJ1724" s="24" t="s">
        <v>193</v>
      </c>
      <c r="AK1724" s="25"/>
      <c r="AL1724" s="25"/>
      <c r="AM1724" s="25"/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  <c r="CR1724" s="25"/>
      <c r="CS1724" s="25">
        <v>45900</v>
      </c>
      <c r="EE1724" s="34"/>
    </row>
    <row r="1725" spans="1:135" ht="13" x14ac:dyDescent="0.35">
      <c r="A1725" s="89" t="s">
        <v>2667</v>
      </c>
      <c r="B1725" s="21" t="s">
        <v>2666</v>
      </c>
      <c r="C1725" s="48" t="s">
        <v>2667</v>
      </c>
      <c r="D1725" s="21" t="s">
        <v>2481</v>
      </c>
      <c r="E1725" s="21" t="s">
        <v>549</v>
      </c>
      <c r="F1725" s="21" t="s">
        <v>549</v>
      </c>
      <c r="G1725" s="24">
        <v>45881</v>
      </c>
      <c r="H1725" s="24">
        <v>45880</v>
      </c>
      <c r="I1725" s="40" t="s">
        <v>77</v>
      </c>
      <c r="J1725" s="24">
        <v>45880</v>
      </c>
      <c r="K1725" s="24">
        <v>45880</v>
      </c>
      <c r="L1725" s="40" t="s">
        <v>77</v>
      </c>
      <c r="M1725" s="24">
        <v>45880</v>
      </c>
      <c r="N1725" s="24" t="s">
        <v>193</v>
      </c>
      <c r="O1725" s="24" t="s">
        <v>193</v>
      </c>
      <c r="P1725" s="24" t="s">
        <v>1764</v>
      </c>
      <c r="Q1725" s="24" t="s">
        <v>193</v>
      </c>
      <c r="R1725" s="24" t="s">
        <v>193</v>
      </c>
      <c r="S1725" s="24" t="s">
        <v>193</v>
      </c>
      <c r="T1725" s="24" t="s">
        <v>77</v>
      </c>
      <c r="U1725" s="24" t="s">
        <v>1764</v>
      </c>
      <c r="V1725" s="24" t="s">
        <v>193</v>
      </c>
      <c r="W1725" s="24" t="s">
        <v>1764</v>
      </c>
      <c r="X1725" s="24" t="s">
        <v>77</v>
      </c>
      <c r="Y1725" s="24" t="s">
        <v>1764</v>
      </c>
      <c r="Z1725" s="24">
        <v>45881</v>
      </c>
      <c r="AA1725" s="24" t="s">
        <v>77</v>
      </c>
      <c r="AB1725" s="24" t="s">
        <v>193</v>
      </c>
      <c r="AC1725" s="24" t="s">
        <v>193</v>
      </c>
      <c r="AD1725" s="24" t="s">
        <v>193</v>
      </c>
      <c r="AE1725" s="24" t="s">
        <v>193</v>
      </c>
      <c r="AF1725" s="24" t="s">
        <v>1764</v>
      </c>
      <c r="AG1725" s="24">
        <v>45881</v>
      </c>
      <c r="AH1725" s="24" t="s">
        <v>193</v>
      </c>
      <c r="AI1725" s="24" t="s">
        <v>193</v>
      </c>
      <c r="AJ1725" s="24" t="s">
        <v>193</v>
      </c>
      <c r="AK1725" s="25"/>
      <c r="AL1725" s="25"/>
      <c r="AM1725" s="25"/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  <c r="CR1725" s="25"/>
      <c r="CS1725" s="25">
        <v>45900</v>
      </c>
      <c r="EE1725" s="34"/>
    </row>
    <row r="1726" spans="1:135" ht="13" x14ac:dyDescent="0.35">
      <c r="A1726" s="89" t="s">
        <v>2669</v>
      </c>
      <c r="B1726" s="21" t="s">
        <v>2668</v>
      </c>
      <c r="C1726" s="48" t="s">
        <v>2669</v>
      </c>
      <c r="D1726" s="21" t="s">
        <v>2481</v>
      </c>
      <c r="E1726" s="21" t="s">
        <v>549</v>
      </c>
      <c r="F1726" s="21" t="s">
        <v>549</v>
      </c>
      <c r="G1726" s="24">
        <v>45881</v>
      </c>
      <c r="H1726" s="24">
        <v>45880</v>
      </c>
      <c r="I1726" s="40" t="s">
        <v>77</v>
      </c>
      <c r="J1726" s="24">
        <v>45880</v>
      </c>
      <c r="K1726" s="24">
        <v>45880</v>
      </c>
      <c r="L1726" s="40" t="s">
        <v>77</v>
      </c>
      <c r="M1726" s="24">
        <v>45880</v>
      </c>
      <c r="N1726" s="24" t="s">
        <v>193</v>
      </c>
      <c r="O1726" s="24" t="s">
        <v>193</v>
      </c>
      <c r="P1726" s="24" t="s">
        <v>1764</v>
      </c>
      <c r="Q1726" s="24" t="s">
        <v>193</v>
      </c>
      <c r="R1726" s="24" t="s">
        <v>193</v>
      </c>
      <c r="S1726" s="24" t="s">
        <v>193</v>
      </c>
      <c r="T1726" s="24" t="s">
        <v>77</v>
      </c>
      <c r="U1726" s="24" t="s">
        <v>1764</v>
      </c>
      <c r="V1726" s="24" t="s">
        <v>193</v>
      </c>
      <c r="W1726" s="24" t="s">
        <v>1764</v>
      </c>
      <c r="X1726" s="24" t="s">
        <v>77</v>
      </c>
      <c r="Y1726" s="24" t="s">
        <v>1764</v>
      </c>
      <c r="Z1726" s="24">
        <v>45881</v>
      </c>
      <c r="AA1726" s="24" t="s">
        <v>77</v>
      </c>
      <c r="AB1726" s="24" t="s">
        <v>193</v>
      </c>
      <c r="AC1726" s="24" t="s">
        <v>193</v>
      </c>
      <c r="AD1726" s="24" t="s">
        <v>193</v>
      </c>
      <c r="AE1726" s="24" t="s">
        <v>193</v>
      </c>
      <c r="AF1726" s="24" t="s">
        <v>1764</v>
      </c>
      <c r="AG1726" s="24">
        <v>45881</v>
      </c>
      <c r="AH1726" s="24" t="s">
        <v>193</v>
      </c>
      <c r="AI1726" s="24" t="s">
        <v>193</v>
      </c>
      <c r="AJ1726" s="24" t="s">
        <v>193</v>
      </c>
      <c r="AK1726" s="25"/>
      <c r="AL1726" s="25"/>
      <c r="AM1726" s="25"/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  <c r="CR1726" s="25"/>
      <c r="CS1726" s="25"/>
      <c r="EE1726" s="34"/>
    </row>
    <row r="1727" spans="1:135" ht="13" x14ac:dyDescent="0.35">
      <c r="A1727" s="89" t="s">
        <v>2671</v>
      </c>
      <c r="B1727" s="21" t="s">
        <v>2670</v>
      </c>
      <c r="C1727" s="48" t="s">
        <v>2671</v>
      </c>
      <c r="D1727" s="21" t="s">
        <v>2481</v>
      </c>
      <c r="E1727" s="21" t="s">
        <v>549</v>
      </c>
      <c r="F1727" s="21" t="s">
        <v>549</v>
      </c>
      <c r="G1727" s="24">
        <v>45881</v>
      </c>
      <c r="H1727" s="24">
        <v>45880</v>
      </c>
      <c r="I1727" s="40" t="s">
        <v>77</v>
      </c>
      <c r="J1727" s="24">
        <v>45880</v>
      </c>
      <c r="K1727" s="24">
        <v>45880</v>
      </c>
      <c r="L1727" s="40" t="s">
        <v>77</v>
      </c>
      <c r="M1727" s="24">
        <v>45880</v>
      </c>
      <c r="N1727" s="24" t="s">
        <v>193</v>
      </c>
      <c r="O1727" s="24" t="s">
        <v>193</v>
      </c>
      <c r="P1727" s="24" t="s">
        <v>1764</v>
      </c>
      <c r="Q1727" s="24" t="s">
        <v>193</v>
      </c>
      <c r="R1727" s="24" t="s">
        <v>193</v>
      </c>
      <c r="S1727" s="24" t="s">
        <v>193</v>
      </c>
      <c r="T1727" s="24" t="s">
        <v>77</v>
      </c>
      <c r="U1727" s="24" t="s">
        <v>1764</v>
      </c>
      <c r="V1727" s="24" t="s">
        <v>193</v>
      </c>
      <c r="W1727" s="24" t="s">
        <v>1764</v>
      </c>
      <c r="X1727" s="24" t="s">
        <v>77</v>
      </c>
      <c r="Y1727" s="24" t="s">
        <v>1764</v>
      </c>
      <c r="Z1727" s="24">
        <v>45881</v>
      </c>
      <c r="AA1727" s="24" t="s">
        <v>77</v>
      </c>
      <c r="AB1727" s="24" t="s">
        <v>193</v>
      </c>
      <c r="AC1727" s="24" t="s">
        <v>193</v>
      </c>
      <c r="AD1727" s="24" t="s">
        <v>193</v>
      </c>
      <c r="AE1727" s="24" t="s">
        <v>193</v>
      </c>
      <c r="AF1727" s="24" t="s">
        <v>1764</v>
      </c>
      <c r="AG1727" s="24">
        <v>45881</v>
      </c>
      <c r="AH1727" s="24" t="s">
        <v>193</v>
      </c>
      <c r="AI1727" s="24" t="s">
        <v>193</v>
      </c>
      <c r="AJ1727" s="24" t="s">
        <v>193</v>
      </c>
      <c r="AK1727" s="25"/>
      <c r="AL1727" s="25"/>
      <c r="AM1727" s="25"/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  <c r="CR1727" s="25"/>
      <c r="CS1727" s="25"/>
      <c r="EE1727" s="34"/>
    </row>
    <row r="1728" spans="1:135" ht="13" x14ac:dyDescent="0.35">
      <c r="A1728" s="89" t="s">
        <v>2673</v>
      </c>
      <c r="B1728" s="21" t="s">
        <v>2672</v>
      </c>
      <c r="C1728" s="48" t="s">
        <v>2673</v>
      </c>
      <c r="D1728" s="21" t="s">
        <v>2674</v>
      </c>
      <c r="E1728" s="21" t="s">
        <v>549</v>
      </c>
      <c r="F1728" s="21" t="s">
        <v>549</v>
      </c>
      <c r="G1728" s="24">
        <v>45881</v>
      </c>
      <c r="H1728" s="24">
        <v>45880</v>
      </c>
      <c r="I1728" s="40" t="s">
        <v>77</v>
      </c>
      <c r="J1728" s="24">
        <v>45880</v>
      </c>
      <c r="K1728" s="24">
        <v>45880</v>
      </c>
      <c r="L1728" s="40" t="s">
        <v>77</v>
      </c>
      <c r="M1728" s="24">
        <v>45880</v>
      </c>
      <c r="N1728" s="24" t="s">
        <v>193</v>
      </c>
      <c r="O1728" s="24" t="s">
        <v>193</v>
      </c>
      <c r="P1728" s="24" t="s">
        <v>1764</v>
      </c>
      <c r="Q1728" s="24" t="s">
        <v>193</v>
      </c>
      <c r="R1728" s="24" t="s">
        <v>193</v>
      </c>
      <c r="S1728" s="24">
        <v>45896</v>
      </c>
      <c r="T1728" s="24" t="s">
        <v>77</v>
      </c>
      <c r="U1728" s="24" t="s">
        <v>1764</v>
      </c>
      <c r="V1728" s="24">
        <v>45920</v>
      </c>
      <c r="W1728" s="24" t="s">
        <v>1764</v>
      </c>
      <c r="X1728" s="24" t="s">
        <v>77</v>
      </c>
      <c r="Y1728" s="24">
        <v>45920</v>
      </c>
      <c r="Z1728" s="24">
        <v>45881</v>
      </c>
      <c r="AA1728" s="24" t="s">
        <v>77</v>
      </c>
      <c r="AB1728" s="24" t="s">
        <v>193</v>
      </c>
      <c r="AC1728" s="24" t="s">
        <v>193</v>
      </c>
      <c r="AD1728" s="24" t="s">
        <v>193</v>
      </c>
      <c r="AE1728" s="24" t="s">
        <v>193</v>
      </c>
      <c r="AF1728" s="24" t="s">
        <v>1764</v>
      </c>
      <c r="AG1728" s="24">
        <v>45881</v>
      </c>
      <c r="AH1728" s="24">
        <v>45896</v>
      </c>
      <c r="AI1728" s="24" t="s">
        <v>193</v>
      </c>
      <c r="AJ1728" s="24" t="s">
        <v>193</v>
      </c>
      <c r="AK1728" s="25"/>
      <c r="AL1728" s="25"/>
      <c r="AM1728" s="25"/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  <c r="CR1728" s="25"/>
      <c r="CS1728" s="25">
        <v>45900</v>
      </c>
      <c r="EE1728" s="34"/>
    </row>
    <row r="1729" spans="1:136" ht="13" x14ac:dyDescent="0.35">
      <c r="A1729" s="89" t="s">
        <v>2676</v>
      </c>
      <c r="B1729" s="21" t="s">
        <v>2675</v>
      </c>
      <c r="C1729" s="48" t="s">
        <v>2676</v>
      </c>
      <c r="D1729" s="21" t="s">
        <v>2674</v>
      </c>
      <c r="E1729" s="21" t="s">
        <v>549</v>
      </c>
      <c r="F1729" s="21" t="s">
        <v>549</v>
      </c>
      <c r="G1729" s="24">
        <v>45881</v>
      </c>
      <c r="H1729" s="24">
        <v>45880</v>
      </c>
      <c r="I1729" s="40" t="s">
        <v>77</v>
      </c>
      <c r="J1729" s="24">
        <v>45880</v>
      </c>
      <c r="K1729" s="24">
        <v>45880</v>
      </c>
      <c r="L1729" s="40" t="s">
        <v>77</v>
      </c>
      <c r="M1729" s="24">
        <v>45880</v>
      </c>
      <c r="N1729" s="24" t="s">
        <v>193</v>
      </c>
      <c r="O1729" s="24" t="s">
        <v>193</v>
      </c>
      <c r="P1729" s="24" t="s">
        <v>1764</v>
      </c>
      <c r="Q1729" s="24" t="s">
        <v>193</v>
      </c>
      <c r="R1729" s="24" t="s">
        <v>193</v>
      </c>
      <c r="S1729" s="24" t="s">
        <v>193</v>
      </c>
      <c r="T1729" s="24" t="s">
        <v>77</v>
      </c>
      <c r="U1729" s="24" t="s">
        <v>1764</v>
      </c>
      <c r="V1729" s="24">
        <v>45920</v>
      </c>
      <c r="W1729" s="24" t="s">
        <v>1764</v>
      </c>
      <c r="X1729" s="24" t="s">
        <v>77</v>
      </c>
      <c r="Y1729" s="24">
        <v>45920</v>
      </c>
      <c r="Z1729" s="24">
        <v>45881</v>
      </c>
      <c r="AA1729" s="24" t="s">
        <v>77</v>
      </c>
      <c r="AB1729" s="24" t="s">
        <v>193</v>
      </c>
      <c r="AC1729" s="24" t="s">
        <v>193</v>
      </c>
      <c r="AD1729" s="24" t="s">
        <v>193</v>
      </c>
      <c r="AE1729" s="24" t="s">
        <v>193</v>
      </c>
      <c r="AF1729" s="24" t="s">
        <v>1764</v>
      </c>
      <c r="AG1729" s="24">
        <v>45881</v>
      </c>
      <c r="AH1729" s="24" t="s">
        <v>193</v>
      </c>
      <c r="AI1729" s="24" t="s">
        <v>193</v>
      </c>
      <c r="AJ1729" s="24" t="s">
        <v>193</v>
      </c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  <c r="CR1729" s="25"/>
      <c r="CS1729" s="25"/>
      <c r="EE1729" s="34"/>
    </row>
    <row r="1730" spans="1:136" ht="13" x14ac:dyDescent="0.35">
      <c r="A1730" s="89" t="s">
        <v>2678</v>
      </c>
      <c r="B1730" s="21" t="s">
        <v>2677</v>
      </c>
      <c r="C1730" s="48" t="s">
        <v>2678</v>
      </c>
      <c r="D1730" s="17" t="s">
        <v>132</v>
      </c>
      <c r="E1730" s="21" t="s">
        <v>2124</v>
      </c>
      <c r="F1730" s="21" t="s">
        <v>76</v>
      </c>
      <c r="G1730" s="24">
        <v>45881</v>
      </c>
      <c r="H1730" s="24">
        <v>45880</v>
      </c>
      <c r="I1730" s="40" t="s">
        <v>77</v>
      </c>
      <c r="J1730" s="24">
        <v>45882</v>
      </c>
      <c r="K1730" s="24">
        <v>45880</v>
      </c>
      <c r="L1730" s="40" t="s">
        <v>77</v>
      </c>
      <c r="M1730" s="24">
        <v>45880</v>
      </c>
      <c r="N1730" s="24" t="s">
        <v>1764</v>
      </c>
      <c r="O1730" s="24">
        <v>45888</v>
      </c>
      <c r="P1730" s="24" t="s">
        <v>1764</v>
      </c>
      <c r="Q1730" s="24">
        <v>45912</v>
      </c>
      <c r="R1730" s="24">
        <v>45926</v>
      </c>
      <c r="S1730" s="24" t="s">
        <v>193</v>
      </c>
      <c r="T1730" s="24" t="s">
        <v>77</v>
      </c>
      <c r="U1730" s="24" t="s">
        <v>1764</v>
      </c>
      <c r="V1730" s="24">
        <v>45913</v>
      </c>
      <c r="W1730" s="24" t="s">
        <v>1764</v>
      </c>
      <c r="X1730" s="24" t="s">
        <v>1764</v>
      </c>
      <c r="Y1730" s="24">
        <v>45913</v>
      </c>
      <c r="Z1730" s="24" t="s">
        <v>77</v>
      </c>
      <c r="AA1730" s="24" t="s">
        <v>77</v>
      </c>
      <c r="AB1730" s="24" t="s">
        <v>193</v>
      </c>
      <c r="AC1730" s="24" t="s">
        <v>193</v>
      </c>
      <c r="AD1730" s="24" t="s">
        <v>193</v>
      </c>
      <c r="AE1730" s="24" t="s">
        <v>193</v>
      </c>
      <c r="AF1730" s="24" t="s">
        <v>1764</v>
      </c>
      <c r="AG1730" s="24">
        <v>45881</v>
      </c>
      <c r="AH1730" s="24">
        <v>45945</v>
      </c>
      <c r="AI1730" s="24" t="s">
        <v>1764</v>
      </c>
      <c r="AJ1730" s="25">
        <v>45945</v>
      </c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>
        <v>45945</v>
      </c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EE1730" s="34"/>
    </row>
    <row r="1731" spans="1:136" ht="13" x14ac:dyDescent="0.35">
      <c r="A1731" s="63">
        <v>44949491</v>
      </c>
      <c r="B1731" s="21" t="s">
        <v>2679</v>
      </c>
      <c r="C1731" s="23">
        <v>44949491</v>
      </c>
      <c r="D1731" s="21" t="s">
        <v>2680</v>
      </c>
      <c r="E1731" s="21" t="s">
        <v>264</v>
      </c>
      <c r="F1731" s="21" t="s">
        <v>76</v>
      </c>
      <c r="G1731" s="24">
        <v>45881</v>
      </c>
      <c r="H1731" s="24">
        <v>45880</v>
      </c>
      <c r="I1731" s="40" t="s">
        <v>77</v>
      </c>
      <c r="J1731" s="24">
        <v>45882</v>
      </c>
      <c r="K1731" s="24">
        <v>45880</v>
      </c>
      <c r="L1731" s="40" t="s">
        <v>77</v>
      </c>
      <c r="M1731" s="24">
        <v>45880</v>
      </c>
      <c r="N1731" s="24" t="s">
        <v>1764</v>
      </c>
      <c r="O1731" s="24" t="s">
        <v>193</v>
      </c>
      <c r="P1731" s="24" t="s">
        <v>1764</v>
      </c>
      <c r="Q1731" s="24">
        <v>45912</v>
      </c>
      <c r="R1731" s="24">
        <v>45926</v>
      </c>
      <c r="S1731" s="24" t="s">
        <v>193</v>
      </c>
      <c r="T1731" s="24" t="s">
        <v>77</v>
      </c>
      <c r="U1731" s="24" t="s">
        <v>1764</v>
      </c>
      <c r="V1731" s="24">
        <v>45913</v>
      </c>
      <c r="W1731" s="24" t="s">
        <v>1764</v>
      </c>
      <c r="X1731" s="24" t="s">
        <v>1764</v>
      </c>
      <c r="Y1731" s="24">
        <v>45913</v>
      </c>
      <c r="Z1731" s="24" t="s">
        <v>77</v>
      </c>
      <c r="AA1731" s="24" t="s">
        <v>77</v>
      </c>
      <c r="AB1731" s="24" t="s">
        <v>193</v>
      </c>
      <c r="AC1731" s="24">
        <v>45925</v>
      </c>
      <c r="AD1731" s="24" t="s">
        <v>193</v>
      </c>
      <c r="AE1731" s="24" t="s">
        <v>193</v>
      </c>
      <c r="AF1731" s="24" t="s">
        <v>1764</v>
      </c>
      <c r="AG1731" s="24">
        <v>45881</v>
      </c>
      <c r="AH1731" s="24">
        <v>45885</v>
      </c>
      <c r="AI1731" s="24" t="s">
        <v>1764</v>
      </c>
      <c r="AJ1731" s="24" t="s">
        <v>1764</v>
      </c>
      <c r="AK1731" s="25"/>
      <c r="AL1731" s="25"/>
      <c r="AM1731" s="25"/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  <c r="CR1731" s="25"/>
      <c r="CS1731" s="25"/>
      <c r="EE1731" s="34"/>
    </row>
    <row r="1732" spans="1:136" ht="13" x14ac:dyDescent="0.35">
      <c r="A1732" s="89" t="s">
        <v>2682</v>
      </c>
      <c r="B1732" s="21" t="s">
        <v>2681</v>
      </c>
      <c r="C1732" s="48" t="s">
        <v>2682</v>
      </c>
      <c r="D1732" s="21" t="s">
        <v>1968</v>
      </c>
      <c r="E1732" s="21" t="s">
        <v>1969</v>
      </c>
      <c r="F1732" s="21" t="s">
        <v>192</v>
      </c>
      <c r="G1732" s="24">
        <v>45881</v>
      </c>
      <c r="H1732" s="24">
        <v>45880</v>
      </c>
      <c r="I1732" s="40" t="s">
        <v>77</v>
      </c>
      <c r="J1732" s="24">
        <v>45882</v>
      </c>
      <c r="K1732" s="24">
        <v>45880</v>
      </c>
      <c r="L1732" s="40" t="s">
        <v>77</v>
      </c>
      <c r="M1732" s="24">
        <v>45880</v>
      </c>
      <c r="N1732" s="24" t="s">
        <v>1764</v>
      </c>
      <c r="O1732" s="24" t="s">
        <v>193</v>
      </c>
      <c r="P1732" s="24" t="s">
        <v>1764</v>
      </c>
      <c r="Q1732" s="24">
        <v>45936</v>
      </c>
      <c r="R1732" s="24" t="s">
        <v>193</v>
      </c>
      <c r="S1732" s="24">
        <v>45922</v>
      </c>
      <c r="T1732" s="24">
        <v>45922</v>
      </c>
      <c r="U1732" s="24" t="s">
        <v>1764</v>
      </c>
      <c r="V1732" s="24">
        <v>45936</v>
      </c>
      <c r="W1732" s="24" t="s">
        <v>1764</v>
      </c>
      <c r="X1732" s="24" t="s">
        <v>1764</v>
      </c>
      <c r="Y1732" s="24">
        <v>45883</v>
      </c>
      <c r="Z1732" s="24" t="s">
        <v>77</v>
      </c>
      <c r="AA1732" s="24" t="s">
        <v>77</v>
      </c>
      <c r="AB1732" s="24" t="s">
        <v>193</v>
      </c>
      <c r="AC1732" s="24" t="s">
        <v>193</v>
      </c>
      <c r="AD1732" s="24">
        <v>45928</v>
      </c>
      <c r="AE1732" s="24" t="s">
        <v>193</v>
      </c>
      <c r="AF1732" s="24" t="s">
        <v>1764</v>
      </c>
      <c r="AG1732" s="24">
        <v>45881</v>
      </c>
      <c r="AH1732" s="24" t="s">
        <v>193</v>
      </c>
      <c r="AI1732" s="24" t="s">
        <v>1764</v>
      </c>
      <c r="AJ1732" s="24" t="s">
        <v>1764</v>
      </c>
      <c r="AK1732" s="25"/>
      <c r="AL1732" s="25"/>
      <c r="AM1732" s="25"/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>
        <v>45892</v>
      </c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>
        <v>45883</v>
      </c>
      <c r="CP1732" s="25"/>
      <c r="CQ1732" s="25"/>
      <c r="CR1732" s="25"/>
      <c r="CS1732" s="25"/>
      <c r="EE1732" s="34"/>
    </row>
    <row r="1733" spans="1:136" ht="13" x14ac:dyDescent="0.35">
      <c r="A1733" s="89" t="s">
        <v>2684</v>
      </c>
      <c r="B1733" s="21" t="s">
        <v>2683</v>
      </c>
      <c r="C1733" s="48" t="s">
        <v>2684</v>
      </c>
      <c r="D1733" s="17" t="s">
        <v>132</v>
      </c>
      <c r="E1733" s="21" t="s">
        <v>2124</v>
      </c>
      <c r="F1733" s="21" t="s">
        <v>76</v>
      </c>
      <c r="G1733" s="24">
        <v>45881</v>
      </c>
      <c r="H1733" s="24">
        <v>45880</v>
      </c>
      <c r="I1733" s="40" t="s">
        <v>77</v>
      </c>
      <c r="J1733" s="24">
        <v>45882</v>
      </c>
      <c r="K1733" s="24">
        <v>45880</v>
      </c>
      <c r="L1733" s="40" t="s">
        <v>77</v>
      </c>
      <c r="M1733" s="24">
        <v>45880</v>
      </c>
      <c r="N1733" s="24" t="s">
        <v>1764</v>
      </c>
      <c r="O1733" s="24">
        <v>45888</v>
      </c>
      <c r="P1733" s="24" t="s">
        <v>1764</v>
      </c>
      <c r="Q1733" s="24">
        <v>45912</v>
      </c>
      <c r="R1733" s="24">
        <v>45926</v>
      </c>
      <c r="S1733" s="24" t="s">
        <v>193</v>
      </c>
      <c r="T1733" s="24" t="s">
        <v>77</v>
      </c>
      <c r="U1733" s="24" t="s">
        <v>1764</v>
      </c>
      <c r="V1733" s="24">
        <v>45886</v>
      </c>
      <c r="W1733" s="24" t="s">
        <v>1764</v>
      </c>
      <c r="X1733" s="24" t="s">
        <v>1764</v>
      </c>
      <c r="Y1733" s="24" t="s">
        <v>1764</v>
      </c>
      <c r="Z1733" s="24" t="s">
        <v>77</v>
      </c>
      <c r="AA1733" s="24" t="s">
        <v>77</v>
      </c>
      <c r="AB1733" s="24">
        <v>45945</v>
      </c>
      <c r="AC1733" s="24" t="s">
        <v>193</v>
      </c>
      <c r="AD1733" s="24" t="s">
        <v>193</v>
      </c>
      <c r="AE1733" s="24">
        <v>45950</v>
      </c>
      <c r="AF1733" s="24" t="s">
        <v>1764</v>
      </c>
      <c r="AG1733" s="24">
        <v>45881</v>
      </c>
      <c r="AH1733" s="24">
        <v>45945</v>
      </c>
      <c r="AI1733" s="24">
        <v>45916</v>
      </c>
      <c r="AJ1733" s="25">
        <v>45945</v>
      </c>
      <c r="AK1733" s="25"/>
      <c r="AL1733" s="25"/>
      <c r="AM1733" s="25"/>
      <c r="AN1733" s="25"/>
      <c r="AO1733" s="25"/>
      <c r="AP1733" s="25"/>
      <c r="AQ1733" s="25"/>
      <c r="AR1733" s="25"/>
      <c r="AS1733" s="25"/>
      <c r="AT1733" s="25">
        <v>45913</v>
      </c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  <c r="CR1733" s="25"/>
      <c r="CS1733" s="25"/>
      <c r="EE1733" s="34"/>
    </row>
    <row r="1734" spans="1:136" ht="13" x14ac:dyDescent="0.35">
      <c r="A1734" s="63" t="s">
        <v>2686</v>
      </c>
      <c r="B1734" s="21" t="s">
        <v>2685</v>
      </c>
      <c r="C1734" s="23" t="s">
        <v>2686</v>
      </c>
      <c r="D1734" s="21" t="s">
        <v>475</v>
      </c>
      <c r="E1734" s="21" t="s">
        <v>475</v>
      </c>
      <c r="F1734" s="21" t="s">
        <v>180</v>
      </c>
      <c r="G1734" s="24">
        <v>45881</v>
      </c>
      <c r="H1734" s="24">
        <v>45880</v>
      </c>
      <c r="I1734" s="40" t="s">
        <v>77</v>
      </c>
      <c r="J1734" s="24">
        <v>45882</v>
      </c>
      <c r="K1734" s="24">
        <v>45880</v>
      </c>
      <c r="L1734" s="40" t="s">
        <v>77</v>
      </c>
      <c r="M1734" s="24">
        <v>45880</v>
      </c>
      <c r="N1734" s="24" t="s">
        <v>193</v>
      </c>
      <c r="O1734" s="24" t="s">
        <v>193</v>
      </c>
      <c r="P1734" s="24" t="s">
        <v>1764</v>
      </c>
      <c r="Q1734" s="24">
        <v>45912</v>
      </c>
      <c r="R1734" s="24" t="s">
        <v>193</v>
      </c>
      <c r="S1734" s="24">
        <v>45930</v>
      </c>
      <c r="T1734" s="24" t="s">
        <v>77</v>
      </c>
      <c r="U1734" s="24" t="s">
        <v>1764</v>
      </c>
      <c r="V1734" s="24">
        <v>45912</v>
      </c>
      <c r="W1734" s="24" t="s">
        <v>193</v>
      </c>
      <c r="X1734" s="24" t="s">
        <v>193</v>
      </c>
      <c r="Y1734" s="24" t="s">
        <v>1764</v>
      </c>
      <c r="Z1734" s="24">
        <v>45881</v>
      </c>
      <c r="AA1734" s="24" t="s">
        <v>77</v>
      </c>
      <c r="AB1734" s="24" t="s">
        <v>193</v>
      </c>
      <c r="AC1734" s="24" t="s">
        <v>193</v>
      </c>
      <c r="AD1734" s="24">
        <v>45921</v>
      </c>
      <c r="AE1734" s="24" t="s">
        <v>193</v>
      </c>
      <c r="AF1734" s="24" t="s">
        <v>1764</v>
      </c>
      <c r="AG1734" s="24">
        <v>45881</v>
      </c>
      <c r="AH1734" s="24">
        <v>45921</v>
      </c>
      <c r="AI1734" s="24">
        <v>45921</v>
      </c>
      <c r="AJ1734" s="24" t="s">
        <v>193</v>
      </c>
      <c r="AK1734" s="25"/>
      <c r="AL1734" s="25"/>
      <c r="AM1734" s="25"/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>
        <v>45947</v>
      </c>
      <c r="BC1734" s="25"/>
      <c r="BD1734" s="25"/>
      <c r="BE1734" s="25">
        <v>45892</v>
      </c>
      <c r="BF1734" s="25"/>
      <c r="BG1734" s="25"/>
      <c r="BH1734" s="25"/>
      <c r="BI1734" s="25"/>
      <c r="BJ1734" s="25"/>
      <c r="BK1734" s="25"/>
      <c r="BL1734" s="25"/>
      <c r="BM1734" s="25"/>
      <c r="BN1734" s="25"/>
      <c r="BO1734" s="25"/>
      <c r="BP1734" s="25"/>
      <c r="BQ1734" s="25">
        <v>45903</v>
      </c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>
        <v>45893</v>
      </c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>
        <v>45889</v>
      </c>
      <c r="CQ1734" s="25"/>
      <c r="CR1734" s="25"/>
      <c r="CS1734" s="25"/>
      <c r="EE1734" s="34"/>
    </row>
    <row r="1735" spans="1:136" ht="13" x14ac:dyDescent="0.35">
      <c r="A1735" s="89" t="s">
        <v>2688</v>
      </c>
      <c r="B1735" s="21" t="s">
        <v>2687</v>
      </c>
      <c r="C1735" s="48" t="s">
        <v>2688</v>
      </c>
      <c r="D1735" s="21" t="s">
        <v>933</v>
      </c>
      <c r="E1735" s="21" t="s">
        <v>933</v>
      </c>
      <c r="F1735" s="21" t="s">
        <v>192</v>
      </c>
      <c r="G1735" s="24">
        <v>45881</v>
      </c>
      <c r="H1735" s="24">
        <v>45880</v>
      </c>
      <c r="I1735" s="40" t="s">
        <v>77</v>
      </c>
      <c r="J1735" s="24">
        <v>45882</v>
      </c>
      <c r="K1735" s="24">
        <v>45880</v>
      </c>
      <c r="L1735" s="40" t="s">
        <v>77</v>
      </c>
      <c r="M1735" s="24">
        <v>45880</v>
      </c>
      <c r="N1735" s="24" t="s">
        <v>1764</v>
      </c>
      <c r="O1735" s="24" t="s">
        <v>193</v>
      </c>
      <c r="P1735" s="24" t="s">
        <v>1764</v>
      </c>
      <c r="Q1735" s="24">
        <v>45913</v>
      </c>
      <c r="R1735" s="24" t="s">
        <v>193</v>
      </c>
      <c r="S1735" s="24">
        <v>45921</v>
      </c>
      <c r="T1735" s="24">
        <v>45921</v>
      </c>
      <c r="U1735" s="24" t="s">
        <v>1764</v>
      </c>
      <c r="V1735" s="24">
        <v>45913</v>
      </c>
      <c r="W1735" s="24" t="s">
        <v>1764</v>
      </c>
      <c r="X1735" s="24" t="s">
        <v>1764</v>
      </c>
      <c r="Y1735" s="24">
        <v>45913</v>
      </c>
      <c r="Z1735" s="24" t="s">
        <v>77</v>
      </c>
      <c r="AA1735" s="24" t="s">
        <v>77</v>
      </c>
      <c r="AB1735" s="24" t="s">
        <v>193</v>
      </c>
      <c r="AC1735" s="24">
        <v>45931</v>
      </c>
      <c r="AD1735" s="24">
        <v>45928</v>
      </c>
      <c r="AE1735" s="24">
        <v>45920</v>
      </c>
      <c r="AF1735" s="24">
        <v>45885</v>
      </c>
      <c r="AG1735" s="24">
        <v>45881</v>
      </c>
      <c r="AH1735" s="24">
        <v>45884</v>
      </c>
      <c r="AI1735" s="24">
        <v>45888</v>
      </c>
      <c r="AJ1735" s="24" t="s">
        <v>1764</v>
      </c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>
        <v>45883</v>
      </c>
      <c r="CP1735" s="25"/>
      <c r="CQ1735" s="25"/>
      <c r="CR1735" s="25"/>
      <c r="CS1735" s="25"/>
      <c r="EE1735" s="34"/>
    </row>
    <row r="1736" spans="1:136" ht="13" x14ac:dyDescent="0.35">
      <c r="A1736" s="63">
        <v>28503374</v>
      </c>
      <c r="B1736" s="21" t="s">
        <v>3926</v>
      </c>
      <c r="C1736" s="23">
        <v>28503374</v>
      </c>
      <c r="D1736" s="17" t="s">
        <v>132</v>
      </c>
      <c r="E1736" s="21" t="s">
        <v>2124</v>
      </c>
      <c r="F1736" s="21" t="s">
        <v>76</v>
      </c>
      <c r="G1736" s="24">
        <v>45881</v>
      </c>
      <c r="H1736" s="24">
        <v>45880</v>
      </c>
      <c r="I1736" s="40" t="s">
        <v>77</v>
      </c>
      <c r="J1736" s="24">
        <v>45882</v>
      </c>
      <c r="K1736" s="24">
        <v>45880</v>
      </c>
      <c r="L1736" s="40" t="s">
        <v>77</v>
      </c>
      <c r="M1736" s="24">
        <v>45880</v>
      </c>
      <c r="N1736" s="24" t="s">
        <v>1764</v>
      </c>
      <c r="O1736" s="24">
        <v>45888</v>
      </c>
      <c r="P1736" s="24" t="s">
        <v>1764</v>
      </c>
      <c r="Q1736" s="24">
        <v>45915</v>
      </c>
      <c r="R1736" s="24">
        <v>45925</v>
      </c>
      <c r="S1736" s="24" t="s">
        <v>193</v>
      </c>
      <c r="T1736" s="24" t="s">
        <v>77</v>
      </c>
      <c r="U1736" s="24" t="s">
        <v>1764</v>
      </c>
      <c r="V1736" s="24">
        <v>45913</v>
      </c>
      <c r="W1736" s="24" t="s">
        <v>1764</v>
      </c>
      <c r="X1736" s="24" t="s">
        <v>1764</v>
      </c>
      <c r="Y1736" s="24">
        <v>45913</v>
      </c>
      <c r="Z1736" s="24" t="s">
        <v>77</v>
      </c>
      <c r="AA1736" s="24" t="s">
        <v>77</v>
      </c>
      <c r="AB1736" s="24">
        <v>45945</v>
      </c>
      <c r="AC1736" s="24" t="s">
        <v>193</v>
      </c>
      <c r="AD1736" s="24" t="s">
        <v>193</v>
      </c>
      <c r="AE1736" s="24" t="s">
        <v>193</v>
      </c>
      <c r="AF1736" s="24" t="s">
        <v>1764</v>
      </c>
      <c r="AG1736" s="24">
        <v>45881</v>
      </c>
      <c r="AH1736" s="24">
        <v>45945</v>
      </c>
      <c r="AI1736" s="24" t="s">
        <v>1764</v>
      </c>
      <c r="AJ1736" s="25">
        <v>45945</v>
      </c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>
        <v>45945</v>
      </c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EE1736" s="34"/>
      <c r="EF1736" s="34"/>
    </row>
    <row r="1737" spans="1:136" ht="13" x14ac:dyDescent="0.35">
      <c r="A1737" s="89" t="s">
        <v>2690</v>
      </c>
      <c r="B1737" s="21" t="s">
        <v>2689</v>
      </c>
      <c r="C1737" s="48" t="s">
        <v>2690</v>
      </c>
      <c r="D1737" s="21" t="s">
        <v>3138</v>
      </c>
      <c r="E1737" s="21" t="s">
        <v>549</v>
      </c>
      <c r="F1737" s="21" t="s">
        <v>549</v>
      </c>
      <c r="G1737" s="24">
        <v>45881</v>
      </c>
      <c r="H1737" s="24">
        <v>45880</v>
      </c>
      <c r="I1737" s="40" t="s">
        <v>77</v>
      </c>
      <c r="J1737" s="24">
        <v>45880</v>
      </c>
      <c r="K1737" s="24">
        <v>45880</v>
      </c>
      <c r="L1737" s="40" t="s">
        <v>77</v>
      </c>
      <c r="M1737" s="24">
        <v>45880</v>
      </c>
      <c r="N1737" s="24" t="s">
        <v>193</v>
      </c>
      <c r="O1737" s="24" t="s">
        <v>193</v>
      </c>
      <c r="P1737" s="24" t="s">
        <v>1764</v>
      </c>
      <c r="Q1737" s="24" t="s">
        <v>193</v>
      </c>
      <c r="R1737" s="24" t="s">
        <v>193</v>
      </c>
      <c r="S1737" s="24" t="s">
        <v>193</v>
      </c>
      <c r="T1737" s="24" t="s">
        <v>77</v>
      </c>
      <c r="U1737" s="24" t="s">
        <v>1764</v>
      </c>
      <c r="V1737" s="24" t="s">
        <v>193</v>
      </c>
      <c r="W1737" s="24" t="s">
        <v>1764</v>
      </c>
      <c r="X1737" s="24" t="s">
        <v>77</v>
      </c>
      <c r="Y1737" s="24" t="s">
        <v>1764</v>
      </c>
      <c r="Z1737" s="24">
        <v>45881</v>
      </c>
      <c r="AA1737" s="24" t="s">
        <v>77</v>
      </c>
      <c r="AB1737" s="24">
        <v>45935</v>
      </c>
      <c r="AC1737" s="24">
        <v>45935</v>
      </c>
      <c r="AD1737" s="24">
        <v>45935</v>
      </c>
      <c r="AE1737" s="24" t="s">
        <v>193</v>
      </c>
      <c r="AF1737" s="24" t="s">
        <v>1764</v>
      </c>
      <c r="AG1737" s="24">
        <v>45881</v>
      </c>
      <c r="AH1737" s="24" t="s">
        <v>193</v>
      </c>
      <c r="AI1737" s="24" t="s">
        <v>193</v>
      </c>
      <c r="AJ1737" s="24" t="s">
        <v>193</v>
      </c>
      <c r="AK1737" s="25"/>
      <c r="AL1737" s="25"/>
      <c r="AM1737" s="25"/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  <c r="CR1737" s="25">
        <v>45883</v>
      </c>
      <c r="CS1737" s="25"/>
      <c r="EE1737" s="34"/>
      <c r="EF1737" s="34"/>
    </row>
    <row r="1738" spans="1:136" ht="13" x14ac:dyDescent="0.35">
      <c r="A1738" s="89" t="s">
        <v>2692</v>
      </c>
      <c r="B1738" s="21" t="s">
        <v>2691</v>
      </c>
      <c r="C1738" s="48" t="s">
        <v>2692</v>
      </c>
      <c r="D1738" s="21" t="s">
        <v>1817</v>
      </c>
      <c r="E1738" s="21" t="s">
        <v>549</v>
      </c>
      <c r="F1738" s="21" t="s">
        <v>549</v>
      </c>
      <c r="G1738" s="24">
        <v>45881</v>
      </c>
      <c r="H1738" s="24">
        <v>45880</v>
      </c>
      <c r="I1738" s="40" t="s">
        <v>77</v>
      </c>
      <c r="J1738" s="24">
        <v>45880</v>
      </c>
      <c r="K1738" s="24">
        <v>45880</v>
      </c>
      <c r="L1738" s="40" t="s">
        <v>77</v>
      </c>
      <c r="M1738" s="24">
        <v>45880</v>
      </c>
      <c r="N1738" s="24" t="s">
        <v>193</v>
      </c>
      <c r="O1738" s="24" t="s">
        <v>193</v>
      </c>
      <c r="P1738" s="24" t="s">
        <v>1764</v>
      </c>
      <c r="Q1738" s="24" t="s">
        <v>193</v>
      </c>
      <c r="R1738" s="24" t="s">
        <v>193</v>
      </c>
      <c r="S1738" s="24" t="s">
        <v>193</v>
      </c>
      <c r="T1738" s="24" t="s">
        <v>77</v>
      </c>
      <c r="U1738" s="24" t="s">
        <v>1764</v>
      </c>
      <c r="V1738" s="24" t="s">
        <v>193</v>
      </c>
      <c r="W1738" s="24" t="s">
        <v>1764</v>
      </c>
      <c r="X1738" s="24" t="s">
        <v>77</v>
      </c>
      <c r="Y1738" s="24" t="s">
        <v>1764</v>
      </c>
      <c r="Z1738" s="24" t="s">
        <v>77</v>
      </c>
      <c r="AA1738" s="24" t="s">
        <v>77</v>
      </c>
      <c r="AB1738" s="24" t="s">
        <v>193</v>
      </c>
      <c r="AC1738" s="24" t="s">
        <v>193</v>
      </c>
      <c r="AD1738" s="24" t="s">
        <v>193</v>
      </c>
      <c r="AE1738" s="24" t="s">
        <v>193</v>
      </c>
      <c r="AF1738" s="24" t="s">
        <v>1764</v>
      </c>
      <c r="AG1738" s="24">
        <v>45881</v>
      </c>
      <c r="AH1738" s="24" t="s">
        <v>193</v>
      </c>
      <c r="AI1738" s="24" t="s">
        <v>193</v>
      </c>
      <c r="AJ1738" s="24" t="s">
        <v>193</v>
      </c>
      <c r="AK1738" s="25"/>
      <c r="AL1738" s="25"/>
      <c r="AM1738" s="25"/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  <c r="CR1738" s="25"/>
      <c r="CS1738" s="25"/>
      <c r="EE1738" s="34"/>
      <c r="EF1738" s="34"/>
    </row>
    <row r="1739" spans="1:136" ht="13" x14ac:dyDescent="0.35">
      <c r="A1739" s="89" t="s">
        <v>2694</v>
      </c>
      <c r="B1739" s="21" t="s">
        <v>2693</v>
      </c>
      <c r="C1739" s="48" t="s">
        <v>2694</v>
      </c>
      <c r="D1739" s="21" t="s">
        <v>475</v>
      </c>
      <c r="E1739" s="21" t="s">
        <v>475</v>
      </c>
      <c r="F1739" s="21" t="s">
        <v>180</v>
      </c>
      <c r="G1739" s="24">
        <v>45881</v>
      </c>
      <c r="H1739" s="24">
        <v>45880</v>
      </c>
      <c r="I1739" s="40" t="s">
        <v>77</v>
      </c>
      <c r="J1739" s="24">
        <v>45880</v>
      </c>
      <c r="K1739" s="24">
        <v>45880</v>
      </c>
      <c r="L1739" s="40" t="s">
        <v>77</v>
      </c>
      <c r="M1739" s="24">
        <v>45880</v>
      </c>
      <c r="N1739" s="24" t="s">
        <v>193</v>
      </c>
      <c r="O1739" s="24" t="s">
        <v>193</v>
      </c>
      <c r="P1739" s="24" t="s">
        <v>1764</v>
      </c>
      <c r="Q1739" s="24">
        <v>45913</v>
      </c>
      <c r="R1739" s="24" t="s">
        <v>193</v>
      </c>
      <c r="S1739" s="24">
        <v>45921</v>
      </c>
      <c r="T1739" s="24" t="s">
        <v>77</v>
      </c>
      <c r="U1739" s="24" t="s">
        <v>1764</v>
      </c>
      <c r="V1739" s="24">
        <v>45913</v>
      </c>
      <c r="W1739" s="24" t="s">
        <v>193</v>
      </c>
      <c r="X1739" s="24" t="s">
        <v>193</v>
      </c>
      <c r="Y1739" s="24">
        <v>45913</v>
      </c>
      <c r="Z1739" s="24">
        <v>45881</v>
      </c>
      <c r="AA1739" s="24" t="s">
        <v>77</v>
      </c>
      <c r="AB1739" s="24" t="s">
        <v>193</v>
      </c>
      <c r="AC1739" s="24">
        <v>45921</v>
      </c>
      <c r="AD1739" s="24" t="s">
        <v>193</v>
      </c>
      <c r="AE1739" s="24" t="s">
        <v>193</v>
      </c>
      <c r="AF1739" s="24" t="s">
        <v>1764</v>
      </c>
      <c r="AG1739" s="24">
        <v>45881</v>
      </c>
      <c r="AH1739" s="24">
        <v>45893</v>
      </c>
      <c r="AI1739" s="24">
        <v>45913</v>
      </c>
      <c r="AJ1739" s="25">
        <v>45913</v>
      </c>
      <c r="AK1739" s="25"/>
      <c r="AL1739" s="25"/>
      <c r="AM1739" s="25"/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>
        <v>45892</v>
      </c>
      <c r="CD1739" s="25">
        <v>45902</v>
      </c>
      <c r="CE1739" s="25"/>
      <c r="CF1739" s="25"/>
      <c r="CG1739" s="25">
        <v>45898</v>
      </c>
      <c r="CH1739" s="25"/>
      <c r="CI1739" s="25"/>
      <c r="CJ1739" s="25"/>
      <c r="CK1739" s="25"/>
      <c r="CL1739" s="25"/>
      <c r="CM1739" s="25"/>
      <c r="CN1739" s="25"/>
      <c r="CO1739" s="25"/>
      <c r="CP1739" s="25">
        <v>45902</v>
      </c>
      <c r="CQ1739" s="25"/>
      <c r="CR1739" s="25"/>
      <c r="CS1739" s="25">
        <v>45889</v>
      </c>
      <c r="EE1739" s="34"/>
      <c r="EF1739" s="34"/>
    </row>
    <row r="1740" spans="1:136" ht="13" x14ac:dyDescent="0.35">
      <c r="A1740" s="89" t="s">
        <v>2696</v>
      </c>
      <c r="B1740" s="21" t="s">
        <v>2695</v>
      </c>
      <c r="C1740" s="48" t="s">
        <v>2696</v>
      </c>
      <c r="D1740" s="21" t="s">
        <v>1817</v>
      </c>
      <c r="E1740" s="21" t="s">
        <v>549</v>
      </c>
      <c r="F1740" s="21" t="s">
        <v>549</v>
      </c>
      <c r="G1740" s="24">
        <v>45881</v>
      </c>
      <c r="H1740" s="24">
        <v>45880</v>
      </c>
      <c r="I1740" s="40" t="s">
        <v>77</v>
      </c>
      <c r="J1740" s="24">
        <v>45880</v>
      </c>
      <c r="K1740" s="24">
        <v>45880</v>
      </c>
      <c r="L1740" s="40" t="s">
        <v>77</v>
      </c>
      <c r="M1740" s="24">
        <v>45880</v>
      </c>
      <c r="N1740" s="24" t="s">
        <v>193</v>
      </c>
      <c r="O1740" s="24" t="s">
        <v>193</v>
      </c>
      <c r="P1740" s="24" t="s">
        <v>1764</v>
      </c>
      <c r="Q1740" s="24" t="s">
        <v>193</v>
      </c>
      <c r="R1740" s="24" t="s">
        <v>193</v>
      </c>
      <c r="S1740" s="24" t="s">
        <v>193</v>
      </c>
      <c r="T1740" s="24" t="s">
        <v>77</v>
      </c>
      <c r="U1740" s="24" t="s">
        <v>1764</v>
      </c>
      <c r="V1740" s="24" t="s">
        <v>193</v>
      </c>
      <c r="W1740" s="24" t="s">
        <v>1764</v>
      </c>
      <c r="X1740" s="24" t="s">
        <v>77</v>
      </c>
      <c r="Y1740" s="24" t="s">
        <v>1764</v>
      </c>
      <c r="Z1740" s="24">
        <v>45881</v>
      </c>
      <c r="AA1740" s="24" t="s">
        <v>77</v>
      </c>
      <c r="AB1740" s="24" t="s">
        <v>193</v>
      </c>
      <c r="AC1740" s="24" t="s">
        <v>193</v>
      </c>
      <c r="AD1740" s="24" t="s">
        <v>193</v>
      </c>
      <c r="AE1740" s="24" t="s">
        <v>193</v>
      </c>
      <c r="AF1740" s="24" t="s">
        <v>1764</v>
      </c>
      <c r="AG1740" s="24">
        <v>45881</v>
      </c>
      <c r="AH1740" s="24" t="s">
        <v>193</v>
      </c>
      <c r="AI1740" s="24" t="s">
        <v>193</v>
      </c>
      <c r="AJ1740" s="24" t="s">
        <v>193</v>
      </c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5">
        <v>45926</v>
      </c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>
        <v>45883</v>
      </c>
      <c r="CS1740" s="25"/>
      <c r="EE1740" s="34"/>
      <c r="EF1740" s="34"/>
    </row>
    <row r="1741" spans="1:136" ht="13" x14ac:dyDescent="0.35">
      <c r="A1741" s="89" t="s">
        <v>2698</v>
      </c>
      <c r="B1741" s="21" t="s">
        <v>2697</v>
      </c>
      <c r="C1741" s="48" t="s">
        <v>2698</v>
      </c>
      <c r="D1741" s="21" t="s">
        <v>2699</v>
      </c>
      <c r="E1741" s="21" t="s">
        <v>549</v>
      </c>
      <c r="F1741" s="21" t="s">
        <v>549</v>
      </c>
      <c r="G1741" s="24">
        <v>45881</v>
      </c>
      <c r="H1741" s="24">
        <v>45882</v>
      </c>
      <c r="I1741" s="40" t="s">
        <v>77</v>
      </c>
      <c r="J1741" s="24">
        <v>45882</v>
      </c>
      <c r="K1741" s="24">
        <v>45882</v>
      </c>
      <c r="L1741" s="40" t="s">
        <v>77</v>
      </c>
      <c r="M1741" s="24">
        <v>45882</v>
      </c>
      <c r="N1741" s="24" t="s">
        <v>193</v>
      </c>
      <c r="O1741" s="24" t="s">
        <v>193</v>
      </c>
      <c r="P1741" s="24" t="s">
        <v>1764</v>
      </c>
      <c r="Q1741" s="24">
        <v>45929</v>
      </c>
      <c r="R1741" s="24" t="s">
        <v>193</v>
      </c>
      <c r="S1741" s="24" t="s">
        <v>193</v>
      </c>
      <c r="T1741" s="24" t="s">
        <v>77</v>
      </c>
      <c r="U1741" s="24" t="s">
        <v>1764</v>
      </c>
      <c r="V1741" s="24" t="s">
        <v>193</v>
      </c>
      <c r="W1741" s="24" t="s">
        <v>1764</v>
      </c>
      <c r="X1741" s="24" t="s">
        <v>77</v>
      </c>
      <c r="Y1741" s="24" t="s">
        <v>1764</v>
      </c>
      <c r="Z1741" s="24">
        <v>45881</v>
      </c>
      <c r="AA1741" s="24" t="s">
        <v>77</v>
      </c>
      <c r="AB1741" s="24" t="s">
        <v>193</v>
      </c>
      <c r="AC1741" s="24" t="s">
        <v>193</v>
      </c>
      <c r="AD1741" s="24" t="s">
        <v>193</v>
      </c>
      <c r="AE1741" s="24" t="s">
        <v>193</v>
      </c>
      <c r="AF1741" s="24" t="s">
        <v>1764</v>
      </c>
      <c r="AG1741" s="24">
        <v>45881</v>
      </c>
      <c r="AH1741" s="24" t="s">
        <v>193</v>
      </c>
      <c r="AI1741" s="24" t="s">
        <v>193</v>
      </c>
      <c r="AJ1741" s="24" t="s">
        <v>193</v>
      </c>
      <c r="AK1741" s="25">
        <v>45939</v>
      </c>
      <c r="AL1741" s="25"/>
      <c r="AM1741" s="25"/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  <c r="CR1741" s="25"/>
      <c r="CS1741" s="25"/>
      <c r="EE1741" s="34"/>
      <c r="EF1741" s="34"/>
    </row>
    <row r="1742" spans="1:136" ht="13" x14ac:dyDescent="0.35">
      <c r="A1742" s="89" t="s">
        <v>2701</v>
      </c>
      <c r="B1742" s="21" t="s">
        <v>2700</v>
      </c>
      <c r="C1742" s="48" t="s">
        <v>2701</v>
      </c>
      <c r="D1742" s="21" t="s">
        <v>2699</v>
      </c>
      <c r="E1742" s="21" t="s">
        <v>549</v>
      </c>
      <c r="F1742" s="21" t="s">
        <v>549</v>
      </c>
      <c r="G1742" s="24">
        <v>45881</v>
      </c>
      <c r="H1742" s="24">
        <v>45882</v>
      </c>
      <c r="I1742" s="40" t="s">
        <v>77</v>
      </c>
      <c r="J1742" s="24">
        <v>45882</v>
      </c>
      <c r="K1742" s="24">
        <v>45882</v>
      </c>
      <c r="L1742" s="40" t="s">
        <v>77</v>
      </c>
      <c r="M1742" s="24">
        <v>45882</v>
      </c>
      <c r="N1742" s="24" t="s">
        <v>193</v>
      </c>
      <c r="O1742" s="24" t="s">
        <v>193</v>
      </c>
      <c r="P1742" s="24" t="s">
        <v>1764</v>
      </c>
      <c r="Q1742" s="24">
        <v>45930</v>
      </c>
      <c r="R1742" s="24" t="s">
        <v>193</v>
      </c>
      <c r="S1742" s="24" t="s">
        <v>193</v>
      </c>
      <c r="T1742" s="24" t="s">
        <v>77</v>
      </c>
      <c r="U1742" s="24" t="s">
        <v>1764</v>
      </c>
      <c r="V1742" s="24">
        <v>45922</v>
      </c>
      <c r="W1742" s="24" t="s">
        <v>1764</v>
      </c>
      <c r="X1742" s="24" t="s">
        <v>77</v>
      </c>
      <c r="Y1742" s="24" t="s">
        <v>1764</v>
      </c>
      <c r="Z1742" s="24">
        <v>45881</v>
      </c>
      <c r="AA1742" s="24" t="s">
        <v>77</v>
      </c>
      <c r="AB1742" s="24" t="s">
        <v>193</v>
      </c>
      <c r="AC1742" s="24" t="s">
        <v>193</v>
      </c>
      <c r="AD1742" s="24" t="s">
        <v>193</v>
      </c>
      <c r="AE1742" s="24" t="s">
        <v>193</v>
      </c>
      <c r="AF1742" s="24" t="s">
        <v>1764</v>
      </c>
      <c r="AG1742" s="24">
        <v>45881</v>
      </c>
      <c r="AH1742" s="24" t="s">
        <v>193</v>
      </c>
      <c r="AI1742" s="24" t="s">
        <v>193</v>
      </c>
      <c r="AJ1742" s="24" t="s">
        <v>193</v>
      </c>
      <c r="AK1742" s="25">
        <v>45939</v>
      </c>
      <c r="AL1742" s="25"/>
      <c r="AM1742" s="25"/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  <c r="CR1742" s="25"/>
      <c r="CS1742" s="25"/>
      <c r="EE1742" s="34"/>
      <c r="EF1742" s="34"/>
    </row>
    <row r="1743" spans="1:136" ht="13" x14ac:dyDescent="0.35">
      <c r="A1743" s="89" t="s">
        <v>2703</v>
      </c>
      <c r="B1743" s="32" t="s">
        <v>2702</v>
      </c>
      <c r="C1743" s="48" t="s">
        <v>2703</v>
      </c>
      <c r="D1743" s="32" t="s">
        <v>1817</v>
      </c>
      <c r="E1743" s="21" t="s">
        <v>549</v>
      </c>
      <c r="F1743" s="21" t="s">
        <v>549</v>
      </c>
      <c r="G1743" s="24">
        <v>45881</v>
      </c>
      <c r="H1743" s="24">
        <v>45882</v>
      </c>
      <c r="I1743" s="40" t="s">
        <v>77</v>
      </c>
      <c r="J1743" s="24">
        <v>45882</v>
      </c>
      <c r="K1743" s="24">
        <v>45882</v>
      </c>
      <c r="L1743" s="40" t="s">
        <v>77</v>
      </c>
      <c r="M1743" s="24">
        <v>45882</v>
      </c>
      <c r="N1743" s="24" t="s">
        <v>193</v>
      </c>
      <c r="O1743" s="24" t="s">
        <v>193</v>
      </c>
      <c r="P1743" s="24" t="s">
        <v>1764</v>
      </c>
      <c r="Q1743" s="24" t="s">
        <v>193</v>
      </c>
      <c r="R1743" s="24" t="s">
        <v>193</v>
      </c>
      <c r="S1743" s="24" t="s">
        <v>193</v>
      </c>
      <c r="T1743" s="24" t="s">
        <v>77</v>
      </c>
      <c r="U1743" s="24" t="s">
        <v>1764</v>
      </c>
      <c r="V1743" s="24" t="s">
        <v>193</v>
      </c>
      <c r="W1743" s="24" t="s">
        <v>1764</v>
      </c>
      <c r="X1743" s="24" t="s">
        <v>77</v>
      </c>
      <c r="Y1743" s="24" t="s">
        <v>1764</v>
      </c>
      <c r="Z1743" s="24" t="s">
        <v>77</v>
      </c>
      <c r="AA1743" s="24" t="s">
        <v>77</v>
      </c>
      <c r="AB1743" s="24" t="s">
        <v>193</v>
      </c>
      <c r="AC1743" s="24" t="s">
        <v>193</v>
      </c>
      <c r="AD1743" s="24" t="s">
        <v>193</v>
      </c>
      <c r="AE1743" s="24" t="s">
        <v>193</v>
      </c>
      <c r="AF1743" s="24" t="s">
        <v>1764</v>
      </c>
      <c r="AG1743" s="24">
        <v>45881</v>
      </c>
      <c r="AH1743" s="24" t="s">
        <v>193</v>
      </c>
      <c r="AI1743" s="24" t="s">
        <v>193</v>
      </c>
      <c r="AJ1743" s="24" t="s">
        <v>193</v>
      </c>
      <c r="AK1743" s="29"/>
      <c r="AL1743" s="29"/>
      <c r="AM1743" s="29"/>
      <c r="AN1743" s="29"/>
      <c r="AO1743" s="29"/>
      <c r="AP1743" s="29"/>
      <c r="AQ1743" s="29"/>
      <c r="AR1743" s="29"/>
      <c r="AS1743" s="29"/>
      <c r="AT1743" s="29"/>
      <c r="AU1743" s="29"/>
      <c r="AV1743" s="29"/>
      <c r="AW1743" s="29"/>
      <c r="AX1743" s="29"/>
      <c r="AY1743" s="29"/>
      <c r="AZ1743" s="29"/>
      <c r="BA1743" s="29"/>
      <c r="BB1743" s="29"/>
      <c r="BC1743" s="29"/>
      <c r="BD1743" s="29"/>
      <c r="BE1743" s="29"/>
      <c r="BF1743" s="29"/>
      <c r="BG1743" s="29"/>
      <c r="BH1743" s="29"/>
      <c r="BI1743" s="29"/>
      <c r="BJ1743" s="29"/>
      <c r="BK1743" s="29"/>
      <c r="BL1743" s="29"/>
      <c r="BM1743" s="29"/>
      <c r="BN1743" s="29"/>
      <c r="BO1743" s="29"/>
      <c r="BP1743" s="29"/>
      <c r="BQ1743" s="29"/>
      <c r="BR1743" s="29"/>
      <c r="BS1743" s="29"/>
      <c r="BT1743" s="29"/>
      <c r="BU1743" s="29"/>
      <c r="BV1743" s="29"/>
      <c r="BW1743" s="29"/>
      <c r="BX1743" s="29"/>
      <c r="BY1743" s="29"/>
      <c r="BZ1743" s="29"/>
      <c r="CA1743" s="29"/>
      <c r="CB1743" s="29"/>
      <c r="CC1743" s="29"/>
      <c r="CD1743" s="29"/>
      <c r="CE1743" s="29"/>
      <c r="CF1743" s="29"/>
      <c r="CG1743" s="29"/>
      <c r="CH1743" s="29"/>
      <c r="CI1743" s="29"/>
      <c r="CJ1743" s="29"/>
      <c r="CK1743" s="29"/>
      <c r="CL1743" s="29"/>
      <c r="CM1743" s="29"/>
      <c r="CN1743" s="29"/>
      <c r="CO1743" s="29"/>
      <c r="CP1743" s="29"/>
      <c r="CQ1743" s="25"/>
      <c r="CR1743" s="25"/>
      <c r="CS1743" s="25"/>
      <c r="EE1743" s="34"/>
      <c r="EF1743" s="34"/>
    </row>
    <row r="1744" spans="1:136" ht="13" x14ac:dyDescent="0.35">
      <c r="A1744" s="89" t="s">
        <v>2705</v>
      </c>
      <c r="B1744" s="21" t="s">
        <v>2704</v>
      </c>
      <c r="C1744" s="48" t="s">
        <v>2705</v>
      </c>
      <c r="D1744" s="21" t="s">
        <v>1817</v>
      </c>
      <c r="E1744" s="21" t="s">
        <v>549</v>
      </c>
      <c r="F1744" s="21" t="s">
        <v>549</v>
      </c>
      <c r="G1744" s="24">
        <v>45881</v>
      </c>
      <c r="H1744" s="24">
        <v>45882</v>
      </c>
      <c r="I1744" s="40" t="s">
        <v>77</v>
      </c>
      <c r="J1744" s="24">
        <v>45882</v>
      </c>
      <c r="K1744" s="24">
        <v>45882</v>
      </c>
      <c r="L1744" s="40" t="s">
        <v>77</v>
      </c>
      <c r="M1744" s="24">
        <v>45882</v>
      </c>
      <c r="N1744" s="24" t="s">
        <v>193</v>
      </c>
      <c r="O1744" s="24" t="s">
        <v>193</v>
      </c>
      <c r="P1744" s="24" t="s">
        <v>1764</v>
      </c>
      <c r="Q1744" s="24" t="s">
        <v>193</v>
      </c>
      <c r="R1744" s="24" t="s">
        <v>193</v>
      </c>
      <c r="S1744" s="24" t="s">
        <v>193</v>
      </c>
      <c r="T1744" s="24" t="s">
        <v>77</v>
      </c>
      <c r="U1744" s="24" t="s">
        <v>1764</v>
      </c>
      <c r="V1744" s="24" t="s">
        <v>193</v>
      </c>
      <c r="W1744" s="24" t="s">
        <v>1764</v>
      </c>
      <c r="X1744" s="24" t="s">
        <v>77</v>
      </c>
      <c r="Y1744" s="24" t="s">
        <v>1764</v>
      </c>
      <c r="Z1744" s="24" t="s">
        <v>77</v>
      </c>
      <c r="AA1744" s="24" t="s">
        <v>77</v>
      </c>
      <c r="AB1744" s="24" t="s">
        <v>193</v>
      </c>
      <c r="AC1744" s="24" t="s">
        <v>193</v>
      </c>
      <c r="AD1744" s="24" t="s">
        <v>193</v>
      </c>
      <c r="AE1744" s="24" t="s">
        <v>193</v>
      </c>
      <c r="AF1744" s="24" t="s">
        <v>1764</v>
      </c>
      <c r="AG1744" s="24">
        <v>45881</v>
      </c>
      <c r="AH1744" s="24" t="s">
        <v>193</v>
      </c>
      <c r="AI1744" s="24" t="s">
        <v>193</v>
      </c>
      <c r="AJ1744" s="24" t="s">
        <v>193</v>
      </c>
      <c r="AK1744" s="25"/>
      <c r="AL1744" s="25"/>
      <c r="AM1744" s="25"/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  <c r="CR1744" s="25"/>
      <c r="CS1744" s="25">
        <v>45902</v>
      </c>
      <c r="EE1744" s="34"/>
      <c r="EF1744" s="34"/>
    </row>
    <row r="1745" spans="1:136" ht="13" x14ac:dyDescent="0.35">
      <c r="A1745" s="89" t="s">
        <v>2706</v>
      </c>
      <c r="B1745" s="71" t="s">
        <v>3927</v>
      </c>
      <c r="C1745" s="48" t="s">
        <v>2706</v>
      </c>
      <c r="D1745" s="71" t="s">
        <v>172</v>
      </c>
      <c r="E1745" s="71" t="s">
        <v>172</v>
      </c>
      <c r="F1745" s="21" t="s">
        <v>309</v>
      </c>
      <c r="G1745" s="24">
        <v>45881</v>
      </c>
      <c r="H1745" s="24">
        <v>45882</v>
      </c>
      <c r="I1745" s="40" t="s">
        <v>77</v>
      </c>
      <c r="J1745" s="24">
        <v>45882</v>
      </c>
      <c r="K1745" s="24">
        <v>45882</v>
      </c>
      <c r="L1745" s="40" t="s">
        <v>77</v>
      </c>
      <c r="M1745" s="24">
        <v>45882</v>
      </c>
      <c r="N1745" s="24" t="s">
        <v>1764</v>
      </c>
      <c r="O1745" s="24" t="s">
        <v>1764</v>
      </c>
      <c r="P1745" s="24" t="s">
        <v>1764</v>
      </c>
      <c r="Q1745" s="24">
        <v>45897</v>
      </c>
      <c r="R1745" s="24">
        <v>45890</v>
      </c>
      <c r="S1745" s="24">
        <v>45921</v>
      </c>
      <c r="T1745" s="24">
        <v>45894</v>
      </c>
      <c r="U1745" s="24" t="s">
        <v>1764</v>
      </c>
      <c r="V1745" s="24">
        <v>45895</v>
      </c>
      <c r="W1745" s="24" t="s">
        <v>1764</v>
      </c>
      <c r="X1745" s="24">
        <v>45888</v>
      </c>
      <c r="Y1745" s="24">
        <v>45902</v>
      </c>
      <c r="Z1745" s="24" t="s">
        <v>77</v>
      </c>
      <c r="AA1745" s="24" t="s">
        <v>77</v>
      </c>
      <c r="AB1745" s="24" t="s">
        <v>1764</v>
      </c>
      <c r="AC1745" s="24">
        <v>45947</v>
      </c>
      <c r="AD1745" s="24">
        <v>45943</v>
      </c>
      <c r="AE1745" s="24" t="s">
        <v>1764</v>
      </c>
      <c r="AF1745" s="24" t="s">
        <v>1764</v>
      </c>
      <c r="AG1745" s="24">
        <v>45881</v>
      </c>
      <c r="AH1745" s="24">
        <v>45893</v>
      </c>
      <c r="AI1745" s="24" t="s">
        <v>1764</v>
      </c>
      <c r="AJ1745" s="24" t="s">
        <v>1764</v>
      </c>
      <c r="AK1745" s="29"/>
      <c r="AL1745" s="29"/>
      <c r="AM1745" s="29"/>
      <c r="AN1745" s="29"/>
      <c r="AO1745" s="29"/>
      <c r="AP1745" s="29"/>
      <c r="AQ1745" s="29"/>
      <c r="AR1745" s="29"/>
      <c r="AS1745" s="29"/>
      <c r="AT1745" s="29"/>
      <c r="AU1745" s="29"/>
      <c r="AV1745" s="29"/>
      <c r="AW1745" s="29"/>
      <c r="AX1745" s="29"/>
      <c r="AY1745" s="29"/>
      <c r="AZ1745" s="29"/>
      <c r="BA1745" s="29"/>
      <c r="BB1745" s="29"/>
      <c r="BC1745" s="29"/>
      <c r="BD1745" s="29"/>
      <c r="BE1745" s="29">
        <v>45897</v>
      </c>
      <c r="BF1745" s="29"/>
      <c r="BG1745" s="29"/>
      <c r="BH1745" s="29"/>
      <c r="BI1745" s="29"/>
      <c r="BJ1745" s="29"/>
      <c r="BK1745" s="29"/>
      <c r="BL1745" s="29"/>
      <c r="BM1745" s="29"/>
      <c r="BN1745" s="29"/>
      <c r="BO1745" s="29"/>
      <c r="BP1745" s="29"/>
      <c r="BQ1745" s="29">
        <v>45885</v>
      </c>
      <c r="BR1745" s="29"/>
      <c r="BS1745" s="29"/>
      <c r="BT1745" s="29"/>
      <c r="BU1745" s="29"/>
      <c r="BV1745" s="29"/>
      <c r="BW1745" s="29"/>
      <c r="BX1745" s="29"/>
      <c r="BY1745" s="29"/>
      <c r="BZ1745" s="29"/>
      <c r="CA1745" s="29">
        <v>45889</v>
      </c>
      <c r="CB1745" s="29"/>
      <c r="CC1745" s="29">
        <v>45892</v>
      </c>
      <c r="CD1745" s="29">
        <v>45891</v>
      </c>
      <c r="CE1745" s="29"/>
      <c r="CF1745" s="29">
        <v>45921</v>
      </c>
      <c r="CG1745" s="29"/>
      <c r="CH1745" s="29"/>
      <c r="CI1745" s="29"/>
      <c r="CJ1745" s="29"/>
      <c r="CK1745" s="29"/>
      <c r="CL1745" s="29"/>
      <c r="CM1745" s="29"/>
      <c r="CN1745" s="29"/>
      <c r="CO1745" s="29">
        <v>45883</v>
      </c>
      <c r="CP1745" s="29">
        <v>45886</v>
      </c>
      <c r="CQ1745" s="25"/>
      <c r="CR1745" s="25"/>
      <c r="CS1745" s="25"/>
      <c r="EE1745" s="34"/>
      <c r="EF1745" s="34"/>
    </row>
    <row r="1746" spans="1:136" ht="14.15" customHeight="1" x14ac:dyDescent="0.35">
      <c r="A1746" s="85">
        <v>39129628</v>
      </c>
      <c r="B1746" s="21" t="s">
        <v>1047</v>
      </c>
      <c r="C1746" s="47">
        <v>39129628</v>
      </c>
      <c r="D1746" s="126" t="s">
        <v>279</v>
      </c>
      <c r="E1746" s="21" t="s">
        <v>278</v>
      </c>
      <c r="F1746" s="21" t="s">
        <v>1732</v>
      </c>
      <c r="G1746" s="24">
        <v>45783</v>
      </c>
      <c r="H1746" s="24">
        <v>45782</v>
      </c>
      <c r="I1746" s="40" t="s">
        <v>77</v>
      </c>
      <c r="J1746" s="24">
        <v>45782</v>
      </c>
      <c r="K1746" s="24">
        <v>45782</v>
      </c>
      <c r="L1746" s="40" t="s">
        <v>77</v>
      </c>
      <c r="M1746" s="24">
        <v>45782</v>
      </c>
      <c r="N1746" s="24" t="s">
        <v>1764</v>
      </c>
      <c r="O1746" s="24" t="s">
        <v>193</v>
      </c>
      <c r="P1746" s="24">
        <v>45885</v>
      </c>
      <c r="Q1746" s="24">
        <v>45800</v>
      </c>
      <c r="R1746" s="24">
        <v>45798</v>
      </c>
      <c r="S1746" s="24" t="s">
        <v>193</v>
      </c>
      <c r="T1746" s="24" t="s">
        <v>77</v>
      </c>
      <c r="U1746" s="24" t="s">
        <v>1764</v>
      </c>
      <c r="V1746" s="24" t="s">
        <v>1764</v>
      </c>
      <c r="W1746" s="24" t="s">
        <v>1764</v>
      </c>
      <c r="X1746" s="24">
        <v>45880</v>
      </c>
      <c r="Y1746" s="24">
        <v>45799</v>
      </c>
      <c r="Z1746" s="24">
        <v>45783</v>
      </c>
      <c r="AA1746" s="24" t="s">
        <v>77</v>
      </c>
      <c r="AB1746" s="24">
        <v>45881</v>
      </c>
      <c r="AC1746" s="24" t="s">
        <v>193</v>
      </c>
      <c r="AD1746" s="24" t="s">
        <v>193</v>
      </c>
      <c r="AE1746" s="24" t="s">
        <v>193</v>
      </c>
      <c r="AF1746" s="24" t="s">
        <v>1764</v>
      </c>
      <c r="AG1746" s="24">
        <v>45783</v>
      </c>
      <c r="AH1746" s="24">
        <v>45941</v>
      </c>
      <c r="AI1746" s="24">
        <v>45941</v>
      </c>
      <c r="AJ1746" s="24">
        <v>45941</v>
      </c>
      <c r="AK1746" s="24"/>
      <c r="AL1746" s="24"/>
      <c r="AM1746" s="24"/>
      <c r="AN1746" s="24"/>
      <c r="AO1746" s="24"/>
      <c r="AP1746" s="24"/>
      <c r="AQ1746" s="24"/>
      <c r="AR1746" s="24">
        <v>45799</v>
      </c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>
        <v>45856</v>
      </c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  <c r="BN1746" s="24"/>
      <c r="BO1746" s="24"/>
      <c r="BP1746" s="24"/>
      <c r="BQ1746" s="24"/>
      <c r="BR1746" s="24"/>
      <c r="BS1746" s="24"/>
      <c r="BT1746" s="24"/>
      <c r="BU1746" s="24">
        <v>45878</v>
      </c>
      <c r="BV1746" s="24"/>
      <c r="BW1746" s="24"/>
      <c r="BX1746" s="24"/>
      <c r="BY1746" s="24"/>
      <c r="BZ1746" s="24"/>
      <c r="CA1746" s="24"/>
      <c r="CB1746" s="24"/>
      <c r="CC1746" s="24"/>
      <c r="CD1746" s="24"/>
      <c r="CE1746" s="24"/>
      <c r="CF1746" s="24"/>
      <c r="CG1746" s="24"/>
      <c r="CH1746" s="24"/>
      <c r="CI1746" s="24"/>
      <c r="CJ1746" s="24"/>
      <c r="CK1746" s="24"/>
      <c r="CL1746" s="24"/>
      <c r="CM1746" s="24"/>
      <c r="CN1746" s="24"/>
      <c r="CO1746" s="24"/>
      <c r="CP1746" s="24"/>
      <c r="CQ1746" s="25"/>
      <c r="CR1746" s="25"/>
      <c r="CS1746" s="25"/>
      <c r="EE1746" s="34"/>
      <c r="EF1746" s="34"/>
    </row>
    <row r="1747" spans="1:136" ht="13" x14ac:dyDescent="0.35">
      <c r="A1747" s="89" t="s">
        <v>2710</v>
      </c>
      <c r="B1747" s="21" t="s">
        <v>2709</v>
      </c>
      <c r="C1747" s="48" t="s">
        <v>2710</v>
      </c>
      <c r="D1747" s="20" t="s">
        <v>2674</v>
      </c>
      <c r="E1747" s="21" t="s">
        <v>549</v>
      </c>
      <c r="F1747" s="21" t="s">
        <v>549</v>
      </c>
      <c r="G1747" s="24">
        <v>45881</v>
      </c>
      <c r="H1747" s="24" t="s">
        <v>193</v>
      </c>
      <c r="I1747" s="40" t="s">
        <v>77</v>
      </c>
      <c r="J1747" s="24" t="s">
        <v>193</v>
      </c>
      <c r="K1747" s="24" t="s">
        <v>193</v>
      </c>
      <c r="L1747" s="40" t="s">
        <v>77</v>
      </c>
      <c r="M1747" s="24" t="s">
        <v>193</v>
      </c>
      <c r="N1747" s="24" t="s">
        <v>193</v>
      </c>
      <c r="O1747" s="24" t="s">
        <v>193</v>
      </c>
      <c r="P1747" s="24" t="s">
        <v>1764</v>
      </c>
      <c r="Q1747" s="24" t="s">
        <v>193</v>
      </c>
      <c r="R1747" s="24" t="s">
        <v>193</v>
      </c>
      <c r="S1747" s="24" t="s">
        <v>193</v>
      </c>
      <c r="T1747" s="24" t="s">
        <v>77</v>
      </c>
      <c r="U1747" s="24" t="s">
        <v>1764</v>
      </c>
      <c r="V1747" s="24" t="s">
        <v>193</v>
      </c>
      <c r="W1747" s="24" t="s">
        <v>1764</v>
      </c>
      <c r="X1747" s="24" t="s">
        <v>77</v>
      </c>
      <c r="Y1747" s="24" t="s">
        <v>1764</v>
      </c>
      <c r="Z1747" s="24">
        <v>45881</v>
      </c>
      <c r="AA1747" s="24" t="s">
        <v>77</v>
      </c>
      <c r="AB1747" s="24" t="s">
        <v>193</v>
      </c>
      <c r="AC1747" s="24" t="s">
        <v>193</v>
      </c>
      <c r="AD1747" s="24" t="s">
        <v>193</v>
      </c>
      <c r="AE1747" s="24" t="s">
        <v>193</v>
      </c>
      <c r="AF1747" s="24" t="s">
        <v>1764</v>
      </c>
      <c r="AG1747" s="24">
        <v>45881</v>
      </c>
      <c r="AH1747" s="24" t="s">
        <v>193</v>
      </c>
      <c r="AI1747" s="24" t="s">
        <v>193</v>
      </c>
      <c r="AJ1747" s="24" t="s">
        <v>193</v>
      </c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EE1747" s="34"/>
      <c r="EF1747" s="34"/>
    </row>
    <row r="1748" spans="1:136" ht="13" x14ac:dyDescent="0.35">
      <c r="A1748" s="89" t="s">
        <v>2711</v>
      </c>
      <c r="B1748" s="21" t="s">
        <v>3928</v>
      </c>
      <c r="C1748" s="48" t="s">
        <v>2711</v>
      </c>
      <c r="D1748" s="17" t="s">
        <v>3378</v>
      </c>
      <c r="E1748" s="21" t="s">
        <v>2124</v>
      </c>
      <c r="F1748" s="21" t="s">
        <v>76</v>
      </c>
      <c r="G1748" s="24">
        <v>45881</v>
      </c>
      <c r="H1748" s="24">
        <v>45882</v>
      </c>
      <c r="I1748" s="40" t="s">
        <v>77</v>
      </c>
      <c r="J1748" s="24">
        <v>45882</v>
      </c>
      <c r="K1748" s="24">
        <v>45882</v>
      </c>
      <c r="L1748" s="40" t="s">
        <v>77</v>
      </c>
      <c r="M1748" s="24">
        <v>45882</v>
      </c>
      <c r="N1748" s="24" t="s">
        <v>1764</v>
      </c>
      <c r="O1748" s="24" t="s">
        <v>193</v>
      </c>
      <c r="P1748" s="24" t="s">
        <v>1764</v>
      </c>
      <c r="Q1748" s="24">
        <v>45929</v>
      </c>
      <c r="R1748" s="24">
        <v>45921</v>
      </c>
      <c r="S1748" s="24">
        <v>45950</v>
      </c>
      <c r="T1748" s="24" t="s">
        <v>77</v>
      </c>
      <c r="U1748" s="24" t="s">
        <v>1764</v>
      </c>
      <c r="V1748" s="24">
        <v>45930</v>
      </c>
      <c r="W1748" s="24" t="s">
        <v>1764</v>
      </c>
      <c r="X1748" s="24" t="s">
        <v>1764</v>
      </c>
      <c r="Y1748" s="24">
        <v>45928</v>
      </c>
      <c r="Z1748" s="24" t="s">
        <v>77</v>
      </c>
      <c r="AA1748" s="24" t="s">
        <v>77</v>
      </c>
      <c r="AB1748" s="24">
        <v>45929</v>
      </c>
      <c r="AC1748" s="24" t="s">
        <v>193</v>
      </c>
      <c r="AD1748" s="24" t="s">
        <v>193</v>
      </c>
      <c r="AE1748" s="24" t="s">
        <v>193</v>
      </c>
      <c r="AF1748" s="24" t="s">
        <v>1764</v>
      </c>
      <c r="AG1748" s="24">
        <v>45881</v>
      </c>
      <c r="AH1748" s="24" t="s">
        <v>193</v>
      </c>
      <c r="AI1748" s="24" t="s">
        <v>1764</v>
      </c>
      <c r="AJ1748" s="24" t="s">
        <v>1764</v>
      </c>
      <c r="AK1748" s="25"/>
      <c r="AL1748" s="25"/>
      <c r="AM1748" s="25"/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>
        <v>45890</v>
      </c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9"/>
      <c r="CR1748" s="29"/>
      <c r="CS1748" s="29"/>
      <c r="EE1748" s="34"/>
      <c r="EF1748" s="34"/>
    </row>
    <row r="1749" spans="1:136" ht="13" x14ac:dyDescent="0.35">
      <c r="A1749" s="89" t="s">
        <v>2713</v>
      </c>
      <c r="B1749" s="21" t="s">
        <v>2712</v>
      </c>
      <c r="C1749" s="48" t="s">
        <v>2713</v>
      </c>
      <c r="D1749" s="32" t="s">
        <v>172</v>
      </c>
      <c r="E1749" s="21" t="s">
        <v>172</v>
      </c>
      <c r="F1749" s="21" t="s">
        <v>192</v>
      </c>
      <c r="G1749" s="24">
        <v>45881</v>
      </c>
      <c r="H1749" s="24">
        <v>45882</v>
      </c>
      <c r="I1749" s="40" t="s">
        <v>77</v>
      </c>
      <c r="J1749" s="24">
        <v>45882</v>
      </c>
      <c r="K1749" s="24">
        <v>45882</v>
      </c>
      <c r="L1749" s="40" t="s">
        <v>77</v>
      </c>
      <c r="M1749" s="24">
        <v>45882</v>
      </c>
      <c r="N1749" s="24" t="s">
        <v>1764</v>
      </c>
      <c r="O1749" s="24" t="s">
        <v>193</v>
      </c>
      <c r="P1749" s="24" t="s">
        <v>1764</v>
      </c>
      <c r="Q1749" s="24">
        <v>45915</v>
      </c>
      <c r="R1749" s="24">
        <v>45928</v>
      </c>
      <c r="S1749" s="24">
        <v>45921</v>
      </c>
      <c r="T1749" s="24" t="s">
        <v>77</v>
      </c>
      <c r="U1749" s="24" t="s">
        <v>1764</v>
      </c>
      <c r="V1749" s="24">
        <v>45914</v>
      </c>
      <c r="W1749" s="24" t="s">
        <v>1764</v>
      </c>
      <c r="X1749" s="24">
        <v>45888</v>
      </c>
      <c r="Y1749" s="24">
        <v>45883</v>
      </c>
      <c r="Z1749" s="24" t="s">
        <v>77</v>
      </c>
      <c r="AA1749" s="24" t="s">
        <v>77</v>
      </c>
      <c r="AB1749" s="24" t="s">
        <v>193</v>
      </c>
      <c r="AC1749" s="24">
        <v>45921</v>
      </c>
      <c r="AD1749" s="24" t="s">
        <v>193</v>
      </c>
      <c r="AE1749" s="24" t="s">
        <v>193</v>
      </c>
      <c r="AF1749" s="24" t="s">
        <v>1764</v>
      </c>
      <c r="AG1749" s="24">
        <v>45881</v>
      </c>
      <c r="AH1749" s="24">
        <v>45891</v>
      </c>
      <c r="AI1749" s="24" t="s">
        <v>1764</v>
      </c>
      <c r="AJ1749" s="24" t="s">
        <v>1764</v>
      </c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>
        <v>45887</v>
      </c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  <c r="BN1749" s="25"/>
      <c r="BO1749" s="25"/>
      <c r="BP1749" s="25">
        <v>45889</v>
      </c>
      <c r="BQ1749" s="25">
        <v>45885</v>
      </c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>
        <v>45892</v>
      </c>
      <c r="CD1749" s="25"/>
      <c r="CE1749" s="25"/>
      <c r="CF1749" s="25">
        <v>45889</v>
      </c>
      <c r="CG1749" s="25"/>
      <c r="CH1749" s="25"/>
      <c r="CI1749" s="25"/>
      <c r="CJ1749" s="25"/>
      <c r="CK1749" s="25"/>
      <c r="CL1749" s="25"/>
      <c r="CM1749" s="25"/>
      <c r="CN1749" s="25"/>
      <c r="CO1749" s="25">
        <v>45883</v>
      </c>
      <c r="CP1749" s="25">
        <v>45886</v>
      </c>
      <c r="CQ1749" s="25"/>
      <c r="CR1749" s="25"/>
      <c r="CS1749" s="25"/>
      <c r="EE1749" s="34"/>
      <c r="EF1749" s="34"/>
    </row>
    <row r="1750" spans="1:136" ht="13" x14ac:dyDescent="0.35">
      <c r="A1750" s="89" t="s">
        <v>2715</v>
      </c>
      <c r="B1750" s="21" t="s">
        <v>2714</v>
      </c>
      <c r="C1750" s="48" t="s">
        <v>2715</v>
      </c>
      <c r="D1750" s="32" t="s">
        <v>172</v>
      </c>
      <c r="E1750" s="21" t="s">
        <v>172</v>
      </c>
      <c r="F1750" s="21" t="s">
        <v>86</v>
      </c>
      <c r="G1750" s="24">
        <v>45881</v>
      </c>
      <c r="H1750" s="24">
        <v>45882</v>
      </c>
      <c r="I1750" s="40" t="s">
        <v>77</v>
      </c>
      <c r="J1750" s="24">
        <v>45882</v>
      </c>
      <c r="K1750" s="24">
        <v>45882</v>
      </c>
      <c r="L1750" s="40" t="s">
        <v>77</v>
      </c>
      <c r="M1750" s="24">
        <v>45882</v>
      </c>
      <c r="N1750" s="24" t="s">
        <v>1764</v>
      </c>
      <c r="O1750" s="24" t="s">
        <v>193</v>
      </c>
      <c r="P1750" s="24" t="s">
        <v>1764</v>
      </c>
      <c r="Q1750" s="24">
        <v>45938</v>
      </c>
      <c r="R1750" s="24">
        <v>45938</v>
      </c>
      <c r="S1750" s="24">
        <v>45938</v>
      </c>
      <c r="T1750" s="24" t="s">
        <v>77</v>
      </c>
      <c r="U1750" s="24" t="s">
        <v>1764</v>
      </c>
      <c r="V1750" s="24" t="s">
        <v>193</v>
      </c>
      <c r="W1750" s="24" t="s">
        <v>193</v>
      </c>
      <c r="X1750" s="24" t="s">
        <v>193</v>
      </c>
      <c r="Y1750" s="24" t="s">
        <v>1764</v>
      </c>
      <c r="Z1750" s="24" t="s">
        <v>77</v>
      </c>
      <c r="AA1750" s="24" t="s">
        <v>77</v>
      </c>
      <c r="AB1750" s="24" t="s">
        <v>193</v>
      </c>
      <c r="AC1750" s="24" t="s">
        <v>193</v>
      </c>
      <c r="AD1750" s="24" t="s">
        <v>193</v>
      </c>
      <c r="AE1750" s="24">
        <v>45933</v>
      </c>
      <c r="AF1750" s="24">
        <v>45889</v>
      </c>
      <c r="AG1750" s="24">
        <v>45881</v>
      </c>
      <c r="AH1750" s="24">
        <v>45889</v>
      </c>
      <c r="AI1750" s="24">
        <v>45889</v>
      </c>
      <c r="AJ1750" s="24" t="s">
        <v>193</v>
      </c>
      <c r="AK1750" s="25"/>
      <c r="AL1750" s="25"/>
      <c r="AM1750" s="25"/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  <c r="BN1750" s="25"/>
      <c r="BO1750" s="25"/>
      <c r="BP1750" s="25"/>
      <c r="BQ1750" s="25">
        <v>45886</v>
      </c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9"/>
      <c r="CR1750" s="29">
        <v>45883</v>
      </c>
      <c r="CS1750" s="29">
        <v>45886</v>
      </c>
      <c r="EE1750" s="34"/>
      <c r="EF1750" s="34"/>
    </row>
    <row r="1751" spans="1:136" ht="13" x14ac:dyDescent="0.35">
      <c r="A1751" s="89" t="s">
        <v>2717</v>
      </c>
      <c r="B1751" s="21" t="s">
        <v>2716</v>
      </c>
      <c r="C1751" s="48" t="s">
        <v>2717</v>
      </c>
      <c r="D1751" s="32" t="s">
        <v>172</v>
      </c>
      <c r="E1751" s="21" t="s">
        <v>172</v>
      </c>
      <c r="F1751" s="21" t="s">
        <v>192</v>
      </c>
      <c r="G1751" s="24">
        <v>45881</v>
      </c>
      <c r="H1751" s="24">
        <v>45882</v>
      </c>
      <c r="I1751" s="40">
        <v>45942</v>
      </c>
      <c r="J1751" s="24">
        <v>45882</v>
      </c>
      <c r="K1751" s="24">
        <v>45882</v>
      </c>
      <c r="L1751" s="40" t="s">
        <v>77</v>
      </c>
      <c r="M1751" s="24">
        <v>45882</v>
      </c>
      <c r="N1751" s="24" t="s">
        <v>1764</v>
      </c>
      <c r="O1751" s="24" t="s">
        <v>193</v>
      </c>
      <c r="P1751" s="24" t="s">
        <v>1764</v>
      </c>
      <c r="Q1751" s="24">
        <v>45915</v>
      </c>
      <c r="R1751" s="24">
        <v>45928</v>
      </c>
      <c r="S1751" s="24">
        <v>45921</v>
      </c>
      <c r="T1751" s="24" t="s">
        <v>77</v>
      </c>
      <c r="U1751" s="24" t="s">
        <v>1764</v>
      </c>
      <c r="V1751" s="24">
        <v>45914</v>
      </c>
      <c r="W1751" s="24" t="s">
        <v>1764</v>
      </c>
      <c r="X1751" s="24">
        <v>45888</v>
      </c>
      <c r="Y1751" s="24">
        <v>45913</v>
      </c>
      <c r="Z1751" s="24" t="s">
        <v>77</v>
      </c>
      <c r="AA1751" s="24" t="s">
        <v>77</v>
      </c>
      <c r="AB1751" s="24" t="s">
        <v>193</v>
      </c>
      <c r="AC1751" s="24">
        <v>45921</v>
      </c>
      <c r="AD1751" s="24" t="s">
        <v>193</v>
      </c>
      <c r="AE1751" s="24" t="s">
        <v>193</v>
      </c>
      <c r="AF1751" s="24" t="s">
        <v>1764</v>
      </c>
      <c r="AG1751" s="24">
        <v>45881</v>
      </c>
      <c r="AH1751" s="24">
        <v>45891</v>
      </c>
      <c r="AI1751" s="24" t="s">
        <v>1764</v>
      </c>
      <c r="AJ1751" s="24" t="s">
        <v>1764</v>
      </c>
      <c r="AK1751" s="25"/>
      <c r="AL1751" s="25"/>
      <c r="AM1751" s="25"/>
      <c r="AN1751" s="25"/>
      <c r="AO1751" s="25"/>
      <c r="AP1751" s="25"/>
      <c r="AQ1751" s="25"/>
      <c r="AR1751" s="25"/>
      <c r="AS1751" s="25"/>
      <c r="AT1751" s="25">
        <v>45890</v>
      </c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  <c r="BN1751" s="25">
        <v>45942</v>
      </c>
      <c r="BO1751" s="25"/>
      <c r="BP1751" s="25">
        <v>45889</v>
      </c>
      <c r="BQ1751" s="25">
        <v>45885</v>
      </c>
      <c r="BR1751" s="25"/>
      <c r="BS1751" s="25"/>
      <c r="BT1751" s="25">
        <v>45912</v>
      </c>
      <c r="BU1751" s="25"/>
      <c r="BV1751" s="25"/>
      <c r="BW1751" s="25"/>
      <c r="BX1751" s="25"/>
      <c r="BY1751" s="25"/>
      <c r="BZ1751" s="25"/>
      <c r="CA1751" s="25"/>
      <c r="CB1751" s="25"/>
      <c r="CC1751" s="25">
        <v>45892</v>
      </c>
      <c r="CD1751" s="25"/>
      <c r="CE1751" s="25"/>
      <c r="CF1751" s="25">
        <v>45912</v>
      </c>
      <c r="CG1751" s="25"/>
      <c r="CH1751" s="25"/>
      <c r="CI1751" s="25"/>
      <c r="CJ1751" s="25"/>
      <c r="CK1751" s="25"/>
      <c r="CL1751" s="25"/>
      <c r="CM1751" s="25"/>
      <c r="CN1751" s="25"/>
      <c r="CO1751" s="25">
        <v>45883</v>
      </c>
      <c r="CP1751" s="25">
        <v>45886</v>
      </c>
      <c r="CQ1751" s="24"/>
      <c r="CR1751" s="24"/>
      <c r="CS1751" s="24"/>
      <c r="EE1751" s="34"/>
      <c r="EF1751" s="34"/>
    </row>
    <row r="1752" spans="1:136" ht="13" x14ac:dyDescent="0.35">
      <c r="A1752" s="89" t="s">
        <v>2718</v>
      </c>
      <c r="B1752" s="71" t="s">
        <v>3929</v>
      </c>
      <c r="C1752" s="48" t="s">
        <v>2718</v>
      </c>
      <c r="D1752" s="17" t="s">
        <v>465</v>
      </c>
      <c r="E1752" s="21" t="s">
        <v>334</v>
      </c>
      <c r="F1752" s="21" t="s">
        <v>192</v>
      </c>
      <c r="G1752" s="24">
        <v>45881</v>
      </c>
      <c r="H1752" s="24">
        <v>45882</v>
      </c>
      <c r="I1752" s="40" t="s">
        <v>77</v>
      </c>
      <c r="J1752" s="24">
        <v>45882</v>
      </c>
      <c r="K1752" s="24">
        <v>45882</v>
      </c>
      <c r="L1752" s="40" t="s">
        <v>77</v>
      </c>
      <c r="M1752" s="24">
        <v>45882</v>
      </c>
      <c r="N1752" s="24" t="s">
        <v>1764</v>
      </c>
      <c r="O1752" s="24" t="s">
        <v>193</v>
      </c>
      <c r="P1752" s="24" t="s">
        <v>1764</v>
      </c>
      <c r="Q1752" s="24">
        <v>45912</v>
      </c>
      <c r="R1752" s="24">
        <v>45890</v>
      </c>
      <c r="S1752" s="24">
        <v>45921</v>
      </c>
      <c r="T1752" s="24" t="s">
        <v>77</v>
      </c>
      <c r="U1752" s="24" t="s">
        <v>1764</v>
      </c>
      <c r="V1752" s="24">
        <v>45921</v>
      </c>
      <c r="W1752" s="24" t="s">
        <v>1764</v>
      </c>
      <c r="X1752" s="24" t="s">
        <v>1764</v>
      </c>
      <c r="Y1752" s="24">
        <v>45883</v>
      </c>
      <c r="Z1752" s="24" t="s">
        <v>77</v>
      </c>
      <c r="AA1752" s="24" t="s">
        <v>77</v>
      </c>
      <c r="AB1752" s="24" t="s">
        <v>193</v>
      </c>
      <c r="AC1752" s="24">
        <v>45921</v>
      </c>
      <c r="AD1752" s="24">
        <v>45939</v>
      </c>
      <c r="AE1752" s="24" t="s">
        <v>193</v>
      </c>
      <c r="AF1752" s="24" t="s">
        <v>1764</v>
      </c>
      <c r="AG1752" s="24">
        <v>45881</v>
      </c>
      <c r="AH1752" s="24">
        <v>45893</v>
      </c>
      <c r="AI1752" s="24" t="s">
        <v>1764</v>
      </c>
      <c r="AJ1752" s="24" t="s">
        <v>1764</v>
      </c>
      <c r="AK1752" s="25"/>
      <c r="AL1752" s="25"/>
      <c r="AM1752" s="25"/>
      <c r="AN1752" s="25"/>
      <c r="AO1752" s="25"/>
      <c r="AP1752" s="25"/>
      <c r="AQ1752" s="25"/>
      <c r="AR1752" s="25"/>
      <c r="AS1752" s="25"/>
      <c r="AT1752" s="25">
        <v>45887</v>
      </c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  <c r="BN1752" s="25"/>
      <c r="BO1752" s="25"/>
      <c r="BP1752" s="25"/>
      <c r="BQ1752" s="25">
        <v>45902</v>
      </c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>
        <v>45911</v>
      </c>
      <c r="CB1752" s="25"/>
      <c r="CC1752" s="25">
        <v>45892</v>
      </c>
      <c r="CD1752" s="25"/>
      <c r="CE1752" s="25"/>
      <c r="CF1752" s="25">
        <v>45911</v>
      </c>
      <c r="CG1752" s="25">
        <v>45913</v>
      </c>
      <c r="CH1752" s="25"/>
      <c r="CI1752" s="25"/>
      <c r="CJ1752" s="25"/>
      <c r="CK1752" s="25"/>
      <c r="CL1752" s="25"/>
      <c r="CM1752" s="25"/>
      <c r="CN1752" s="25"/>
      <c r="CO1752" s="25">
        <v>45883</v>
      </c>
      <c r="CP1752" s="25">
        <v>45912</v>
      </c>
      <c r="CQ1752" s="25"/>
      <c r="CR1752" s="25"/>
      <c r="CS1752" s="25"/>
      <c r="EE1752" s="34"/>
      <c r="EF1752" s="34"/>
    </row>
    <row r="1753" spans="1:136" ht="13" x14ac:dyDescent="0.35">
      <c r="A1753" s="85" t="s">
        <v>1655</v>
      </c>
      <c r="B1753" s="21" t="s">
        <v>3930</v>
      </c>
      <c r="C1753" s="47" t="s">
        <v>1655</v>
      </c>
      <c r="D1753" s="126" t="s">
        <v>280</v>
      </c>
      <c r="E1753" s="21" t="s">
        <v>278</v>
      </c>
      <c r="F1753" s="21" t="s">
        <v>309</v>
      </c>
      <c r="G1753" s="24">
        <v>45818</v>
      </c>
      <c r="H1753" s="24">
        <v>45817</v>
      </c>
      <c r="I1753" s="40" t="s">
        <v>77</v>
      </c>
      <c r="J1753" s="24">
        <v>45817</v>
      </c>
      <c r="K1753" s="24">
        <v>45817</v>
      </c>
      <c r="L1753" s="40" t="s">
        <v>77</v>
      </c>
      <c r="M1753" s="24">
        <v>45817</v>
      </c>
      <c r="N1753" s="24">
        <v>45915</v>
      </c>
      <c r="O1753" s="24" t="s">
        <v>193</v>
      </c>
      <c r="P1753" s="24" t="s">
        <v>1764</v>
      </c>
      <c r="Q1753" s="24">
        <v>45908</v>
      </c>
      <c r="R1753" s="24">
        <v>45924</v>
      </c>
      <c r="S1753" s="24">
        <v>45921</v>
      </c>
      <c r="T1753" s="24" t="s">
        <v>77</v>
      </c>
      <c r="U1753" s="24" t="s">
        <v>1764</v>
      </c>
      <c r="V1753" s="24">
        <v>45906</v>
      </c>
      <c r="W1753" s="24" t="s">
        <v>1764</v>
      </c>
      <c r="X1753" s="24">
        <v>45915</v>
      </c>
      <c r="Y1753" s="24" t="s">
        <v>1764</v>
      </c>
      <c r="Z1753" s="24">
        <v>45818</v>
      </c>
      <c r="AA1753" s="24" t="s">
        <v>77</v>
      </c>
      <c r="AB1753" s="25">
        <v>45833</v>
      </c>
      <c r="AC1753" s="24">
        <v>45931</v>
      </c>
      <c r="AD1753" s="24" t="s">
        <v>193</v>
      </c>
      <c r="AE1753" s="24" t="s">
        <v>193</v>
      </c>
      <c r="AF1753" s="24" t="s">
        <v>1764</v>
      </c>
      <c r="AG1753" s="24">
        <v>45818</v>
      </c>
      <c r="AH1753" s="24">
        <v>45832</v>
      </c>
      <c r="AI1753" s="24" t="s">
        <v>1764</v>
      </c>
      <c r="AJ1753" s="24" t="s">
        <v>193</v>
      </c>
      <c r="AK1753" s="25"/>
      <c r="AL1753" s="25"/>
      <c r="AM1753" s="25"/>
      <c r="AN1753" s="25"/>
      <c r="AO1753" s="25"/>
      <c r="AP1753" s="25"/>
      <c r="AQ1753" s="25"/>
      <c r="AR1753" s="25"/>
      <c r="AS1753" s="25"/>
      <c r="AT1753" s="25">
        <v>45940</v>
      </c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  <c r="BN1753" s="25"/>
      <c r="BO1753" s="25"/>
      <c r="BP1753" s="24">
        <v>45840</v>
      </c>
      <c r="BQ1753" s="25"/>
      <c r="BR1753" s="25">
        <v>45864</v>
      </c>
      <c r="BS1753" s="25"/>
      <c r="BT1753" s="25"/>
      <c r="BU1753" s="25"/>
      <c r="BV1753" s="25"/>
      <c r="BW1753" s="25"/>
      <c r="BX1753" s="25"/>
      <c r="BY1753" s="25"/>
      <c r="BZ1753" s="25"/>
      <c r="CA1753" s="25">
        <v>45908</v>
      </c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>
        <v>45907</v>
      </c>
      <c r="CQ1753" s="25"/>
      <c r="CR1753" s="25"/>
      <c r="CS1753" s="25"/>
      <c r="EE1753" s="34"/>
      <c r="EF1753" s="34"/>
    </row>
    <row r="1754" spans="1:136" ht="13.4" customHeight="1" x14ac:dyDescent="0.35">
      <c r="A1754" s="89" t="s">
        <v>2721</v>
      </c>
      <c r="B1754" s="21" t="s">
        <v>2720</v>
      </c>
      <c r="C1754" s="48" t="s">
        <v>2721</v>
      </c>
      <c r="D1754" s="32" t="s">
        <v>172</v>
      </c>
      <c r="E1754" s="21" t="s">
        <v>172</v>
      </c>
      <c r="F1754" s="21" t="s">
        <v>192</v>
      </c>
      <c r="G1754" s="24">
        <v>45881</v>
      </c>
      <c r="H1754" s="24">
        <v>45882</v>
      </c>
      <c r="I1754" s="40" t="s">
        <v>77</v>
      </c>
      <c r="J1754" s="24">
        <v>45882</v>
      </c>
      <c r="K1754" s="24">
        <v>45882</v>
      </c>
      <c r="L1754" s="40" t="s">
        <v>77</v>
      </c>
      <c r="M1754" s="24">
        <v>45882</v>
      </c>
      <c r="N1754" s="24" t="s">
        <v>1764</v>
      </c>
      <c r="O1754" s="24" t="s">
        <v>193</v>
      </c>
      <c r="P1754" s="24">
        <v>45894</v>
      </c>
      <c r="Q1754" s="24">
        <v>45913</v>
      </c>
      <c r="R1754" s="24">
        <v>45929</v>
      </c>
      <c r="S1754" s="24">
        <v>45926</v>
      </c>
      <c r="T1754" s="24" t="s">
        <v>77</v>
      </c>
      <c r="U1754" s="24">
        <v>45887</v>
      </c>
      <c r="V1754" s="24">
        <v>45921</v>
      </c>
      <c r="W1754" s="24" t="s">
        <v>1764</v>
      </c>
      <c r="X1754" s="24" t="s">
        <v>1764</v>
      </c>
      <c r="Y1754" s="24">
        <v>45923</v>
      </c>
      <c r="Z1754" s="24" t="s">
        <v>77</v>
      </c>
      <c r="AA1754" s="24" t="s">
        <v>77</v>
      </c>
      <c r="AB1754" s="24" t="s">
        <v>193</v>
      </c>
      <c r="AC1754" s="24" t="s">
        <v>193</v>
      </c>
      <c r="AD1754" s="24">
        <v>45914</v>
      </c>
      <c r="AE1754" s="24" t="s">
        <v>193</v>
      </c>
      <c r="AF1754" s="24" t="s">
        <v>1764</v>
      </c>
      <c r="AG1754" s="24">
        <v>45881</v>
      </c>
      <c r="AH1754" s="24">
        <v>45941</v>
      </c>
      <c r="AI1754" s="24">
        <v>45941</v>
      </c>
      <c r="AJ1754" s="25">
        <v>45941</v>
      </c>
      <c r="AK1754" s="25"/>
      <c r="AL1754" s="25"/>
      <c r="AM1754" s="25"/>
      <c r="AN1754" s="25"/>
      <c r="AO1754" s="25"/>
      <c r="AP1754" s="25"/>
      <c r="AQ1754" s="25"/>
      <c r="AR1754" s="25"/>
      <c r="AS1754" s="25"/>
      <c r="AT1754" s="25">
        <v>45930</v>
      </c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  <c r="CR1754" s="25">
        <v>45883</v>
      </c>
      <c r="CS1754" s="25">
        <v>45886</v>
      </c>
      <c r="EE1754" s="34"/>
      <c r="EF1754" s="34"/>
    </row>
    <row r="1755" spans="1:136" ht="13.4" customHeight="1" x14ac:dyDescent="0.35">
      <c r="A1755" s="89" t="s">
        <v>2722</v>
      </c>
      <c r="B1755" s="21" t="s">
        <v>3931</v>
      </c>
      <c r="C1755" s="48" t="s">
        <v>2722</v>
      </c>
      <c r="D1755" s="17" t="s">
        <v>3378</v>
      </c>
      <c r="E1755" s="21" t="s">
        <v>2124</v>
      </c>
      <c r="F1755" s="21" t="s">
        <v>76</v>
      </c>
      <c r="G1755" s="24">
        <v>45881</v>
      </c>
      <c r="H1755" s="24" t="s">
        <v>193</v>
      </c>
      <c r="I1755" s="40" t="s">
        <v>77</v>
      </c>
      <c r="J1755" s="24">
        <v>45882</v>
      </c>
      <c r="K1755" s="24">
        <v>45882</v>
      </c>
      <c r="L1755" s="40" t="s">
        <v>77</v>
      </c>
      <c r="M1755" s="24" t="s">
        <v>193</v>
      </c>
      <c r="N1755" s="24" t="s">
        <v>1764</v>
      </c>
      <c r="O1755" s="24" t="s">
        <v>193</v>
      </c>
      <c r="P1755" s="24" t="s">
        <v>1764</v>
      </c>
      <c r="Q1755" s="24">
        <v>45915</v>
      </c>
      <c r="R1755" s="24" t="s">
        <v>193</v>
      </c>
      <c r="S1755" s="24" t="s">
        <v>193</v>
      </c>
      <c r="T1755" s="24" t="s">
        <v>77</v>
      </c>
      <c r="U1755" s="24" t="s">
        <v>1764</v>
      </c>
      <c r="V1755" s="24">
        <v>45913</v>
      </c>
      <c r="W1755" s="24" t="s">
        <v>1764</v>
      </c>
      <c r="X1755" s="24" t="s">
        <v>1764</v>
      </c>
      <c r="Y1755" s="24">
        <v>45913</v>
      </c>
      <c r="Z1755" s="24" t="s">
        <v>77</v>
      </c>
      <c r="AA1755" s="24" t="s">
        <v>77</v>
      </c>
      <c r="AB1755" s="24" t="s">
        <v>193</v>
      </c>
      <c r="AC1755" s="24" t="s">
        <v>193</v>
      </c>
      <c r="AD1755" s="24" t="s">
        <v>193</v>
      </c>
      <c r="AE1755" s="24">
        <v>45923</v>
      </c>
      <c r="AF1755" s="24" t="s">
        <v>1764</v>
      </c>
      <c r="AG1755" s="24">
        <v>45881</v>
      </c>
      <c r="AH1755" s="24">
        <v>45885</v>
      </c>
      <c r="AI1755" s="24" t="s">
        <v>1764</v>
      </c>
      <c r="AJ1755" s="24" t="s">
        <v>1764</v>
      </c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  <c r="CR1755" s="25"/>
      <c r="CS1755" s="25"/>
      <c r="EE1755" s="34"/>
      <c r="EF1755" s="34"/>
    </row>
    <row r="1756" spans="1:136" ht="13.4" customHeight="1" x14ac:dyDescent="0.35">
      <c r="A1756" s="89" t="s">
        <v>2724</v>
      </c>
      <c r="B1756" s="21" t="s">
        <v>2723</v>
      </c>
      <c r="C1756" s="48" t="s">
        <v>2724</v>
      </c>
      <c r="D1756" s="32" t="s">
        <v>2725</v>
      </c>
      <c r="E1756" s="21" t="s">
        <v>264</v>
      </c>
      <c r="F1756" s="21" t="s">
        <v>76</v>
      </c>
      <c r="G1756" s="24">
        <v>45881</v>
      </c>
      <c r="H1756" s="24">
        <v>45882</v>
      </c>
      <c r="I1756" s="40" t="s">
        <v>77</v>
      </c>
      <c r="J1756" s="24">
        <v>45882</v>
      </c>
      <c r="K1756" s="24">
        <v>45882</v>
      </c>
      <c r="L1756" s="40" t="s">
        <v>77</v>
      </c>
      <c r="M1756" s="24">
        <v>45882</v>
      </c>
      <c r="N1756" s="24" t="s">
        <v>1764</v>
      </c>
      <c r="O1756" s="24" t="s">
        <v>193</v>
      </c>
      <c r="P1756" s="24" t="s">
        <v>1764</v>
      </c>
      <c r="Q1756" s="24">
        <v>45913</v>
      </c>
      <c r="R1756" s="24">
        <v>45926</v>
      </c>
      <c r="S1756" s="24" t="s">
        <v>193</v>
      </c>
      <c r="T1756" s="24" t="s">
        <v>77</v>
      </c>
      <c r="U1756" s="24" t="s">
        <v>1764</v>
      </c>
      <c r="V1756" s="24" t="s">
        <v>193</v>
      </c>
      <c r="W1756" s="24" t="s">
        <v>1764</v>
      </c>
      <c r="X1756" s="24" t="s">
        <v>1764</v>
      </c>
      <c r="Y1756" s="24" t="s">
        <v>1764</v>
      </c>
      <c r="Z1756" s="24" t="s">
        <v>77</v>
      </c>
      <c r="AA1756" s="24" t="s">
        <v>77</v>
      </c>
      <c r="AB1756" s="24">
        <v>45926</v>
      </c>
      <c r="AC1756" s="24" t="s">
        <v>193</v>
      </c>
      <c r="AD1756" s="24" t="s">
        <v>193</v>
      </c>
      <c r="AE1756" s="24" t="s">
        <v>193</v>
      </c>
      <c r="AF1756" s="24" t="s">
        <v>1764</v>
      </c>
      <c r="AG1756" s="24">
        <v>45881</v>
      </c>
      <c r="AH1756" s="24">
        <v>45885</v>
      </c>
      <c r="AI1756" s="24">
        <v>45917</v>
      </c>
      <c r="AJ1756" s="24" t="s">
        <v>1764</v>
      </c>
      <c r="AK1756" s="25"/>
      <c r="AL1756" s="25"/>
      <c r="AM1756" s="25"/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  <c r="CR1756" s="25">
        <v>45883</v>
      </c>
      <c r="CS1756" s="25">
        <v>45886</v>
      </c>
      <c r="EE1756" s="34"/>
      <c r="EF1756" s="34"/>
    </row>
    <row r="1757" spans="1:136" ht="13.4" customHeight="1" x14ac:dyDescent="0.35">
      <c r="A1757" s="89" t="s">
        <v>2727</v>
      </c>
      <c r="B1757" s="21" t="s">
        <v>2726</v>
      </c>
      <c r="C1757" s="48" t="s">
        <v>2727</v>
      </c>
      <c r="D1757" s="32" t="s">
        <v>172</v>
      </c>
      <c r="E1757" s="21" t="s">
        <v>172</v>
      </c>
      <c r="F1757" s="21" t="s">
        <v>192</v>
      </c>
      <c r="G1757" s="24">
        <v>45881</v>
      </c>
      <c r="H1757" s="24">
        <v>45884</v>
      </c>
      <c r="I1757" s="40" t="s">
        <v>77</v>
      </c>
      <c r="J1757" s="24">
        <v>45884</v>
      </c>
      <c r="K1757" s="24">
        <v>45882</v>
      </c>
      <c r="L1757" s="40" t="s">
        <v>77</v>
      </c>
      <c r="M1757" s="24">
        <v>45882</v>
      </c>
      <c r="N1757" s="24" t="s">
        <v>1764</v>
      </c>
      <c r="O1757" s="24" t="s">
        <v>193</v>
      </c>
      <c r="P1757" s="24">
        <v>45885</v>
      </c>
      <c r="Q1757" s="24">
        <v>45915</v>
      </c>
      <c r="R1757" s="24">
        <v>45928</v>
      </c>
      <c r="S1757" s="24">
        <v>45921</v>
      </c>
      <c r="T1757" s="24" t="s">
        <v>77</v>
      </c>
      <c r="U1757" s="24" t="s">
        <v>1764</v>
      </c>
      <c r="V1757" s="24">
        <v>45914</v>
      </c>
      <c r="W1757" s="24" t="s">
        <v>1764</v>
      </c>
      <c r="X1757" s="24" t="s">
        <v>1764</v>
      </c>
      <c r="Y1757" s="24">
        <v>45913</v>
      </c>
      <c r="Z1757" s="24" t="s">
        <v>77</v>
      </c>
      <c r="AA1757" s="24" t="s">
        <v>77</v>
      </c>
      <c r="AB1757" s="24" t="s">
        <v>193</v>
      </c>
      <c r="AC1757" s="24">
        <v>45931</v>
      </c>
      <c r="AD1757" s="24" t="s">
        <v>193</v>
      </c>
      <c r="AE1757" s="24" t="s">
        <v>193</v>
      </c>
      <c r="AF1757" s="24">
        <v>45888</v>
      </c>
      <c r="AG1757" s="24">
        <v>45881</v>
      </c>
      <c r="AH1757" s="24" t="s">
        <v>193</v>
      </c>
      <c r="AI1757" s="24" t="s">
        <v>1764</v>
      </c>
      <c r="AJ1757" s="24" t="s">
        <v>1764</v>
      </c>
      <c r="AK1757" s="25"/>
      <c r="AL1757" s="25"/>
      <c r="AM1757" s="25"/>
      <c r="AN1757" s="25"/>
      <c r="AO1757" s="25"/>
      <c r="AP1757" s="25"/>
      <c r="AQ1757" s="25"/>
      <c r="AR1757" s="25"/>
      <c r="AS1757" s="25"/>
      <c r="AT1757" s="25">
        <v>45890</v>
      </c>
      <c r="AU1757" s="25"/>
      <c r="AV1757" s="25"/>
      <c r="AW1757" s="25"/>
      <c r="AX1757" s="25"/>
      <c r="AY1757" s="25"/>
      <c r="AZ1757" s="25"/>
      <c r="BA1757" s="25"/>
      <c r="BB1757" s="25"/>
      <c r="BC1757" s="25">
        <v>45896</v>
      </c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  <c r="BN1757" s="25"/>
      <c r="BO1757" s="25"/>
      <c r="BP1757" s="25">
        <v>45889</v>
      </c>
      <c r="BQ1757" s="25">
        <v>45902</v>
      </c>
      <c r="BR1757" s="25"/>
      <c r="BS1757" s="25"/>
      <c r="BT1757" s="25">
        <v>45912</v>
      </c>
      <c r="BU1757" s="25"/>
      <c r="BV1757" s="25"/>
      <c r="BW1757" s="25"/>
      <c r="BX1757" s="25"/>
      <c r="BY1757" s="25"/>
      <c r="BZ1757" s="25"/>
      <c r="CA1757" s="25">
        <v>45891</v>
      </c>
      <c r="CB1757" s="25"/>
      <c r="CC1757" s="25">
        <v>45892</v>
      </c>
      <c r="CD1757" s="25"/>
      <c r="CE1757" s="25"/>
      <c r="CF1757" s="25">
        <v>45912</v>
      </c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  <c r="CR1757" s="25">
        <v>45883</v>
      </c>
      <c r="CS1757" s="25">
        <v>45912</v>
      </c>
      <c r="EE1757" s="34"/>
      <c r="EF1757" s="34"/>
    </row>
    <row r="1758" spans="1:136" ht="13.4" customHeight="1" x14ac:dyDescent="0.35">
      <c r="A1758" s="89" t="s">
        <v>2729</v>
      </c>
      <c r="B1758" s="32" t="s">
        <v>2728</v>
      </c>
      <c r="C1758" s="48" t="s">
        <v>2729</v>
      </c>
      <c r="D1758" s="32" t="s">
        <v>2725</v>
      </c>
      <c r="E1758" s="21" t="s">
        <v>264</v>
      </c>
      <c r="F1758" s="21" t="s">
        <v>76</v>
      </c>
      <c r="G1758" s="24">
        <v>45881</v>
      </c>
      <c r="H1758" s="24">
        <v>45882</v>
      </c>
      <c r="I1758" s="40" t="s">
        <v>77</v>
      </c>
      <c r="J1758" s="24">
        <v>45882</v>
      </c>
      <c r="K1758" s="24">
        <v>45882</v>
      </c>
      <c r="L1758" s="40" t="s">
        <v>77</v>
      </c>
      <c r="M1758" s="24">
        <v>45882</v>
      </c>
      <c r="N1758" s="24" t="s">
        <v>1764</v>
      </c>
      <c r="O1758" s="24" t="s">
        <v>193</v>
      </c>
      <c r="P1758" s="24" t="s">
        <v>1764</v>
      </c>
      <c r="Q1758" s="24">
        <v>45915</v>
      </c>
      <c r="R1758" s="24" t="s">
        <v>193</v>
      </c>
      <c r="S1758" s="24">
        <v>45950</v>
      </c>
      <c r="T1758" s="24" t="s">
        <v>77</v>
      </c>
      <c r="U1758" s="24" t="s">
        <v>1764</v>
      </c>
      <c r="V1758" s="24">
        <v>45908</v>
      </c>
      <c r="W1758" s="24" t="s">
        <v>1764</v>
      </c>
      <c r="X1758" s="24" t="s">
        <v>1764</v>
      </c>
      <c r="Y1758" s="24" t="s">
        <v>1764</v>
      </c>
      <c r="Z1758" s="24" t="s">
        <v>77</v>
      </c>
      <c r="AA1758" s="24" t="s">
        <v>77</v>
      </c>
      <c r="AB1758" s="24">
        <v>45929</v>
      </c>
      <c r="AC1758" s="24" t="s">
        <v>193</v>
      </c>
      <c r="AD1758" s="24" t="s">
        <v>193</v>
      </c>
      <c r="AE1758" s="24" t="s">
        <v>193</v>
      </c>
      <c r="AF1758" s="24" t="s">
        <v>1764</v>
      </c>
      <c r="AG1758" s="24">
        <v>45881</v>
      </c>
      <c r="AH1758" s="24" t="s">
        <v>193</v>
      </c>
      <c r="AI1758" s="24" t="s">
        <v>1764</v>
      </c>
      <c r="AJ1758" s="24" t="s">
        <v>1764</v>
      </c>
      <c r="AK1758" s="29"/>
      <c r="AL1758" s="29"/>
      <c r="AM1758" s="29"/>
      <c r="AN1758" s="29"/>
      <c r="AO1758" s="29"/>
      <c r="AP1758" s="29"/>
      <c r="AQ1758" s="29"/>
      <c r="AR1758" s="29"/>
      <c r="AS1758" s="29"/>
      <c r="AT1758" s="29"/>
      <c r="AU1758" s="29"/>
      <c r="AV1758" s="29"/>
      <c r="AW1758" s="29"/>
      <c r="AX1758" s="29"/>
      <c r="AY1758" s="29"/>
      <c r="AZ1758" s="29"/>
      <c r="BA1758" s="29"/>
      <c r="BB1758" s="29"/>
      <c r="BC1758" s="29"/>
      <c r="BD1758" s="29"/>
      <c r="BE1758" s="29"/>
      <c r="BF1758" s="29"/>
      <c r="BG1758" s="29"/>
      <c r="BH1758" s="29"/>
      <c r="BI1758" s="29"/>
      <c r="BJ1758" s="29"/>
      <c r="BK1758" s="29"/>
      <c r="BL1758" s="29"/>
      <c r="BM1758" s="29"/>
      <c r="BN1758" s="29"/>
      <c r="BO1758" s="29"/>
      <c r="BP1758" s="29"/>
      <c r="BQ1758" s="29"/>
      <c r="BR1758" s="29"/>
      <c r="BS1758" s="29"/>
      <c r="BT1758" s="29"/>
      <c r="BU1758" s="29"/>
      <c r="BV1758" s="29"/>
      <c r="BW1758" s="29"/>
      <c r="BX1758" s="29"/>
      <c r="BY1758" s="29"/>
      <c r="BZ1758" s="29"/>
      <c r="CA1758" s="29"/>
      <c r="CB1758" s="29"/>
      <c r="CC1758" s="29">
        <v>45890</v>
      </c>
      <c r="CD1758" s="29"/>
      <c r="CE1758" s="29"/>
      <c r="CF1758" s="29"/>
      <c r="CG1758" s="29"/>
      <c r="CH1758" s="29"/>
      <c r="CI1758" s="29"/>
      <c r="CJ1758" s="29"/>
      <c r="CK1758" s="29"/>
      <c r="CL1758" s="29"/>
      <c r="CM1758" s="29"/>
      <c r="CN1758" s="29"/>
      <c r="CO1758" s="29"/>
      <c r="CP1758" s="29"/>
      <c r="CQ1758" s="25"/>
      <c r="CR1758" s="25"/>
      <c r="CS1758" s="25">
        <v>45907</v>
      </c>
      <c r="EE1758" s="34"/>
      <c r="EF1758" s="34"/>
    </row>
    <row r="1759" spans="1:136" ht="13.4" customHeight="1" x14ac:dyDescent="0.35">
      <c r="A1759" s="89" t="s">
        <v>2731</v>
      </c>
      <c r="B1759" s="21" t="s">
        <v>2730</v>
      </c>
      <c r="C1759" s="48" t="s">
        <v>2731</v>
      </c>
      <c r="D1759" s="32" t="s">
        <v>172</v>
      </c>
      <c r="E1759" s="21" t="s">
        <v>172</v>
      </c>
      <c r="F1759" s="21" t="s">
        <v>192</v>
      </c>
      <c r="G1759" s="24">
        <v>45883</v>
      </c>
      <c r="H1759" s="24">
        <v>45882</v>
      </c>
      <c r="I1759" s="40" t="s">
        <v>77</v>
      </c>
      <c r="J1759" s="24">
        <v>45882</v>
      </c>
      <c r="K1759" s="24">
        <v>45884</v>
      </c>
      <c r="L1759" s="40" t="s">
        <v>77</v>
      </c>
      <c r="M1759" s="24" t="s">
        <v>193</v>
      </c>
      <c r="N1759" s="24" t="s">
        <v>1764</v>
      </c>
      <c r="O1759" s="24" t="s">
        <v>193</v>
      </c>
      <c r="P1759" s="24" t="s">
        <v>1764</v>
      </c>
      <c r="Q1759" s="24">
        <v>45897</v>
      </c>
      <c r="R1759" s="24">
        <v>45890</v>
      </c>
      <c r="S1759" s="24">
        <v>45921</v>
      </c>
      <c r="T1759" s="24" t="s">
        <v>77</v>
      </c>
      <c r="U1759" s="24" t="s">
        <v>1764</v>
      </c>
      <c r="V1759" s="24">
        <v>45901</v>
      </c>
      <c r="W1759" s="24" t="s">
        <v>1764</v>
      </c>
      <c r="X1759" s="24">
        <v>45888</v>
      </c>
      <c r="Y1759" s="24">
        <v>45942</v>
      </c>
      <c r="Z1759" s="24" t="s">
        <v>77</v>
      </c>
      <c r="AA1759" s="24" t="s">
        <v>77</v>
      </c>
      <c r="AB1759" s="24" t="s">
        <v>193</v>
      </c>
      <c r="AC1759" s="24">
        <v>45947</v>
      </c>
      <c r="AD1759" s="24">
        <v>45943</v>
      </c>
      <c r="AE1759" s="24" t="s">
        <v>193</v>
      </c>
      <c r="AF1759" s="24" t="s">
        <v>1764</v>
      </c>
      <c r="AG1759" s="24">
        <v>45881</v>
      </c>
      <c r="AH1759" s="24">
        <v>45893</v>
      </c>
      <c r="AI1759" s="24" t="s">
        <v>1764</v>
      </c>
      <c r="AJ1759" s="24" t="s">
        <v>1764</v>
      </c>
      <c r="AK1759" s="25"/>
      <c r="AL1759" s="25"/>
      <c r="AM1759" s="25"/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>
        <v>45897</v>
      </c>
      <c r="BF1759" s="25"/>
      <c r="BG1759" s="25"/>
      <c r="BH1759" s="25"/>
      <c r="BI1759" s="25"/>
      <c r="BJ1759" s="25"/>
      <c r="BK1759" s="25"/>
      <c r="BL1759" s="25">
        <v>45885</v>
      </c>
      <c r="BM1759" s="25"/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>
        <v>45889</v>
      </c>
      <c r="CB1759" s="25"/>
      <c r="CC1759" s="25">
        <v>45892</v>
      </c>
      <c r="CD1759" s="25"/>
      <c r="CE1759" s="25"/>
      <c r="CF1759" s="25">
        <v>45896</v>
      </c>
      <c r="CG1759" s="25">
        <v>45898</v>
      </c>
      <c r="CH1759" s="25"/>
      <c r="CI1759" s="25"/>
      <c r="CJ1759" s="25"/>
      <c r="CK1759" s="25"/>
      <c r="CL1759" s="25"/>
      <c r="CM1759" s="25"/>
      <c r="CN1759" s="25"/>
      <c r="CO1759" s="25">
        <v>45885</v>
      </c>
      <c r="CP1759" s="25">
        <v>45886</v>
      </c>
      <c r="CQ1759" s="25"/>
      <c r="CR1759" s="25"/>
      <c r="CS1759" s="25"/>
      <c r="EE1759" s="34"/>
      <c r="EF1759" s="34"/>
    </row>
    <row r="1760" spans="1:136" ht="13.4" customHeight="1" x14ac:dyDescent="0.35">
      <c r="A1760" s="89" t="s">
        <v>2733</v>
      </c>
      <c r="B1760" s="21" t="s">
        <v>2732</v>
      </c>
      <c r="C1760" s="48" t="s">
        <v>2733</v>
      </c>
      <c r="D1760" s="32" t="s">
        <v>2725</v>
      </c>
      <c r="E1760" s="21" t="s">
        <v>264</v>
      </c>
      <c r="F1760" s="21" t="s">
        <v>76</v>
      </c>
      <c r="G1760" s="24">
        <v>45881</v>
      </c>
      <c r="H1760" s="24">
        <v>45882</v>
      </c>
      <c r="I1760" s="40" t="s">
        <v>77</v>
      </c>
      <c r="J1760" s="24">
        <v>45882</v>
      </c>
      <c r="K1760" s="24">
        <v>45882</v>
      </c>
      <c r="L1760" s="40" t="s">
        <v>77</v>
      </c>
      <c r="M1760" s="24">
        <v>45882</v>
      </c>
      <c r="N1760" s="24" t="s">
        <v>1764</v>
      </c>
      <c r="O1760" s="24" t="s">
        <v>193</v>
      </c>
      <c r="P1760" s="24" t="s">
        <v>1764</v>
      </c>
      <c r="Q1760" s="24">
        <v>45913</v>
      </c>
      <c r="R1760" s="24" t="s">
        <v>193</v>
      </c>
      <c r="S1760" s="24" t="s">
        <v>193</v>
      </c>
      <c r="T1760" s="24" t="s">
        <v>77</v>
      </c>
      <c r="U1760" s="24" t="s">
        <v>1764</v>
      </c>
      <c r="V1760" s="24" t="s">
        <v>193</v>
      </c>
      <c r="W1760" s="24" t="s">
        <v>1764</v>
      </c>
      <c r="X1760" s="24" t="s">
        <v>1764</v>
      </c>
      <c r="Y1760" s="24" t="s">
        <v>1764</v>
      </c>
      <c r="Z1760" s="24" t="s">
        <v>77</v>
      </c>
      <c r="AA1760" s="24" t="s">
        <v>77</v>
      </c>
      <c r="AB1760" s="24" t="s">
        <v>193</v>
      </c>
      <c r="AC1760" s="24" t="s">
        <v>193</v>
      </c>
      <c r="AD1760" s="24" t="s">
        <v>193</v>
      </c>
      <c r="AE1760" s="24" t="s">
        <v>193</v>
      </c>
      <c r="AF1760" s="24" t="s">
        <v>1764</v>
      </c>
      <c r="AG1760" s="24">
        <v>45881</v>
      </c>
      <c r="AH1760" s="24">
        <v>45885</v>
      </c>
      <c r="AI1760" s="24" t="s">
        <v>1764</v>
      </c>
      <c r="AJ1760" s="24" t="s">
        <v>1764</v>
      </c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EE1760" s="34"/>
      <c r="EF1760" s="34"/>
    </row>
    <row r="1761" spans="1:136" ht="13.4" customHeight="1" x14ac:dyDescent="0.35">
      <c r="A1761" s="89" t="s">
        <v>2735</v>
      </c>
      <c r="B1761" s="32" t="s">
        <v>2734</v>
      </c>
      <c r="C1761" s="48" t="s">
        <v>2735</v>
      </c>
      <c r="D1761" s="32" t="s">
        <v>1531</v>
      </c>
      <c r="E1761" s="21" t="s">
        <v>1531</v>
      </c>
      <c r="F1761" s="21" t="s">
        <v>192</v>
      </c>
      <c r="G1761" s="24">
        <v>45881</v>
      </c>
      <c r="H1761" s="24">
        <v>45882</v>
      </c>
      <c r="I1761" s="40" t="s">
        <v>77</v>
      </c>
      <c r="J1761" s="24">
        <v>45882</v>
      </c>
      <c r="K1761" s="24">
        <v>45882</v>
      </c>
      <c r="L1761" s="40" t="s">
        <v>77</v>
      </c>
      <c r="M1761" s="24">
        <v>45882</v>
      </c>
      <c r="N1761" s="24" t="s">
        <v>1764</v>
      </c>
      <c r="O1761" s="24" t="s">
        <v>193</v>
      </c>
      <c r="P1761" s="24" t="s">
        <v>1764</v>
      </c>
      <c r="Q1761" s="24">
        <v>45936</v>
      </c>
      <c r="R1761" s="24" t="s">
        <v>193</v>
      </c>
      <c r="S1761" s="24">
        <v>45922</v>
      </c>
      <c r="T1761" s="24">
        <v>45941</v>
      </c>
      <c r="U1761" s="24">
        <v>45887</v>
      </c>
      <c r="V1761" s="24">
        <v>45936</v>
      </c>
      <c r="W1761" s="24" t="s">
        <v>1764</v>
      </c>
      <c r="X1761" s="24" t="s">
        <v>1764</v>
      </c>
      <c r="Y1761" s="24" t="s">
        <v>193</v>
      </c>
      <c r="Z1761" s="24" t="s">
        <v>77</v>
      </c>
      <c r="AA1761" s="24" t="s">
        <v>77</v>
      </c>
      <c r="AB1761" s="24" t="s">
        <v>193</v>
      </c>
      <c r="AC1761" s="24" t="s">
        <v>193</v>
      </c>
      <c r="AD1761" s="24">
        <v>45928</v>
      </c>
      <c r="AE1761" s="24" t="s">
        <v>193</v>
      </c>
      <c r="AF1761" s="24" t="s">
        <v>1764</v>
      </c>
      <c r="AG1761" s="24">
        <v>45881</v>
      </c>
      <c r="AH1761" s="24" t="s">
        <v>193</v>
      </c>
      <c r="AI1761" s="24" t="s">
        <v>1764</v>
      </c>
      <c r="AJ1761" s="24" t="s">
        <v>1764</v>
      </c>
      <c r="AK1761" s="29"/>
      <c r="AL1761" s="29"/>
      <c r="AM1761" s="29"/>
      <c r="AN1761" s="29"/>
      <c r="AO1761" s="29"/>
      <c r="AP1761" s="29"/>
      <c r="AQ1761" s="29"/>
      <c r="AR1761" s="29"/>
      <c r="AS1761" s="29"/>
      <c r="AT1761" s="29"/>
      <c r="AU1761" s="29"/>
      <c r="AV1761" s="29"/>
      <c r="AW1761" s="29"/>
      <c r="AX1761" s="29"/>
      <c r="AY1761" s="29"/>
      <c r="AZ1761" s="29"/>
      <c r="BA1761" s="29"/>
      <c r="BB1761" s="29"/>
      <c r="BC1761" s="29"/>
      <c r="BD1761" s="29"/>
      <c r="BE1761" s="29"/>
      <c r="BF1761" s="29"/>
      <c r="BG1761" s="29"/>
      <c r="BH1761" s="29"/>
      <c r="BI1761" s="29"/>
      <c r="BJ1761" s="29"/>
      <c r="BK1761" s="29"/>
      <c r="BL1761" s="29"/>
      <c r="BM1761" s="29"/>
      <c r="BN1761" s="29"/>
      <c r="BO1761" s="29"/>
      <c r="BP1761" s="29"/>
      <c r="BQ1761" s="29"/>
      <c r="BR1761" s="29"/>
      <c r="BS1761" s="29"/>
      <c r="BT1761" s="29"/>
      <c r="BU1761" s="29"/>
      <c r="BV1761" s="29"/>
      <c r="BW1761" s="29"/>
      <c r="BX1761" s="29"/>
      <c r="BY1761" s="29"/>
      <c r="BZ1761" s="29"/>
      <c r="CA1761" s="29"/>
      <c r="CB1761" s="29"/>
      <c r="CC1761" s="29">
        <v>45892</v>
      </c>
      <c r="CD1761" s="29"/>
      <c r="CE1761" s="29"/>
      <c r="CF1761" s="29"/>
      <c r="CG1761" s="29"/>
      <c r="CH1761" s="29"/>
      <c r="CI1761" s="29"/>
      <c r="CJ1761" s="29"/>
      <c r="CK1761" s="29"/>
      <c r="CL1761" s="29"/>
      <c r="CM1761" s="29"/>
      <c r="CN1761" s="29"/>
      <c r="CO1761" s="29"/>
      <c r="CP1761" s="29"/>
      <c r="CQ1761" s="25"/>
      <c r="CR1761" s="25"/>
      <c r="CS1761" s="25"/>
      <c r="EE1761" s="34"/>
      <c r="EF1761" s="34"/>
    </row>
    <row r="1762" spans="1:136" ht="13.4" customHeight="1" x14ac:dyDescent="0.35">
      <c r="A1762" s="89" t="s">
        <v>2737</v>
      </c>
      <c r="B1762" s="21" t="s">
        <v>2736</v>
      </c>
      <c r="C1762" s="48" t="s">
        <v>2737</v>
      </c>
      <c r="D1762" s="21" t="s">
        <v>2738</v>
      </c>
      <c r="E1762" s="21" t="s">
        <v>546</v>
      </c>
      <c r="F1762" s="21" t="s">
        <v>192</v>
      </c>
      <c r="G1762" s="24">
        <v>45883</v>
      </c>
      <c r="H1762" s="24">
        <v>45882</v>
      </c>
      <c r="I1762" s="40" t="s">
        <v>77</v>
      </c>
      <c r="J1762" s="24">
        <v>45882</v>
      </c>
      <c r="K1762" s="24">
        <v>45882</v>
      </c>
      <c r="L1762" s="40" t="s">
        <v>77</v>
      </c>
      <c r="M1762" s="24">
        <v>45882</v>
      </c>
      <c r="N1762" s="24" t="s">
        <v>1764</v>
      </c>
      <c r="O1762" s="24" t="s">
        <v>193</v>
      </c>
      <c r="P1762" s="24">
        <v>45885</v>
      </c>
      <c r="Q1762" s="24">
        <v>45913</v>
      </c>
      <c r="R1762" s="24" t="s">
        <v>193</v>
      </c>
      <c r="S1762" s="24">
        <v>45921</v>
      </c>
      <c r="T1762" s="24">
        <v>45921</v>
      </c>
      <c r="U1762" s="24" t="s">
        <v>1764</v>
      </c>
      <c r="V1762" s="24">
        <v>45913</v>
      </c>
      <c r="W1762" s="24" t="s">
        <v>1764</v>
      </c>
      <c r="X1762" s="24" t="s">
        <v>1764</v>
      </c>
      <c r="Y1762" s="24">
        <v>45894</v>
      </c>
      <c r="Z1762" s="24">
        <v>45883</v>
      </c>
      <c r="AA1762" s="24" t="s">
        <v>77</v>
      </c>
      <c r="AB1762" s="24" t="s">
        <v>193</v>
      </c>
      <c r="AC1762" s="24">
        <v>45921</v>
      </c>
      <c r="AD1762" s="24">
        <v>45928</v>
      </c>
      <c r="AE1762" s="24" t="s">
        <v>193</v>
      </c>
      <c r="AF1762" s="24" t="s">
        <v>1764</v>
      </c>
      <c r="AG1762" s="24">
        <v>45883</v>
      </c>
      <c r="AH1762" s="24" t="s">
        <v>193</v>
      </c>
      <c r="AI1762" s="24" t="s">
        <v>1764</v>
      </c>
      <c r="AJ1762" s="25">
        <v>45930</v>
      </c>
      <c r="AK1762" s="25"/>
      <c r="AL1762" s="25"/>
      <c r="AM1762" s="25"/>
      <c r="AN1762" s="25"/>
      <c r="AO1762" s="25"/>
      <c r="AP1762" s="25"/>
      <c r="AQ1762" s="25"/>
      <c r="AR1762" s="25"/>
      <c r="AS1762" s="25"/>
      <c r="AT1762" s="25">
        <v>45890</v>
      </c>
      <c r="AU1762" s="25"/>
      <c r="AV1762" s="25"/>
      <c r="AW1762" s="25"/>
      <c r="AX1762" s="25"/>
      <c r="AY1762" s="25"/>
      <c r="AZ1762" s="25"/>
      <c r="BA1762" s="25"/>
      <c r="BB1762" s="25"/>
      <c r="BC1762" s="25">
        <v>45896</v>
      </c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  <c r="BN1762" s="25"/>
      <c r="BO1762" s="25"/>
      <c r="BP1762" s="25"/>
      <c r="BQ1762" s="25">
        <v>45902</v>
      </c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>
        <v>45891</v>
      </c>
      <c r="CB1762" s="25"/>
      <c r="CC1762" s="25">
        <v>45892</v>
      </c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  <c r="CR1762" s="25"/>
      <c r="CS1762" s="25"/>
      <c r="EE1762" s="34"/>
      <c r="EF1762" s="34"/>
    </row>
    <row r="1763" spans="1:136" ht="13.4" customHeight="1" x14ac:dyDescent="0.35">
      <c r="A1763" s="89" t="s">
        <v>2740</v>
      </c>
      <c r="B1763" s="21" t="s">
        <v>2739</v>
      </c>
      <c r="C1763" s="48" t="s">
        <v>2740</v>
      </c>
      <c r="D1763" s="21" t="s">
        <v>933</v>
      </c>
      <c r="E1763" s="21" t="s">
        <v>933</v>
      </c>
      <c r="F1763" s="21" t="s">
        <v>192</v>
      </c>
      <c r="G1763" s="24">
        <v>45883</v>
      </c>
      <c r="H1763" s="24">
        <v>45882</v>
      </c>
      <c r="I1763" s="40" t="s">
        <v>77</v>
      </c>
      <c r="J1763" s="24">
        <v>45882</v>
      </c>
      <c r="K1763" s="24">
        <v>45882</v>
      </c>
      <c r="L1763" s="40" t="s">
        <v>77</v>
      </c>
      <c r="M1763" s="24">
        <v>45882</v>
      </c>
      <c r="N1763" s="24" t="s">
        <v>1764</v>
      </c>
      <c r="O1763" s="24" t="s">
        <v>193</v>
      </c>
      <c r="P1763" s="24" t="s">
        <v>1764</v>
      </c>
      <c r="Q1763" s="24">
        <v>45912</v>
      </c>
      <c r="R1763" s="24" t="s">
        <v>193</v>
      </c>
      <c r="S1763" s="24" t="s">
        <v>193</v>
      </c>
      <c r="T1763" s="24">
        <v>45941</v>
      </c>
      <c r="U1763" s="24" t="s">
        <v>1764</v>
      </c>
      <c r="V1763" s="24">
        <v>45914</v>
      </c>
      <c r="W1763" s="24" t="s">
        <v>1764</v>
      </c>
      <c r="X1763" s="24">
        <v>45917</v>
      </c>
      <c r="Y1763" s="24" t="s">
        <v>193</v>
      </c>
      <c r="Z1763" s="24">
        <v>45883</v>
      </c>
      <c r="AA1763" s="24" t="s">
        <v>77</v>
      </c>
      <c r="AB1763" s="24" t="s">
        <v>193</v>
      </c>
      <c r="AC1763" s="24" t="s">
        <v>193</v>
      </c>
      <c r="AD1763" s="24" t="s">
        <v>193</v>
      </c>
      <c r="AE1763" s="24" t="s">
        <v>193</v>
      </c>
      <c r="AF1763" s="24">
        <v>45894</v>
      </c>
      <c r="AG1763" s="24">
        <v>45883</v>
      </c>
      <c r="AH1763" s="24" t="s">
        <v>193</v>
      </c>
      <c r="AI1763" s="24">
        <v>45913</v>
      </c>
      <c r="AJ1763" s="25">
        <v>45913</v>
      </c>
      <c r="AK1763" s="25"/>
      <c r="AL1763" s="25"/>
      <c r="AM1763" s="25"/>
      <c r="AN1763" s="25"/>
      <c r="AO1763" s="25"/>
      <c r="AP1763" s="25"/>
      <c r="AQ1763" s="25"/>
      <c r="AR1763" s="25"/>
      <c r="AS1763" s="25"/>
      <c r="AT1763" s="25">
        <v>45890</v>
      </c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>
        <v>45919</v>
      </c>
      <c r="BL1763" s="25"/>
      <c r="BM1763" s="25"/>
      <c r="BN1763" s="25"/>
      <c r="BO1763" s="24">
        <v>45917</v>
      </c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>
        <v>45911</v>
      </c>
      <c r="CB1763" s="25"/>
      <c r="CC1763" s="25">
        <v>45892</v>
      </c>
      <c r="CD1763" s="25"/>
      <c r="CE1763" s="25"/>
      <c r="CF1763" s="25">
        <v>45911</v>
      </c>
      <c r="CG1763" s="25">
        <v>45913</v>
      </c>
      <c r="CH1763" s="25"/>
      <c r="CI1763" s="25"/>
      <c r="CJ1763" s="25"/>
      <c r="CK1763" s="25"/>
      <c r="CL1763" s="25"/>
      <c r="CM1763" s="25"/>
      <c r="CN1763" s="25"/>
      <c r="CO1763" s="25"/>
      <c r="CP1763" s="25">
        <v>45912</v>
      </c>
      <c r="CQ1763" s="29"/>
      <c r="CR1763" s="29"/>
      <c r="CS1763" s="29"/>
      <c r="EE1763" s="34"/>
      <c r="EF1763" s="34"/>
    </row>
    <row r="1764" spans="1:136" ht="13.4" customHeight="1" x14ac:dyDescent="0.35">
      <c r="A1764" s="89" t="s">
        <v>2742</v>
      </c>
      <c r="B1764" s="21" t="s">
        <v>2741</v>
      </c>
      <c r="C1764" s="48" t="s">
        <v>2742</v>
      </c>
      <c r="D1764" s="21" t="s">
        <v>1538</v>
      </c>
      <c r="E1764" s="21" t="s">
        <v>1538</v>
      </c>
      <c r="F1764" s="21" t="s">
        <v>192</v>
      </c>
      <c r="G1764" s="24">
        <v>45883</v>
      </c>
      <c r="H1764" s="24">
        <v>45882</v>
      </c>
      <c r="I1764" s="40" t="s">
        <v>77</v>
      </c>
      <c r="J1764" s="24">
        <v>45882</v>
      </c>
      <c r="K1764" s="24">
        <v>45882</v>
      </c>
      <c r="L1764" s="40" t="s">
        <v>77</v>
      </c>
      <c r="M1764" s="24">
        <v>45882</v>
      </c>
      <c r="N1764" s="24" t="s">
        <v>1764</v>
      </c>
      <c r="O1764" s="24">
        <v>45928</v>
      </c>
      <c r="P1764" s="24" t="s">
        <v>1764</v>
      </c>
      <c r="Q1764" s="24">
        <v>45913</v>
      </c>
      <c r="R1764" s="24" t="s">
        <v>193</v>
      </c>
      <c r="S1764" s="24">
        <v>45921</v>
      </c>
      <c r="T1764" s="24" t="s">
        <v>77</v>
      </c>
      <c r="U1764" s="24" t="s">
        <v>1764</v>
      </c>
      <c r="V1764" s="24">
        <v>45913</v>
      </c>
      <c r="W1764" s="24" t="s">
        <v>1764</v>
      </c>
      <c r="X1764" s="24" t="s">
        <v>1764</v>
      </c>
      <c r="Y1764" s="24">
        <v>45913</v>
      </c>
      <c r="Z1764" s="24">
        <v>45883</v>
      </c>
      <c r="AA1764" s="24" t="s">
        <v>77</v>
      </c>
      <c r="AB1764" s="24" t="s">
        <v>193</v>
      </c>
      <c r="AC1764" s="24" t="s">
        <v>193</v>
      </c>
      <c r="AD1764" s="24">
        <v>45928</v>
      </c>
      <c r="AE1764" s="24" t="s">
        <v>193</v>
      </c>
      <c r="AF1764" s="24" t="s">
        <v>1764</v>
      </c>
      <c r="AG1764" s="24">
        <v>45883</v>
      </c>
      <c r="AH1764" s="24" t="s">
        <v>193</v>
      </c>
      <c r="AI1764" s="24" t="s">
        <v>1764</v>
      </c>
      <c r="AJ1764" s="25">
        <v>45930</v>
      </c>
      <c r="AK1764" s="25"/>
      <c r="AL1764" s="25"/>
      <c r="AM1764" s="25"/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>
        <v>45892</v>
      </c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  <c r="CR1764" s="25">
        <v>45885</v>
      </c>
      <c r="CS1764" s="25">
        <v>45886</v>
      </c>
      <c r="EE1764" s="34"/>
      <c r="EF1764" s="34"/>
    </row>
    <row r="1765" spans="1:136" ht="13.4" customHeight="1" x14ac:dyDescent="0.35">
      <c r="A1765" s="63">
        <v>35464178</v>
      </c>
      <c r="B1765" s="21" t="s">
        <v>2743</v>
      </c>
      <c r="C1765" s="23">
        <v>35464178</v>
      </c>
      <c r="D1765" s="21" t="s">
        <v>469</v>
      </c>
      <c r="E1765" s="21" t="s">
        <v>469</v>
      </c>
      <c r="F1765" s="21" t="s">
        <v>180</v>
      </c>
      <c r="G1765" s="24">
        <v>45883</v>
      </c>
      <c r="H1765" s="24">
        <v>45882</v>
      </c>
      <c r="I1765" s="40" t="s">
        <v>77</v>
      </c>
      <c r="J1765" s="24">
        <v>45882</v>
      </c>
      <c r="K1765" s="24">
        <v>45882</v>
      </c>
      <c r="L1765" s="40" t="s">
        <v>77</v>
      </c>
      <c r="M1765" s="24">
        <v>45882</v>
      </c>
      <c r="N1765" s="24" t="s">
        <v>193</v>
      </c>
      <c r="O1765" s="24" t="s">
        <v>193</v>
      </c>
      <c r="P1765" s="24" t="s">
        <v>1764</v>
      </c>
      <c r="Q1765" s="24">
        <v>45912</v>
      </c>
      <c r="R1765" s="24" t="s">
        <v>193</v>
      </c>
      <c r="S1765" s="24">
        <v>45930</v>
      </c>
      <c r="T1765" s="24" t="s">
        <v>77</v>
      </c>
      <c r="U1765" s="24" t="s">
        <v>1764</v>
      </c>
      <c r="V1765" s="24">
        <v>45912</v>
      </c>
      <c r="W1765" s="24" t="s">
        <v>193</v>
      </c>
      <c r="X1765" s="24" t="s">
        <v>193</v>
      </c>
      <c r="Y1765" s="24" t="s">
        <v>1764</v>
      </c>
      <c r="Z1765" s="24">
        <v>45883</v>
      </c>
      <c r="AA1765" s="24" t="s">
        <v>77</v>
      </c>
      <c r="AB1765" s="24" t="s">
        <v>193</v>
      </c>
      <c r="AC1765" s="24" t="s">
        <v>193</v>
      </c>
      <c r="AD1765" s="24">
        <v>45921</v>
      </c>
      <c r="AE1765" s="24" t="s">
        <v>193</v>
      </c>
      <c r="AF1765" s="24" t="s">
        <v>1764</v>
      </c>
      <c r="AG1765" s="24">
        <v>45883</v>
      </c>
      <c r="AH1765" s="24">
        <v>45921</v>
      </c>
      <c r="AI1765" s="24">
        <v>45921</v>
      </c>
      <c r="AJ1765" s="24" t="s">
        <v>193</v>
      </c>
      <c r="AK1765" s="25"/>
      <c r="AL1765" s="25"/>
      <c r="AM1765" s="25"/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>
        <v>45892</v>
      </c>
      <c r="BF1765" s="25"/>
      <c r="BG1765" s="25"/>
      <c r="BH1765" s="25"/>
      <c r="BI1765" s="25"/>
      <c r="BJ1765" s="25"/>
      <c r="BK1765" s="25"/>
      <c r="BL1765" s="25"/>
      <c r="BM1765" s="25"/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>
        <v>45893</v>
      </c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>
        <v>45889</v>
      </c>
      <c r="CQ1765" s="25"/>
      <c r="CR1765" s="25"/>
      <c r="CS1765" s="25"/>
      <c r="EE1765" s="34"/>
      <c r="EF1765" s="34"/>
    </row>
    <row r="1766" spans="1:136" ht="13.4" customHeight="1" x14ac:dyDescent="0.35">
      <c r="A1766" s="45" t="s">
        <v>2745</v>
      </c>
      <c r="B1766" s="21" t="s">
        <v>2744</v>
      </c>
      <c r="C1766" s="45" t="s">
        <v>2745</v>
      </c>
      <c r="D1766" s="21" t="s">
        <v>936</v>
      </c>
      <c r="E1766" s="21" t="s">
        <v>936</v>
      </c>
      <c r="F1766" s="21" t="s">
        <v>192</v>
      </c>
      <c r="G1766" s="24">
        <v>45883</v>
      </c>
      <c r="H1766" s="24">
        <v>45882</v>
      </c>
      <c r="I1766" s="40" t="s">
        <v>77</v>
      </c>
      <c r="J1766" s="24">
        <v>45882</v>
      </c>
      <c r="K1766" s="24">
        <v>45882</v>
      </c>
      <c r="L1766" s="40" t="s">
        <v>77</v>
      </c>
      <c r="M1766" s="24">
        <v>45882</v>
      </c>
      <c r="N1766" s="24" t="s">
        <v>1764</v>
      </c>
      <c r="O1766" s="24" t="s">
        <v>193</v>
      </c>
      <c r="P1766" s="24">
        <v>45885</v>
      </c>
      <c r="Q1766" s="24">
        <v>45913</v>
      </c>
      <c r="R1766" s="24" t="s">
        <v>193</v>
      </c>
      <c r="S1766" s="24">
        <v>45921</v>
      </c>
      <c r="T1766" s="24" t="s">
        <v>77</v>
      </c>
      <c r="U1766" s="24" t="s">
        <v>1764</v>
      </c>
      <c r="V1766" s="24">
        <v>45913</v>
      </c>
      <c r="W1766" s="24" t="s">
        <v>1764</v>
      </c>
      <c r="X1766" s="24">
        <v>45917</v>
      </c>
      <c r="Y1766" s="24">
        <v>45913</v>
      </c>
      <c r="Z1766" s="24">
        <v>45883</v>
      </c>
      <c r="AA1766" s="24" t="s">
        <v>77</v>
      </c>
      <c r="AB1766" s="24">
        <v>45928</v>
      </c>
      <c r="AC1766" s="24">
        <v>45941</v>
      </c>
      <c r="AD1766" s="24">
        <v>45941</v>
      </c>
      <c r="AE1766" s="24">
        <v>45941</v>
      </c>
      <c r="AF1766" s="24">
        <v>45888</v>
      </c>
      <c r="AG1766" s="24">
        <v>45883</v>
      </c>
      <c r="AH1766" s="24">
        <v>45941</v>
      </c>
      <c r="AI1766" s="24">
        <v>45941</v>
      </c>
      <c r="AJ1766" s="25">
        <v>45941</v>
      </c>
      <c r="AK1766" s="25"/>
      <c r="AL1766" s="25"/>
      <c r="AM1766" s="25"/>
      <c r="AN1766" s="25"/>
      <c r="AO1766" s="25"/>
      <c r="AP1766" s="25"/>
      <c r="AQ1766" s="25"/>
      <c r="AR1766" s="25"/>
      <c r="AS1766" s="25"/>
      <c r="AT1766" s="25">
        <v>45890</v>
      </c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  <c r="BN1766" s="25"/>
      <c r="BO1766" s="24">
        <v>45917</v>
      </c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>
        <v>45889</v>
      </c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9"/>
      <c r="CR1766" s="29"/>
      <c r="CS1766" s="29"/>
      <c r="EE1766" s="34"/>
      <c r="EF1766" s="34"/>
    </row>
    <row r="1767" spans="1:136" ht="13.4" customHeight="1" x14ac:dyDescent="0.35">
      <c r="A1767" s="45" t="s">
        <v>2746</v>
      </c>
      <c r="B1767" s="21" t="s">
        <v>3932</v>
      </c>
      <c r="C1767" s="45" t="s">
        <v>2746</v>
      </c>
      <c r="D1767" s="21" t="s">
        <v>1531</v>
      </c>
      <c r="E1767" s="21" t="s">
        <v>1531</v>
      </c>
      <c r="F1767" s="21" t="s">
        <v>192</v>
      </c>
      <c r="G1767" s="24">
        <v>45883</v>
      </c>
      <c r="H1767" s="24">
        <v>45882</v>
      </c>
      <c r="I1767" s="40" t="s">
        <v>77</v>
      </c>
      <c r="J1767" s="24">
        <v>45882</v>
      </c>
      <c r="K1767" s="24">
        <v>45882</v>
      </c>
      <c r="L1767" s="40" t="s">
        <v>77</v>
      </c>
      <c r="M1767" s="24">
        <v>45882</v>
      </c>
      <c r="N1767" s="24" t="s">
        <v>1764</v>
      </c>
      <c r="O1767" s="24" t="s">
        <v>193</v>
      </c>
      <c r="P1767" s="24" t="s">
        <v>1764</v>
      </c>
      <c r="Q1767" s="24">
        <v>45913</v>
      </c>
      <c r="R1767" s="24" t="s">
        <v>193</v>
      </c>
      <c r="S1767" s="24" t="s">
        <v>193</v>
      </c>
      <c r="T1767" s="24" t="s">
        <v>77</v>
      </c>
      <c r="U1767" s="24" t="s">
        <v>1764</v>
      </c>
      <c r="V1767" s="24">
        <v>45921</v>
      </c>
      <c r="W1767" s="24" t="s">
        <v>1764</v>
      </c>
      <c r="X1767" s="24" t="s">
        <v>1764</v>
      </c>
      <c r="Y1767" s="24">
        <v>45923</v>
      </c>
      <c r="Z1767" s="24">
        <v>45883</v>
      </c>
      <c r="AA1767" s="24" t="s">
        <v>77</v>
      </c>
      <c r="AB1767" s="24" t="s">
        <v>193</v>
      </c>
      <c r="AC1767" s="24" t="s">
        <v>193</v>
      </c>
      <c r="AD1767" s="24" t="s">
        <v>193</v>
      </c>
      <c r="AE1767" s="24" t="s">
        <v>193</v>
      </c>
      <c r="AF1767" s="24" t="s">
        <v>1764</v>
      </c>
      <c r="AG1767" s="24">
        <v>45883</v>
      </c>
      <c r="AH1767" s="24">
        <v>45941</v>
      </c>
      <c r="AI1767" s="24">
        <v>45941</v>
      </c>
      <c r="AJ1767" s="25">
        <v>45941</v>
      </c>
      <c r="AK1767" s="25"/>
      <c r="AL1767" s="25"/>
      <c r="AM1767" s="25"/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>
        <v>45892</v>
      </c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  <c r="CR1767" s="25"/>
      <c r="CS1767" s="25"/>
      <c r="EE1767" s="34"/>
      <c r="EF1767" s="34"/>
    </row>
    <row r="1768" spans="1:136" ht="13.4" customHeight="1" x14ac:dyDescent="0.35">
      <c r="A1768" s="89" t="s">
        <v>2748</v>
      </c>
      <c r="B1768" s="21" t="s">
        <v>2747</v>
      </c>
      <c r="C1768" s="48" t="s">
        <v>2748</v>
      </c>
      <c r="D1768" s="21" t="s">
        <v>945</v>
      </c>
      <c r="E1768" s="21" t="s">
        <v>264</v>
      </c>
      <c r="F1768" s="21" t="s">
        <v>76</v>
      </c>
      <c r="G1768" s="24">
        <v>45883</v>
      </c>
      <c r="H1768" s="24">
        <v>45882</v>
      </c>
      <c r="I1768" s="40" t="s">
        <v>77</v>
      </c>
      <c r="J1768" s="24">
        <v>45882</v>
      </c>
      <c r="K1768" s="24">
        <v>45882</v>
      </c>
      <c r="L1768" s="40" t="s">
        <v>77</v>
      </c>
      <c r="M1768" s="24">
        <v>45882</v>
      </c>
      <c r="N1768" s="24" t="s">
        <v>1764</v>
      </c>
      <c r="O1768" s="24" t="s">
        <v>193</v>
      </c>
      <c r="P1768" s="24" t="s">
        <v>1764</v>
      </c>
      <c r="Q1768" s="24">
        <v>45929</v>
      </c>
      <c r="R1768" s="24">
        <v>45926</v>
      </c>
      <c r="S1768" s="24">
        <v>45932</v>
      </c>
      <c r="T1768" s="24" t="s">
        <v>77</v>
      </c>
      <c r="U1768" s="24" t="s">
        <v>1764</v>
      </c>
      <c r="V1768" s="24">
        <v>45930</v>
      </c>
      <c r="W1768" s="24" t="s">
        <v>1764</v>
      </c>
      <c r="X1768" s="24" t="s">
        <v>1764</v>
      </c>
      <c r="Y1768" s="24">
        <v>45928</v>
      </c>
      <c r="Z1768" s="24" t="s">
        <v>77</v>
      </c>
      <c r="AA1768" s="24" t="s">
        <v>77</v>
      </c>
      <c r="AB1768" s="24" t="s">
        <v>193</v>
      </c>
      <c r="AC1768" s="24" t="s">
        <v>193</v>
      </c>
      <c r="AD1768" s="24" t="s">
        <v>193</v>
      </c>
      <c r="AE1768" s="24" t="s">
        <v>193</v>
      </c>
      <c r="AF1768" s="24" t="s">
        <v>1764</v>
      </c>
      <c r="AG1768" s="24">
        <v>45883</v>
      </c>
      <c r="AH1768" s="24">
        <v>45945</v>
      </c>
      <c r="AI1768" s="24">
        <v>45916</v>
      </c>
      <c r="AJ1768" s="25">
        <v>45945</v>
      </c>
      <c r="AK1768" s="25"/>
      <c r="AL1768" s="25"/>
      <c r="AM1768" s="25"/>
      <c r="AN1768" s="25"/>
      <c r="AO1768" s="25">
        <v>45914</v>
      </c>
      <c r="AP1768" s="25"/>
      <c r="AQ1768" s="25"/>
      <c r="AR1768" s="25"/>
      <c r="AS1768" s="25"/>
      <c r="AT1768" s="25">
        <v>45913</v>
      </c>
      <c r="AU1768" s="25"/>
      <c r="AV1768" s="25">
        <v>45945</v>
      </c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  <c r="CR1768" s="25"/>
      <c r="CS1768" s="25">
        <v>45912</v>
      </c>
      <c r="EE1768" s="34"/>
      <c r="EF1768" s="34"/>
    </row>
    <row r="1769" spans="1:136" ht="13.4" customHeight="1" x14ac:dyDescent="0.35">
      <c r="A1769" s="127">
        <v>41272992</v>
      </c>
      <c r="B1769" s="21" t="s">
        <v>299</v>
      </c>
      <c r="C1769" s="127">
        <v>41272992</v>
      </c>
      <c r="D1769" s="21" t="s">
        <v>280</v>
      </c>
      <c r="E1769" s="21" t="s">
        <v>278</v>
      </c>
      <c r="F1769" s="21" t="s">
        <v>165</v>
      </c>
      <c r="G1769" s="24" t="s">
        <v>193</v>
      </c>
      <c r="H1769" s="24" t="s">
        <v>193</v>
      </c>
      <c r="I1769" s="40" t="s">
        <v>77</v>
      </c>
      <c r="J1769" s="24" t="s">
        <v>1764</v>
      </c>
      <c r="K1769" s="24" t="s">
        <v>1764</v>
      </c>
      <c r="L1769" s="40" t="s">
        <v>77</v>
      </c>
      <c r="M1769" s="24" t="s">
        <v>1764</v>
      </c>
      <c r="N1769" s="24" t="s">
        <v>1764</v>
      </c>
      <c r="O1769" s="24" t="s">
        <v>193</v>
      </c>
      <c r="P1769" s="24" t="s">
        <v>1764</v>
      </c>
      <c r="Q1769" s="24" t="s">
        <v>193</v>
      </c>
      <c r="R1769" s="24" t="s">
        <v>193</v>
      </c>
      <c r="S1769" s="24" t="s">
        <v>193</v>
      </c>
      <c r="T1769" s="24" t="s">
        <v>77</v>
      </c>
      <c r="U1769" s="24" t="s">
        <v>1764</v>
      </c>
      <c r="V1769" s="24" t="s">
        <v>1764</v>
      </c>
      <c r="W1769" s="24" t="s">
        <v>1764</v>
      </c>
      <c r="X1769" s="24" t="s">
        <v>1764</v>
      </c>
      <c r="Y1769" s="24" t="s">
        <v>1764</v>
      </c>
      <c r="Z1769" s="24" t="s">
        <v>77</v>
      </c>
      <c r="AA1769" s="24" t="s">
        <v>77</v>
      </c>
      <c r="AB1769" s="24" t="s">
        <v>193</v>
      </c>
      <c r="AC1769" s="24" t="s">
        <v>193</v>
      </c>
      <c r="AD1769" s="24">
        <v>45751</v>
      </c>
      <c r="AE1769" s="24">
        <v>45723</v>
      </c>
      <c r="AF1769" s="24" t="s">
        <v>1764</v>
      </c>
      <c r="AG1769" s="24" t="s">
        <v>193</v>
      </c>
      <c r="AH1769" s="24" t="s">
        <v>193</v>
      </c>
      <c r="AI1769" s="24" t="s">
        <v>1764</v>
      </c>
      <c r="AJ1769" s="24" t="s">
        <v>193</v>
      </c>
      <c r="AK1769" s="24">
        <v>45776</v>
      </c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  <c r="BJ1769" s="24"/>
      <c r="BK1769" s="24"/>
      <c r="BL1769" s="24"/>
      <c r="BM1769" s="24"/>
      <c r="BN1769" s="24"/>
      <c r="BO1769" s="24"/>
      <c r="BP1769" s="24"/>
      <c r="BQ1769" s="24"/>
      <c r="BR1769" s="24"/>
      <c r="BS1769" s="24"/>
      <c r="BT1769" s="24"/>
      <c r="BU1769" s="24"/>
      <c r="BV1769" s="24"/>
      <c r="BW1769" s="24"/>
      <c r="BX1769" s="24"/>
      <c r="BY1769" s="24"/>
      <c r="BZ1769" s="24">
        <v>45743</v>
      </c>
      <c r="CA1769" s="24"/>
      <c r="CB1769" s="24"/>
      <c r="CC1769" s="24">
        <v>45894</v>
      </c>
      <c r="CD1769" s="24"/>
      <c r="CE1769" s="24"/>
      <c r="CF1769" s="24">
        <v>45919</v>
      </c>
      <c r="CG1769" s="24"/>
      <c r="CH1769" s="24"/>
      <c r="CI1769" s="24"/>
      <c r="CJ1769" s="24"/>
      <c r="CK1769" s="24"/>
      <c r="CL1769" s="24"/>
      <c r="CM1769" s="24"/>
      <c r="CN1769" s="24"/>
      <c r="CO1769" s="24"/>
      <c r="CP1769" s="24"/>
      <c r="CQ1769" s="25"/>
      <c r="CR1769" s="25"/>
      <c r="CS1769" s="25"/>
      <c r="EE1769" s="34"/>
      <c r="EF1769" s="34"/>
    </row>
    <row r="1770" spans="1:136" ht="13.4" customHeight="1" x14ac:dyDescent="0.35">
      <c r="A1770" s="89" t="s">
        <v>2751</v>
      </c>
      <c r="B1770" s="21" t="s">
        <v>2750</v>
      </c>
      <c r="C1770" s="48" t="s">
        <v>2751</v>
      </c>
      <c r="D1770" s="21" t="s">
        <v>2680</v>
      </c>
      <c r="E1770" s="21" t="s">
        <v>264</v>
      </c>
      <c r="F1770" s="21" t="s">
        <v>76</v>
      </c>
      <c r="G1770" s="24">
        <v>45883</v>
      </c>
      <c r="H1770" s="24">
        <v>45882</v>
      </c>
      <c r="I1770" s="40" t="s">
        <v>77</v>
      </c>
      <c r="J1770" s="24">
        <v>45882</v>
      </c>
      <c r="K1770" s="24">
        <v>45882</v>
      </c>
      <c r="L1770" s="40" t="s">
        <v>77</v>
      </c>
      <c r="M1770" s="24">
        <v>45882</v>
      </c>
      <c r="N1770" s="24" t="s">
        <v>1764</v>
      </c>
      <c r="O1770" s="24" t="s">
        <v>193</v>
      </c>
      <c r="P1770" s="24" t="s">
        <v>1764</v>
      </c>
      <c r="Q1770" s="24">
        <v>45913</v>
      </c>
      <c r="R1770" s="24">
        <v>45926</v>
      </c>
      <c r="S1770" s="24" t="s">
        <v>193</v>
      </c>
      <c r="T1770" s="24" t="s">
        <v>77</v>
      </c>
      <c r="U1770" s="24" t="s">
        <v>1764</v>
      </c>
      <c r="V1770" s="24" t="s">
        <v>193</v>
      </c>
      <c r="W1770" s="24" t="s">
        <v>1764</v>
      </c>
      <c r="X1770" s="24" t="s">
        <v>1764</v>
      </c>
      <c r="Y1770" s="24" t="s">
        <v>1764</v>
      </c>
      <c r="Z1770" s="24" t="s">
        <v>77</v>
      </c>
      <c r="AA1770" s="24" t="s">
        <v>77</v>
      </c>
      <c r="AB1770" s="24" t="s">
        <v>193</v>
      </c>
      <c r="AC1770" s="24">
        <v>45925</v>
      </c>
      <c r="AD1770" s="24" t="s">
        <v>193</v>
      </c>
      <c r="AE1770" s="24" t="s">
        <v>193</v>
      </c>
      <c r="AF1770" s="24" t="s">
        <v>1764</v>
      </c>
      <c r="AG1770" s="24">
        <v>45883</v>
      </c>
      <c r="AH1770" s="24">
        <v>45945</v>
      </c>
      <c r="AI1770" s="24" t="s">
        <v>1764</v>
      </c>
      <c r="AJ1770" s="25">
        <v>45945</v>
      </c>
      <c r="AK1770" s="25"/>
      <c r="AL1770" s="25"/>
      <c r="AM1770" s="25"/>
      <c r="AN1770" s="25"/>
      <c r="AO1770" s="25"/>
      <c r="AP1770" s="25"/>
      <c r="AQ1770" s="25"/>
      <c r="AR1770" s="25"/>
      <c r="AS1770" s="25"/>
      <c r="AT1770" s="25"/>
      <c r="AU1770" s="25"/>
      <c r="AV1770" s="25">
        <v>45945</v>
      </c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  <c r="CR1770" s="25"/>
      <c r="CS1770" s="25">
        <v>45889</v>
      </c>
      <c r="EE1770" s="34"/>
      <c r="EF1770" s="34"/>
    </row>
    <row r="1771" spans="1:136" ht="13" x14ac:dyDescent="0.35">
      <c r="A1771" s="89" t="s">
        <v>2753</v>
      </c>
      <c r="B1771" s="21" t="s">
        <v>2752</v>
      </c>
      <c r="C1771" s="48" t="s">
        <v>2753</v>
      </c>
      <c r="D1771" s="17" t="s">
        <v>465</v>
      </c>
      <c r="E1771" s="21" t="s">
        <v>334</v>
      </c>
      <c r="F1771" s="21" t="s">
        <v>192</v>
      </c>
      <c r="G1771" s="24">
        <v>45883</v>
      </c>
      <c r="H1771" s="24">
        <v>45882</v>
      </c>
      <c r="I1771" s="40" t="s">
        <v>77</v>
      </c>
      <c r="J1771" s="24">
        <v>45882</v>
      </c>
      <c r="K1771" s="24">
        <v>45882</v>
      </c>
      <c r="L1771" s="40" t="s">
        <v>77</v>
      </c>
      <c r="M1771" s="24">
        <v>45882</v>
      </c>
      <c r="N1771" s="24" t="s">
        <v>1764</v>
      </c>
      <c r="O1771" s="24" t="s">
        <v>193</v>
      </c>
      <c r="P1771" s="24">
        <v>45885</v>
      </c>
      <c r="Q1771" s="24">
        <v>45912</v>
      </c>
      <c r="R1771" s="24" t="s">
        <v>193</v>
      </c>
      <c r="S1771" s="24">
        <v>45921</v>
      </c>
      <c r="T1771" s="24" t="s">
        <v>77</v>
      </c>
      <c r="U1771" s="24" t="s">
        <v>1764</v>
      </c>
      <c r="V1771" s="24">
        <v>45921</v>
      </c>
      <c r="W1771" s="24" t="s">
        <v>1764</v>
      </c>
      <c r="X1771" s="24" t="s">
        <v>1764</v>
      </c>
      <c r="Y1771" s="24" t="s">
        <v>193</v>
      </c>
      <c r="Z1771" s="24">
        <v>45883</v>
      </c>
      <c r="AA1771" s="24" t="s">
        <v>77</v>
      </c>
      <c r="AB1771" s="24" t="s">
        <v>193</v>
      </c>
      <c r="AC1771" s="24">
        <v>45921</v>
      </c>
      <c r="AD1771" s="24" t="s">
        <v>193</v>
      </c>
      <c r="AE1771" s="24" t="s">
        <v>193</v>
      </c>
      <c r="AF1771" s="24" t="s">
        <v>1764</v>
      </c>
      <c r="AG1771" s="24">
        <v>45883</v>
      </c>
      <c r="AH1771" s="24">
        <v>45891</v>
      </c>
      <c r="AI1771" s="24">
        <v>45919</v>
      </c>
      <c r="AJ1771" s="24" t="s">
        <v>1764</v>
      </c>
      <c r="AK1771" s="25"/>
      <c r="AL1771" s="25"/>
      <c r="AM1771" s="25"/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>
        <v>45889</v>
      </c>
      <c r="CG1771" s="25">
        <v>45913</v>
      </c>
      <c r="CH1771" s="25"/>
      <c r="CI1771" s="25"/>
      <c r="CJ1771" s="25"/>
      <c r="CK1771" s="25"/>
      <c r="CL1771" s="25"/>
      <c r="CM1771" s="25"/>
      <c r="CN1771" s="25"/>
      <c r="CO1771" s="25"/>
      <c r="CP1771" s="25">
        <v>45912</v>
      </c>
      <c r="CQ1771" s="25"/>
      <c r="CR1771" s="25"/>
      <c r="CS1771" s="25"/>
      <c r="EE1771" s="34"/>
      <c r="EF1771" s="34"/>
    </row>
    <row r="1772" spans="1:136" ht="13.4" customHeight="1" x14ac:dyDescent="0.35">
      <c r="A1772" s="89" t="s">
        <v>2755</v>
      </c>
      <c r="B1772" s="21" t="s">
        <v>2754</v>
      </c>
      <c r="C1772" s="48" t="s">
        <v>2755</v>
      </c>
      <c r="D1772" s="21" t="s">
        <v>468</v>
      </c>
      <c r="E1772" s="21" t="s">
        <v>469</v>
      </c>
      <c r="F1772" s="21" t="s">
        <v>180</v>
      </c>
      <c r="G1772" s="24">
        <v>45883</v>
      </c>
      <c r="H1772" s="24">
        <v>45882</v>
      </c>
      <c r="I1772" s="40" t="s">
        <v>77</v>
      </c>
      <c r="J1772" s="24">
        <v>45882</v>
      </c>
      <c r="K1772" s="24">
        <v>45882</v>
      </c>
      <c r="L1772" s="40" t="s">
        <v>77</v>
      </c>
      <c r="M1772" s="24">
        <v>45882</v>
      </c>
      <c r="N1772" s="24" t="s">
        <v>193</v>
      </c>
      <c r="O1772" s="24" t="s">
        <v>193</v>
      </c>
      <c r="P1772" s="24" t="s">
        <v>1764</v>
      </c>
      <c r="Q1772" s="24">
        <v>45912</v>
      </c>
      <c r="R1772" s="24" t="s">
        <v>193</v>
      </c>
      <c r="S1772" s="24">
        <v>45930</v>
      </c>
      <c r="T1772" s="24" t="s">
        <v>77</v>
      </c>
      <c r="U1772" s="24" t="s">
        <v>1764</v>
      </c>
      <c r="V1772" s="24">
        <v>45912</v>
      </c>
      <c r="W1772" s="24" t="s">
        <v>193</v>
      </c>
      <c r="X1772" s="24" t="s">
        <v>193</v>
      </c>
      <c r="Y1772" s="24" t="s">
        <v>1764</v>
      </c>
      <c r="Z1772" s="24">
        <v>45883</v>
      </c>
      <c r="AA1772" s="24" t="s">
        <v>77</v>
      </c>
      <c r="AB1772" s="24" t="s">
        <v>193</v>
      </c>
      <c r="AC1772" s="24" t="s">
        <v>193</v>
      </c>
      <c r="AD1772" s="24">
        <v>45921</v>
      </c>
      <c r="AE1772" s="24" t="s">
        <v>193</v>
      </c>
      <c r="AF1772" s="24" t="s">
        <v>1764</v>
      </c>
      <c r="AG1772" s="24">
        <v>45883</v>
      </c>
      <c r="AH1772" s="24">
        <v>45921</v>
      </c>
      <c r="AI1772" s="24">
        <v>45921</v>
      </c>
      <c r="AJ1772" s="24" t="s">
        <v>193</v>
      </c>
      <c r="AK1772" s="25"/>
      <c r="AL1772" s="25"/>
      <c r="AM1772" s="25"/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>
        <v>45947</v>
      </c>
      <c r="BC1772" s="25"/>
      <c r="BD1772" s="25"/>
      <c r="BE1772" s="25">
        <v>45892</v>
      </c>
      <c r="BF1772" s="25"/>
      <c r="BG1772" s="25"/>
      <c r="BH1772" s="25"/>
      <c r="BI1772" s="25"/>
      <c r="BJ1772" s="25"/>
      <c r="BK1772" s="25"/>
      <c r="BL1772" s="25"/>
      <c r="BM1772" s="25"/>
      <c r="BN1772" s="25"/>
      <c r="BO1772" s="25"/>
      <c r="BP1772" s="25"/>
      <c r="BQ1772" s="25">
        <v>45903</v>
      </c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>
        <v>45893</v>
      </c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>
        <v>45889</v>
      </c>
      <c r="CQ1772" s="25"/>
      <c r="CR1772" s="25"/>
      <c r="CS1772" s="25"/>
      <c r="EE1772" s="34"/>
      <c r="EF1772" s="34"/>
    </row>
    <row r="1773" spans="1:136" ht="13.4" customHeight="1" x14ac:dyDescent="0.35">
      <c r="A1773" s="45" t="s">
        <v>2757</v>
      </c>
      <c r="B1773" s="21" t="s">
        <v>2756</v>
      </c>
      <c r="C1773" s="45" t="s">
        <v>2757</v>
      </c>
      <c r="D1773" s="21" t="s">
        <v>1538</v>
      </c>
      <c r="E1773" s="21" t="s">
        <v>1538</v>
      </c>
      <c r="F1773" s="21" t="s">
        <v>192</v>
      </c>
      <c r="G1773" s="24">
        <v>45883</v>
      </c>
      <c r="H1773" s="24">
        <v>45882</v>
      </c>
      <c r="I1773" s="40" t="s">
        <v>77</v>
      </c>
      <c r="J1773" s="24">
        <v>45882</v>
      </c>
      <c r="K1773" s="24">
        <v>45882</v>
      </c>
      <c r="L1773" s="40" t="s">
        <v>77</v>
      </c>
      <c r="M1773" s="24">
        <v>45882</v>
      </c>
      <c r="N1773" s="24">
        <v>45921</v>
      </c>
      <c r="O1773" s="24" t="s">
        <v>193</v>
      </c>
      <c r="P1773" s="24">
        <v>45950</v>
      </c>
      <c r="Q1773" s="24">
        <v>45930</v>
      </c>
      <c r="R1773" s="24">
        <v>45950</v>
      </c>
      <c r="S1773" s="24">
        <v>45921</v>
      </c>
      <c r="T1773" s="24" t="s">
        <v>77</v>
      </c>
      <c r="U1773" s="24" t="s">
        <v>1764</v>
      </c>
      <c r="V1773" s="24">
        <v>45949</v>
      </c>
      <c r="W1773" s="24" t="s">
        <v>1764</v>
      </c>
      <c r="X1773" s="24" t="s">
        <v>1764</v>
      </c>
      <c r="Y1773" s="24">
        <v>45913</v>
      </c>
      <c r="Z1773" s="24" t="s">
        <v>77</v>
      </c>
      <c r="AA1773" s="24" t="s">
        <v>77</v>
      </c>
      <c r="AB1773" s="24" t="s">
        <v>193</v>
      </c>
      <c r="AC1773" s="24">
        <v>45921</v>
      </c>
      <c r="AD1773" s="24">
        <v>45945</v>
      </c>
      <c r="AE1773" s="24" t="s">
        <v>193</v>
      </c>
      <c r="AF1773" s="24" t="s">
        <v>1764</v>
      </c>
      <c r="AG1773" s="24">
        <v>45883</v>
      </c>
      <c r="AH1773" s="24" t="s">
        <v>193</v>
      </c>
      <c r="AI1773" s="24">
        <v>45919</v>
      </c>
      <c r="AJ1773" s="24" t="s">
        <v>1764</v>
      </c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>
        <v>45919</v>
      </c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>
        <v>45892</v>
      </c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EE1773" s="34"/>
      <c r="EF1773" s="34"/>
    </row>
    <row r="1774" spans="1:136" ht="13.4" customHeight="1" x14ac:dyDescent="0.35">
      <c r="A1774" s="45" t="s">
        <v>2759</v>
      </c>
      <c r="B1774" s="21" t="s">
        <v>2758</v>
      </c>
      <c r="C1774" s="45" t="s">
        <v>2759</v>
      </c>
      <c r="D1774" s="21" t="s">
        <v>2051</v>
      </c>
      <c r="E1774" s="21" t="s">
        <v>491</v>
      </c>
      <c r="F1774" s="21" t="s">
        <v>309</v>
      </c>
      <c r="G1774" s="24">
        <v>45883</v>
      </c>
      <c r="H1774" s="24">
        <v>45882</v>
      </c>
      <c r="I1774" s="40" t="s">
        <v>77</v>
      </c>
      <c r="J1774" s="24">
        <v>45882</v>
      </c>
      <c r="K1774" s="24">
        <v>45882</v>
      </c>
      <c r="L1774" s="40" t="s">
        <v>77</v>
      </c>
      <c r="M1774" s="24">
        <v>45882</v>
      </c>
      <c r="N1774" s="24" t="s">
        <v>1764</v>
      </c>
      <c r="O1774" s="24" t="s">
        <v>193</v>
      </c>
      <c r="P1774" s="24" t="s">
        <v>1764</v>
      </c>
      <c r="Q1774" s="24">
        <v>45913</v>
      </c>
      <c r="R1774" s="24" t="s">
        <v>193</v>
      </c>
      <c r="S1774" s="24">
        <v>45921</v>
      </c>
      <c r="T1774" s="24" t="s">
        <v>77</v>
      </c>
      <c r="U1774" s="24" t="s">
        <v>1764</v>
      </c>
      <c r="V1774" s="24">
        <v>45913</v>
      </c>
      <c r="W1774" s="24" t="s">
        <v>1764</v>
      </c>
      <c r="X1774" s="24" t="s">
        <v>1764</v>
      </c>
      <c r="Y1774" s="24">
        <v>45913</v>
      </c>
      <c r="Z1774" s="24">
        <v>45883</v>
      </c>
      <c r="AA1774" s="24" t="s">
        <v>77</v>
      </c>
      <c r="AB1774" s="24" t="s">
        <v>193</v>
      </c>
      <c r="AC1774" s="24">
        <v>45947</v>
      </c>
      <c r="AD1774" s="24">
        <v>45943</v>
      </c>
      <c r="AE1774" s="24" t="s">
        <v>193</v>
      </c>
      <c r="AF1774" s="24" t="s">
        <v>1764</v>
      </c>
      <c r="AG1774" s="24">
        <v>45883</v>
      </c>
      <c r="AH1774" s="24" t="s">
        <v>193</v>
      </c>
      <c r="AI1774" s="24">
        <v>45913</v>
      </c>
      <c r="AJ1774" s="25">
        <v>45913</v>
      </c>
      <c r="AK1774" s="25"/>
      <c r="AL1774" s="25"/>
      <c r="AM1774" s="25"/>
      <c r="AN1774" s="25"/>
      <c r="AO1774" s="25"/>
      <c r="AP1774" s="25"/>
      <c r="AQ1774" s="25"/>
      <c r="AR1774" s="25"/>
      <c r="AS1774" s="25"/>
      <c r="AT1774" s="25">
        <v>45887</v>
      </c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  <c r="BN1774" s="25"/>
      <c r="BO1774" s="25"/>
      <c r="BP1774" s="25"/>
      <c r="BQ1774" s="25">
        <v>45885</v>
      </c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>
        <v>45892</v>
      </c>
      <c r="CD1774" s="25">
        <v>45902</v>
      </c>
      <c r="CE1774" s="25"/>
      <c r="CF1774" s="25">
        <v>45896</v>
      </c>
      <c r="CG1774" s="25"/>
      <c r="CH1774" s="25"/>
      <c r="CI1774" s="25"/>
      <c r="CJ1774" s="25"/>
      <c r="CK1774" s="25"/>
      <c r="CL1774" s="25"/>
      <c r="CM1774" s="25"/>
      <c r="CN1774" s="25"/>
      <c r="CO1774" s="25">
        <v>45883</v>
      </c>
      <c r="CP1774" s="25">
        <v>45902</v>
      </c>
      <c r="CQ1774" s="24"/>
      <c r="CR1774" s="24"/>
      <c r="CS1774" s="24"/>
      <c r="EE1774" s="34"/>
      <c r="EF1774" s="34"/>
    </row>
    <row r="1775" spans="1:136" ht="13.4" customHeight="1" x14ac:dyDescent="0.35">
      <c r="A1775" s="45" t="s">
        <v>2761</v>
      </c>
      <c r="B1775" s="21" t="s">
        <v>2760</v>
      </c>
      <c r="C1775" s="45" t="s">
        <v>2761</v>
      </c>
      <c r="D1775" s="21" t="s">
        <v>1538</v>
      </c>
      <c r="E1775" s="21" t="s">
        <v>1538</v>
      </c>
      <c r="F1775" s="21" t="s">
        <v>192</v>
      </c>
      <c r="G1775" s="24">
        <v>45883</v>
      </c>
      <c r="H1775" s="24">
        <v>45882</v>
      </c>
      <c r="I1775" s="40" t="s">
        <v>77</v>
      </c>
      <c r="J1775" s="24">
        <v>45882</v>
      </c>
      <c r="K1775" s="24">
        <v>45882</v>
      </c>
      <c r="L1775" s="40" t="s">
        <v>77</v>
      </c>
      <c r="M1775" s="24">
        <v>45882</v>
      </c>
      <c r="N1775" s="24">
        <v>45921</v>
      </c>
      <c r="O1775" s="24" t="s">
        <v>193</v>
      </c>
      <c r="P1775" s="24">
        <v>45950</v>
      </c>
      <c r="Q1775" s="24" t="s">
        <v>193</v>
      </c>
      <c r="R1775" s="24">
        <v>45950</v>
      </c>
      <c r="S1775" s="24">
        <v>45921</v>
      </c>
      <c r="T1775" s="24" t="s">
        <v>77</v>
      </c>
      <c r="U1775" s="24" t="s">
        <v>1764</v>
      </c>
      <c r="V1775" s="24">
        <v>45949</v>
      </c>
      <c r="W1775" s="24" t="s">
        <v>1764</v>
      </c>
      <c r="X1775" s="24" t="s">
        <v>1764</v>
      </c>
      <c r="Y1775" s="24" t="s">
        <v>193</v>
      </c>
      <c r="Z1775" s="24">
        <v>45883</v>
      </c>
      <c r="AA1775" s="24" t="s">
        <v>77</v>
      </c>
      <c r="AB1775" s="24" t="s">
        <v>193</v>
      </c>
      <c r="AC1775" s="24">
        <v>45945</v>
      </c>
      <c r="AD1775" s="24">
        <v>45945</v>
      </c>
      <c r="AE1775" s="24" t="s">
        <v>193</v>
      </c>
      <c r="AF1775" s="24" t="s">
        <v>1764</v>
      </c>
      <c r="AG1775" s="24">
        <v>45883</v>
      </c>
      <c r="AH1775" s="24" t="s">
        <v>193</v>
      </c>
      <c r="AI1775" s="24">
        <v>45919</v>
      </c>
      <c r="AJ1775" s="25">
        <v>45930</v>
      </c>
      <c r="AK1775" s="25"/>
      <c r="AL1775" s="25"/>
      <c r="AM1775" s="25"/>
      <c r="AN1775" s="25"/>
      <c r="AO1775" s="25"/>
      <c r="AP1775" s="25"/>
      <c r="AQ1775" s="25"/>
      <c r="AR1775" s="25"/>
      <c r="AS1775" s="25"/>
      <c r="AT1775" s="25">
        <v>45930</v>
      </c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  <c r="CR1775" s="25"/>
      <c r="CS1775" s="25"/>
      <c r="EE1775" s="34"/>
      <c r="EF1775" s="34"/>
    </row>
    <row r="1776" spans="1:136" ht="13.4" customHeight="1" x14ac:dyDescent="0.35">
      <c r="A1776" s="45" t="s">
        <v>2763</v>
      </c>
      <c r="B1776" s="21" t="s">
        <v>2762</v>
      </c>
      <c r="C1776" s="45" t="s">
        <v>2763</v>
      </c>
      <c r="D1776" s="21" t="s">
        <v>1538</v>
      </c>
      <c r="E1776" s="21" t="s">
        <v>1538</v>
      </c>
      <c r="F1776" s="21" t="s">
        <v>192</v>
      </c>
      <c r="G1776" s="24">
        <v>45883</v>
      </c>
      <c r="H1776" s="24">
        <v>45882</v>
      </c>
      <c r="I1776" s="40" t="s">
        <v>77</v>
      </c>
      <c r="J1776" s="24">
        <v>45882</v>
      </c>
      <c r="K1776" s="24">
        <v>45882</v>
      </c>
      <c r="L1776" s="40" t="s">
        <v>77</v>
      </c>
      <c r="M1776" s="24">
        <v>45882</v>
      </c>
      <c r="N1776" s="24">
        <v>45921</v>
      </c>
      <c r="O1776" s="24" t="s">
        <v>193</v>
      </c>
      <c r="P1776" s="24" t="s">
        <v>1764</v>
      </c>
      <c r="Q1776" s="24">
        <v>45913</v>
      </c>
      <c r="R1776" s="24" t="s">
        <v>193</v>
      </c>
      <c r="S1776" s="24">
        <v>45921</v>
      </c>
      <c r="T1776" s="24" t="s">
        <v>77</v>
      </c>
      <c r="U1776" s="24" t="s">
        <v>1764</v>
      </c>
      <c r="V1776" s="24">
        <v>45913</v>
      </c>
      <c r="W1776" s="24" t="s">
        <v>1764</v>
      </c>
      <c r="X1776" s="24" t="s">
        <v>1764</v>
      </c>
      <c r="Y1776" s="24">
        <v>45913</v>
      </c>
      <c r="Z1776" s="24" t="s">
        <v>77</v>
      </c>
      <c r="AA1776" s="24" t="s">
        <v>77</v>
      </c>
      <c r="AB1776" s="24" t="s">
        <v>193</v>
      </c>
      <c r="AC1776" s="24">
        <v>45921</v>
      </c>
      <c r="AD1776" s="24" t="s">
        <v>193</v>
      </c>
      <c r="AE1776" s="24" t="s">
        <v>193</v>
      </c>
      <c r="AF1776" s="24" t="s">
        <v>1764</v>
      </c>
      <c r="AG1776" s="24">
        <v>45883</v>
      </c>
      <c r="AH1776" s="24" t="s">
        <v>193</v>
      </c>
      <c r="AI1776" s="24">
        <v>45919</v>
      </c>
      <c r="AJ1776" s="24" t="s">
        <v>1764</v>
      </c>
      <c r="AK1776" s="25"/>
      <c r="AL1776" s="25"/>
      <c r="AM1776" s="25"/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>
        <v>45919</v>
      </c>
      <c r="BL1776" s="25"/>
      <c r="BM1776" s="25"/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>
        <v>45892</v>
      </c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  <c r="CR1776" s="25"/>
      <c r="CS1776" s="25">
        <v>45912</v>
      </c>
      <c r="EE1776" s="34"/>
    </row>
    <row r="1777" spans="1:135" ht="13.4" customHeight="1" x14ac:dyDescent="0.35">
      <c r="A1777" s="45" t="s">
        <v>2765</v>
      </c>
      <c r="B1777" s="21" t="s">
        <v>2764</v>
      </c>
      <c r="C1777" s="45" t="s">
        <v>2765</v>
      </c>
      <c r="D1777" s="21" t="s">
        <v>1531</v>
      </c>
      <c r="E1777" s="21" t="s">
        <v>1531</v>
      </c>
      <c r="F1777" s="21" t="s">
        <v>192</v>
      </c>
      <c r="G1777" s="24">
        <v>45883</v>
      </c>
      <c r="H1777" s="24">
        <v>45882</v>
      </c>
      <c r="I1777" s="40" t="s">
        <v>77</v>
      </c>
      <c r="J1777" s="24">
        <v>45882</v>
      </c>
      <c r="K1777" s="24">
        <v>45882</v>
      </c>
      <c r="L1777" s="40" t="s">
        <v>77</v>
      </c>
      <c r="M1777" s="24">
        <v>45882</v>
      </c>
      <c r="N1777" s="24" t="s">
        <v>1764</v>
      </c>
      <c r="O1777" s="24" t="s">
        <v>193</v>
      </c>
      <c r="P1777" s="24" t="s">
        <v>1764</v>
      </c>
      <c r="Q1777" s="24">
        <v>45913</v>
      </c>
      <c r="R1777" s="24" t="s">
        <v>193</v>
      </c>
      <c r="S1777" s="24">
        <v>45926</v>
      </c>
      <c r="T1777" s="24" t="s">
        <v>77</v>
      </c>
      <c r="U1777" s="24" t="s">
        <v>1764</v>
      </c>
      <c r="V1777" s="24">
        <v>45921</v>
      </c>
      <c r="W1777" s="24" t="s">
        <v>1764</v>
      </c>
      <c r="X1777" s="24" t="s">
        <v>1764</v>
      </c>
      <c r="Y1777" s="24">
        <v>45923</v>
      </c>
      <c r="Z1777" s="24" t="s">
        <v>77</v>
      </c>
      <c r="AA1777" s="24" t="s">
        <v>77</v>
      </c>
      <c r="AB1777" s="24" t="s">
        <v>193</v>
      </c>
      <c r="AC1777" s="24" t="s">
        <v>193</v>
      </c>
      <c r="AD1777" s="24" t="s">
        <v>193</v>
      </c>
      <c r="AE1777" s="24" t="s">
        <v>193</v>
      </c>
      <c r="AF1777" s="24" t="s">
        <v>1764</v>
      </c>
      <c r="AG1777" s="24">
        <v>45883</v>
      </c>
      <c r="AH1777" s="24">
        <v>45941</v>
      </c>
      <c r="AI1777" s="24">
        <v>45941</v>
      </c>
      <c r="AJ1777" s="25">
        <v>45941</v>
      </c>
      <c r="AK1777" s="25"/>
      <c r="AL1777" s="25"/>
      <c r="AM1777" s="25"/>
      <c r="AN1777" s="25"/>
      <c r="AO1777" s="25"/>
      <c r="AP1777" s="25"/>
      <c r="AQ1777" s="25"/>
      <c r="AR1777" s="25"/>
      <c r="AS1777" s="25"/>
      <c r="AT1777" s="25">
        <v>45930</v>
      </c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>
        <v>45892</v>
      </c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  <c r="CR1777" s="25"/>
      <c r="CS1777" s="25">
        <v>45889</v>
      </c>
      <c r="EE1777" s="34"/>
    </row>
    <row r="1778" spans="1:135" ht="13.4" customHeight="1" x14ac:dyDescent="0.35">
      <c r="A1778" s="89" t="s">
        <v>2767</v>
      </c>
      <c r="B1778" s="21" t="s">
        <v>2766</v>
      </c>
      <c r="C1778" s="48" t="s">
        <v>2767</v>
      </c>
      <c r="D1778" s="21" t="s">
        <v>172</v>
      </c>
      <c r="E1778" s="21" t="s">
        <v>172</v>
      </c>
      <c r="F1778" s="21" t="s">
        <v>76</v>
      </c>
      <c r="G1778" s="24">
        <v>45883</v>
      </c>
      <c r="H1778" s="24">
        <v>45885</v>
      </c>
      <c r="I1778" s="40" t="s">
        <v>77</v>
      </c>
      <c r="J1778" s="24">
        <v>45884</v>
      </c>
      <c r="K1778" s="24">
        <v>45884</v>
      </c>
      <c r="L1778" s="40">
        <v>45921</v>
      </c>
      <c r="M1778" s="24">
        <v>45884</v>
      </c>
      <c r="N1778" s="24" t="s">
        <v>1764</v>
      </c>
      <c r="O1778" s="24">
        <v>45888</v>
      </c>
      <c r="P1778" s="24" t="s">
        <v>1764</v>
      </c>
      <c r="Q1778" s="24" t="s">
        <v>193</v>
      </c>
      <c r="R1778" s="24">
        <v>45921</v>
      </c>
      <c r="S1778" s="24">
        <v>45921</v>
      </c>
      <c r="T1778" s="24" t="s">
        <v>77</v>
      </c>
      <c r="U1778" s="24" t="s">
        <v>1764</v>
      </c>
      <c r="V1778" s="24">
        <v>45917</v>
      </c>
      <c r="W1778" s="24" t="s">
        <v>1764</v>
      </c>
      <c r="X1778" s="24" t="s">
        <v>1764</v>
      </c>
      <c r="Y1778" s="24" t="s">
        <v>1764</v>
      </c>
      <c r="Z1778" s="24" t="s">
        <v>77</v>
      </c>
      <c r="AA1778" s="24" t="s">
        <v>77</v>
      </c>
      <c r="AB1778" s="24" t="s">
        <v>193</v>
      </c>
      <c r="AC1778" s="24" t="s">
        <v>193</v>
      </c>
      <c r="AD1778" s="24" t="s">
        <v>193</v>
      </c>
      <c r="AE1778" s="24" t="s">
        <v>193</v>
      </c>
      <c r="AF1778" s="24" t="s">
        <v>1764</v>
      </c>
      <c r="AG1778" s="24">
        <v>45883</v>
      </c>
      <c r="AH1778" s="24">
        <v>45923</v>
      </c>
      <c r="AI1778" s="24" t="s">
        <v>1764</v>
      </c>
      <c r="AJ1778" s="24" t="s">
        <v>1764</v>
      </c>
      <c r="AK1778" s="25"/>
      <c r="AL1778" s="25"/>
      <c r="AM1778" s="25"/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  <c r="CR1778" s="25"/>
      <c r="CS1778" s="25"/>
      <c r="EE1778" s="34"/>
    </row>
    <row r="1779" spans="1:135" ht="13.4" customHeight="1" x14ac:dyDescent="0.35">
      <c r="A1779" s="89" t="s">
        <v>2769</v>
      </c>
      <c r="B1779" s="21" t="s">
        <v>2768</v>
      </c>
      <c r="C1779" s="48" t="s">
        <v>2769</v>
      </c>
      <c r="D1779" s="21" t="s">
        <v>172</v>
      </c>
      <c r="E1779" s="21" t="s">
        <v>172</v>
      </c>
      <c r="F1779" s="21" t="s">
        <v>76</v>
      </c>
      <c r="G1779" s="24">
        <v>45883</v>
      </c>
      <c r="H1779" s="24">
        <v>45884</v>
      </c>
      <c r="I1779" s="40" t="s">
        <v>77</v>
      </c>
      <c r="J1779" s="24">
        <v>45884</v>
      </c>
      <c r="K1779" s="24">
        <v>45884</v>
      </c>
      <c r="L1779" s="40" t="s">
        <v>77</v>
      </c>
      <c r="M1779" s="24">
        <v>45884</v>
      </c>
      <c r="N1779" s="24" t="s">
        <v>1764</v>
      </c>
      <c r="O1779" s="24">
        <v>45890</v>
      </c>
      <c r="P1779" s="24" t="s">
        <v>1764</v>
      </c>
      <c r="Q1779" s="24">
        <v>45898</v>
      </c>
      <c r="R1779" s="24">
        <v>45926</v>
      </c>
      <c r="S1779" s="24" t="s">
        <v>193</v>
      </c>
      <c r="T1779" s="24" t="s">
        <v>77</v>
      </c>
      <c r="U1779" s="24" t="s">
        <v>1764</v>
      </c>
      <c r="V1779" s="24" t="s">
        <v>193</v>
      </c>
      <c r="W1779" s="24" t="s">
        <v>1764</v>
      </c>
      <c r="X1779" s="24" t="s">
        <v>1764</v>
      </c>
      <c r="Y1779" s="24" t="s">
        <v>1764</v>
      </c>
      <c r="Z1779" s="24" t="s">
        <v>77</v>
      </c>
      <c r="AA1779" s="24" t="s">
        <v>77</v>
      </c>
      <c r="AB1779" s="24" t="s">
        <v>193</v>
      </c>
      <c r="AC1779" s="24" t="s">
        <v>193</v>
      </c>
      <c r="AD1779" s="24" t="s">
        <v>193</v>
      </c>
      <c r="AE1779" s="24" t="s">
        <v>193</v>
      </c>
      <c r="AF1779" s="24" t="s">
        <v>1764</v>
      </c>
      <c r="AG1779" s="24">
        <v>45883</v>
      </c>
      <c r="AH1779" s="24" t="s">
        <v>193</v>
      </c>
      <c r="AI1779" s="24">
        <v>45916</v>
      </c>
      <c r="AJ1779" s="24" t="s">
        <v>1764</v>
      </c>
      <c r="AK1779" s="25"/>
      <c r="AL1779" s="25"/>
      <c r="AM1779" s="25"/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  <c r="CR1779" s="25">
        <v>45883</v>
      </c>
      <c r="CS1779" s="25">
        <v>45902</v>
      </c>
      <c r="EE1779" s="34"/>
    </row>
    <row r="1780" spans="1:135" ht="13.4" customHeight="1" x14ac:dyDescent="0.35">
      <c r="A1780" s="63">
        <v>44780048</v>
      </c>
      <c r="B1780" s="21" t="s">
        <v>2770</v>
      </c>
      <c r="C1780" s="23">
        <v>44780048</v>
      </c>
      <c r="D1780" s="21" t="s">
        <v>172</v>
      </c>
      <c r="E1780" s="21" t="s">
        <v>172</v>
      </c>
      <c r="F1780" s="21" t="s">
        <v>192</v>
      </c>
      <c r="G1780" s="24">
        <v>45883</v>
      </c>
      <c r="H1780" s="24">
        <v>45884</v>
      </c>
      <c r="I1780" s="40" t="s">
        <v>77</v>
      </c>
      <c r="J1780" s="24">
        <v>45884</v>
      </c>
      <c r="K1780" s="24">
        <v>45884</v>
      </c>
      <c r="L1780" s="40" t="s">
        <v>77</v>
      </c>
      <c r="M1780" s="24">
        <v>45884</v>
      </c>
      <c r="N1780" s="24" t="s">
        <v>1764</v>
      </c>
      <c r="O1780" s="24" t="s">
        <v>193</v>
      </c>
      <c r="P1780" s="24" t="s">
        <v>1764</v>
      </c>
      <c r="Q1780" s="24">
        <v>45897</v>
      </c>
      <c r="R1780" s="24">
        <v>45890</v>
      </c>
      <c r="S1780" s="24">
        <v>45921</v>
      </c>
      <c r="T1780" s="24">
        <v>45894</v>
      </c>
      <c r="U1780" s="24" t="s">
        <v>1764</v>
      </c>
      <c r="V1780" s="24">
        <v>45901</v>
      </c>
      <c r="W1780" s="24" t="s">
        <v>1764</v>
      </c>
      <c r="X1780" s="24">
        <v>45888</v>
      </c>
      <c r="Y1780" s="24" t="s">
        <v>193</v>
      </c>
      <c r="Z1780" s="24" t="s">
        <v>77</v>
      </c>
      <c r="AA1780" s="24" t="s">
        <v>77</v>
      </c>
      <c r="AB1780" s="24" t="s">
        <v>193</v>
      </c>
      <c r="AC1780" s="24">
        <v>45947</v>
      </c>
      <c r="AD1780" s="24">
        <v>45943</v>
      </c>
      <c r="AE1780" s="24" t="s">
        <v>193</v>
      </c>
      <c r="AF1780" s="24" t="s">
        <v>1764</v>
      </c>
      <c r="AG1780" s="24">
        <v>45883</v>
      </c>
      <c r="AH1780" s="24">
        <v>45893</v>
      </c>
      <c r="AI1780" s="24" t="s">
        <v>1764</v>
      </c>
      <c r="AJ1780" s="24" t="s">
        <v>1764</v>
      </c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>
        <v>45887</v>
      </c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>
        <v>45885</v>
      </c>
      <c r="BM1780" s="25"/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>
        <v>45879</v>
      </c>
      <c r="CB1780" s="25"/>
      <c r="CC1780" s="25">
        <v>45892</v>
      </c>
      <c r="CD1780" s="25">
        <v>45891</v>
      </c>
      <c r="CE1780" s="25"/>
      <c r="CF1780" s="25">
        <v>45918</v>
      </c>
      <c r="CG1780" s="25">
        <v>45898</v>
      </c>
      <c r="CH1780" s="25"/>
      <c r="CI1780" s="25"/>
      <c r="CJ1780" s="25"/>
      <c r="CK1780" s="25"/>
      <c r="CL1780" s="25">
        <v>45942</v>
      </c>
      <c r="CM1780" s="25"/>
      <c r="CN1780" s="25"/>
      <c r="CO1780" s="25">
        <v>45885</v>
      </c>
      <c r="CP1780" s="25">
        <v>45886</v>
      </c>
      <c r="CQ1780" s="25"/>
      <c r="CR1780" s="25"/>
      <c r="CS1780" s="25"/>
      <c r="EE1780" s="34"/>
    </row>
    <row r="1781" spans="1:135" ht="13.4" customHeight="1" x14ac:dyDescent="0.35">
      <c r="A1781" s="89" t="s">
        <v>2772</v>
      </c>
      <c r="B1781" s="21" t="s">
        <v>2771</v>
      </c>
      <c r="C1781" s="48" t="s">
        <v>2772</v>
      </c>
      <c r="D1781" s="21" t="s">
        <v>2112</v>
      </c>
      <c r="E1781" s="21" t="s">
        <v>264</v>
      </c>
      <c r="F1781" s="21" t="s">
        <v>76</v>
      </c>
      <c r="G1781" s="24">
        <v>45883</v>
      </c>
      <c r="H1781" s="24">
        <v>45884</v>
      </c>
      <c r="I1781" s="40" t="s">
        <v>77</v>
      </c>
      <c r="J1781" s="24">
        <v>45884</v>
      </c>
      <c r="K1781" s="24">
        <v>45884</v>
      </c>
      <c r="L1781" s="40" t="s">
        <v>77</v>
      </c>
      <c r="M1781" s="24">
        <v>45884</v>
      </c>
      <c r="N1781" s="24" t="s">
        <v>1764</v>
      </c>
      <c r="O1781" s="24" t="s">
        <v>193</v>
      </c>
      <c r="P1781" s="24" t="s">
        <v>1764</v>
      </c>
      <c r="Q1781" s="24">
        <v>45929</v>
      </c>
      <c r="R1781" s="24">
        <v>45926</v>
      </c>
      <c r="S1781" s="24">
        <v>45932</v>
      </c>
      <c r="T1781" s="24" t="s">
        <v>77</v>
      </c>
      <c r="U1781" s="24" t="s">
        <v>1764</v>
      </c>
      <c r="V1781" s="24">
        <v>45930</v>
      </c>
      <c r="W1781" s="24" t="s">
        <v>1764</v>
      </c>
      <c r="X1781" s="24" t="s">
        <v>1764</v>
      </c>
      <c r="Y1781" s="24">
        <v>45928</v>
      </c>
      <c r="Z1781" s="24" t="s">
        <v>77</v>
      </c>
      <c r="AA1781" s="24" t="s">
        <v>77</v>
      </c>
      <c r="AB1781" s="24" t="s">
        <v>193</v>
      </c>
      <c r="AC1781" s="24" t="s">
        <v>193</v>
      </c>
      <c r="AD1781" s="24" t="s">
        <v>193</v>
      </c>
      <c r="AE1781" s="24">
        <v>45923</v>
      </c>
      <c r="AF1781" s="24" t="s">
        <v>1764</v>
      </c>
      <c r="AG1781" s="24">
        <v>45883</v>
      </c>
      <c r="AH1781" s="24" t="s">
        <v>193</v>
      </c>
      <c r="AI1781" s="24" t="s">
        <v>1764</v>
      </c>
      <c r="AJ1781" s="24" t="s">
        <v>1764</v>
      </c>
      <c r="AK1781" s="25"/>
      <c r="AL1781" s="25"/>
      <c r="AM1781" s="25"/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9"/>
      <c r="CI1781" s="29"/>
      <c r="CJ1781" s="29"/>
      <c r="CK1781" s="25"/>
      <c r="CL1781" s="29"/>
      <c r="CM1781" s="29"/>
      <c r="CN1781" s="29"/>
      <c r="CO1781" s="29"/>
      <c r="CP1781" s="25"/>
      <c r="CQ1781" s="25"/>
      <c r="CR1781" s="25"/>
      <c r="CS1781" s="25"/>
      <c r="EE1781" s="34"/>
    </row>
    <row r="1782" spans="1:135" ht="13.4" customHeight="1" x14ac:dyDescent="0.35">
      <c r="A1782" s="63">
        <v>39523148</v>
      </c>
      <c r="B1782" s="21" t="s">
        <v>2773</v>
      </c>
      <c r="C1782" s="23">
        <v>39523148</v>
      </c>
      <c r="D1782" s="17" t="s">
        <v>132</v>
      </c>
      <c r="E1782" s="21" t="s">
        <v>2124</v>
      </c>
      <c r="F1782" s="21" t="s">
        <v>76</v>
      </c>
      <c r="G1782" s="24">
        <v>45883</v>
      </c>
      <c r="H1782" s="24">
        <v>45884</v>
      </c>
      <c r="I1782" s="40" t="s">
        <v>77</v>
      </c>
      <c r="J1782" s="24">
        <v>45884</v>
      </c>
      <c r="K1782" s="24">
        <v>45884</v>
      </c>
      <c r="L1782" s="40" t="s">
        <v>77</v>
      </c>
      <c r="M1782" s="24">
        <v>45946</v>
      </c>
      <c r="N1782" s="24" t="s">
        <v>1764</v>
      </c>
      <c r="O1782" s="24" t="s">
        <v>193</v>
      </c>
      <c r="P1782" s="24" t="s">
        <v>1764</v>
      </c>
      <c r="Q1782" s="24">
        <v>45912</v>
      </c>
      <c r="R1782" s="24">
        <v>45921</v>
      </c>
      <c r="S1782" s="24" t="s">
        <v>193</v>
      </c>
      <c r="T1782" s="24" t="s">
        <v>77</v>
      </c>
      <c r="U1782" s="24" t="s">
        <v>1764</v>
      </c>
      <c r="V1782" s="24" t="s">
        <v>193</v>
      </c>
      <c r="W1782" s="24" t="s">
        <v>1764</v>
      </c>
      <c r="X1782" s="24" t="s">
        <v>1764</v>
      </c>
      <c r="Y1782" s="24" t="s">
        <v>1764</v>
      </c>
      <c r="Z1782" s="24" t="s">
        <v>77</v>
      </c>
      <c r="AA1782" s="24" t="s">
        <v>77</v>
      </c>
      <c r="AB1782" s="24">
        <v>45945</v>
      </c>
      <c r="AC1782" s="24" t="s">
        <v>193</v>
      </c>
      <c r="AD1782" s="24" t="s">
        <v>193</v>
      </c>
      <c r="AE1782" s="24" t="s">
        <v>193</v>
      </c>
      <c r="AF1782" s="24" t="s">
        <v>1764</v>
      </c>
      <c r="AG1782" s="24">
        <v>45883</v>
      </c>
      <c r="AH1782" s="24">
        <v>45945</v>
      </c>
      <c r="AI1782" s="24">
        <v>45916</v>
      </c>
      <c r="AJ1782" s="25">
        <v>45945</v>
      </c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9"/>
      <c r="CI1782" s="29"/>
      <c r="CJ1782" s="29"/>
      <c r="CK1782" s="25"/>
      <c r="CL1782" s="29"/>
      <c r="CM1782" s="29"/>
      <c r="CN1782" s="29"/>
      <c r="CO1782" s="29"/>
      <c r="CP1782" s="25"/>
      <c r="CQ1782" s="25"/>
      <c r="CR1782" s="25"/>
      <c r="CS1782" s="25"/>
      <c r="EE1782" s="34"/>
    </row>
    <row r="1783" spans="1:135" ht="13.4" customHeight="1" x14ac:dyDescent="0.35">
      <c r="A1783" s="89" t="s">
        <v>2775</v>
      </c>
      <c r="B1783" s="21" t="s">
        <v>2774</v>
      </c>
      <c r="C1783" s="48" t="s">
        <v>2775</v>
      </c>
      <c r="D1783" s="21" t="s">
        <v>172</v>
      </c>
      <c r="E1783" s="21" t="s">
        <v>172</v>
      </c>
      <c r="F1783" s="21" t="s">
        <v>192</v>
      </c>
      <c r="G1783" s="24">
        <v>45883</v>
      </c>
      <c r="H1783" s="24">
        <v>45884</v>
      </c>
      <c r="I1783" s="40" t="s">
        <v>77</v>
      </c>
      <c r="J1783" s="24">
        <v>45884</v>
      </c>
      <c r="K1783" s="24">
        <v>45884</v>
      </c>
      <c r="L1783" s="40" t="s">
        <v>77</v>
      </c>
      <c r="M1783" s="24">
        <v>45884</v>
      </c>
      <c r="N1783" s="24" t="s">
        <v>1764</v>
      </c>
      <c r="O1783" s="24">
        <v>45926</v>
      </c>
      <c r="P1783" s="24" t="s">
        <v>1764</v>
      </c>
      <c r="Q1783" s="24">
        <v>45913</v>
      </c>
      <c r="R1783" s="24" t="s">
        <v>193</v>
      </c>
      <c r="S1783" s="24">
        <v>45921</v>
      </c>
      <c r="T1783" s="24">
        <v>45921</v>
      </c>
      <c r="U1783" s="24" t="s">
        <v>1764</v>
      </c>
      <c r="V1783" s="24">
        <v>45913</v>
      </c>
      <c r="W1783" s="24" t="s">
        <v>1764</v>
      </c>
      <c r="X1783" s="24">
        <v>45888</v>
      </c>
      <c r="Y1783" s="24">
        <v>45913</v>
      </c>
      <c r="Z1783" s="24" t="s">
        <v>77</v>
      </c>
      <c r="AA1783" s="24" t="s">
        <v>77</v>
      </c>
      <c r="AB1783" s="24" t="s">
        <v>193</v>
      </c>
      <c r="AC1783" s="24">
        <v>45921</v>
      </c>
      <c r="AD1783" s="24">
        <v>45928</v>
      </c>
      <c r="AE1783" s="24" t="s">
        <v>193</v>
      </c>
      <c r="AF1783" s="24" t="s">
        <v>1764</v>
      </c>
      <c r="AG1783" s="24">
        <v>45883</v>
      </c>
      <c r="AH1783" s="24" t="s">
        <v>193</v>
      </c>
      <c r="AI1783" s="24">
        <v>45919</v>
      </c>
      <c r="AJ1783" s="24" t="s">
        <v>1764</v>
      </c>
      <c r="AK1783" s="25"/>
      <c r="AL1783" s="25"/>
      <c r="AM1783" s="25"/>
      <c r="AN1783" s="25"/>
      <c r="AO1783" s="25"/>
      <c r="AP1783" s="25"/>
      <c r="AQ1783" s="25"/>
      <c r="AR1783" s="25"/>
      <c r="AS1783" s="25"/>
      <c r="AT1783" s="25">
        <v>45887</v>
      </c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>
        <v>45885</v>
      </c>
      <c r="BM1783" s="25"/>
      <c r="BN1783" s="25"/>
      <c r="BO1783" s="25"/>
      <c r="BP1783" s="25"/>
      <c r="BQ1783" s="25">
        <v>45902</v>
      </c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9"/>
      <c r="CI1783" s="29"/>
      <c r="CJ1783" s="29"/>
      <c r="CK1783" s="25"/>
      <c r="CL1783" s="29"/>
      <c r="CM1783" s="29"/>
      <c r="CN1783" s="29"/>
      <c r="CO1783" s="29">
        <v>45885</v>
      </c>
      <c r="CP1783" s="25">
        <v>45886</v>
      </c>
      <c r="CQ1783" s="25"/>
      <c r="CR1783" s="25"/>
      <c r="CS1783" s="25"/>
      <c r="EE1783" s="34"/>
    </row>
    <row r="1784" spans="1:135" ht="13.4" customHeight="1" x14ac:dyDescent="0.35">
      <c r="A1784" s="89" t="s">
        <v>2777</v>
      </c>
      <c r="B1784" s="21" t="s">
        <v>2776</v>
      </c>
      <c r="C1784" s="48" t="s">
        <v>2777</v>
      </c>
      <c r="D1784" s="21" t="s">
        <v>1641</v>
      </c>
      <c r="E1784" s="21" t="s">
        <v>549</v>
      </c>
      <c r="F1784" s="21" t="s">
        <v>549</v>
      </c>
      <c r="G1784" s="24">
        <v>45883</v>
      </c>
      <c r="H1784" s="24" t="s">
        <v>193</v>
      </c>
      <c r="I1784" s="40" t="s">
        <v>77</v>
      </c>
      <c r="J1784" s="24" t="s">
        <v>193</v>
      </c>
      <c r="K1784" s="24" t="s">
        <v>193</v>
      </c>
      <c r="L1784" s="40" t="s">
        <v>77</v>
      </c>
      <c r="M1784" s="24" t="s">
        <v>193</v>
      </c>
      <c r="N1784" s="24" t="s">
        <v>193</v>
      </c>
      <c r="O1784" s="24" t="s">
        <v>193</v>
      </c>
      <c r="P1784" s="24" t="s">
        <v>1764</v>
      </c>
      <c r="Q1784" s="24">
        <v>45910</v>
      </c>
      <c r="R1784" s="24" t="s">
        <v>193</v>
      </c>
      <c r="S1784" s="24" t="s">
        <v>193</v>
      </c>
      <c r="T1784" s="24" t="s">
        <v>77</v>
      </c>
      <c r="U1784" s="24" t="s">
        <v>1764</v>
      </c>
      <c r="V1784" s="24">
        <v>45910</v>
      </c>
      <c r="W1784" s="24" t="s">
        <v>1764</v>
      </c>
      <c r="X1784" s="24" t="s">
        <v>77</v>
      </c>
      <c r="Y1784" s="24">
        <v>45910</v>
      </c>
      <c r="Z1784" s="24">
        <v>45883</v>
      </c>
      <c r="AA1784" s="24" t="s">
        <v>77</v>
      </c>
      <c r="AB1784" s="24" t="s">
        <v>193</v>
      </c>
      <c r="AC1784" s="24" t="s">
        <v>193</v>
      </c>
      <c r="AD1784" s="24" t="s">
        <v>193</v>
      </c>
      <c r="AE1784" s="24" t="s">
        <v>193</v>
      </c>
      <c r="AF1784" s="24" t="s">
        <v>1764</v>
      </c>
      <c r="AG1784" s="24">
        <v>45883</v>
      </c>
      <c r="AH1784" s="24" t="s">
        <v>193</v>
      </c>
      <c r="AI1784" s="24" t="s">
        <v>193</v>
      </c>
      <c r="AJ1784" s="24" t="s">
        <v>193</v>
      </c>
      <c r="AK1784" s="25"/>
      <c r="AL1784" s="25"/>
      <c r="AM1784" s="25"/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9"/>
      <c r="CI1784" s="29"/>
      <c r="CJ1784" s="29"/>
      <c r="CK1784" s="25"/>
      <c r="CL1784" s="29"/>
      <c r="CM1784" s="29"/>
      <c r="CN1784" s="29"/>
      <c r="CO1784" s="29"/>
      <c r="CP1784" s="25"/>
      <c r="CQ1784" s="25"/>
      <c r="CR1784" s="25"/>
      <c r="CS1784" s="25"/>
      <c r="EE1784" s="34"/>
    </row>
    <row r="1785" spans="1:135" ht="13.4" customHeight="1" x14ac:dyDescent="0.35">
      <c r="A1785" s="89" t="s">
        <v>2778</v>
      </c>
      <c r="B1785" s="71" t="s">
        <v>3933</v>
      </c>
      <c r="C1785" s="48" t="s">
        <v>2778</v>
      </c>
      <c r="D1785" s="21" t="s">
        <v>172</v>
      </c>
      <c r="E1785" s="21" t="s">
        <v>172</v>
      </c>
      <c r="F1785" s="21" t="s">
        <v>192</v>
      </c>
      <c r="G1785" s="24">
        <v>45883</v>
      </c>
      <c r="H1785" s="24">
        <v>45884</v>
      </c>
      <c r="I1785" s="40" t="s">
        <v>77</v>
      </c>
      <c r="J1785" s="24">
        <v>45884</v>
      </c>
      <c r="K1785" s="24">
        <v>45884</v>
      </c>
      <c r="L1785" s="40" t="s">
        <v>77</v>
      </c>
      <c r="M1785" s="24">
        <v>45884</v>
      </c>
      <c r="N1785" s="24" t="s">
        <v>1764</v>
      </c>
      <c r="O1785" s="24" t="s">
        <v>193</v>
      </c>
      <c r="P1785" s="24" t="s">
        <v>1764</v>
      </c>
      <c r="Q1785" s="24">
        <v>45897</v>
      </c>
      <c r="R1785" s="24" t="s">
        <v>193</v>
      </c>
      <c r="S1785" s="24">
        <v>45921</v>
      </c>
      <c r="T1785" s="24" t="s">
        <v>77</v>
      </c>
      <c r="U1785" s="24" t="s">
        <v>1764</v>
      </c>
      <c r="V1785" s="24">
        <v>45895</v>
      </c>
      <c r="W1785" s="24" t="s">
        <v>1764</v>
      </c>
      <c r="X1785" s="24">
        <v>45888</v>
      </c>
      <c r="Y1785" s="24">
        <v>45890</v>
      </c>
      <c r="Z1785" s="24" t="s">
        <v>77</v>
      </c>
      <c r="AA1785" s="24" t="s">
        <v>77</v>
      </c>
      <c r="AB1785" s="24" t="s">
        <v>193</v>
      </c>
      <c r="AC1785" s="24">
        <v>45947</v>
      </c>
      <c r="AD1785" s="24">
        <v>45943</v>
      </c>
      <c r="AE1785" s="24" t="s">
        <v>193</v>
      </c>
      <c r="AF1785" s="24" t="s">
        <v>1764</v>
      </c>
      <c r="AG1785" s="24">
        <v>45883</v>
      </c>
      <c r="AH1785" s="24">
        <v>45893</v>
      </c>
      <c r="AI1785" s="24" t="s">
        <v>1764</v>
      </c>
      <c r="AJ1785" s="24" t="s">
        <v>1764</v>
      </c>
      <c r="AK1785" s="25"/>
      <c r="AL1785" s="25"/>
      <c r="AM1785" s="25"/>
      <c r="AN1785" s="25"/>
      <c r="AO1785" s="25"/>
      <c r="AP1785" s="25"/>
      <c r="AQ1785" s="25"/>
      <c r="AR1785" s="25"/>
      <c r="AS1785" s="25"/>
      <c r="AT1785" s="25">
        <v>45887</v>
      </c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>
        <v>45885</v>
      </c>
      <c r="BM1785" s="25"/>
      <c r="BN1785" s="25"/>
      <c r="BO1785" s="25"/>
      <c r="BP1785" s="25"/>
      <c r="BQ1785" s="25">
        <v>45890</v>
      </c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>
        <v>45892</v>
      </c>
      <c r="CD1785" s="25">
        <v>45891</v>
      </c>
      <c r="CE1785" s="25"/>
      <c r="CF1785" s="25">
        <v>45896</v>
      </c>
      <c r="CG1785" s="25">
        <v>45898</v>
      </c>
      <c r="CH1785" s="29"/>
      <c r="CI1785" s="29"/>
      <c r="CJ1785" s="29"/>
      <c r="CK1785" s="25"/>
      <c r="CL1785" s="29">
        <v>45942</v>
      </c>
      <c r="CM1785" s="29"/>
      <c r="CN1785" s="29"/>
      <c r="CO1785" s="29">
        <v>45885</v>
      </c>
      <c r="CP1785" s="25">
        <v>45886</v>
      </c>
      <c r="CQ1785" s="25"/>
      <c r="CR1785" s="25">
        <v>45885</v>
      </c>
      <c r="CS1785" s="25">
        <v>45886</v>
      </c>
      <c r="EE1785" s="34"/>
    </row>
    <row r="1786" spans="1:135" ht="13.4" customHeight="1" x14ac:dyDescent="0.35">
      <c r="A1786" s="89" t="s">
        <v>2779</v>
      </c>
      <c r="B1786" s="71" t="s">
        <v>3934</v>
      </c>
      <c r="C1786" s="48" t="s">
        <v>2779</v>
      </c>
      <c r="D1786" s="21" t="s">
        <v>172</v>
      </c>
      <c r="E1786" s="21" t="s">
        <v>172</v>
      </c>
      <c r="F1786" s="21" t="s">
        <v>192</v>
      </c>
      <c r="G1786" s="24">
        <v>45883</v>
      </c>
      <c r="H1786" s="24">
        <v>45884</v>
      </c>
      <c r="I1786" s="40" t="s">
        <v>77</v>
      </c>
      <c r="J1786" s="24">
        <v>45885</v>
      </c>
      <c r="K1786" s="24">
        <v>45884</v>
      </c>
      <c r="L1786" s="40" t="s">
        <v>77</v>
      </c>
      <c r="M1786" s="24">
        <v>45884</v>
      </c>
      <c r="N1786" s="24" t="s">
        <v>1764</v>
      </c>
      <c r="O1786" s="24" t="s">
        <v>193</v>
      </c>
      <c r="P1786" s="24" t="s">
        <v>1764</v>
      </c>
      <c r="Q1786" s="24">
        <v>45897</v>
      </c>
      <c r="R1786" s="24" t="s">
        <v>193</v>
      </c>
      <c r="S1786" s="24">
        <v>45921</v>
      </c>
      <c r="T1786" s="24" t="s">
        <v>77</v>
      </c>
      <c r="U1786" s="24" t="s">
        <v>1764</v>
      </c>
      <c r="V1786" s="24">
        <v>45895</v>
      </c>
      <c r="W1786" s="24" t="s">
        <v>1764</v>
      </c>
      <c r="X1786" s="24" t="s">
        <v>1764</v>
      </c>
      <c r="Y1786" s="24">
        <v>45890</v>
      </c>
      <c r="Z1786" s="24" t="s">
        <v>77</v>
      </c>
      <c r="AA1786" s="24" t="s">
        <v>77</v>
      </c>
      <c r="AB1786" s="24" t="s">
        <v>193</v>
      </c>
      <c r="AC1786" s="24">
        <v>45947</v>
      </c>
      <c r="AD1786" s="24">
        <v>45943</v>
      </c>
      <c r="AE1786" s="24" t="s">
        <v>193</v>
      </c>
      <c r="AF1786" s="24" t="s">
        <v>1764</v>
      </c>
      <c r="AG1786" s="24">
        <v>45883</v>
      </c>
      <c r="AH1786" s="24">
        <v>45893</v>
      </c>
      <c r="AI1786" s="24" t="s">
        <v>1764</v>
      </c>
      <c r="AJ1786" s="24" t="s">
        <v>1764</v>
      </c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>
        <v>45887</v>
      </c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>
        <v>45885</v>
      </c>
      <c r="BM1786" s="25"/>
      <c r="BN1786" s="25"/>
      <c r="BO1786" s="25"/>
      <c r="BP1786" s="25"/>
      <c r="BQ1786" s="25">
        <v>45890</v>
      </c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>
        <v>45918</v>
      </c>
      <c r="CG1786" s="25">
        <v>45898</v>
      </c>
      <c r="CH1786" s="29"/>
      <c r="CI1786" s="29"/>
      <c r="CJ1786" s="29"/>
      <c r="CK1786" s="25"/>
      <c r="CL1786" s="29">
        <v>45942</v>
      </c>
      <c r="CM1786" s="29"/>
      <c r="CN1786" s="29"/>
      <c r="CO1786" s="29">
        <v>45885</v>
      </c>
      <c r="CP1786" s="25">
        <v>45886</v>
      </c>
      <c r="CQ1786" s="29"/>
      <c r="CR1786" s="29"/>
      <c r="CS1786" s="25"/>
      <c r="EE1786" s="34"/>
    </row>
    <row r="1787" spans="1:135" ht="13.4" customHeight="1" x14ac:dyDescent="0.35">
      <c r="A1787" s="89" t="s">
        <v>2781</v>
      </c>
      <c r="B1787" s="21" t="s">
        <v>2780</v>
      </c>
      <c r="C1787" s="48" t="s">
        <v>2781</v>
      </c>
      <c r="D1787" s="21" t="s">
        <v>172</v>
      </c>
      <c r="E1787" s="21" t="s">
        <v>172</v>
      </c>
      <c r="F1787" s="21" t="s">
        <v>192</v>
      </c>
      <c r="G1787" s="24">
        <v>45883</v>
      </c>
      <c r="H1787" s="24">
        <v>45884</v>
      </c>
      <c r="I1787" s="40" t="s">
        <v>77</v>
      </c>
      <c r="J1787" s="24">
        <v>45884</v>
      </c>
      <c r="K1787" s="24">
        <v>45884</v>
      </c>
      <c r="L1787" s="40" t="s">
        <v>77</v>
      </c>
      <c r="M1787" s="24">
        <v>45884</v>
      </c>
      <c r="N1787" s="24" t="s">
        <v>1764</v>
      </c>
      <c r="O1787" s="24">
        <v>45926</v>
      </c>
      <c r="P1787" s="24" t="s">
        <v>1764</v>
      </c>
      <c r="Q1787" s="24">
        <v>45913</v>
      </c>
      <c r="R1787" s="24" t="s">
        <v>193</v>
      </c>
      <c r="S1787" s="24">
        <v>45921</v>
      </c>
      <c r="T1787" s="24">
        <v>45921</v>
      </c>
      <c r="U1787" s="24" t="s">
        <v>1764</v>
      </c>
      <c r="V1787" s="24">
        <v>45913</v>
      </c>
      <c r="W1787" s="24" t="s">
        <v>1764</v>
      </c>
      <c r="X1787" s="24">
        <v>45888</v>
      </c>
      <c r="Y1787" s="24">
        <v>45913</v>
      </c>
      <c r="Z1787" s="24" t="s">
        <v>77</v>
      </c>
      <c r="AA1787" s="24" t="s">
        <v>77</v>
      </c>
      <c r="AB1787" s="24" t="s">
        <v>193</v>
      </c>
      <c r="AC1787" s="24">
        <v>45931</v>
      </c>
      <c r="AD1787" s="24">
        <v>45928</v>
      </c>
      <c r="AE1787" s="24" t="s">
        <v>193</v>
      </c>
      <c r="AF1787" s="24" t="s">
        <v>1764</v>
      </c>
      <c r="AG1787" s="24">
        <v>45883</v>
      </c>
      <c r="AH1787" s="24" t="s">
        <v>193</v>
      </c>
      <c r="AI1787" s="24">
        <v>45919</v>
      </c>
      <c r="AJ1787" s="25">
        <v>45930</v>
      </c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>
        <v>45887</v>
      </c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>
        <v>45885</v>
      </c>
      <c r="BM1787" s="25"/>
      <c r="BN1787" s="25"/>
      <c r="BO1787" s="25"/>
      <c r="BP1787" s="25"/>
      <c r="BQ1787" s="25">
        <v>45902</v>
      </c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9"/>
      <c r="CI1787" s="29"/>
      <c r="CJ1787" s="29"/>
      <c r="CK1787" s="25"/>
      <c r="CL1787" s="29"/>
      <c r="CM1787" s="29"/>
      <c r="CN1787" s="29"/>
      <c r="CO1787" s="29">
        <v>45885</v>
      </c>
      <c r="CP1787" s="25">
        <v>45886</v>
      </c>
      <c r="CQ1787" s="29"/>
      <c r="CR1787" s="29"/>
      <c r="CS1787" s="25"/>
      <c r="EE1787" s="34"/>
    </row>
    <row r="1788" spans="1:135" ht="13.4" customHeight="1" x14ac:dyDescent="0.35">
      <c r="A1788" s="89" t="s">
        <v>2783</v>
      </c>
      <c r="B1788" s="21" t="s">
        <v>2782</v>
      </c>
      <c r="C1788" s="48" t="s">
        <v>2783</v>
      </c>
      <c r="D1788" s="21" t="s">
        <v>172</v>
      </c>
      <c r="E1788" s="21" t="s">
        <v>172</v>
      </c>
      <c r="F1788" s="21" t="s">
        <v>180</v>
      </c>
      <c r="G1788" s="24">
        <v>45883</v>
      </c>
      <c r="H1788" s="24">
        <v>45884</v>
      </c>
      <c r="I1788" s="40">
        <v>45951</v>
      </c>
      <c r="J1788" s="24">
        <v>45884</v>
      </c>
      <c r="K1788" s="24">
        <v>45884</v>
      </c>
      <c r="L1788" s="40" t="s">
        <v>77</v>
      </c>
      <c r="M1788" s="24">
        <v>45884</v>
      </c>
      <c r="N1788" s="24" t="s">
        <v>193</v>
      </c>
      <c r="O1788" s="24" t="s">
        <v>193</v>
      </c>
      <c r="P1788" s="24" t="s">
        <v>1764</v>
      </c>
      <c r="Q1788" s="24">
        <v>45912</v>
      </c>
      <c r="R1788" s="24" t="s">
        <v>193</v>
      </c>
      <c r="S1788" s="24">
        <v>45930</v>
      </c>
      <c r="T1788" s="24" t="s">
        <v>77</v>
      </c>
      <c r="U1788" s="24" t="s">
        <v>1764</v>
      </c>
      <c r="V1788" s="24">
        <v>45912</v>
      </c>
      <c r="W1788" s="24" t="s">
        <v>193</v>
      </c>
      <c r="X1788" s="24" t="s">
        <v>193</v>
      </c>
      <c r="Y1788" s="24" t="s">
        <v>1764</v>
      </c>
      <c r="Z1788" s="24" t="s">
        <v>77</v>
      </c>
      <c r="AA1788" s="24" t="s">
        <v>77</v>
      </c>
      <c r="AB1788" s="24" t="s">
        <v>193</v>
      </c>
      <c r="AC1788" s="24" t="s">
        <v>193</v>
      </c>
      <c r="AD1788" s="24">
        <v>45921</v>
      </c>
      <c r="AE1788" s="24" t="s">
        <v>193</v>
      </c>
      <c r="AF1788" s="24" t="s">
        <v>1764</v>
      </c>
      <c r="AG1788" s="24">
        <v>45883</v>
      </c>
      <c r="AH1788" s="24">
        <v>45921</v>
      </c>
      <c r="AI1788" s="24">
        <v>45921</v>
      </c>
      <c r="AJ1788" s="24" t="s">
        <v>193</v>
      </c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>
        <v>45947</v>
      </c>
      <c r="BC1788" s="25"/>
      <c r="BD1788" s="25"/>
      <c r="BE1788" s="25">
        <v>45892</v>
      </c>
      <c r="BF1788" s="25"/>
      <c r="BG1788" s="25"/>
      <c r="BH1788" s="25"/>
      <c r="BI1788" s="25"/>
      <c r="BJ1788" s="25"/>
      <c r="BK1788" s="25"/>
      <c r="BL1788" s="25"/>
      <c r="BM1788" s="25"/>
      <c r="BN1788" s="25"/>
      <c r="BO1788" s="25"/>
      <c r="BP1788" s="25"/>
      <c r="BQ1788" s="25">
        <v>45951</v>
      </c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>
        <v>45893</v>
      </c>
      <c r="CD1788" s="25"/>
      <c r="CE1788" s="25"/>
      <c r="CF1788" s="25"/>
      <c r="CG1788" s="25"/>
      <c r="CH1788" s="29"/>
      <c r="CI1788" s="29"/>
      <c r="CJ1788" s="29"/>
      <c r="CK1788" s="25"/>
      <c r="CL1788" s="29"/>
      <c r="CM1788" s="29"/>
      <c r="CN1788" s="29"/>
      <c r="CO1788" s="29"/>
      <c r="CP1788" s="25">
        <v>45889</v>
      </c>
      <c r="CQ1788" s="29"/>
      <c r="CR1788" s="29">
        <v>45885</v>
      </c>
      <c r="CS1788" s="25">
        <v>45886</v>
      </c>
      <c r="EE1788" s="34"/>
    </row>
    <row r="1789" spans="1:135" ht="13.4" customHeight="1" x14ac:dyDescent="0.35">
      <c r="A1789" s="89" t="s">
        <v>2785</v>
      </c>
      <c r="B1789" s="21" t="s">
        <v>2784</v>
      </c>
      <c r="C1789" s="48" t="s">
        <v>2785</v>
      </c>
      <c r="D1789" s="21" t="s">
        <v>172</v>
      </c>
      <c r="E1789" s="21" t="s">
        <v>172</v>
      </c>
      <c r="F1789" s="21" t="s">
        <v>192</v>
      </c>
      <c r="G1789" s="24">
        <v>45885</v>
      </c>
      <c r="H1789" s="24">
        <v>45884</v>
      </c>
      <c r="I1789" s="40" t="s">
        <v>77</v>
      </c>
      <c r="J1789" s="24">
        <v>45884</v>
      </c>
      <c r="K1789" s="24">
        <v>45884</v>
      </c>
      <c r="L1789" s="40" t="s">
        <v>77</v>
      </c>
      <c r="M1789" s="24">
        <v>45884</v>
      </c>
      <c r="N1789" s="24" t="s">
        <v>1764</v>
      </c>
      <c r="O1789" s="24" t="s">
        <v>193</v>
      </c>
      <c r="P1789" s="24" t="s">
        <v>1764</v>
      </c>
      <c r="Q1789" s="24">
        <v>45915</v>
      </c>
      <c r="R1789" s="24">
        <v>45928</v>
      </c>
      <c r="S1789" s="24">
        <v>45921</v>
      </c>
      <c r="T1789" s="24" t="s">
        <v>77</v>
      </c>
      <c r="U1789" s="24" t="s">
        <v>1764</v>
      </c>
      <c r="V1789" s="24">
        <v>45914</v>
      </c>
      <c r="W1789" s="24" t="s">
        <v>1764</v>
      </c>
      <c r="X1789" s="24">
        <v>45886</v>
      </c>
      <c r="Y1789" s="24">
        <v>45913</v>
      </c>
      <c r="Z1789" s="24" t="s">
        <v>77</v>
      </c>
      <c r="AA1789" s="24" t="s">
        <v>77</v>
      </c>
      <c r="AB1789" s="24" t="s">
        <v>193</v>
      </c>
      <c r="AC1789" s="24">
        <v>45921</v>
      </c>
      <c r="AD1789" s="24" t="s">
        <v>193</v>
      </c>
      <c r="AE1789" s="24" t="s">
        <v>193</v>
      </c>
      <c r="AF1789" s="24" t="s">
        <v>1764</v>
      </c>
      <c r="AG1789" s="24">
        <v>45885</v>
      </c>
      <c r="AH1789" s="24" t="s">
        <v>193</v>
      </c>
      <c r="AI1789" s="24" t="s">
        <v>1764</v>
      </c>
      <c r="AJ1789" s="24" t="s">
        <v>1764</v>
      </c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  <c r="BN1789" s="25"/>
      <c r="BO1789" s="25"/>
      <c r="BP1789" s="25"/>
      <c r="BQ1789" s="25"/>
      <c r="BR1789" s="25"/>
      <c r="BS1789" s="25"/>
      <c r="BT1789" s="25">
        <v>45912</v>
      </c>
      <c r="BU1789" s="25"/>
      <c r="BV1789" s="25"/>
      <c r="BW1789" s="25"/>
      <c r="BX1789" s="25"/>
      <c r="BY1789" s="25"/>
      <c r="BZ1789" s="25"/>
      <c r="CA1789" s="25"/>
      <c r="CB1789" s="25"/>
      <c r="CC1789" s="25">
        <v>45892</v>
      </c>
      <c r="CD1789" s="25"/>
      <c r="CE1789" s="25"/>
      <c r="CF1789" s="25">
        <v>45912</v>
      </c>
      <c r="CG1789" s="25"/>
      <c r="CH1789" s="29"/>
      <c r="CI1789" s="29"/>
      <c r="CJ1789" s="29"/>
      <c r="CK1789" s="25"/>
      <c r="CL1789" s="29"/>
      <c r="CM1789" s="29"/>
      <c r="CN1789" s="29"/>
      <c r="CO1789" s="29"/>
      <c r="CP1789" s="25"/>
      <c r="CQ1789" s="29"/>
      <c r="CR1789" s="29"/>
      <c r="CS1789" s="25"/>
      <c r="EE1789" s="34"/>
    </row>
    <row r="1790" spans="1:135" ht="13.4" customHeight="1" x14ac:dyDescent="0.3">
      <c r="A1790" s="90" t="s">
        <v>2787</v>
      </c>
      <c r="B1790" s="21" t="s">
        <v>2786</v>
      </c>
      <c r="C1790" s="50" t="s">
        <v>2787</v>
      </c>
      <c r="D1790" s="21" t="s">
        <v>830</v>
      </c>
      <c r="E1790" s="21" t="s">
        <v>830</v>
      </c>
      <c r="F1790" s="32" t="s">
        <v>830</v>
      </c>
      <c r="G1790" s="24">
        <v>45883</v>
      </c>
      <c r="H1790" s="24" t="s">
        <v>1764</v>
      </c>
      <c r="I1790" s="40" t="s">
        <v>77</v>
      </c>
      <c r="J1790" s="24" t="s">
        <v>1764</v>
      </c>
      <c r="K1790" s="24" t="s">
        <v>1764</v>
      </c>
      <c r="L1790" s="40" t="s">
        <v>77</v>
      </c>
      <c r="M1790" s="24" t="s">
        <v>1764</v>
      </c>
      <c r="N1790" s="24" t="s">
        <v>1764</v>
      </c>
      <c r="O1790" s="24" t="s">
        <v>1764</v>
      </c>
      <c r="P1790" s="24" t="s">
        <v>1764</v>
      </c>
      <c r="Q1790" s="24" t="s">
        <v>1764</v>
      </c>
      <c r="R1790" s="24" t="s">
        <v>1764</v>
      </c>
      <c r="S1790" s="24" t="s">
        <v>1764</v>
      </c>
      <c r="T1790" s="24" t="s">
        <v>77</v>
      </c>
      <c r="U1790" s="24" t="s">
        <v>1764</v>
      </c>
      <c r="V1790" s="24" t="s">
        <v>1764</v>
      </c>
      <c r="W1790" s="24" t="s">
        <v>1764</v>
      </c>
      <c r="X1790" s="24" t="s">
        <v>1764</v>
      </c>
      <c r="Y1790" s="24" t="s">
        <v>1764</v>
      </c>
      <c r="Z1790" s="24" t="s">
        <v>77</v>
      </c>
      <c r="AA1790" s="24" t="s">
        <v>77</v>
      </c>
      <c r="AB1790" s="24" t="s">
        <v>1764</v>
      </c>
      <c r="AC1790" s="24" t="s">
        <v>1764</v>
      </c>
      <c r="AD1790" s="24" t="s">
        <v>1764</v>
      </c>
      <c r="AE1790" s="24" t="s">
        <v>1764</v>
      </c>
      <c r="AF1790" s="24" t="s">
        <v>1764</v>
      </c>
      <c r="AG1790" s="24" t="s">
        <v>1764</v>
      </c>
      <c r="AH1790" s="24" t="s">
        <v>1764</v>
      </c>
      <c r="AI1790" s="24" t="s">
        <v>1764</v>
      </c>
      <c r="AJ1790" s="24" t="s">
        <v>1764</v>
      </c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9"/>
      <c r="CI1790" s="29"/>
      <c r="CJ1790" s="29"/>
      <c r="CK1790" s="25"/>
      <c r="CL1790" s="29"/>
      <c r="CM1790" s="29"/>
      <c r="CN1790" s="29"/>
      <c r="CO1790" s="29"/>
      <c r="CP1790" s="25"/>
      <c r="CQ1790" s="29"/>
      <c r="CR1790" s="29">
        <v>45885</v>
      </c>
      <c r="CS1790" s="25">
        <v>45886</v>
      </c>
    </row>
    <row r="1791" spans="1:135" ht="13.4" customHeight="1" x14ac:dyDescent="0.35">
      <c r="A1791" s="89" t="s">
        <v>2789</v>
      </c>
      <c r="B1791" s="21" t="s">
        <v>2788</v>
      </c>
      <c r="C1791" s="48" t="s">
        <v>2789</v>
      </c>
      <c r="D1791" s="21" t="s">
        <v>172</v>
      </c>
      <c r="E1791" s="21" t="s">
        <v>172</v>
      </c>
      <c r="F1791" s="21" t="s">
        <v>76</v>
      </c>
      <c r="G1791" s="24">
        <v>45883</v>
      </c>
      <c r="H1791" s="24">
        <v>45884</v>
      </c>
      <c r="I1791" s="40" t="s">
        <v>77</v>
      </c>
      <c r="J1791" s="24">
        <v>45884</v>
      </c>
      <c r="K1791" s="24">
        <v>45884</v>
      </c>
      <c r="L1791" s="40" t="s">
        <v>77</v>
      </c>
      <c r="M1791" s="24">
        <v>45884</v>
      </c>
      <c r="N1791" s="24" t="s">
        <v>1764</v>
      </c>
      <c r="O1791" s="24" t="s">
        <v>193</v>
      </c>
      <c r="P1791" s="24" t="s">
        <v>1764</v>
      </c>
      <c r="Q1791" s="24">
        <v>45896</v>
      </c>
      <c r="R1791" s="24" t="s">
        <v>193</v>
      </c>
      <c r="S1791" s="24" t="s">
        <v>193</v>
      </c>
      <c r="T1791" s="24" t="s">
        <v>77</v>
      </c>
      <c r="U1791" s="24" t="s">
        <v>1764</v>
      </c>
      <c r="V1791" s="24">
        <v>45913</v>
      </c>
      <c r="W1791" s="24" t="s">
        <v>1764</v>
      </c>
      <c r="X1791" s="24" t="s">
        <v>1764</v>
      </c>
      <c r="Y1791" s="24">
        <v>45913</v>
      </c>
      <c r="Z1791" s="24" t="s">
        <v>77</v>
      </c>
      <c r="AA1791" s="24" t="s">
        <v>77</v>
      </c>
      <c r="AB1791" s="24" t="s">
        <v>193</v>
      </c>
      <c r="AC1791" s="24" t="s">
        <v>193</v>
      </c>
      <c r="AD1791" s="24" t="s">
        <v>193</v>
      </c>
      <c r="AE1791" s="24" t="s">
        <v>193</v>
      </c>
      <c r="AF1791" s="24" t="s">
        <v>1764</v>
      </c>
      <c r="AG1791" s="24">
        <v>45883</v>
      </c>
      <c r="AH1791" s="24" t="s">
        <v>193</v>
      </c>
      <c r="AI1791" s="24">
        <v>45916</v>
      </c>
      <c r="AJ1791" s="24" t="s">
        <v>1764</v>
      </c>
      <c r="AK1791" s="25"/>
      <c r="AL1791" s="25"/>
      <c r="AM1791" s="25"/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9"/>
      <c r="CI1791" s="29"/>
      <c r="CJ1791" s="29"/>
      <c r="CK1791" s="25"/>
      <c r="CL1791" s="29"/>
      <c r="CM1791" s="29"/>
      <c r="CN1791" s="29"/>
      <c r="CO1791" s="29"/>
      <c r="CP1791" s="25"/>
      <c r="CQ1791" s="29"/>
      <c r="CR1791" s="29">
        <v>45885</v>
      </c>
      <c r="CS1791" s="25">
        <v>45886</v>
      </c>
    </row>
    <row r="1792" spans="1:135" ht="13.4" customHeight="1" x14ac:dyDescent="0.35">
      <c r="A1792" s="89" t="s">
        <v>2791</v>
      </c>
      <c r="B1792" s="21" t="s">
        <v>2790</v>
      </c>
      <c r="C1792" s="48" t="s">
        <v>2791</v>
      </c>
      <c r="D1792" s="21" t="s">
        <v>2792</v>
      </c>
      <c r="E1792" s="21" t="s">
        <v>549</v>
      </c>
      <c r="F1792" s="21" t="s">
        <v>549</v>
      </c>
      <c r="G1792" s="24">
        <v>45884</v>
      </c>
      <c r="H1792" s="24">
        <v>45884</v>
      </c>
      <c r="I1792" s="40" t="s">
        <v>77</v>
      </c>
      <c r="J1792" s="24">
        <v>45884</v>
      </c>
      <c r="K1792" s="24">
        <v>45884</v>
      </c>
      <c r="L1792" s="40" t="s">
        <v>77</v>
      </c>
      <c r="M1792" s="24">
        <v>45884</v>
      </c>
      <c r="N1792" s="24" t="s">
        <v>193</v>
      </c>
      <c r="O1792" s="24" t="s">
        <v>193</v>
      </c>
      <c r="P1792" s="24" t="s">
        <v>1764</v>
      </c>
      <c r="Q1792" s="24" t="s">
        <v>193</v>
      </c>
      <c r="R1792" s="24" t="s">
        <v>193</v>
      </c>
      <c r="S1792" s="24" t="s">
        <v>193</v>
      </c>
      <c r="T1792" s="24" t="s">
        <v>77</v>
      </c>
      <c r="U1792" s="24" t="s">
        <v>1764</v>
      </c>
      <c r="V1792" s="24" t="s">
        <v>193</v>
      </c>
      <c r="W1792" s="24" t="s">
        <v>1764</v>
      </c>
      <c r="X1792" s="24" t="s">
        <v>77</v>
      </c>
      <c r="Y1792" s="24" t="s">
        <v>1764</v>
      </c>
      <c r="Z1792" s="24" t="s">
        <v>77</v>
      </c>
      <c r="AA1792" s="24" t="s">
        <v>77</v>
      </c>
      <c r="AB1792" s="24" t="s">
        <v>193</v>
      </c>
      <c r="AC1792" s="24" t="s">
        <v>193</v>
      </c>
      <c r="AD1792" s="24" t="s">
        <v>193</v>
      </c>
      <c r="AE1792" s="24" t="s">
        <v>193</v>
      </c>
      <c r="AF1792" s="24" t="s">
        <v>1764</v>
      </c>
      <c r="AG1792" s="24">
        <v>45884</v>
      </c>
      <c r="AH1792" s="24" t="s">
        <v>193</v>
      </c>
      <c r="AI1792" s="24" t="s">
        <v>193</v>
      </c>
      <c r="AJ1792" s="24" t="s">
        <v>193</v>
      </c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9"/>
      <c r="CI1792" s="29"/>
      <c r="CJ1792" s="29"/>
      <c r="CK1792" s="25"/>
      <c r="CL1792" s="29"/>
      <c r="CM1792" s="29"/>
      <c r="CN1792" s="29"/>
      <c r="CO1792" s="29"/>
      <c r="CP1792" s="25"/>
      <c r="CQ1792" s="29"/>
      <c r="CR1792" s="29">
        <v>45885</v>
      </c>
      <c r="CS1792" s="25">
        <v>45886</v>
      </c>
    </row>
    <row r="1793" spans="1:97" ht="13.4" customHeight="1" x14ac:dyDescent="0.35">
      <c r="A1793" s="89" t="s">
        <v>2794</v>
      </c>
      <c r="B1793" s="21" t="s">
        <v>2793</v>
      </c>
      <c r="C1793" s="48" t="s">
        <v>2794</v>
      </c>
      <c r="D1793" s="21" t="s">
        <v>172</v>
      </c>
      <c r="E1793" s="21" t="s">
        <v>172</v>
      </c>
      <c r="F1793" s="21" t="s">
        <v>76</v>
      </c>
      <c r="G1793" s="24">
        <v>45885</v>
      </c>
      <c r="H1793" s="24">
        <v>45884</v>
      </c>
      <c r="I1793" s="40" t="s">
        <v>77</v>
      </c>
      <c r="J1793" s="24">
        <v>45884</v>
      </c>
      <c r="K1793" s="24">
        <v>45884</v>
      </c>
      <c r="L1793" s="40" t="s">
        <v>77</v>
      </c>
      <c r="M1793" s="24">
        <v>45884</v>
      </c>
      <c r="N1793" s="24" t="s">
        <v>1764</v>
      </c>
      <c r="O1793" s="24" t="s">
        <v>193</v>
      </c>
      <c r="P1793" s="24" t="s">
        <v>1764</v>
      </c>
      <c r="Q1793" s="24">
        <v>45898</v>
      </c>
      <c r="R1793" s="24" t="s">
        <v>193</v>
      </c>
      <c r="S1793" s="24" t="s">
        <v>193</v>
      </c>
      <c r="T1793" s="24" t="s">
        <v>77</v>
      </c>
      <c r="U1793" s="24" t="s">
        <v>1764</v>
      </c>
      <c r="V1793" s="24" t="s">
        <v>193</v>
      </c>
      <c r="W1793" s="24" t="s">
        <v>1764</v>
      </c>
      <c r="X1793" s="24" t="s">
        <v>1764</v>
      </c>
      <c r="Y1793" s="24" t="s">
        <v>1764</v>
      </c>
      <c r="Z1793" s="24" t="s">
        <v>77</v>
      </c>
      <c r="AA1793" s="24" t="s">
        <v>77</v>
      </c>
      <c r="AB1793" s="24" t="s">
        <v>193</v>
      </c>
      <c r="AC1793" s="24" t="s">
        <v>193</v>
      </c>
      <c r="AD1793" s="24" t="s">
        <v>193</v>
      </c>
      <c r="AE1793" s="24" t="s">
        <v>193</v>
      </c>
      <c r="AF1793" s="24" t="s">
        <v>1764</v>
      </c>
      <c r="AG1793" s="24">
        <v>45885</v>
      </c>
      <c r="AH1793" s="24" t="s">
        <v>193</v>
      </c>
      <c r="AI1793" s="24">
        <v>45936</v>
      </c>
      <c r="AJ1793" s="24" t="s">
        <v>1764</v>
      </c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9"/>
      <c r="CI1793" s="29"/>
      <c r="CJ1793" s="29"/>
      <c r="CK1793" s="25"/>
      <c r="CL1793" s="29"/>
      <c r="CM1793" s="29"/>
      <c r="CN1793" s="29"/>
      <c r="CO1793" s="29"/>
      <c r="CP1793" s="25"/>
      <c r="CQ1793" s="29"/>
      <c r="CR1793" s="29"/>
      <c r="CS1793" s="25">
        <v>45889</v>
      </c>
    </row>
    <row r="1794" spans="1:97" ht="13" x14ac:dyDescent="0.35">
      <c r="A1794" s="45" t="s">
        <v>2796</v>
      </c>
      <c r="B1794" s="21" t="s">
        <v>2795</v>
      </c>
      <c r="C1794" s="45" t="s">
        <v>2796</v>
      </c>
      <c r="D1794" s="21" t="s">
        <v>2981</v>
      </c>
      <c r="E1794" s="21" t="s">
        <v>83</v>
      </c>
      <c r="F1794" s="21" t="s">
        <v>381</v>
      </c>
      <c r="G1794" s="24">
        <v>45885</v>
      </c>
      <c r="H1794" s="24">
        <v>45884</v>
      </c>
      <c r="I1794" s="40" t="s">
        <v>77</v>
      </c>
      <c r="J1794" s="24">
        <v>45884</v>
      </c>
      <c r="K1794" s="24">
        <v>45884</v>
      </c>
      <c r="L1794" s="40" t="s">
        <v>77</v>
      </c>
      <c r="M1794" s="24">
        <v>45884</v>
      </c>
      <c r="N1794" s="24" t="s">
        <v>1764</v>
      </c>
      <c r="O1794" s="24" t="s">
        <v>193</v>
      </c>
      <c r="P1794" s="24" t="s">
        <v>1764</v>
      </c>
      <c r="Q1794" s="24" t="s">
        <v>1764</v>
      </c>
      <c r="R1794" s="24" t="s">
        <v>1764</v>
      </c>
      <c r="S1794" s="24" t="s">
        <v>193</v>
      </c>
      <c r="T1794" s="24" t="s">
        <v>77</v>
      </c>
      <c r="U1794" s="24" t="s">
        <v>1764</v>
      </c>
      <c r="V1794" s="24" t="s">
        <v>1764</v>
      </c>
      <c r="W1794" s="24" t="s">
        <v>1764</v>
      </c>
      <c r="X1794" s="24" t="s">
        <v>1764</v>
      </c>
      <c r="Y1794" s="24" t="s">
        <v>1764</v>
      </c>
      <c r="Z1794" s="24" t="s">
        <v>77</v>
      </c>
      <c r="AA1794" s="24" t="s">
        <v>77</v>
      </c>
      <c r="AB1794" s="24" t="s">
        <v>193</v>
      </c>
      <c r="AC1794" s="24" t="s">
        <v>193</v>
      </c>
      <c r="AD1794" s="24" t="s">
        <v>193</v>
      </c>
      <c r="AE1794" s="24" t="s">
        <v>193</v>
      </c>
      <c r="AF1794" s="24" t="s">
        <v>193</v>
      </c>
      <c r="AG1794" s="24">
        <v>45885</v>
      </c>
      <c r="AH1794" s="24" t="s">
        <v>193</v>
      </c>
      <c r="AI1794" s="24" t="s">
        <v>1764</v>
      </c>
      <c r="AJ1794" s="24" t="s">
        <v>1764</v>
      </c>
      <c r="AK1794" s="25"/>
      <c r="AL1794" s="25"/>
      <c r="AM1794" s="25"/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9"/>
      <c r="CI1794" s="29"/>
      <c r="CJ1794" s="29"/>
      <c r="CK1794" s="25"/>
      <c r="CL1794" s="29"/>
      <c r="CM1794" s="29"/>
      <c r="CN1794" s="29"/>
      <c r="CO1794" s="29"/>
      <c r="CP1794" s="25"/>
      <c r="CQ1794" s="29"/>
      <c r="CR1794" s="29"/>
      <c r="CS1794" s="25"/>
    </row>
    <row r="1795" spans="1:97" ht="13" x14ac:dyDescent="0.35">
      <c r="A1795" s="89" t="s">
        <v>2798</v>
      </c>
      <c r="B1795" s="21" t="s">
        <v>2797</v>
      </c>
      <c r="C1795" s="48" t="s">
        <v>2798</v>
      </c>
      <c r="D1795" s="21" t="s">
        <v>2094</v>
      </c>
      <c r="E1795" s="21" t="s">
        <v>338</v>
      </c>
      <c r="F1795" s="21" t="s">
        <v>136</v>
      </c>
      <c r="G1795" s="24">
        <v>45887</v>
      </c>
      <c r="H1795" s="24">
        <v>45888</v>
      </c>
      <c r="I1795" s="40" t="s">
        <v>77</v>
      </c>
      <c r="J1795" s="24">
        <v>45888</v>
      </c>
      <c r="K1795" s="24">
        <v>45888</v>
      </c>
      <c r="L1795" s="40" t="s">
        <v>77</v>
      </c>
      <c r="M1795" s="24">
        <v>45888</v>
      </c>
      <c r="N1795" s="24" t="s">
        <v>1764</v>
      </c>
      <c r="O1795" s="24" t="s">
        <v>193</v>
      </c>
      <c r="P1795" s="24" t="s">
        <v>1764</v>
      </c>
      <c r="Q1795" s="24" t="s">
        <v>1764</v>
      </c>
      <c r="R1795" s="24" t="s">
        <v>1764</v>
      </c>
      <c r="S1795" s="24" t="s">
        <v>193</v>
      </c>
      <c r="T1795" s="24" t="s">
        <v>77</v>
      </c>
      <c r="U1795" s="24" t="s">
        <v>193</v>
      </c>
      <c r="V1795" s="24" t="s">
        <v>1764</v>
      </c>
      <c r="W1795" s="24" t="s">
        <v>1764</v>
      </c>
      <c r="X1795" s="24" t="s">
        <v>1764</v>
      </c>
      <c r="Y1795" s="24" t="s">
        <v>1764</v>
      </c>
      <c r="Z1795" s="24" t="s">
        <v>77</v>
      </c>
      <c r="AA1795" s="24" t="s">
        <v>77</v>
      </c>
      <c r="AB1795" s="24" t="s">
        <v>193</v>
      </c>
      <c r="AC1795" s="24" t="s">
        <v>193</v>
      </c>
      <c r="AD1795" s="24" t="s">
        <v>193</v>
      </c>
      <c r="AE1795" s="24" t="s">
        <v>193</v>
      </c>
      <c r="AF1795" s="24" t="s">
        <v>1764</v>
      </c>
      <c r="AG1795" s="24">
        <v>45887</v>
      </c>
      <c r="AH1795" s="24" t="s">
        <v>193</v>
      </c>
      <c r="AI1795" s="24" t="s">
        <v>1764</v>
      </c>
      <c r="AJ1795" s="24" t="s">
        <v>1764</v>
      </c>
      <c r="AK1795" s="25"/>
      <c r="AL1795" s="25"/>
      <c r="AM1795" s="25"/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9"/>
      <c r="CI1795" s="29"/>
      <c r="CJ1795" s="29"/>
      <c r="CK1795" s="25"/>
      <c r="CL1795" s="29"/>
      <c r="CM1795" s="29"/>
      <c r="CN1795" s="29"/>
      <c r="CO1795" s="29"/>
      <c r="CP1795" s="25"/>
      <c r="CQ1795" s="29"/>
      <c r="CR1795" s="29"/>
      <c r="CS1795" s="25"/>
    </row>
    <row r="1796" spans="1:97" ht="13" x14ac:dyDescent="0.35">
      <c r="A1796" s="85">
        <v>27984804</v>
      </c>
      <c r="B1796" s="21" t="s">
        <v>1049</v>
      </c>
      <c r="C1796" s="47">
        <v>27984804</v>
      </c>
      <c r="D1796" s="18" t="s">
        <v>279</v>
      </c>
      <c r="E1796" s="21" t="s">
        <v>278</v>
      </c>
      <c r="F1796" s="21" t="s">
        <v>125</v>
      </c>
      <c r="G1796" s="24">
        <v>45783</v>
      </c>
      <c r="H1796" s="24">
        <v>45782</v>
      </c>
      <c r="I1796" s="40" t="s">
        <v>77</v>
      </c>
      <c r="J1796" s="24">
        <v>45782</v>
      </c>
      <c r="K1796" s="24">
        <v>45782</v>
      </c>
      <c r="L1796" s="40" t="s">
        <v>77</v>
      </c>
      <c r="M1796" s="24">
        <v>45782</v>
      </c>
      <c r="N1796" s="24">
        <v>45846</v>
      </c>
      <c r="O1796" s="24" t="s">
        <v>193</v>
      </c>
      <c r="P1796" s="24" t="s">
        <v>1764</v>
      </c>
      <c r="Q1796" s="24">
        <v>45803</v>
      </c>
      <c r="R1796" s="24" t="s">
        <v>193</v>
      </c>
      <c r="S1796" s="24" t="s">
        <v>193</v>
      </c>
      <c r="T1796" s="24">
        <v>45913</v>
      </c>
      <c r="U1796" s="24" t="s">
        <v>1764</v>
      </c>
      <c r="V1796" s="24">
        <v>45913</v>
      </c>
      <c r="W1796" s="24">
        <v>45870</v>
      </c>
      <c r="X1796" s="24" t="s">
        <v>1764</v>
      </c>
      <c r="Y1796" s="24">
        <v>45911</v>
      </c>
      <c r="Z1796" s="24">
        <v>45783</v>
      </c>
      <c r="AA1796" s="24" t="s">
        <v>77</v>
      </c>
      <c r="AB1796" s="24">
        <v>45817</v>
      </c>
      <c r="AC1796" s="24" t="s">
        <v>193</v>
      </c>
      <c r="AD1796" s="24" t="s">
        <v>193</v>
      </c>
      <c r="AE1796" s="24" t="s">
        <v>193</v>
      </c>
      <c r="AF1796" s="24">
        <v>45852</v>
      </c>
      <c r="AG1796" s="24">
        <v>45783</v>
      </c>
      <c r="AH1796" s="24">
        <v>45829</v>
      </c>
      <c r="AI1796" s="24" t="s">
        <v>1764</v>
      </c>
      <c r="AJ1796" s="24">
        <v>45798</v>
      </c>
      <c r="AK1796" s="24"/>
      <c r="AL1796" s="24"/>
      <c r="AM1796" s="24"/>
      <c r="AN1796" s="24">
        <v>45829</v>
      </c>
      <c r="AO1796" s="24"/>
      <c r="AP1796" s="24"/>
      <c r="AQ1796" s="24"/>
      <c r="AR1796" s="24">
        <v>45801</v>
      </c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>
        <v>45889</v>
      </c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  <c r="BN1796" s="24"/>
      <c r="BO1796" s="24">
        <v>45827</v>
      </c>
      <c r="BP1796" s="24"/>
      <c r="BQ1796" s="24"/>
      <c r="BR1796" s="24"/>
      <c r="BS1796" s="24"/>
      <c r="BT1796" s="24"/>
      <c r="BU1796" s="24"/>
      <c r="BV1796" s="24"/>
      <c r="BW1796" s="24"/>
      <c r="BX1796" s="24"/>
      <c r="BY1796" s="24"/>
      <c r="BZ1796" s="24"/>
      <c r="CA1796" s="24">
        <v>45853</v>
      </c>
      <c r="CB1796" s="24"/>
      <c r="CC1796" s="24"/>
      <c r="CD1796" s="24"/>
      <c r="CE1796" s="24"/>
      <c r="CF1796" s="24">
        <v>45824</v>
      </c>
      <c r="CG1796" s="24">
        <v>45828</v>
      </c>
      <c r="CH1796" s="26"/>
      <c r="CI1796" s="26"/>
      <c r="CJ1796" s="26"/>
      <c r="CK1796" s="24"/>
      <c r="CL1796" s="26"/>
      <c r="CM1796" s="26"/>
      <c r="CN1796" s="26"/>
      <c r="CO1796" s="26"/>
      <c r="CP1796" s="24"/>
      <c r="CQ1796" s="29"/>
      <c r="CR1796" s="29"/>
      <c r="CS1796" s="25"/>
    </row>
    <row r="1797" spans="1:97" ht="13" x14ac:dyDescent="0.35">
      <c r="A1797" s="63">
        <v>33876819</v>
      </c>
      <c r="B1797" s="21" t="s">
        <v>2801</v>
      </c>
      <c r="C1797" s="23">
        <v>33876819</v>
      </c>
      <c r="D1797" s="21" t="s">
        <v>495</v>
      </c>
      <c r="E1797" s="21" t="s">
        <v>491</v>
      </c>
      <c r="F1797" s="21" t="s">
        <v>309</v>
      </c>
      <c r="G1797" s="24">
        <v>45887</v>
      </c>
      <c r="H1797" s="24">
        <v>45888</v>
      </c>
      <c r="I1797" s="40" t="s">
        <v>77</v>
      </c>
      <c r="J1797" s="24">
        <v>45888</v>
      </c>
      <c r="K1797" s="24">
        <v>45888</v>
      </c>
      <c r="L1797" s="40" t="s">
        <v>77</v>
      </c>
      <c r="M1797" s="24">
        <v>45888</v>
      </c>
      <c r="N1797" s="24" t="s">
        <v>1764</v>
      </c>
      <c r="O1797" s="24">
        <v>45936</v>
      </c>
      <c r="P1797" s="24" t="s">
        <v>1764</v>
      </c>
      <c r="Q1797" s="24" t="s">
        <v>193</v>
      </c>
      <c r="R1797" s="24" t="s">
        <v>193</v>
      </c>
      <c r="S1797" s="24" t="s">
        <v>193</v>
      </c>
      <c r="T1797" s="24" t="s">
        <v>77</v>
      </c>
      <c r="U1797" s="24" t="s">
        <v>1764</v>
      </c>
      <c r="V1797" s="24" t="s">
        <v>1764</v>
      </c>
      <c r="W1797" s="24" t="s">
        <v>1764</v>
      </c>
      <c r="X1797" s="24" t="s">
        <v>1764</v>
      </c>
      <c r="Y1797" s="24" t="s">
        <v>1764</v>
      </c>
      <c r="Z1797" s="24">
        <v>45887</v>
      </c>
      <c r="AA1797" s="24" t="s">
        <v>77</v>
      </c>
      <c r="AB1797" s="24" t="s">
        <v>193</v>
      </c>
      <c r="AC1797" s="24" t="s">
        <v>193</v>
      </c>
      <c r="AD1797" s="24" t="s">
        <v>193</v>
      </c>
      <c r="AE1797" s="24" t="s">
        <v>193</v>
      </c>
      <c r="AF1797" s="24" t="s">
        <v>1764</v>
      </c>
      <c r="AG1797" s="24">
        <v>45887</v>
      </c>
      <c r="AH1797" s="24" t="s">
        <v>193</v>
      </c>
      <c r="AI1797" s="24" t="s">
        <v>1764</v>
      </c>
      <c r="AJ1797" s="24" t="s">
        <v>193</v>
      </c>
      <c r="AK1797" s="25"/>
      <c r="AL1797" s="25"/>
      <c r="AM1797" s="25"/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>
        <v>45890</v>
      </c>
      <c r="BM1797" s="25"/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9"/>
      <c r="CI1797" s="29"/>
      <c r="CJ1797" s="29"/>
      <c r="CK1797" s="25"/>
      <c r="CL1797" s="29"/>
      <c r="CM1797" s="29"/>
      <c r="CN1797" s="29"/>
      <c r="CO1797" s="29"/>
      <c r="CP1797" s="25"/>
      <c r="CQ1797" s="29"/>
      <c r="CR1797" s="29"/>
      <c r="CS1797" s="25"/>
    </row>
    <row r="1798" spans="1:97" ht="13" x14ac:dyDescent="0.35">
      <c r="A1798" s="89" t="s">
        <v>2803</v>
      </c>
      <c r="B1798" s="21" t="s">
        <v>2802</v>
      </c>
      <c r="C1798" s="48" t="s">
        <v>2803</v>
      </c>
      <c r="D1798" s="21" t="s">
        <v>933</v>
      </c>
      <c r="E1798" s="21" t="s">
        <v>933</v>
      </c>
      <c r="F1798" s="21" t="s">
        <v>192</v>
      </c>
      <c r="G1798" s="24">
        <v>45887</v>
      </c>
      <c r="H1798" s="24">
        <v>45888</v>
      </c>
      <c r="I1798" s="40" t="s">
        <v>77</v>
      </c>
      <c r="J1798" s="24">
        <v>45888</v>
      </c>
      <c r="K1798" s="24">
        <v>45888</v>
      </c>
      <c r="L1798" s="40" t="s">
        <v>77</v>
      </c>
      <c r="M1798" s="24">
        <v>45888</v>
      </c>
      <c r="N1798" s="24" t="s">
        <v>1764</v>
      </c>
      <c r="O1798" s="24" t="s">
        <v>193</v>
      </c>
      <c r="P1798" s="24" t="s">
        <v>1764</v>
      </c>
      <c r="Q1798" s="24" t="s">
        <v>193</v>
      </c>
      <c r="R1798" s="24" t="s">
        <v>193</v>
      </c>
      <c r="S1798" s="24" t="s">
        <v>193</v>
      </c>
      <c r="T1798" s="24" t="s">
        <v>77</v>
      </c>
      <c r="U1798" s="24" t="s">
        <v>1764</v>
      </c>
      <c r="V1798" s="24">
        <v>45914</v>
      </c>
      <c r="W1798" s="24" t="s">
        <v>1764</v>
      </c>
      <c r="X1798" s="24">
        <v>45917</v>
      </c>
      <c r="Y1798" s="24" t="s">
        <v>193</v>
      </c>
      <c r="Z1798" s="24" t="s">
        <v>77</v>
      </c>
      <c r="AA1798" s="24" t="s">
        <v>77</v>
      </c>
      <c r="AB1798" s="24" t="s">
        <v>193</v>
      </c>
      <c r="AC1798" s="24" t="s">
        <v>193</v>
      </c>
      <c r="AD1798" s="24" t="s">
        <v>193</v>
      </c>
      <c r="AE1798" s="24">
        <v>45921</v>
      </c>
      <c r="AF1798" s="24" t="s">
        <v>1764</v>
      </c>
      <c r="AG1798" s="24">
        <v>45887</v>
      </c>
      <c r="AH1798" s="24" t="s">
        <v>193</v>
      </c>
      <c r="AI1798" s="24" t="s">
        <v>1764</v>
      </c>
      <c r="AJ1798" s="24" t="s">
        <v>1764</v>
      </c>
      <c r="AK1798" s="25"/>
      <c r="AL1798" s="25"/>
      <c r="AM1798" s="25"/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  <c r="BN1798" s="25"/>
      <c r="BO1798" s="24">
        <v>45917</v>
      </c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9"/>
      <c r="CI1798" s="29"/>
      <c r="CJ1798" s="29"/>
      <c r="CK1798" s="25"/>
      <c r="CL1798" s="29"/>
      <c r="CM1798" s="29"/>
      <c r="CN1798" s="29"/>
      <c r="CO1798" s="29"/>
      <c r="CP1798" s="25"/>
      <c r="CQ1798" s="29"/>
      <c r="CR1798" s="29"/>
      <c r="CS1798" s="25"/>
    </row>
    <row r="1799" spans="1:97" ht="13" x14ac:dyDescent="0.35">
      <c r="A1799" s="89" t="s">
        <v>2805</v>
      </c>
      <c r="B1799" s="21" t="s">
        <v>2804</v>
      </c>
      <c r="C1799" s="48" t="s">
        <v>2805</v>
      </c>
      <c r="D1799" s="21" t="s">
        <v>768</v>
      </c>
      <c r="E1799" s="21" t="s">
        <v>83</v>
      </c>
      <c r="F1799" s="21" t="s">
        <v>125</v>
      </c>
      <c r="G1799" s="24">
        <v>45887</v>
      </c>
      <c r="H1799" s="24">
        <v>45885</v>
      </c>
      <c r="I1799" s="40" t="s">
        <v>77</v>
      </c>
      <c r="J1799" s="24">
        <v>45888</v>
      </c>
      <c r="K1799" s="24">
        <v>45888</v>
      </c>
      <c r="L1799" s="40" t="s">
        <v>77</v>
      </c>
      <c r="M1799" s="24">
        <v>45888</v>
      </c>
      <c r="N1799" s="24" t="s">
        <v>1764</v>
      </c>
      <c r="O1799" s="24" t="s">
        <v>193</v>
      </c>
      <c r="P1799" s="24" t="s">
        <v>1764</v>
      </c>
      <c r="Q1799" s="24" t="s">
        <v>1764</v>
      </c>
      <c r="R1799" s="24" t="s">
        <v>1764</v>
      </c>
      <c r="S1799" s="24" t="s">
        <v>193</v>
      </c>
      <c r="T1799" s="24" t="s">
        <v>77</v>
      </c>
      <c r="U1799" s="24" t="s">
        <v>1764</v>
      </c>
      <c r="V1799" s="24" t="s">
        <v>1764</v>
      </c>
      <c r="W1799" s="24" t="s">
        <v>1764</v>
      </c>
      <c r="X1799" s="24" t="s">
        <v>1764</v>
      </c>
      <c r="Y1799" s="24" t="s">
        <v>1764</v>
      </c>
      <c r="Z1799" s="24" t="s">
        <v>77</v>
      </c>
      <c r="AA1799" s="24" t="s">
        <v>77</v>
      </c>
      <c r="AB1799" s="24">
        <v>45928</v>
      </c>
      <c r="AC1799" s="24" t="s">
        <v>193</v>
      </c>
      <c r="AD1799" s="24" t="s">
        <v>193</v>
      </c>
      <c r="AE1799" s="24">
        <v>45928</v>
      </c>
      <c r="AF1799" s="24" t="s">
        <v>193</v>
      </c>
      <c r="AG1799" s="24">
        <v>45887</v>
      </c>
      <c r="AH1799" s="24">
        <v>45931</v>
      </c>
      <c r="AI1799" s="24" t="s">
        <v>1764</v>
      </c>
      <c r="AJ1799" s="24" t="s">
        <v>1764</v>
      </c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>
        <v>45891</v>
      </c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9"/>
      <c r="CI1799" s="29"/>
      <c r="CJ1799" s="29"/>
      <c r="CK1799" s="25"/>
      <c r="CL1799" s="29"/>
      <c r="CM1799" s="29"/>
      <c r="CN1799" s="29"/>
      <c r="CO1799" s="29"/>
      <c r="CP1799" s="25"/>
      <c r="CQ1799" s="29"/>
      <c r="CR1799" s="29"/>
      <c r="CS1799" s="25"/>
    </row>
    <row r="1800" spans="1:97" ht="13" x14ac:dyDescent="0.35">
      <c r="A1800" s="89" t="s">
        <v>2807</v>
      </c>
      <c r="B1800" s="21" t="s">
        <v>2806</v>
      </c>
      <c r="C1800" s="48" t="s">
        <v>2807</v>
      </c>
      <c r="D1800" s="21" t="s">
        <v>497</v>
      </c>
      <c r="E1800" s="21" t="s">
        <v>491</v>
      </c>
      <c r="F1800" s="21" t="s">
        <v>309</v>
      </c>
      <c r="G1800" s="24">
        <v>45887</v>
      </c>
      <c r="H1800" s="24">
        <v>45888</v>
      </c>
      <c r="I1800" s="40" t="s">
        <v>77</v>
      </c>
      <c r="J1800" s="24">
        <v>45888</v>
      </c>
      <c r="K1800" s="24">
        <v>45888</v>
      </c>
      <c r="L1800" s="40" t="s">
        <v>77</v>
      </c>
      <c r="M1800" s="24">
        <v>45888</v>
      </c>
      <c r="N1800" s="24" t="s">
        <v>1764</v>
      </c>
      <c r="O1800" s="24" t="s">
        <v>193</v>
      </c>
      <c r="P1800" s="24">
        <v>45894</v>
      </c>
      <c r="Q1800" s="24">
        <v>45896</v>
      </c>
      <c r="R1800" s="24" t="s">
        <v>193</v>
      </c>
      <c r="S1800" s="24">
        <v>45921</v>
      </c>
      <c r="T1800" s="24" t="s">
        <v>77</v>
      </c>
      <c r="U1800" s="24" t="s">
        <v>1764</v>
      </c>
      <c r="V1800" s="24">
        <v>45896</v>
      </c>
      <c r="W1800" s="24" t="s">
        <v>1764</v>
      </c>
      <c r="X1800" s="24" t="s">
        <v>1764</v>
      </c>
      <c r="Y1800" s="24" t="s">
        <v>1764</v>
      </c>
      <c r="Z1800" s="24">
        <v>45887</v>
      </c>
      <c r="AA1800" s="24" t="s">
        <v>77</v>
      </c>
      <c r="AB1800" s="24" t="s">
        <v>193</v>
      </c>
      <c r="AC1800" s="24">
        <v>45926</v>
      </c>
      <c r="AD1800" s="24" t="s">
        <v>193</v>
      </c>
      <c r="AE1800" s="24" t="s">
        <v>193</v>
      </c>
      <c r="AF1800" s="24" t="s">
        <v>1764</v>
      </c>
      <c r="AG1800" s="24">
        <v>45887</v>
      </c>
      <c r="AH1800" s="24" t="s">
        <v>193</v>
      </c>
      <c r="AI1800" s="24" t="s">
        <v>1764</v>
      </c>
      <c r="AJ1800" s="24" t="s">
        <v>193</v>
      </c>
      <c r="AK1800" s="25"/>
      <c r="AL1800" s="25"/>
      <c r="AM1800" s="25"/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>
        <v>45890</v>
      </c>
      <c r="BM1800" s="25"/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>
        <v>45892</v>
      </c>
      <c r="CD1800" s="25"/>
      <c r="CE1800" s="25"/>
      <c r="CF1800" s="25"/>
      <c r="CG1800" s="25"/>
      <c r="CH1800" s="29"/>
      <c r="CI1800" s="29"/>
      <c r="CJ1800" s="29"/>
      <c r="CK1800" s="25"/>
      <c r="CL1800" s="29"/>
      <c r="CM1800" s="29"/>
      <c r="CN1800" s="29"/>
      <c r="CO1800" s="29"/>
      <c r="CP1800" s="25"/>
      <c r="CQ1800" s="29"/>
      <c r="CR1800" s="29"/>
      <c r="CS1800" s="25"/>
    </row>
    <row r="1801" spans="1:97" ht="13.4" customHeight="1" x14ac:dyDescent="0.35">
      <c r="A1801" s="89" t="s">
        <v>2809</v>
      </c>
      <c r="B1801" s="21" t="s">
        <v>2808</v>
      </c>
      <c r="C1801" s="48" t="s">
        <v>2809</v>
      </c>
      <c r="D1801" s="21" t="s">
        <v>2646</v>
      </c>
      <c r="E1801" s="21" t="s">
        <v>147</v>
      </c>
      <c r="F1801" s="21" t="s">
        <v>76</v>
      </c>
      <c r="G1801" s="24">
        <v>45887</v>
      </c>
      <c r="H1801" s="24">
        <v>45888</v>
      </c>
      <c r="I1801" s="40" t="s">
        <v>77</v>
      </c>
      <c r="J1801" s="24">
        <v>45888</v>
      </c>
      <c r="K1801" s="24">
        <v>45888</v>
      </c>
      <c r="L1801" s="40" t="s">
        <v>77</v>
      </c>
      <c r="M1801" s="24">
        <v>45888</v>
      </c>
      <c r="N1801" s="24" t="s">
        <v>193</v>
      </c>
      <c r="O1801" s="24" t="s">
        <v>193</v>
      </c>
      <c r="P1801" s="24" t="s">
        <v>1764</v>
      </c>
      <c r="Q1801" s="24">
        <v>45896</v>
      </c>
      <c r="R1801" s="24" t="s">
        <v>193</v>
      </c>
      <c r="S1801" s="24" t="s">
        <v>193</v>
      </c>
      <c r="T1801" s="24" t="s">
        <v>77</v>
      </c>
      <c r="U1801" s="24" t="s">
        <v>1764</v>
      </c>
      <c r="V1801" s="24" t="s">
        <v>193</v>
      </c>
      <c r="W1801" s="24" t="s">
        <v>193</v>
      </c>
      <c r="X1801" s="24" t="s">
        <v>193</v>
      </c>
      <c r="Y1801" s="24" t="s">
        <v>193</v>
      </c>
      <c r="Z1801" s="24" t="s">
        <v>77</v>
      </c>
      <c r="AA1801" s="24" t="s">
        <v>77</v>
      </c>
      <c r="AB1801" s="24" t="s">
        <v>193</v>
      </c>
      <c r="AC1801" s="24" t="s">
        <v>193</v>
      </c>
      <c r="AD1801" s="24" t="s">
        <v>193</v>
      </c>
      <c r="AE1801" s="24">
        <v>45933</v>
      </c>
      <c r="AF1801" s="24" t="s">
        <v>1764</v>
      </c>
      <c r="AG1801" s="24">
        <v>45887</v>
      </c>
      <c r="AH1801" s="24" t="s">
        <v>193</v>
      </c>
      <c r="AI1801" s="24">
        <v>45935</v>
      </c>
      <c r="AJ1801" s="24" t="s">
        <v>193</v>
      </c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>
        <v>45894</v>
      </c>
      <c r="CD1801" s="25"/>
      <c r="CE1801" s="25"/>
      <c r="CF1801" s="25"/>
      <c r="CG1801" s="25"/>
      <c r="CH1801" s="29"/>
      <c r="CI1801" s="29"/>
      <c r="CJ1801" s="29"/>
      <c r="CK1801" s="25"/>
      <c r="CL1801" s="29"/>
      <c r="CM1801" s="29"/>
      <c r="CN1801" s="29"/>
      <c r="CO1801" s="29"/>
      <c r="CP1801" s="25"/>
      <c r="CQ1801" s="26"/>
      <c r="CR1801" s="26"/>
      <c r="CS1801" s="24"/>
    </row>
    <row r="1802" spans="1:97" ht="13" x14ac:dyDescent="0.35">
      <c r="A1802" s="89" t="s">
        <v>2811</v>
      </c>
      <c r="B1802" s="21" t="s">
        <v>2810</v>
      </c>
      <c r="C1802" s="48" t="s">
        <v>2811</v>
      </c>
      <c r="D1802" s="21" t="s">
        <v>520</v>
      </c>
      <c r="E1802" s="21" t="s">
        <v>491</v>
      </c>
      <c r="F1802" s="21" t="s">
        <v>165</v>
      </c>
      <c r="G1802" s="24">
        <v>45887</v>
      </c>
      <c r="H1802" s="24">
        <v>45888</v>
      </c>
      <c r="I1802" s="40" t="s">
        <v>77</v>
      </c>
      <c r="J1802" s="24">
        <v>45888</v>
      </c>
      <c r="K1802" s="24">
        <v>45888</v>
      </c>
      <c r="L1802" s="40" t="s">
        <v>77</v>
      </c>
      <c r="M1802" s="24">
        <v>45888</v>
      </c>
      <c r="N1802" s="24" t="s">
        <v>1764</v>
      </c>
      <c r="O1802" s="24" t="s">
        <v>193</v>
      </c>
      <c r="P1802" s="24" t="s">
        <v>1764</v>
      </c>
      <c r="Q1802" s="24" t="s">
        <v>193</v>
      </c>
      <c r="R1802" s="24" t="s">
        <v>193</v>
      </c>
      <c r="S1802" s="24" t="s">
        <v>193</v>
      </c>
      <c r="T1802" s="24" t="s">
        <v>77</v>
      </c>
      <c r="U1802" s="24" t="s">
        <v>1764</v>
      </c>
      <c r="V1802" s="24" t="s">
        <v>1764</v>
      </c>
      <c r="W1802" s="24" t="s">
        <v>1764</v>
      </c>
      <c r="X1802" s="24" t="s">
        <v>1764</v>
      </c>
      <c r="Y1802" s="24" t="s">
        <v>1764</v>
      </c>
      <c r="Z1802" s="24">
        <v>45887</v>
      </c>
      <c r="AA1802" s="24">
        <v>45909</v>
      </c>
      <c r="AB1802" s="24" t="s">
        <v>193</v>
      </c>
      <c r="AC1802" s="24">
        <v>45932</v>
      </c>
      <c r="AD1802" s="24">
        <v>45921</v>
      </c>
      <c r="AE1802" s="24">
        <v>45950</v>
      </c>
      <c r="AF1802" s="24" t="s">
        <v>1764</v>
      </c>
      <c r="AG1802" s="24">
        <v>45887</v>
      </c>
      <c r="AH1802" s="24">
        <v>45921</v>
      </c>
      <c r="AI1802" s="24">
        <v>45921</v>
      </c>
      <c r="AJ1802" s="24" t="s">
        <v>193</v>
      </c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>
        <v>45950</v>
      </c>
      <c r="BA1802" s="25"/>
      <c r="BB1802" s="25"/>
      <c r="BC1802" s="25"/>
      <c r="BD1802" s="25"/>
      <c r="BE1802" s="25"/>
      <c r="BF1802" s="25"/>
      <c r="BG1802" s="25"/>
      <c r="BH1802" s="25">
        <v>45909</v>
      </c>
      <c r="BI1802" s="25"/>
      <c r="BJ1802" s="25"/>
      <c r="BK1802" s="25"/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9"/>
      <c r="CI1802" s="29"/>
      <c r="CJ1802" s="29"/>
      <c r="CK1802" s="25"/>
      <c r="CL1802" s="29"/>
      <c r="CM1802" s="29"/>
      <c r="CN1802" s="29"/>
      <c r="CO1802" s="29"/>
      <c r="CP1802" s="25"/>
      <c r="CQ1802" s="29"/>
      <c r="CR1802" s="29"/>
      <c r="CS1802" s="25"/>
    </row>
    <row r="1803" spans="1:97" ht="13" customHeight="1" x14ac:dyDescent="0.35">
      <c r="A1803" s="89" t="s">
        <v>2813</v>
      </c>
      <c r="B1803" s="21" t="s">
        <v>2812</v>
      </c>
      <c r="C1803" s="48" t="s">
        <v>2813</v>
      </c>
      <c r="D1803" s="21" t="s">
        <v>1817</v>
      </c>
      <c r="E1803" s="21" t="s">
        <v>549</v>
      </c>
      <c r="F1803" s="21" t="s">
        <v>549</v>
      </c>
      <c r="G1803" s="24">
        <v>45887</v>
      </c>
      <c r="H1803" s="24">
        <v>45888</v>
      </c>
      <c r="I1803" s="40" t="s">
        <v>77</v>
      </c>
      <c r="J1803" s="24">
        <v>45888</v>
      </c>
      <c r="K1803" s="24">
        <v>45888</v>
      </c>
      <c r="L1803" s="40" t="s">
        <v>77</v>
      </c>
      <c r="M1803" s="24">
        <v>45888</v>
      </c>
      <c r="N1803" s="24" t="s">
        <v>193</v>
      </c>
      <c r="O1803" s="24" t="s">
        <v>193</v>
      </c>
      <c r="P1803" s="24" t="s">
        <v>1764</v>
      </c>
      <c r="Q1803" s="24" t="s">
        <v>193</v>
      </c>
      <c r="R1803" s="24" t="s">
        <v>193</v>
      </c>
      <c r="S1803" s="24" t="s">
        <v>193</v>
      </c>
      <c r="T1803" s="24" t="s">
        <v>77</v>
      </c>
      <c r="U1803" s="24" t="s">
        <v>1764</v>
      </c>
      <c r="V1803" s="24" t="s">
        <v>193</v>
      </c>
      <c r="W1803" s="24" t="s">
        <v>1764</v>
      </c>
      <c r="X1803" s="24" t="s">
        <v>77</v>
      </c>
      <c r="Y1803" s="24" t="s">
        <v>1764</v>
      </c>
      <c r="Z1803" s="24">
        <v>45887</v>
      </c>
      <c r="AA1803" s="24" t="s">
        <v>77</v>
      </c>
      <c r="AB1803" s="24" t="s">
        <v>193</v>
      </c>
      <c r="AC1803" s="24" t="s">
        <v>193</v>
      </c>
      <c r="AD1803" s="24" t="s">
        <v>193</v>
      </c>
      <c r="AE1803" s="24" t="s">
        <v>193</v>
      </c>
      <c r="AF1803" s="24" t="s">
        <v>1764</v>
      </c>
      <c r="AG1803" s="24">
        <v>45887</v>
      </c>
      <c r="AH1803" s="24" t="s">
        <v>193</v>
      </c>
      <c r="AI1803" s="24" t="s">
        <v>193</v>
      </c>
      <c r="AJ1803" s="24" t="s">
        <v>193</v>
      </c>
      <c r="AK1803" s="25"/>
      <c r="AL1803" s="25"/>
      <c r="AM1803" s="25"/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  <c r="BN1803" s="25"/>
      <c r="BO1803" s="25"/>
      <c r="BP1803" s="25"/>
      <c r="BQ1803" s="25">
        <v>45926</v>
      </c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9"/>
      <c r="CI1803" s="29"/>
      <c r="CJ1803" s="29"/>
      <c r="CK1803" s="25"/>
      <c r="CL1803" s="29"/>
      <c r="CM1803" s="29"/>
      <c r="CN1803" s="29"/>
      <c r="CO1803" s="29"/>
      <c r="CP1803" s="25"/>
      <c r="CQ1803" s="29"/>
      <c r="CR1803" s="29"/>
      <c r="CS1803" s="25"/>
    </row>
    <row r="1804" spans="1:97" ht="13" x14ac:dyDescent="0.35">
      <c r="A1804" s="61">
        <v>20475443</v>
      </c>
      <c r="B1804" s="21" t="s">
        <v>2814</v>
      </c>
      <c r="C1804" s="61">
        <v>20475443</v>
      </c>
      <c r="D1804" s="21" t="s">
        <v>546</v>
      </c>
      <c r="E1804" s="21" t="s">
        <v>546</v>
      </c>
      <c r="F1804" s="21" t="s">
        <v>192</v>
      </c>
      <c r="G1804" s="24">
        <v>45887</v>
      </c>
      <c r="H1804" s="24">
        <v>45888</v>
      </c>
      <c r="I1804" s="40" t="s">
        <v>77</v>
      </c>
      <c r="J1804" s="24">
        <v>45888</v>
      </c>
      <c r="K1804" s="24">
        <v>45888</v>
      </c>
      <c r="L1804" s="40" t="s">
        <v>77</v>
      </c>
      <c r="M1804" s="24">
        <v>45888</v>
      </c>
      <c r="N1804" s="24" t="s">
        <v>1764</v>
      </c>
      <c r="O1804" s="24" t="s">
        <v>193</v>
      </c>
      <c r="P1804" s="24" t="s">
        <v>1764</v>
      </c>
      <c r="Q1804" s="24">
        <v>45897</v>
      </c>
      <c r="R1804" s="24">
        <v>45927</v>
      </c>
      <c r="S1804" s="24">
        <v>45921</v>
      </c>
      <c r="T1804" s="24" t="s">
        <v>77</v>
      </c>
      <c r="U1804" s="24" t="s">
        <v>1764</v>
      </c>
      <c r="V1804" s="24">
        <v>45901</v>
      </c>
      <c r="W1804" s="24" t="s">
        <v>1764</v>
      </c>
      <c r="X1804" s="24" t="s">
        <v>1764</v>
      </c>
      <c r="Y1804" s="24">
        <v>45936</v>
      </c>
      <c r="Z1804" s="24" t="s">
        <v>77</v>
      </c>
      <c r="AA1804" s="24" t="s">
        <v>77</v>
      </c>
      <c r="AB1804" s="24">
        <v>45928</v>
      </c>
      <c r="AC1804" s="24">
        <v>45921</v>
      </c>
      <c r="AD1804" s="24" t="s">
        <v>193</v>
      </c>
      <c r="AE1804" s="24" t="s">
        <v>193</v>
      </c>
      <c r="AF1804" s="24" t="s">
        <v>1764</v>
      </c>
      <c r="AG1804" s="24">
        <v>45887</v>
      </c>
      <c r="AH1804" s="24" t="s">
        <v>193</v>
      </c>
      <c r="AI1804" s="24" t="s">
        <v>1764</v>
      </c>
      <c r="AJ1804" s="25">
        <v>45937</v>
      </c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>
        <v>45937</v>
      </c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>
        <v>45891</v>
      </c>
      <c r="CB1804" s="25"/>
      <c r="CC1804" s="25">
        <v>45892</v>
      </c>
      <c r="CD1804" s="25"/>
      <c r="CE1804" s="25"/>
      <c r="CF1804" s="25">
        <v>45896</v>
      </c>
      <c r="CG1804" s="25"/>
      <c r="CH1804" s="29"/>
      <c r="CI1804" s="29"/>
      <c r="CJ1804" s="29"/>
      <c r="CK1804" s="25"/>
      <c r="CL1804" s="29"/>
      <c r="CM1804" s="29"/>
      <c r="CN1804" s="29"/>
      <c r="CO1804" s="29"/>
      <c r="CP1804" s="25"/>
      <c r="CQ1804" s="29"/>
      <c r="CR1804" s="29"/>
      <c r="CS1804" s="25"/>
    </row>
    <row r="1805" spans="1:97" ht="13" x14ac:dyDescent="0.35">
      <c r="A1805" s="89" t="s">
        <v>2816</v>
      </c>
      <c r="B1805" s="21" t="s">
        <v>2815</v>
      </c>
      <c r="C1805" s="48" t="s">
        <v>2816</v>
      </c>
      <c r="D1805" s="21" t="s">
        <v>931</v>
      </c>
      <c r="E1805" s="21" t="s">
        <v>491</v>
      </c>
      <c r="F1805" s="21" t="s">
        <v>309</v>
      </c>
      <c r="G1805" s="24">
        <v>45887</v>
      </c>
      <c r="H1805" s="24">
        <v>45888</v>
      </c>
      <c r="I1805" s="40" t="s">
        <v>77</v>
      </c>
      <c r="J1805" s="24">
        <v>45888</v>
      </c>
      <c r="K1805" s="24">
        <v>45888</v>
      </c>
      <c r="L1805" s="40" t="s">
        <v>77</v>
      </c>
      <c r="M1805" s="24">
        <v>45888</v>
      </c>
      <c r="N1805" s="24" t="s">
        <v>1764</v>
      </c>
      <c r="O1805" s="24" t="s">
        <v>193</v>
      </c>
      <c r="P1805" s="24" t="s">
        <v>1764</v>
      </c>
      <c r="Q1805" s="24">
        <v>45936</v>
      </c>
      <c r="R1805" s="24" t="s">
        <v>193</v>
      </c>
      <c r="S1805" s="24">
        <v>45921</v>
      </c>
      <c r="T1805" s="24">
        <v>45921</v>
      </c>
      <c r="U1805" s="24" t="s">
        <v>1764</v>
      </c>
      <c r="V1805" s="24" t="s">
        <v>1764</v>
      </c>
      <c r="W1805" s="24" t="s">
        <v>1764</v>
      </c>
      <c r="X1805" s="24" t="s">
        <v>1764</v>
      </c>
      <c r="Y1805" s="24" t="s">
        <v>1764</v>
      </c>
      <c r="Z1805" s="24">
        <v>45887</v>
      </c>
      <c r="AA1805" s="24" t="s">
        <v>77</v>
      </c>
      <c r="AB1805" s="24">
        <v>45936</v>
      </c>
      <c r="AC1805" s="24" t="s">
        <v>193</v>
      </c>
      <c r="AD1805" s="24" t="s">
        <v>193</v>
      </c>
      <c r="AE1805" s="24" t="s">
        <v>193</v>
      </c>
      <c r="AF1805" s="24" t="s">
        <v>1764</v>
      </c>
      <c r="AG1805" s="24">
        <v>45887</v>
      </c>
      <c r="AH1805" s="24">
        <v>45902</v>
      </c>
      <c r="AI1805" s="24" t="s">
        <v>1764</v>
      </c>
      <c r="AJ1805" s="24" t="s">
        <v>193</v>
      </c>
      <c r="AK1805" s="25"/>
      <c r="AL1805" s="25"/>
      <c r="AM1805" s="25"/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>
        <v>45892</v>
      </c>
      <c r="CD1805" s="25"/>
      <c r="CE1805" s="25"/>
      <c r="CF1805" s="25"/>
      <c r="CG1805" s="25"/>
      <c r="CH1805" s="29"/>
      <c r="CI1805" s="29"/>
      <c r="CJ1805" s="29"/>
      <c r="CK1805" s="25"/>
      <c r="CL1805" s="29"/>
      <c r="CM1805" s="29"/>
      <c r="CN1805" s="29"/>
      <c r="CO1805" s="29"/>
      <c r="CP1805" s="25"/>
      <c r="CQ1805" s="29"/>
      <c r="CR1805" s="29"/>
      <c r="CS1805" s="25"/>
    </row>
    <row r="1806" spans="1:97" ht="13" x14ac:dyDescent="0.35">
      <c r="A1806" s="89" t="s">
        <v>2818</v>
      </c>
      <c r="B1806" s="21" t="s">
        <v>2817</v>
      </c>
      <c r="C1806" s="48" t="s">
        <v>2818</v>
      </c>
      <c r="D1806" s="21" t="s">
        <v>546</v>
      </c>
      <c r="E1806" s="21" t="s">
        <v>546</v>
      </c>
      <c r="F1806" s="21" t="s">
        <v>192</v>
      </c>
      <c r="G1806" s="24">
        <v>45887</v>
      </c>
      <c r="H1806" s="24">
        <v>45888</v>
      </c>
      <c r="I1806" s="40" t="s">
        <v>77</v>
      </c>
      <c r="J1806" s="24">
        <v>45888</v>
      </c>
      <c r="K1806" s="24">
        <v>45888</v>
      </c>
      <c r="L1806" s="40" t="s">
        <v>77</v>
      </c>
      <c r="M1806" s="24">
        <v>45888</v>
      </c>
      <c r="N1806" s="24" t="s">
        <v>1764</v>
      </c>
      <c r="O1806" s="24" t="s">
        <v>193</v>
      </c>
      <c r="P1806" s="24" t="s">
        <v>1764</v>
      </c>
      <c r="Q1806" s="24" t="s">
        <v>193</v>
      </c>
      <c r="R1806" s="24" t="s">
        <v>193</v>
      </c>
      <c r="S1806" s="24">
        <v>45934</v>
      </c>
      <c r="T1806" s="24" t="s">
        <v>77</v>
      </c>
      <c r="U1806" s="24" t="s">
        <v>1764</v>
      </c>
      <c r="V1806" s="24">
        <v>45921</v>
      </c>
      <c r="W1806" s="24" t="s">
        <v>1764</v>
      </c>
      <c r="X1806" s="24" t="s">
        <v>1764</v>
      </c>
      <c r="Y1806" s="24">
        <v>45936</v>
      </c>
      <c r="Z1806" s="24" t="s">
        <v>77</v>
      </c>
      <c r="AA1806" s="24" t="s">
        <v>77</v>
      </c>
      <c r="AB1806" s="24" t="s">
        <v>193</v>
      </c>
      <c r="AC1806" s="24">
        <v>45921</v>
      </c>
      <c r="AD1806" s="24" t="s">
        <v>193</v>
      </c>
      <c r="AE1806" s="24">
        <v>45921</v>
      </c>
      <c r="AF1806" s="24" t="s">
        <v>1764</v>
      </c>
      <c r="AG1806" s="24">
        <v>45887</v>
      </c>
      <c r="AH1806" s="24" t="s">
        <v>193</v>
      </c>
      <c r="AI1806" s="24">
        <v>45919</v>
      </c>
      <c r="AJ1806" s="25">
        <v>45937</v>
      </c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>
        <v>45937</v>
      </c>
      <c r="AU1806" s="25"/>
      <c r="AV1806" s="25"/>
      <c r="AW1806" s="25"/>
      <c r="AX1806" s="25"/>
      <c r="AY1806" s="25"/>
      <c r="AZ1806" s="25"/>
      <c r="BA1806" s="25"/>
      <c r="BB1806" s="25"/>
      <c r="BC1806" s="25">
        <v>45896</v>
      </c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  <c r="BN1806" s="25"/>
      <c r="BO1806" s="25"/>
      <c r="BP1806" s="25"/>
      <c r="BQ1806" s="25">
        <v>45902</v>
      </c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>
        <v>45891</v>
      </c>
      <c r="CB1806" s="25"/>
      <c r="CC1806" s="24">
        <v>45936</v>
      </c>
      <c r="CD1806" s="25"/>
      <c r="CE1806" s="25"/>
      <c r="CF1806" s="25"/>
      <c r="CG1806" s="25"/>
      <c r="CH1806" s="29"/>
      <c r="CI1806" s="29"/>
      <c r="CJ1806" s="29"/>
      <c r="CK1806" s="25"/>
      <c r="CL1806" s="29"/>
      <c r="CM1806" s="29"/>
      <c r="CN1806" s="29"/>
      <c r="CO1806" s="29"/>
      <c r="CP1806" s="25"/>
      <c r="CQ1806" s="29"/>
      <c r="CR1806" s="29"/>
      <c r="CS1806" s="25"/>
    </row>
    <row r="1807" spans="1:97" ht="13" x14ac:dyDescent="0.35">
      <c r="A1807" s="89" t="s">
        <v>2820</v>
      </c>
      <c r="B1807" s="21" t="s">
        <v>2819</v>
      </c>
      <c r="C1807" s="48" t="s">
        <v>2820</v>
      </c>
      <c r="D1807" s="21" t="s">
        <v>497</v>
      </c>
      <c r="E1807" s="21" t="s">
        <v>491</v>
      </c>
      <c r="F1807" s="21" t="s">
        <v>309</v>
      </c>
      <c r="G1807" s="24">
        <v>45891</v>
      </c>
      <c r="H1807" s="24">
        <v>45888</v>
      </c>
      <c r="I1807" s="40" t="s">
        <v>77</v>
      </c>
      <c r="J1807" s="24">
        <v>45888</v>
      </c>
      <c r="K1807" s="24">
        <v>45888</v>
      </c>
      <c r="L1807" s="40" t="s">
        <v>77</v>
      </c>
      <c r="M1807" s="24">
        <v>45888</v>
      </c>
      <c r="N1807" s="24" t="s">
        <v>1764</v>
      </c>
      <c r="O1807" s="24">
        <v>45937</v>
      </c>
      <c r="P1807" s="24" t="s">
        <v>1764</v>
      </c>
      <c r="Q1807" s="24">
        <v>45896</v>
      </c>
      <c r="R1807" s="24" t="s">
        <v>193</v>
      </c>
      <c r="S1807" s="24">
        <v>45921</v>
      </c>
      <c r="T1807" s="24" t="s">
        <v>77</v>
      </c>
      <c r="U1807" s="24" t="s">
        <v>1764</v>
      </c>
      <c r="V1807" s="24">
        <v>45897</v>
      </c>
      <c r="W1807" s="24" t="s">
        <v>1764</v>
      </c>
      <c r="X1807" s="24" t="s">
        <v>1764</v>
      </c>
      <c r="Y1807" s="24" t="s">
        <v>1764</v>
      </c>
      <c r="Z1807" s="24">
        <v>45887</v>
      </c>
      <c r="AA1807" s="24" t="s">
        <v>77</v>
      </c>
      <c r="AB1807" s="24" t="s">
        <v>193</v>
      </c>
      <c r="AC1807" s="24">
        <v>45909</v>
      </c>
      <c r="AD1807" s="24" t="s">
        <v>193</v>
      </c>
      <c r="AE1807" s="24" t="s">
        <v>193</v>
      </c>
      <c r="AF1807" s="24" t="s">
        <v>1764</v>
      </c>
      <c r="AG1807" s="24">
        <v>45891</v>
      </c>
      <c r="AH1807" s="24" t="s">
        <v>193</v>
      </c>
      <c r="AI1807" s="24" t="s">
        <v>1764</v>
      </c>
      <c r="AJ1807" s="24" t="s">
        <v>193</v>
      </c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>
        <v>45896</v>
      </c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>
        <v>45892</v>
      </c>
      <c r="CD1807" s="25"/>
      <c r="CE1807" s="25"/>
      <c r="CF1807" s="25"/>
      <c r="CG1807" s="25"/>
      <c r="CH1807" s="29"/>
      <c r="CI1807" s="29"/>
      <c r="CJ1807" s="29"/>
      <c r="CK1807" s="25"/>
      <c r="CL1807" s="29"/>
      <c r="CM1807" s="29"/>
      <c r="CN1807" s="29"/>
      <c r="CO1807" s="29"/>
      <c r="CP1807" s="25"/>
      <c r="CQ1807" s="29"/>
      <c r="CR1807" s="29"/>
      <c r="CS1807" s="25"/>
    </row>
    <row r="1808" spans="1:97" ht="13" x14ac:dyDescent="0.35">
      <c r="A1808" s="89" t="s">
        <v>2822</v>
      </c>
      <c r="B1808" s="21" t="s">
        <v>2821</v>
      </c>
      <c r="C1808" s="48" t="s">
        <v>2822</v>
      </c>
      <c r="D1808" s="21" t="s">
        <v>495</v>
      </c>
      <c r="E1808" s="21" t="s">
        <v>491</v>
      </c>
      <c r="F1808" s="21" t="s">
        <v>309</v>
      </c>
      <c r="G1808" s="24">
        <v>45887</v>
      </c>
      <c r="H1808" s="24">
        <v>45888</v>
      </c>
      <c r="I1808" s="40" t="s">
        <v>77</v>
      </c>
      <c r="J1808" s="24">
        <v>45888</v>
      </c>
      <c r="K1808" s="24">
        <v>45888</v>
      </c>
      <c r="L1808" s="40" t="s">
        <v>77</v>
      </c>
      <c r="M1808" s="24">
        <v>45888</v>
      </c>
      <c r="N1808" s="24" t="s">
        <v>1764</v>
      </c>
      <c r="O1808" s="24" t="s">
        <v>193</v>
      </c>
      <c r="P1808" s="24" t="s">
        <v>1764</v>
      </c>
      <c r="Q1808" s="24">
        <v>45896</v>
      </c>
      <c r="R1808" s="24">
        <v>45928</v>
      </c>
      <c r="S1808" s="24">
        <v>45921</v>
      </c>
      <c r="T1808" s="24" t="s">
        <v>77</v>
      </c>
      <c r="U1808" s="24" t="s">
        <v>1764</v>
      </c>
      <c r="V1808" s="24">
        <v>45897</v>
      </c>
      <c r="W1808" s="24" t="s">
        <v>1764</v>
      </c>
      <c r="X1808" s="24" t="s">
        <v>1764</v>
      </c>
      <c r="Y1808" s="24" t="s">
        <v>1764</v>
      </c>
      <c r="Z1808" s="24">
        <v>45887</v>
      </c>
      <c r="AA1808" s="24" t="s">
        <v>77</v>
      </c>
      <c r="AB1808" s="24" t="s">
        <v>193</v>
      </c>
      <c r="AC1808" s="24" t="s">
        <v>193</v>
      </c>
      <c r="AD1808" s="24" t="s">
        <v>193</v>
      </c>
      <c r="AE1808" s="24" t="s">
        <v>193</v>
      </c>
      <c r="AF1808" s="24" t="s">
        <v>1764</v>
      </c>
      <c r="AG1808" s="24">
        <v>45887</v>
      </c>
      <c r="AH1808" s="24" t="s">
        <v>193</v>
      </c>
      <c r="AI1808" s="24" t="s">
        <v>1764</v>
      </c>
      <c r="AJ1808" s="24" t="s">
        <v>193</v>
      </c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>
        <v>45892</v>
      </c>
      <c r="CD1808" s="25"/>
      <c r="CE1808" s="25"/>
      <c r="CF1808" s="25"/>
      <c r="CG1808" s="25"/>
      <c r="CH1808" s="29"/>
      <c r="CI1808" s="29"/>
      <c r="CJ1808" s="29"/>
      <c r="CK1808" s="25"/>
      <c r="CL1808" s="29"/>
      <c r="CM1808" s="29"/>
      <c r="CN1808" s="29"/>
      <c r="CO1808" s="29"/>
      <c r="CP1808" s="25"/>
      <c r="CQ1808" s="29"/>
      <c r="CR1808" s="29"/>
      <c r="CS1808" s="25"/>
    </row>
    <row r="1809" spans="1:97" ht="13" x14ac:dyDescent="0.35">
      <c r="A1809" s="89" t="s">
        <v>2824</v>
      </c>
      <c r="B1809" s="21" t="s">
        <v>2823</v>
      </c>
      <c r="C1809" s="48" t="s">
        <v>2824</v>
      </c>
      <c r="D1809" s="21" t="s">
        <v>509</v>
      </c>
      <c r="E1809" s="21" t="s">
        <v>491</v>
      </c>
      <c r="F1809" s="21" t="s">
        <v>309</v>
      </c>
      <c r="G1809" s="24">
        <v>45887</v>
      </c>
      <c r="H1809" s="24">
        <v>45888</v>
      </c>
      <c r="I1809" s="40" t="s">
        <v>77</v>
      </c>
      <c r="J1809" s="24">
        <v>45888</v>
      </c>
      <c r="K1809" s="24">
        <v>45888</v>
      </c>
      <c r="L1809" s="40" t="s">
        <v>77</v>
      </c>
      <c r="M1809" s="24">
        <v>45888</v>
      </c>
      <c r="N1809" s="24" t="s">
        <v>1764</v>
      </c>
      <c r="O1809" s="24" t="s">
        <v>193</v>
      </c>
      <c r="P1809" s="24" t="s">
        <v>1764</v>
      </c>
      <c r="Q1809" s="24">
        <v>45896</v>
      </c>
      <c r="R1809" s="24">
        <v>45928</v>
      </c>
      <c r="S1809" s="24">
        <v>45921</v>
      </c>
      <c r="T1809" s="24" t="s">
        <v>77</v>
      </c>
      <c r="U1809" s="24" t="s">
        <v>1764</v>
      </c>
      <c r="V1809" s="24">
        <v>45897</v>
      </c>
      <c r="W1809" s="24" t="s">
        <v>1764</v>
      </c>
      <c r="X1809" s="24" t="s">
        <v>1764</v>
      </c>
      <c r="Y1809" s="24" t="s">
        <v>1764</v>
      </c>
      <c r="Z1809" s="24">
        <v>45887</v>
      </c>
      <c r="AA1809" s="24" t="s">
        <v>77</v>
      </c>
      <c r="AB1809" s="24" t="s">
        <v>193</v>
      </c>
      <c r="AC1809" s="24">
        <v>45931</v>
      </c>
      <c r="AD1809" s="24" t="s">
        <v>193</v>
      </c>
      <c r="AE1809" s="24" t="s">
        <v>193</v>
      </c>
      <c r="AF1809" s="24" t="s">
        <v>1764</v>
      </c>
      <c r="AG1809" s="24">
        <v>45887</v>
      </c>
      <c r="AH1809" s="24" t="s">
        <v>193</v>
      </c>
      <c r="AI1809" s="24" t="s">
        <v>1764</v>
      </c>
      <c r="AJ1809" s="24" t="s">
        <v>193</v>
      </c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>
        <v>45890</v>
      </c>
      <c r="BM1809" s="25"/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>
        <v>45892</v>
      </c>
      <c r="CD1809" s="25"/>
      <c r="CE1809" s="25"/>
      <c r="CF1809" s="25"/>
      <c r="CG1809" s="25"/>
      <c r="CH1809" s="29"/>
      <c r="CI1809" s="29"/>
      <c r="CJ1809" s="29"/>
      <c r="CK1809" s="25"/>
      <c r="CL1809" s="29"/>
      <c r="CM1809" s="29"/>
      <c r="CN1809" s="29"/>
      <c r="CO1809" s="29"/>
      <c r="CP1809" s="25"/>
      <c r="CQ1809" s="29"/>
      <c r="CR1809" s="29"/>
      <c r="CS1809" s="25"/>
    </row>
    <row r="1810" spans="1:97" ht="13" x14ac:dyDescent="0.35">
      <c r="A1810" s="63" t="s">
        <v>2826</v>
      </c>
      <c r="B1810" s="21" t="s">
        <v>2825</v>
      </c>
      <c r="C1810" s="23" t="s">
        <v>2826</v>
      </c>
      <c r="D1810" s="21" t="s">
        <v>2699</v>
      </c>
      <c r="E1810" s="21" t="s">
        <v>549</v>
      </c>
      <c r="F1810" s="21" t="s">
        <v>549</v>
      </c>
      <c r="G1810" s="24">
        <v>45889</v>
      </c>
      <c r="H1810" s="24">
        <v>45888</v>
      </c>
      <c r="I1810" s="40" t="s">
        <v>77</v>
      </c>
      <c r="J1810" s="24">
        <v>45888</v>
      </c>
      <c r="K1810" s="24">
        <v>45888</v>
      </c>
      <c r="L1810" s="40" t="s">
        <v>77</v>
      </c>
      <c r="M1810" s="24">
        <v>45888</v>
      </c>
      <c r="N1810" s="24" t="s">
        <v>193</v>
      </c>
      <c r="O1810" s="24" t="s">
        <v>193</v>
      </c>
      <c r="P1810" s="24" t="s">
        <v>1764</v>
      </c>
      <c r="Q1810" s="24" t="s">
        <v>193</v>
      </c>
      <c r="R1810" s="24" t="s">
        <v>193</v>
      </c>
      <c r="S1810" s="24" t="s">
        <v>193</v>
      </c>
      <c r="T1810" s="24" t="s">
        <v>77</v>
      </c>
      <c r="U1810" s="24" t="s">
        <v>1764</v>
      </c>
      <c r="V1810" s="24" t="s">
        <v>193</v>
      </c>
      <c r="W1810" s="24" t="s">
        <v>1764</v>
      </c>
      <c r="X1810" s="24" t="s">
        <v>77</v>
      </c>
      <c r="Y1810" s="24" t="s">
        <v>1764</v>
      </c>
      <c r="Z1810" s="24" t="s">
        <v>77</v>
      </c>
      <c r="AA1810" s="24" t="s">
        <v>77</v>
      </c>
      <c r="AB1810" s="24" t="s">
        <v>193</v>
      </c>
      <c r="AC1810" s="24" t="s">
        <v>193</v>
      </c>
      <c r="AD1810" s="24" t="s">
        <v>193</v>
      </c>
      <c r="AE1810" s="24" t="s">
        <v>193</v>
      </c>
      <c r="AF1810" s="24" t="s">
        <v>1764</v>
      </c>
      <c r="AG1810" s="24">
        <v>45889</v>
      </c>
      <c r="AH1810" s="24" t="s">
        <v>193</v>
      </c>
      <c r="AI1810" s="24" t="s">
        <v>193</v>
      </c>
      <c r="AJ1810" s="24" t="s">
        <v>193</v>
      </c>
      <c r="AK1810" s="25"/>
      <c r="AL1810" s="25"/>
      <c r="AM1810" s="25"/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9"/>
      <c r="CI1810" s="29"/>
      <c r="CJ1810" s="29"/>
      <c r="CK1810" s="25"/>
      <c r="CL1810" s="29"/>
      <c r="CM1810" s="29"/>
      <c r="CN1810" s="29"/>
      <c r="CO1810" s="29"/>
      <c r="CP1810" s="25"/>
      <c r="CQ1810" s="29"/>
      <c r="CR1810" s="29"/>
      <c r="CS1810" s="25"/>
    </row>
    <row r="1811" spans="1:97" ht="13" x14ac:dyDescent="0.35">
      <c r="A1811" s="89" t="s">
        <v>2828</v>
      </c>
      <c r="B1811" s="21" t="s">
        <v>2827</v>
      </c>
      <c r="C1811" s="48" t="s">
        <v>2828</v>
      </c>
      <c r="D1811" s="21" t="s">
        <v>2132</v>
      </c>
      <c r="E1811" s="21" t="s">
        <v>549</v>
      </c>
      <c r="F1811" s="21" t="s">
        <v>549</v>
      </c>
      <c r="G1811" s="24">
        <v>45889</v>
      </c>
      <c r="H1811" s="24">
        <v>45888</v>
      </c>
      <c r="I1811" s="40" t="s">
        <v>77</v>
      </c>
      <c r="J1811" s="24">
        <v>45888</v>
      </c>
      <c r="K1811" s="24">
        <v>45888</v>
      </c>
      <c r="L1811" s="40" t="s">
        <v>77</v>
      </c>
      <c r="M1811" s="24">
        <v>45888</v>
      </c>
      <c r="N1811" s="24" t="s">
        <v>193</v>
      </c>
      <c r="O1811" s="24" t="s">
        <v>193</v>
      </c>
      <c r="P1811" s="24" t="s">
        <v>1764</v>
      </c>
      <c r="Q1811" s="24" t="s">
        <v>193</v>
      </c>
      <c r="R1811" s="24" t="s">
        <v>193</v>
      </c>
      <c r="S1811" s="24" t="s">
        <v>193</v>
      </c>
      <c r="T1811" s="24" t="s">
        <v>77</v>
      </c>
      <c r="U1811" s="24" t="s">
        <v>1764</v>
      </c>
      <c r="V1811" s="24" t="s">
        <v>193</v>
      </c>
      <c r="W1811" s="24" t="s">
        <v>1764</v>
      </c>
      <c r="X1811" s="24" t="s">
        <v>77</v>
      </c>
      <c r="Y1811" s="24" t="s">
        <v>1764</v>
      </c>
      <c r="Z1811" s="24" t="s">
        <v>77</v>
      </c>
      <c r="AA1811" s="24" t="s">
        <v>77</v>
      </c>
      <c r="AB1811" s="24" t="s">
        <v>193</v>
      </c>
      <c r="AC1811" s="24" t="s">
        <v>193</v>
      </c>
      <c r="AD1811" s="24" t="s">
        <v>193</v>
      </c>
      <c r="AE1811" s="24" t="s">
        <v>193</v>
      </c>
      <c r="AF1811" s="24" t="s">
        <v>1764</v>
      </c>
      <c r="AG1811" s="24">
        <v>45889</v>
      </c>
      <c r="AH1811" s="24">
        <v>45893</v>
      </c>
      <c r="AI1811" s="24" t="s">
        <v>193</v>
      </c>
      <c r="AJ1811" s="24" t="s">
        <v>193</v>
      </c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>
        <v>45893</v>
      </c>
      <c r="CD1811" s="25"/>
      <c r="CE1811" s="25"/>
      <c r="CF1811" s="25"/>
      <c r="CG1811" s="25"/>
      <c r="CH1811" s="29"/>
      <c r="CI1811" s="29"/>
      <c r="CJ1811" s="29"/>
      <c r="CK1811" s="25"/>
      <c r="CL1811" s="29"/>
      <c r="CM1811" s="29"/>
      <c r="CN1811" s="29"/>
      <c r="CO1811" s="29"/>
      <c r="CP1811" s="25"/>
      <c r="CQ1811" s="29"/>
      <c r="CR1811" s="29"/>
      <c r="CS1811" s="25"/>
    </row>
    <row r="1812" spans="1:97" ht="13" x14ac:dyDescent="0.35">
      <c r="A1812" s="89" t="s">
        <v>2830</v>
      </c>
      <c r="B1812" s="21" t="s">
        <v>2829</v>
      </c>
      <c r="C1812" s="48" t="s">
        <v>2830</v>
      </c>
      <c r="D1812" s="21" t="s">
        <v>2699</v>
      </c>
      <c r="E1812" s="21" t="s">
        <v>549</v>
      </c>
      <c r="F1812" s="21" t="s">
        <v>549</v>
      </c>
      <c r="G1812" s="24">
        <v>45889</v>
      </c>
      <c r="H1812" s="24">
        <v>45890</v>
      </c>
      <c r="I1812" s="40" t="s">
        <v>77</v>
      </c>
      <c r="J1812" s="24">
        <v>45890</v>
      </c>
      <c r="K1812" s="24">
        <v>45890</v>
      </c>
      <c r="L1812" s="40" t="s">
        <v>77</v>
      </c>
      <c r="M1812" s="24">
        <v>45890</v>
      </c>
      <c r="N1812" s="24" t="s">
        <v>193</v>
      </c>
      <c r="O1812" s="24" t="s">
        <v>193</v>
      </c>
      <c r="P1812" s="24" t="s">
        <v>1764</v>
      </c>
      <c r="Q1812" s="24">
        <v>45930</v>
      </c>
      <c r="R1812" s="24" t="s">
        <v>193</v>
      </c>
      <c r="S1812" s="24" t="s">
        <v>193</v>
      </c>
      <c r="T1812" s="24" t="s">
        <v>77</v>
      </c>
      <c r="U1812" s="24" t="s">
        <v>1764</v>
      </c>
      <c r="V1812" s="24">
        <v>45922</v>
      </c>
      <c r="W1812" s="24" t="s">
        <v>1764</v>
      </c>
      <c r="X1812" s="24" t="s">
        <v>77</v>
      </c>
      <c r="Y1812" s="24" t="s">
        <v>1764</v>
      </c>
      <c r="Z1812" s="24">
        <v>45889</v>
      </c>
      <c r="AA1812" s="24" t="s">
        <v>77</v>
      </c>
      <c r="AB1812" s="24" t="s">
        <v>193</v>
      </c>
      <c r="AC1812" s="24" t="s">
        <v>193</v>
      </c>
      <c r="AD1812" s="24" t="s">
        <v>193</v>
      </c>
      <c r="AE1812" s="24" t="s">
        <v>193</v>
      </c>
      <c r="AF1812" s="24" t="s">
        <v>1764</v>
      </c>
      <c r="AG1812" s="24">
        <v>45889</v>
      </c>
      <c r="AH1812" s="24" t="s">
        <v>193</v>
      </c>
      <c r="AI1812" s="24" t="s">
        <v>193</v>
      </c>
      <c r="AJ1812" s="24" t="s">
        <v>193</v>
      </c>
      <c r="AK1812" s="25"/>
      <c r="AL1812" s="25"/>
      <c r="AM1812" s="25"/>
      <c r="AN1812" s="25"/>
      <c r="AO1812" s="25"/>
      <c r="AP1812" s="25"/>
      <c r="AQ1812" s="25"/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9"/>
      <c r="CI1812" s="29"/>
      <c r="CJ1812" s="29"/>
      <c r="CK1812" s="25"/>
      <c r="CL1812" s="29"/>
      <c r="CM1812" s="29"/>
      <c r="CN1812" s="29"/>
      <c r="CO1812" s="29"/>
      <c r="CP1812" s="25"/>
      <c r="CQ1812" s="29"/>
      <c r="CR1812" s="29"/>
      <c r="CS1812" s="25"/>
    </row>
    <row r="1813" spans="1:97" ht="13" x14ac:dyDescent="0.35">
      <c r="A1813" s="89" t="s">
        <v>2832</v>
      </c>
      <c r="B1813" s="21" t="s">
        <v>2831</v>
      </c>
      <c r="C1813" s="48" t="s">
        <v>2832</v>
      </c>
      <c r="D1813" s="21" t="s">
        <v>2699</v>
      </c>
      <c r="E1813" s="21" t="s">
        <v>549</v>
      </c>
      <c r="F1813" s="21" t="s">
        <v>549</v>
      </c>
      <c r="G1813" s="24">
        <v>45889</v>
      </c>
      <c r="H1813" s="24">
        <v>45888</v>
      </c>
      <c r="I1813" s="40" t="s">
        <v>77</v>
      </c>
      <c r="J1813" s="24">
        <v>45888</v>
      </c>
      <c r="K1813" s="24">
        <v>45888</v>
      </c>
      <c r="L1813" s="40" t="s">
        <v>77</v>
      </c>
      <c r="M1813" s="24">
        <v>45888</v>
      </c>
      <c r="N1813" s="24" t="s">
        <v>193</v>
      </c>
      <c r="O1813" s="24" t="s">
        <v>193</v>
      </c>
      <c r="P1813" s="24" t="s">
        <v>1764</v>
      </c>
      <c r="Q1813" s="24" t="s">
        <v>193</v>
      </c>
      <c r="R1813" s="24" t="s">
        <v>193</v>
      </c>
      <c r="S1813" s="24" t="s">
        <v>193</v>
      </c>
      <c r="T1813" s="24" t="s">
        <v>77</v>
      </c>
      <c r="U1813" s="24" t="s">
        <v>1764</v>
      </c>
      <c r="V1813" s="24" t="s">
        <v>193</v>
      </c>
      <c r="W1813" s="24" t="s">
        <v>1764</v>
      </c>
      <c r="X1813" s="24" t="s">
        <v>77</v>
      </c>
      <c r="Y1813" s="24" t="s">
        <v>1764</v>
      </c>
      <c r="Z1813" s="24" t="s">
        <v>77</v>
      </c>
      <c r="AA1813" s="24" t="s">
        <v>77</v>
      </c>
      <c r="AB1813" s="24" t="s">
        <v>193</v>
      </c>
      <c r="AC1813" s="24" t="s">
        <v>193</v>
      </c>
      <c r="AD1813" s="24" t="s">
        <v>193</v>
      </c>
      <c r="AE1813" s="24" t="s">
        <v>193</v>
      </c>
      <c r="AF1813" s="24" t="s">
        <v>1764</v>
      </c>
      <c r="AG1813" s="24">
        <v>45889</v>
      </c>
      <c r="AH1813" s="24" t="s">
        <v>193</v>
      </c>
      <c r="AI1813" s="24" t="s">
        <v>193</v>
      </c>
      <c r="AJ1813" s="24" t="s">
        <v>193</v>
      </c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9"/>
      <c r="CI1813" s="29"/>
      <c r="CJ1813" s="29"/>
      <c r="CK1813" s="25"/>
      <c r="CL1813" s="29"/>
      <c r="CM1813" s="29"/>
      <c r="CN1813" s="29"/>
      <c r="CO1813" s="29"/>
      <c r="CP1813" s="25"/>
      <c r="CQ1813" s="29"/>
      <c r="CR1813" s="29"/>
      <c r="CS1813" s="25"/>
    </row>
    <row r="1814" spans="1:97" ht="13" x14ac:dyDescent="0.35">
      <c r="A1814" s="89" t="s">
        <v>2834</v>
      </c>
      <c r="B1814" s="21" t="s">
        <v>2833</v>
      </c>
      <c r="C1814" s="48" t="s">
        <v>2834</v>
      </c>
      <c r="D1814" s="21" t="s">
        <v>2835</v>
      </c>
      <c r="E1814" s="21" t="s">
        <v>549</v>
      </c>
      <c r="F1814" s="21" t="s">
        <v>549</v>
      </c>
      <c r="G1814" s="24">
        <v>45889</v>
      </c>
      <c r="H1814" s="24">
        <v>45884</v>
      </c>
      <c r="I1814" s="40" t="s">
        <v>77</v>
      </c>
      <c r="J1814" s="24">
        <v>45884</v>
      </c>
      <c r="K1814" s="24">
        <v>45884</v>
      </c>
      <c r="L1814" s="40" t="s">
        <v>77</v>
      </c>
      <c r="M1814" s="24">
        <v>45884</v>
      </c>
      <c r="N1814" s="24" t="s">
        <v>193</v>
      </c>
      <c r="O1814" s="24" t="s">
        <v>193</v>
      </c>
      <c r="P1814" s="24" t="s">
        <v>1764</v>
      </c>
      <c r="Q1814" s="24">
        <v>45912</v>
      </c>
      <c r="R1814" s="24" t="s">
        <v>193</v>
      </c>
      <c r="S1814" s="24" t="s">
        <v>193</v>
      </c>
      <c r="T1814" s="24" t="s">
        <v>77</v>
      </c>
      <c r="U1814" s="24" t="s">
        <v>1764</v>
      </c>
      <c r="V1814" s="24" t="s">
        <v>193</v>
      </c>
      <c r="W1814" s="24" t="s">
        <v>1764</v>
      </c>
      <c r="X1814" s="24" t="s">
        <v>77</v>
      </c>
      <c r="Y1814" s="24" t="s">
        <v>1764</v>
      </c>
      <c r="Z1814" s="24">
        <v>45889</v>
      </c>
      <c r="AA1814" s="24" t="s">
        <v>77</v>
      </c>
      <c r="AB1814" s="24" t="s">
        <v>193</v>
      </c>
      <c r="AC1814" s="24" t="s">
        <v>193</v>
      </c>
      <c r="AD1814" s="24" t="s">
        <v>193</v>
      </c>
      <c r="AE1814" s="24" t="s">
        <v>193</v>
      </c>
      <c r="AF1814" s="24" t="s">
        <v>1764</v>
      </c>
      <c r="AG1814" s="24">
        <v>45889</v>
      </c>
      <c r="AH1814" s="24" t="s">
        <v>193</v>
      </c>
      <c r="AI1814" s="24" t="s">
        <v>193</v>
      </c>
      <c r="AJ1814" s="24" t="s">
        <v>193</v>
      </c>
      <c r="AK1814" s="25"/>
      <c r="AL1814" s="25"/>
      <c r="AM1814" s="25"/>
      <c r="AN1814" s="25"/>
      <c r="AO1814" s="25"/>
      <c r="AP1814" s="25"/>
      <c r="AQ1814" s="25"/>
      <c r="AR1814" s="25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  <c r="BN1814" s="25"/>
      <c r="BO1814" s="25"/>
      <c r="BP1814" s="25"/>
      <c r="BQ1814" s="25"/>
      <c r="BR1814" s="25"/>
      <c r="BS1814" s="25"/>
      <c r="BT1814" s="25"/>
      <c r="BU1814" s="25"/>
      <c r="BV1814" s="25"/>
      <c r="BW1814" s="25"/>
      <c r="BX1814" s="25"/>
      <c r="BY1814" s="25"/>
      <c r="BZ1814" s="25"/>
      <c r="CA1814" s="25"/>
      <c r="CB1814" s="25"/>
      <c r="CC1814" s="25"/>
      <c r="CD1814" s="25"/>
      <c r="CE1814" s="25"/>
      <c r="CF1814" s="25"/>
      <c r="CG1814" s="25"/>
      <c r="CH1814" s="29"/>
      <c r="CI1814" s="29"/>
      <c r="CJ1814" s="29"/>
      <c r="CK1814" s="25"/>
      <c r="CL1814" s="29"/>
      <c r="CM1814" s="29"/>
      <c r="CN1814" s="29"/>
      <c r="CO1814" s="29"/>
      <c r="CP1814" s="25"/>
      <c r="CQ1814" s="29"/>
      <c r="CR1814" s="29"/>
      <c r="CS1814" s="25"/>
    </row>
    <row r="1815" spans="1:97" ht="13" x14ac:dyDescent="0.35">
      <c r="A1815" s="89" t="s">
        <v>2836</v>
      </c>
      <c r="B1815" s="21" t="s">
        <v>3935</v>
      </c>
      <c r="C1815" s="48" t="s">
        <v>2836</v>
      </c>
      <c r="D1815" s="17" t="s">
        <v>3378</v>
      </c>
      <c r="E1815" s="21" t="s">
        <v>2124</v>
      </c>
      <c r="F1815" s="21" t="s">
        <v>76</v>
      </c>
      <c r="G1815" s="24">
        <v>45889</v>
      </c>
      <c r="H1815" s="24">
        <v>45888</v>
      </c>
      <c r="I1815" s="40" t="s">
        <v>77</v>
      </c>
      <c r="J1815" s="24">
        <v>45888</v>
      </c>
      <c r="K1815" s="24">
        <v>45888</v>
      </c>
      <c r="L1815" s="40" t="s">
        <v>77</v>
      </c>
      <c r="M1815" s="24">
        <v>45888</v>
      </c>
      <c r="N1815" s="24" t="s">
        <v>1764</v>
      </c>
      <c r="O1815" s="24" t="s">
        <v>193</v>
      </c>
      <c r="P1815" s="24" t="s">
        <v>1764</v>
      </c>
      <c r="Q1815" s="24">
        <v>45896</v>
      </c>
      <c r="R1815" s="24" t="s">
        <v>193</v>
      </c>
      <c r="S1815" s="24" t="s">
        <v>193</v>
      </c>
      <c r="T1815" s="24" t="s">
        <v>77</v>
      </c>
      <c r="U1815" s="24" t="s">
        <v>1764</v>
      </c>
      <c r="V1815" s="24" t="s">
        <v>193</v>
      </c>
      <c r="W1815" s="24" t="s">
        <v>1764</v>
      </c>
      <c r="X1815" s="24" t="s">
        <v>1764</v>
      </c>
      <c r="Y1815" s="24" t="s">
        <v>1764</v>
      </c>
      <c r="Z1815" s="24" t="s">
        <v>77</v>
      </c>
      <c r="AA1815" s="24" t="s">
        <v>77</v>
      </c>
      <c r="AB1815" s="24" t="s">
        <v>193</v>
      </c>
      <c r="AC1815" s="24" t="s">
        <v>193</v>
      </c>
      <c r="AD1815" s="24" t="s">
        <v>193</v>
      </c>
      <c r="AE1815" s="24" t="s">
        <v>193</v>
      </c>
      <c r="AF1815" s="24" t="s">
        <v>1764</v>
      </c>
      <c r="AG1815" s="24">
        <v>45889</v>
      </c>
      <c r="AH1815" s="24" t="s">
        <v>193</v>
      </c>
      <c r="AI1815" s="24" t="s">
        <v>1764</v>
      </c>
      <c r="AJ1815" s="24" t="s">
        <v>1764</v>
      </c>
      <c r="AK1815" s="25"/>
      <c r="AL1815" s="25"/>
      <c r="AM1815" s="25"/>
      <c r="AN1815" s="25"/>
      <c r="AO1815" s="25"/>
      <c r="AP1815" s="25"/>
      <c r="AQ1815" s="25"/>
      <c r="AR1815" s="25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  <c r="BN1815" s="25"/>
      <c r="BO1815" s="25"/>
      <c r="BP1815" s="25"/>
      <c r="BQ1815" s="25"/>
      <c r="BR1815" s="25"/>
      <c r="BS1815" s="25"/>
      <c r="BT1815" s="25"/>
      <c r="BU1815" s="25"/>
      <c r="BV1815" s="25"/>
      <c r="BW1815" s="25"/>
      <c r="BX1815" s="25"/>
      <c r="BY1815" s="25"/>
      <c r="BZ1815" s="25"/>
      <c r="CA1815" s="25"/>
      <c r="CB1815" s="25"/>
      <c r="CC1815" s="25">
        <v>45893</v>
      </c>
      <c r="CD1815" s="25"/>
      <c r="CE1815" s="25"/>
      <c r="CF1815" s="25"/>
      <c r="CG1815" s="25"/>
      <c r="CH1815" s="29"/>
      <c r="CI1815" s="29"/>
      <c r="CJ1815" s="29"/>
      <c r="CK1815" s="25"/>
      <c r="CL1815" s="29"/>
      <c r="CM1815" s="29"/>
      <c r="CN1815" s="29"/>
      <c r="CO1815" s="29"/>
      <c r="CP1815" s="25"/>
      <c r="CQ1815" s="29"/>
      <c r="CR1815" s="29"/>
      <c r="CS1815" s="25"/>
    </row>
    <row r="1816" spans="1:97" ht="13" x14ac:dyDescent="0.35">
      <c r="A1816" s="89" t="s">
        <v>2838</v>
      </c>
      <c r="B1816" s="21" t="s">
        <v>2837</v>
      </c>
      <c r="C1816" s="48" t="s">
        <v>2838</v>
      </c>
      <c r="D1816" s="21" t="s">
        <v>2699</v>
      </c>
      <c r="E1816" s="21" t="s">
        <v>549</v>
      </c>
      <c r="F1816" s="21" t="s">
        <v>549</v>
      </c>
      <c r="G1816" s="24">
        <v>45889</v>
      </c>
      <c r="H1816" s="24">
        <v>45888</v>
      </c>
      <c r="I1816" s="40" t="s">
        <v>77</v>
      </c>
      <c r="J1816" s="24">
        <v>45888</v>
      </c>
      <c r="K1816" s="24">
        <v>45888</v>
      </c>
      <c r="L1816" s="40" t="s">
        <v>77</v>
      </c>
      <c r="M1816" s="24">
        <v>45888</v>
      </c>
      <c r="N1816" s="24" t="s">
        <v>193</v>
      </c>
      <c r="O1816" s="24" t="s">
        <v>193</v>
      </c>
      <c r="P1816" s="24" t="s">
        <v>1764</v>
      </c>
      <c r="Q1816" s="24" t="s">
        <v>193</v>
      </c>
      <c r="R1816" s="24" t="s">
        <v>193</v>
      </c>
      <c r="S1816" s="24" t="s">
        <v>193</v>
      </c>
      <c r="T1816" s="24" t="s">
        <v>77</v>
      </c>
      <c r="U1816" s="24" t="s">
        <v>1764</v>
      </c>
      <c r="V1816" s="24" t="s">
        <v>193</v>
      </c>
      <c r="W1816" s="24" t="s">
        <v>1764</v>
      </c>
      <c r="X1816" s="24" t="s">
        <v>77</v>
      </c>
      <c r="Y1816" s="24" t="s">
        <v>1764</v>
      </c>
      <c r="Z1816" s="24" t="s">
        <v>77</v>
      </c>
      <c r="AA1816" s="24" t="s">
        <v>77</v>
      </c>
      <c r="AB1816" s="24" t="s">
        <v>193</v>
      </c>
      <c r="AC1816" s="24" t="s">
        <v>193</v>
      </c>
      <c r="AD1816" s="24" t="s">
        <v>193</v>
      </c>
      <c r="AE1816" s="24" t="s">
        <v>193</v>
      </c>
      <c r="AF1816" s="24" t="s">
        <v>1764</v>
      </c>
      <c r="AG1816" s="24">
        <v>45889</v>
      </c>
      <c r="AH1816" s="24" t="s">
        <v>193</v>
      </c>
      <c r="AI1816" s="24" t="s">
        <v>193</v>
      </c>
      <c r="AJ1816" s="24" t="s">
        <v>193</v>
      </c>
      <c r="AK1816" s="25">
        <v>45939</v>
      </c>
      <c r="AL1816" s="25"/>
      <c r="AM1816" s="25"/>
      <c r="AN1816" s="25"/>
      <c r="AO1816" s="25"/>
      <c r="AP1816" s="25"/>
      <c r="AQ1816" s="25"/>
      <c r="AR1816" s="25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  <c r="BN1816" s="25"/>
      <c r="BO1816" s="25"/>
      <c r="BP1816" s="25"/>
      <c r="BQ1816" s="25"/>
      <c r="BR1816" s="25"/>
      <c r="BS1816" s="25"/>
      <c r="BT1816" s="25"/>
      <c r="BU1816" s="25"/>
      <c r="BV1816" s="25"/>
      <c r="BW1816" s="25"/>
      <c r="BX1816" s="25"/>
      <c r="BY1816" s="25"/>
      <c r="BZ1816" s="25"/>
      <c r="CA1816" s="25"/>
      <c r="CB1816" s="25"/>
      <c r="CC1816" s="25"/>
      <c r="CD1816" s="25"/>
      <c r="CE1816" s="25"/>
      <c r="CF1816" s="25"/>
      <c r="CG1816" s="25"/>
      <c r="CH1816" s="29"/>
      <c r="CI1816" s="29"/>
      <c r="CJ1816" s="29"/>
      <c r="CK1816" s="25"/>
      <c r="CL1816" s="29"/>
      <c r="CM1816" s="29"/>
      <c r="CN1816" s="29"/>
      <c r="CO1816" s="29"/>
      <c r="CP1816" s="25"/>
      <c r="CQ1816" s="29"/>
      <c r="CR1816" s="29"/>
      <c r="CS1816" s="25"/>
    </row>
    <row r="1817" spans="1:97" ht="13" x14ac:dyDescent="0.35">
      <c r="A1817" s="89" t="s">
        <v>2840</v>
      </c>
      <c r="B1817" s="21" t="s">
        <v>2839</v>
      </c>
      <c r="C1817" s="48" t="s">
        <v>2840</v>
      </c>
      <c r="D1817" s="21" t="s">
        <v>2699</v>
      </c>
      <c r="E1817" s="21" t="s">
        <v>549</v>
      </c>
      <c r="F1817" s="21" t="s">
        <v>549</v>
      </c>
      <c r="G1817" s="24">
        <v>45889</v>
      </c>
      <c r="H1817" s="24">
        <v>45888</v>
      </c>
      <c r="I1817" s="40" t="s">
        <v>77</v>
      </c>
      <c r="J1817" s="24">
        <v>45888</v>
      </c>
      <c r="K1817" s="24">
        <v>45888</v>
      </c>
      <c r="L1817" s="40" t="s">
        <v>77</v>
      </c>
      <c r="M1817" s="24">
        <v>45888</v>
      </c>
      <c r="N1817" s="24" t="s">
        <v>193</v>
      </c>
      <c r="O1817" s="24" t="s">
        <v>193</v>
      </c>
      <c r="P1817" s="24" t="s">
        <v>1764</v>
      </c>
      <c r="Q1817" s="24">
        <v>45930</v>
      </c>
      <c r="R1817" s="24" t="s">
        <v>193</v>
      </c>
      <c r="S1817" s="24" t="s">
        <v>193</v>
      </c>
      <c r="T1817" s="24" t="s">
        <v>77</v>
      </c>
      <c r="U1817" s="24" t="s">
        <v>1764</v>
      </c>
      <c r="V1817" s="24">
        <v>45922</v>
      </c>
      <c r="W1817" s="24" t="s">
        <v>1764</v>
      </c>
      <c r="X1817" s="24" t="s">
        <v>77</v>
      </c>
      <c r="Y1817" s="24" t="s">
        <v>1764</v>
      </c>
      <c r="Z1817" s="24" t="s">
        <v>77</v>
      </c>
      <c r="AA1817" s="24" t="s">
        <v>77</v>
      </c>
      <c r="AB1817" s="24" t="s">
        <v>193</v>
      </c>
      <c r="AC1817" s="24" t="s">
        <v>193</v>
      </c>
      <c r="AD1817" s="24" t="s">
        <v>193</v>
      </c>
      <c r="AE1817" s="24" t="s">
        <v>193</v>
      </c>
      <c r="AF1817" s="24" t="s">
        <v>1764</v>
      </c>
      <c r="AG1817" s="24">
        <v>45889</v>
      </c>
      <c r="AH1817" s="24" t="s">
        <v>193</v>
      </c>
      <c r="AI1817" s="24" t="s">
        <v>193</v>
      </c>
      <c r="AJ1817" s="24" t="s">
        <v>193</v>
      </c>
      <c r="AK1817" s="25">
        <v>45939</v>
      </c>
      <c r="AL1817" s="25"/>
      <c r="AM1817" s="25"/>
      <c r="AN1817" s="25"/>
      <c r="AO1817" s="25"/>
      <c r="AP1817" s="25"/>
      <c r="AQ1817" s="25"/>
      <c r="AR1817" s="25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  <c r="BN1817" s="25"/>
      <c r="BO1817" s="25"/>
      <c r="BP1817" s="25"/>
      <c r="BQ1817" s="25"/>
      <c r="BR1817" s="25"/>
      <c r="BS1817" s="25"/>
      <c r="BT1817" s="25"/>
      <c r="BU1817" s="25"/>
      <c r="BV1817" s="25"/>
      <c r="BW1817" s="25"/>
      <c r="BX1817" s="25"/>
      <c r="BY1817" s="25"/>
      <c r="BZ1817" s="25"/>
      <c r="CA1817" s="25"/>
      <c r="CB1817" s="25"/>
      <c r="CC1817" s="25"/>
      <c r="CD1817" s="25"/>
      <c r="CE1817" s="25"/>
      <c r="CF1817" s="25"/>
      <c r="CG1817" s="25"/>
      <c r="CH1817" s="29"/>
      <c r="CI1817" s="29"/>
      <c r="CJ1817" s="29"/>
      <c r="CK1817" s="25"/>
      <c r="CL1817" s="29"/>
      <c r="CM1817" s="29"/>
      <c r="CN1817" s="29"/>
      <c r="CO1817" s="29"/>
      <c r="CP1817" s="25"/>
      <c r="CQ1817" s="29"/>
      <c r="CR1817" s="29"/>
      <c r="CS1817" s="25"/>
    </row>
    <row r="1818" spans="1:97" ht="13" x14ac:dyDescent="0.35">
      <c r="A1818" s="89" t="s">
        <v>2842</v>
      </c>
      <c r="B1818" s="21" t="s">
        <v>2841</v>
      </c>
      <c r="C1818" s="48" t="s">
        <v>2842</v>
      </c>
      <c r="D1818" s="21" t="s">
        <v>2699</v>
      </c>
      <c r="E1818" s="21" t="s">
        <v>549</v>
      </c>
      <c r="F1818" s="21" t="s">
        <v>549</v>
      </c>
      <c r="G1818" s="24">
        <v>45889</v>
      </c>
      <c r="H1818" s="24">
        <v>45888</v>
      </c>
      <c r="I1818" s="40" t="s">
        <v>77</v>
      </c>
      <c r="J1818" s="24">
        <v>45888</v>
      </c>
      <c r="K1818" s="24">
        <v>45888</v>
      </c>
      <c r="L1818" s="40" t="s">
        <v>77</v>
      </c>
      <c r="M1818" s="24">
        <v>45888</v>
      </c>
      <c r="N1818" s="24" t="s">
        <v>193</v>
      </c>
      <c r="O1818" s="24" t="s">
        <v>193</v>
      </c>
      <c r="P1818" s="24" t="s">
        <v>1764</v>
      </c>
      <c r="Q1818" s="24">
        <v>45930</v>
      </c>
      <c r="R1818" s="24" t="s">
        <v>193</v>
      </c>
      <c r="S1818" s="24" t="s">
        <v>193</v>
      </c>
      <c r="T1818" s="24" t="s">
        <v>77</v>
      </c>
      <c r="U1818" s="24" t="s">
        <v>1764</v>
      </c>
      <c r="V1818" s="24">
        <v>45922</v>
      </c>
      <c r="W1818" s="24" t="s">
        <v>1764</v>
      </c>
      <c r="X1818" s="24" t="s">
        <v>77</v>
      </c>
      <c r="Y1818" s="24" t="s">
        <v>1764</v>
      </c>
      <c r="Z1818" s="24" t="s">
        <v>77</v>
      </c>
      <c r="AA1818" s="24" t="s">
        <v>77</v>
      </c>
      <c r="AB1818" s="24" t="s">
        <v>193</v>
      </c>
      <c r="AC1818" s="24" t="s">
        <v>193</v>
      </c>
      <c r="AD1818" s="24" t="s">
        <v>193</v>
      </c>
      <c r="AE1818" s="24" t="s">
        <v>193</v>
      </c>
      <c r="AF1818" s="24" t="s">
        <v>1764</v>
      </c>
      <c r="AG1818" s="24">
        <v>45889</v>
      </c>
      <c r="AH1818" s="24" t="s">
        <v>193</v>
      </c>
      <c r="AI1818" s="24" t="s">
        <v>193</v>
      </c>
      <c r="AJ1818" s="24" t="s">
        <v>193</v>
      </c>
      <c r="AK1818" s="25">
        <v>45939</v>
      </c>
      <c r="AL1818" s="25"/>
      <c r="AM1818" s="25"/>
      <c r="AN1818" s="25"/>
      <c r="AO1818" s="25"/>
      <c r="AP1818" s="25"/>
      <c r="AQ1818" s="25"/>
      <c r="AR1818" s="25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  <c r="BN1818" s="25"/>
      <c r="BO1818" s="25"/>
      <c r="BP1818" s="25"/>
      <c r="BQ1818" s="25"/>
      <c r="BR1818" s="25"/>
      <c r="BS1818" s="25"/>
      <c r="BT1818" s="25"/>
      <c r="BU1818" s="25"/>
      <c r="BV1818" s="25"/>
      <c r="BW1818" s="25"/>
      <c r="BX1818" s="25"/>
      <c r="BY1818" s="25"/>
      <c r="BZ1818" s="25"/>
      <c r="CA1818" s="25"/>
      <c r="CB1818" s="25"/>
      <c r="CC1818" s="25"/>
      <c r="CD1818" s="25"/>
      <c r="CE1818" s="25"/>
      <c r="CF1818" s="25"/>
      <c r="CG1818" s="25"/>
      <c r="CH1818" s="29"/>
      <c r="CI1818" s="29"/>
      <c r="CJ1818" s="29"/>
      <c r="CK1818" s="25"/>
      <c r="CL1818" s="29"/>
      <c r="CM1818" s="29"/>
      <c r="CN1818" s="29"/>
      <c r="CO1818" s="29"/>
      <c r="CP1818" s="25"/>
      <c r="CQ1818" s="29"/>
      <c r="CR1818" s="29"/>
      <c r="CS1818" s="25"/>
    </row>
    <row r="1819" spans="1:97" ht="13" x14ac:dyDescent="0.35">
      <c r="A1819" s="89" t="s">
        <v>2844</v>
      </c>
      <c r="B1819" s="21" t="s">
        <v>2843</v>
      </c>
      <c r="C1819" s="48" t="s">
        <v>2844</v>
      </c>
      <c r="D1819" s="21" t="s">
        <v>2699</v>
      </c>
      <c r="E1819" s="21" t="s">
        <v>549</v>
      </c>
      <c r="F1819" s="21" t="s">
        <v>549</v>
      </c>
      <c r="G1819" s="24">
        <v>45889</v>
      </c>
      <c r="H1819" s="24">
        <v>45888</v>
      </c>
      <c r="I1819" s="40" t="s">
        <v>77</v>
      </c>
      <c r="J1819" s="24">
        <v>45888</v>
      </c>
      <c r="K1819" s="24">
        <v>45888</v>
      </c>
      <c r="L1819" s="40" t="s">
        <v>77</v>
      </c>
      <c r="M1819" s="24">
        <v>45888</v>
      </c>
      <c r="N1819" s="24" t="s">
        <v>193</v>
      </c>
      <c r="O1819" s="24" t="s">
        <v>193</v>
      </c>
      <c r="P1819" s="24" t="s">
        <v>1764</v>
      </c>
      <c r="Q1819" s="24">
        <v>45930</v>
      </c>
      <c r="R1819" s="24" t="s">
        <v>193</v>
      </c>
      <c r="S1819" s="24" t="s">
        <v>193</v>
      </c>
      <c r="T1819" s="24" t="s">
        <v>77</v>
      </c>
      <c r="U1819" s="24" t="s">
        <v>1764</v>
      </c>
      <c r="V1819" s="24">
        <v>45922</v>
      </c>
      <c r="W1819" s="24" t="s">
        <v>1764</v>
      </c>
      <c r="X1819" s="24" t="s">
        <v>77</v>
      </c>
      <c r="Y1819" s="24" t="s">
        <v>1764</v>
      </c>
      <c r="Z1819" s="24" t="s">
        <v>77</v>
      </c>
      <c r="AA1819" s="24" t="s">
        <v>77</v>
      </c>
      <c r="AB1819" s="24" t="s">
        <v>193</v>
      </c>
      <c r="AC1819" s="24" t="s">
        <v>193</v>
      </c>
      <c r="AD1819" s="24" t="s">
        <v>193</v>
      </c>
      <c r="AE1819" s="24" t="s">
        <v>193</v>
      </c>
      <c r="AF1819" s="24" t="s">
        <v>1764</v>
      </c>
      <c r="AG1819" s="24">
        <v>45889</v>
      </c>
      <c r="AH1819" s="24" t="s">
        <v>193</v>
      </c>
      <c r="AI1819" s="24" t="s">
        <v>193</v>
      </c>
      <c r="AJ1819" s="24" t="s">
        <v>193</v>
      </c>
      <c r="AK1819" s="25"/>
      <c r="AL1819" s="25"/>
      <c r="AM1819" s="25"/>
      <c r="AN1819" s="25"/>
      <c r="AO1819" s="25"/>
      <c r="AP1819" s="25"/>
      <c r="AQ1819" s="25"/>
      <c r="AR1819" s="25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  <c r="BN1819" s="25"/>
      <c r="BO1819" s="25"/>
      <c r="BP1819" s="25"/>
      <c r="BQ1819" s="25"/>
      <c r="BR1819" s="25"/>
      <c r="BS1819" s="25"/>
      <c r="BT1819" s="25"/>
      <c r="BU1819" s="25"/>
      <c r="BV1819" s="25"/>
      <c r="BW1819" s="25"/>
      <c r="BX1819" s="25"/>
      <c r="BY1819" s="25"/>
      <c r="BZ1819" s="25"/>
      <c r="CA1819" s="25"/>
      <c r="CB1819" s="25"/>
      <c r="CC1819" s="25"/>
      <c r="CD1819" s="25"/>
      <c r="CE1819" s="25"/>
      <c r="CF1819" s="25"/>
      <c r="CG1819" s="25"/>
      <c r="CH1819" s="29"/>
      <c r="CI1819" s="29"/>
      <c r="CJ1819" s="29"/>
      <c r="CK1819" s="25"/>
      <c r="CL1819" s="29"/>
      <c r="CM1819" s="29"/>
      <c r="CN1819" s="29"/>
      <c r="CO1819" s="29"/>
      <c r="CP1819" s="25"/>
      <c r="CQ1819" s="29"/>
      <c r="CR1819" s="29"/>
      <c r="CS1819" s="25"/>
    </row>
    <row r="1820" spans="1:97" ht="13" x14ac:dyDescent="0.35">
      <c r="A1820" s="89" t="s">
        <v>2846</v>
      </c>
      <c r="B1820" s="21" t="s">
        <v>2845</v>
      </c>
      <c r="C1820" s="48" t="s">
        <v>2846</v>
      </c>
      <c r="D1820" s="21" t="s">
        <v>2699</v>
      </c>
      <c r="E1820" s="21" t="s">
        <v>549</v>
      </c>
      <c r="F1820" s="21" t="s">
        <v>549</v>
      </c>
      <c r="G1820" s="24">
        <v>45889</v>
      </c>
      <c r="H1820" s="24">
        <v>45890</v>
      </c>
      <c r="I1820" s="40" t="s">
        <v>77</v>
      </c>
      <c r="J1820" s="24">
        <v>45890</v>
      </c>
      <c r="K1820" s="24">
        <v>45890</v>
      </c>
      <c r="L1820" s="40" t="s">
        <v>77</v>
      </c>
      <c r="M1820" s="24">
        <v>45890</v>
      </c>
      <c r="N1820" s="24" t="s">
        <v>193</v>
      </c>
      <c r="O1820" s="24" t="s">
        <v>193</v>
      </c>
      <c r="P1820" s="24" t="s">
        <v>1764</v>
      </c>
      <c r="Q1820" s="24" t="s">
        <v>193</v>
      </c>
      <c r="R1820" s="24" t="s">
        <v>193</v>
      </c>
      <c r="S1820" s="24" t="s">
        <v>193</v>
      </c>
      <c r="T1820" s="24" t="s">
        <v>77</v>
      </c>
      <c r="U1820" s="24" t="s">
        <v>1764</v>
      </c>
      <c r="V1820" s="24" t="s">
        <v>193</v>
      </c>
      <c r="W1820" s="24" t="s">
        <v>1764</v>
      </c>
      <c r="X1820" s="24" t="s">
        <v>77</v>
      </c>
      <c r="Y1820" s="24" t="s">
        <v>1764</v>
      </c>
      <c r="Z1820" s="24">
        <v>45889</v>
      </c>
      <c r="AA1820" s="24" t="s">
        <v>77</v>
      </c>
      <c r="AB1820" s="24" t="s">
        <v>193</v>
      </c>
      <c r="AC1820" s="24" t="s">
        <v>193</v>
      </c>
      <c r="AD1820" s="24" t="s">
        <v>193</v>
      </c>
      <c r="AE1820" s="24" t="s">
        <v>193</v>
      </c>
      <c r="AF1820" s="24" t="s">
        <v>1764</v>
      </c>
      <c r="AG1820" s="24">
        <v>45889</v>
      </c>
      <c r="AH1820" s="24" t="s">
        <v>193</v>
      </c>
      <c r="AI1820" s="24" t="s">
        <v>193</v>
      </c>
      <c r="AJ1820" s="24" t="s">
        <v>193</v>
      </c>
      <c r="AK1820" s="25">
        <v>45939</v>
      </c>
      <c r="AL1820" s="25"/>
      <c r="AM1820" s="25"/>
      <c r="AN1820" s="25"/>
      <c r="AO1820" s="25"/>
      <c r="AP1820" s="25"/>
      <c r="AQ1820" s="25"/>
      <c r="AR1820" s="25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  <c r="BN1820" s="25"/>
      <c r="BO1820" s="25"/>
      <c r="BP1820" s="25"/>
      <c r="BQ1820" s="25"/>
      <c r="BR1820" s="25"/>
      <c r="BS1820" s="25"/>
      <c r="BT1820" s="25"/>
      <c r="BU1820" s="25"/>
      <c r="BV1820" s="25"/>
      <c r="BW1820" s="25"/>
      <c r="BX1820" s="25"/>
      <c r="BY1820" s="25"/>
      <c r="BZ1820" s="25"/>
      <c r="CA1820" s="25"/>
      <c r="CB1820" s="25"/>
      <c r="CC1820" s="25"/>
      <c r="CD1820" s="25"/>
      <c r="CE1820" s="25"/>
      <c r="CF1820" s="25"/>
      <c r="CG1820" s="25"/>
      <c r="CH1820" s="29"/>
      <c r="CI1820" s="29"/>
      <c r="CJ1820" s="29"/>
      <c r="CK1820" s="25"/>
      <c r="CL1820" s="29"/>
      <c r="CM1820" s="29"/>
      <c r="CN1820" s="29"/>
      <c r="CO1820" s="29"/>
      <c r="CP1820" s="25"/>
      <c r="CQ1820" s="29"/>
      <c r="CR1820" s="29"/>
      <c r="CS1820" s="25"/>
    </row>
    <row r="1821" spans="1:97" ht="13" x14ac:dyDescent="0.35">
      <c r="A1821" s="89" t="s">
        <v>2847</v>
      </c>
      <c r="B1821" s="71" t="s">
        <v>3936</v>
      </c>
      <c r="C1821" s="48" t="s">
        <v>2847</v>
      </c>
      <c r="D1821" s="21" t="s">
        <v>2982</v>
      </c>
      <c r="E1821" s="21" t="s">
        <v>396</v>
      </c>
      <c r="F1821" s="21" t="s">
        <v>192</v>
      </c>
      <c r="G1821" s="24">
        <v>45889</v>
      </c>
      <c r="H1821" s="24">
        <v>45888</v>
      </c>
      <c r="I1821" s="40" t="s">
        <v>77</v>
      </c>
      <c r="J1821" s="24">
        <v>45890</v>
      </c>
      <c r="K1821" s="24">
        <v>45890</v>
      </c>
      <c r="L1821" s="40" t="s">
        <v>77</v>
      </c>
      <c r="M1821" s="24">
        <v>45888</v>
      </c>
      <c r="N1821" s="24" t="s">
        <v>193</v>
      </c>
      <c r="O1821" s="24" t="s">
        <v>193</v>
      </c>
      <c r="P1821" s="24">
        <v>45900</v>
      </c>
      <c r="Q1821" s="24" t="s">
        <v>193</v>
      </c>
      <c r="R1821" s="24" t="s">
        <v>193</v>
      </c>
      <c r="S1821" s="24" t="s">
        <v>193</v>
      </c>
      <c r="T1821" s="24" t="s">
        <v>77</v>
      </c>
      <c r="U1821" s="24" t="s">
        <v>193</v>
      </c>
      <c r="V1821" s="24" t="s">
        <v>193</v>
      </c>
      <c r="W1821" s="24" t="s">
        <v>193</v>
      </c>
      <c r="X1821" s="24" t="s">
        <v>193</v>
      </c>
      <c r="Y1821" s="24" t="s">
        <v>193</v>
      </c>
      <c r="Z1821" s="24">
        <v>45889</v>
      </c>
      <c r="AA1821" s="24" t="s">
        <v>77</v>
      </c>
      <c r="AB1821" s="24" t="s">
        <v>193</v>
      </c>
      <c r="AC1821" s="24" t="s">
        <v>193</v>
      </c>
      <c r="AD1821" s="24" t="s">
        <v>193</v>
      </c>
      <c r="AE1821" s="24" t="s">
        <v>193</v>
      </c>
      <c r="AF1821" s="24" t="s">
        <v>193</v>
      </c>
      <c r="AG1821" s="24">
        <v>45889</v>
      </c>
      <c r="AH1821" s="24" t="s">
        <v>193</v>
      </c>
      <c r="AI1821" s="24" t="s">
        <v>193</v>
      </c>
      <c r="AJ1821" s="24" t="s">
        <v>193</v>
      </c>
      <c r="AK1821" s="25"/>
      <c r="AL1821" s="25"/>
      <c r="AM1821" s="25"/>
      <c r="AN1821" s="25"/>
      <c r="AO1821" s="25"/>
      <c r="AP1821" s="25"/>
      <c r="AQ1821" s="25"/>
      <c r="AR1821" s="25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  <c r="BN1821" s="25"/>
      <c r="BO1821" s="25"/>
      <c r="BP1821" s="25"/>
      <c r="BQ1821" s="25"/>
      <c r="BR1821" s="25"/>
      <c r="BS1821" s="25"/>
      <c r="BT1821" s="25"/>
      <c r="BU1821" s="25"/>
      <c r="BV1821" s="25"/>
      <c r="BW1821" s="25"/>
      <c r="BX1821" s="25"/>
      <c r="BY1821" s="25"/>
      <c r="BZ1821" s="25"/>
      <c r="CA1821" s="25"/>
      <c r="CB1821" s="25"/>
      <c r="CC1821" s="25"/>
      <c r="CD1821" s="25"/>
      <c r="CE1821" s="25"/>
      <c r="CF1821" s="25"/>
      <c r="CG1821" s="25"/>
      <c r="CH1821" s="29"/>
      <c r="CI1821" s="29"/>
      <c r="CJ1821" s="29"/>
      <c r="CK1821" s="25"/>
      <c r="CL1821" s="29"/>
      <c r="CM1821" s="29"/>
      <c r="CN1821" s="29"/>
      <c r="CO1821" s="29"/>
      <c r="CP1821" s="25"/>
      <c r="CQ1821" s="29"/>
      <c r="CR1821" s="29"/>
      <c r="CS1821" s="25"/>
    </row>
    <row r="1822" spans="1:97" ht="13" customHeight="1" x14ac:dyDescent="0.35">
      <c r="A1822" s="89" t="s">
        <v>2849</v>
      </c>
      <c r="B1822" s="21" t="s">
        <v>2848</v>
      </c>
      <c r="C1822" s="48" t="s">
        <v>2849</v>
      </c>
      <c r="D1822" s="21" t="s">
        <v>2699</v>
      </c>
      <c r="E1822" s="21" t="s">
        <v>549</v>
      </c>
      <c r="F1822" s="21" t="s">
        <v>549</v>
      </c>
      <c r="G1822" s="24">
        <v>45889</v>
      </c>
      <c r="H1822" s="24">
        <v>45890</v>
      </c>
      <c r="I1822" s="40" t="s">
        <v>77</v>
      </c>
      <c r="J1822" s="24">
        <v>45890</v>
      </c>
      <c r="K1822" s="24">
        <v>45890</v>
      </c>
      <c r="L1822" s="40" t="s">
        <v>77</v>
      </c>
      <c r="M1822" s="24">
        <v>45890</v>
      </c>
      <c r="N1822" s="24" t="s">
        <v>193</v>
      </c>
      <c r="O1822" s="24" t="s">
        <v>193</v>
      </c>
      <c r="P1822" s="24" t="s">
        <v>1764</v>
      </c>
      <c r="Q1822" s="24">
        <v>45930</v>
      </c>
      <c r="R1822" s="24" t="s">
        <v>193</v>
      </c>
      <c r="S1822" s="24" t="s">
        <v>193</v>
      </c>
      <c r="T1822" s="24" t="s">
        <v>77</v>
      </c>
      <c r="U1822" s="24" t="s">
        <v>1764</v>
      </c>
      <c r="V1822" s="24">
        <v>45922</v>
      </c>
      <c r="W1822" s="24" t="s">
        <v>1764</v>
      </c>
      <c r="X1822" s="24" t="s">
        <v>77</v>
      </c>
      <c r="Y1822" s="24" t="s">
        <v>1764</v>
      </c>
      <c r="Z1822" s="24">
        <v>45889</v>
      </c>
      <c r="AA1822" s="24" t="s">
        <v>77</v>
      </c>
      <c r="AB1822" s="24" t="s">
        <v>193</v>
      </c>
      <c r="AC1822" s="24" t="s">
        <v>193</v>
      </c>
      <c r="AD1822" s="24" t="s">
        <v>193</v>
      </c>
      <c r="AE1822" s="24" t="s">
        <v>193</v>
      </c>
      <c r="AF1822" s="24" t="s">
        <v>1764</v>
      </c>
      <c r="AG1822" s="24">
        <v>45889</v>
      </c>
      <c r="AH1822" s="24" t="s">
        <v>193</v>
      </c>
      <c r="AI1822" s="24" t="s">
        <v>193</v>
      </c>
      <c r="AJ1822" s="24" t="s">
        <v>193</v>
      </c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9"/>
      <c r="CI1822" s="29"/>
      <c r="CJ1822" s="29"/>
      <c r="CK1822" s="25"/>
      <c r="CL1822" s="29"/>
      <c r="CM1822" s="29"/>
      <c r="CN1822" s="29"/>
      <c r="CO1822" s="29"/>
      <c r="CP1822" s="25"/>
      <c r="CQ1822" s="29"/>
      <c r="CR1822" s="29"/>
      <c r="CS1822" s="25"/>
    </row>
    <row r="1823" spans="1:97" ht="13" x14ac:dyDescent="0.35">
      <c r="A1823" s="89" t="s">
        <v>2851</v>
      </c>
      <c r="B1823" s="21" t="s">
        <v>2850</v>
      </c>
      <c r="C1823" s="48" t="s">
        <v>2851</v>
      </c>
      <c r="D1823" s="21" t="s">
        <v>2699</v>
      </c>
      <c r="E1823" s="21" t="s">
        <v>549</v>
      </c>
      <c r="F1823" s="21" t="s">
        <v>549</v>
      </c>
      <c r="G1823" s="24">
        <v>45889</v>
      </c>
      <c r="H1823" s="24">
        <v>45890</v>
      </c>
      <c r="I1823" s="40" t="s">
        <v>77</v>
      </c>
      <c r="J1823" s="24">
        <v>45890</v>
      </c>
      <c r="K1823" s="24">
        <v>45890</v>
      </c>
      <c r="L1823" s="40" t="s">
        <v>77</v>
      </c>
      <c r="M1823" s="24">
        <v>45890</v>
      </c>
      <c r="N1823" s="24" t="s">
        <v>193</v>
      </c>
      <c r="O1823" s="24" t="s">
        <v>193</v>
      </c>
      <c r="P1823" s="24" t="s">
        <v>1764</v>
      </c>
      <c r="Q1823" s="24" t="s">
        <v>193</v>
      </c>
      <c r="R1823" s="24" t="s">
        <v>193</v>
      </c>
      <c r="S1823" s="24" t="s">
        <v>193</v>
      </c>
      <c r="T1823" s="24" t="s">
        <v>77</v>
      </c>
      <c r="U1823" s="24" t="s">
        <v>1764</v>
      </c>
      <c r="V1823" s="24" t="s">
        <v>193</v>
      </c>
      <c r="W1823" s="24" t="s">
        <v>1764</v>
      </c>
      <c r="X1823" s="24" t="s">
        <v>77</v>
      </c>
      <c r="Y1823" s="24" t="s">
        <v>1764</v>
      </c>
      <c r="Z1823" s="24">
        <v>45889</v>
      </c>
      <c r="AA1823" s="24" t="s">
        <v>77</v>
      </c>
      <c r="AB1823" s="24" t="s">
        <v>193</v>
      </c>
      <c r="AC1823" s="24" t="s">
        <v>193</v>
      </c>
      <c r="AD1823" s="24" t="s">
        <v>193</v>
      </c>
      <c r="AE1823" s="24" t="s">
        <v>193</v>
      </c>
      <c r="AF1823" s="24" t="s">
        <v>1764</v>
      </c>
      <c r="AG1823" s="24">
        <v>45889</v>
      </c>
      <c r="AH1823" s="24" t="s">
        <v>193</v>
      </c>
      <c r="AI1823" s="24" t="s">
        <v>193</v>
      </c>
      <c r="AJ1823" s="24" t="s">
        <v>193</v>
      </c>
      <c r="AK1823" s="25"/>
      <c r="AL1823" s="25"/>
      <c r="AM1823" s="25"/>
      <c r="AN1823" s="25"/>
      <c r="AO1823" s="25"/>
      <c r="AP1823" s="25"/>
      <c r="AQ1823" s="25"/>
      <c r="AR1823" s="25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  <c r="BN1823" s="25"/>
      <c r="BO1823" s="25"/>
      <c r="BP1823" s="25"/>
      <c r="BQ1823" s="25"/>
      <c r="BR1823" s="25"/>
      <c r="BS1823" s="25"/>
      <c r="BT1823" s="25"/>
      <c r="BU1823" s="25"/>
      <c r="BV1823" s="25"/>
      <c r="BW1823" s="25"/>
      <c r="BX1823" s="25"/>
      <c r="BY1823" s="25"/>
      <c r="BZ1823" s="25"/>
      <c r="CA1823" s="25"/>
      <c r="CB1823" s="25"/>
      <c r="CC1823" s="25"/>
      <c r="CD1823" s="25"/>
      <c r="CE1823" s="25"/>
      <c r="CF1823" s="25"/>
      <c r="CG1823" s="25"/>
      <c r="CH1823" s="29"/>
      <c r="CI1823" s="29"/>
      <c r="CJ1823" s="29"/>
      <c r="CK1823" s="25"/>
      <c r="CL1823" s="29"/>
      <c r="CM1823" s="29"/>
      <c r="CN1823" s="29"/>
      <c r="CO1823" s="29"/>
      <c r="CP1823" s="25"/>
      <c r="CQ1823" s="29"/>
      <c r="CR1823" s="29"/>
      <c r="CS1823" s="25"/>
    </row>
    <row r="1824" spans="1:97" ht="13" x14ac:dyDescent="0.35">
      <c r="A1824" s="89" t="s">
        <v>2853</v>
      </c>
      <c r="B1824" s="21" t="s">
        <v>2852</v>
      </c>
      <c r="C1824" s="48" t="s">
        <v>2853</v>
      </c>
      <c r="D1824" s="21" t="s">
        <v>2699</v>
      </c>
      <c r="E1824" s="21" t="s">
        <v>549</v>
      </c>
      <c r="F1824" s="21" t="s">
        <v>549</v>
      </c>
      <c r="G1824" s="24">
        <v>45889</v>
      </c>
      <c r="H1824" s="24">
        <v>45895</v>
      </c>
      <c r="I1824" s="40" t="s">
        <v>77</v>
      </c>
      <c r="J1824" s="24">
        <v>45895</v>
      </c>
      <c r="K1824" s="24">
        <v>45895</v>
      </c>
      <c r="L1824" s="40" t="s">
        <v>77</v>
      </c>
      <c r="M1824" s="24">
        <v>45895</v>
      </c>
      <c r="N1824" s="24" t="s">
        <v>193</v>
      </c>
      <c r="O1824" s="24" t="s">
        <v>193</v>
      </c>
      <c r="P1824" s="24" t="s">
        <v>1764</v>
      </c>
      <c r="Q1824" s="24">
        <v>45930</v>
      </c>
      <c r="R1824" s="24" t="s">
        <v>193</v>
      </c>
      <c r="S1824" s="24" t="s">
        <v>193</v>
      </c>
      <c r="T1824" s="24" t="s">
        <v>77</v>
      </c>
      <c r="U1824" s="24" t="s">
        <v>1764</v>
      </c>
      <c r="V1824" s="24">
        <v>45922</v>
      </c>
      <c r="W1824" s="24" t="s">
        <v>1764</v>
      </c>
      <c r="X1824" s="24" t="s">
        <v>77</v>
      </c>
      <c r="Y1824" s="24" t="s">
        <v>1764</v>
      </c>
      <c r="Z1824" s="24">
        <v>45889</v>
      </c>
      <c r="AA1824" s="24" t="s">
        <v>77</v>
      </c>
      <c r="AB1824" s="24" t="s">
        <v>193</v>
      </c>
      <c r="AC1824" s="24" t="s">
        <v>193</v>
      </c>
      <c r="AD1824" s="24" t="s">
        <v>193</v>
      </c>
      <c r="AE1824" s="24" t="s">
        <v>193</v>
      </c>
      <c r="AF1824" s="24" t="s">
        <v>1764</v>
      </c>
      <c r="AG1824" s="24">
        <v>45889</v>
      </c>
      <c r="AH1824" s="24" t="s">
        <v>193</v>
      </c>
      <c r="AI1824" s="24" t="s">
        <v>193</v>
      </c>
      <c r="AJ1824" s="24" t="s">
        <v>193</v>
      </c>
      <c r="AK1824" s="25">
        <v>45939</v>
      </c>
      <c r="AL1824" s="25"/>
      <c r="AM1824" s="25"/>
      <c r="AN1824" s="25"/>
      <c r="AO1824" s="25"/>
      <c r="AP1824" s="25"/>
      <c r="AQ1824" s="25"/>
      <c r="AR1824" s="25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  <c r="BN1824" s="25"/>
      <c r="BO1824" s="25"/>
      <c r="BP1824" s="25"/>
      <c r="BQ1824" s="25"/>
      <c r="BR1824" s="25"/>
      <c r="BS1824" s="25"/>
      <c r="BT1824" s="25"/>
      <c r="BU1824" s="25"/>
      <c r="BV1824" s="25"/>
      <c r="BW1824" s="25"/>
      <c r="BX1824" s="25"/>
      <c r="BY1824" s="25"/>
      <c r="BZ1824" s="25"/>
      <c r="CA1824" s="25"/>
      <c r="CB1824" s="25"/>
      <c r="CC1824" s="25"/>
      <c r="CD1824" s="25"/>
      <c r="CE1824" s="25"/>
      <c r="CF1824" s="25"/>
      <c r="CG1824" s="25"/>
      <c r="CH1824" s="29"/>
      <c r="CI1824" s="29"/>
      <c r="CJ1824" s="29"/>
      <c r="CK1824" s="25"/>
      <c r="CL1824" s="29"/>
      <c r="CM1824" s="29"/>
      <c r="CN1824" s="29"/>
      <c r="CO1824" s="29"/>
      <c r="CP1824" s="25"/>
      <c r="CQ1824" s="29"/>
      <c r="CR1824" s="29"/>
      <c r="CS1824" s="25"/>
    </row>
    <row r="1825" spans="1:97" ht="13" x14ac:dyDescent="0.35">
      <c r="A1825" s="89" t="s">
        <v>2854</v>
      </c>
      <c r="B1825" s="71" t="s">
        <v>3937</v>
      </c>
      <c r="C1825" s="48" t="s">
        <v>2854</v>
      </c>
      <c r="D1825" s="21" t="s">
        <v>172</v>
      </c>
      <c r="E1825" s="21" t="s">
        <v>172</v>
      </c>
      <c r="F1825" s="21" t="s">
        <v>192</v>
      </c>
      <c r="G1825" s="24">
        <v>45889</v>
      </c>
      <c r="H1825" s="24">
        <v>45888</v>
      </c>
      <c r="I1825" s="40" t="s">
        <v>77</v>
      </c>
      <c r="J1825" s="24">
        <v>45888</v>
      </c>
      <c r="K1825" s="24">
        <v>45888</v>
      </c>
      <c r="L1825" s="40" t="s">
        <v>77</v>
      </c>
      <c r="M1825" s="24">
        <v>45888</v>
      </c>
      <c r="N1825" s="24" t="s">
        <v>1764</v>
      </c>
      <c r="O1825" s="24" t="s">
        <v>193</v>
      </c>
      <c r="P1825" s="24" t="s">
        <v>1764</v>
      </c>
      <c r="Q1825" s="24" t="s">
        <v>193</v>
      </c>
      <c r="R1825" s="24" t="s">
        <v>193</v>
      </c>
      <c r="S1825" s="24">
        <v>45921</v>
      </c>
      <c r="T1825" s="24">
        <v>45921</v>
      </c>
      <c r="U1825" s="24" t="s">
        <v>1764</v>
      </c>
      <c r="V1825" s="24">
        <v>45921</v>
      </c>
      <c r="W1825" s="24" t="s">
        <v>1764</v>
      </c>
      <c r="X1825" s="24" t="s">
        <v>1764</v>
      </c>
      <c r="Y1825" s="24">
        <v>45923</v>
      </c>
      <c r="Z1825" s="24" t="s">
        <v>77</v>
      </c>
      <c r="AA1825" s="24" t="s">
        <v>77</v>
      </c>
      <c r="AB1825" s="24" t="s">
        <v>193</v>
      </c>
      <c r="AC1825" s="24" t="s">
        <v>193</v>
      </c>
      <c r="AD1825" s="24" t="s">
        <v>193</v>
      </c>
      <c r="AE1825" s="24" t="s">
        <v>193</v>
      </c>
      <c r="AF1825" s="24" t="s">
        <v>1764</v>
      </c>
      <c r="AG1825" s="24">
        <v>45889</v>
      </c>
      <c r="AH1825" s="24">
        <v>45902</v>
      </c>
      <c r="AI1825" s="24" t="s">
        <v>1764</v>
      </c>
      <c r="AJ1825" s="24" t="s">
        <v>1764</v>
      </c>
      <c r="AK1825" s="25"/>
      <c r="AL1825" s="25"/>
      <c r="AM1825" s="25"/>
      <c r="AN1825" s="25"/>
      <c r="AO1825" s="25"/>
      <c r="AP1825" s="25"/>
      <c r="AQ1825" s="25"/>
      <c r="AR1825" s="25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  <c r="BN1825" s="25"/>
      <c r="BO1825" s="25"/>
      <c r="BP1825" s="25"/>
      <c r="BQ1825" s="25"/>
      <c r="BR1825" s="25"/>
      <c r="BS1825" s="25"/>
      <c r="BT1825" s="25"/>
      <c r="BU1825" s="25"/>
      <c r="BV1825" s="25"/>
      <c r="BW1825" s="25"/>
      <c r="BX1825" s="25"/>
      <c r="BY1825" s="25"/>
      <c r="BZ1825" s="25"/>
      <c r="CA1825" s="25">
        <v>45891</v>
      </c>
      <c r="CB1825" s="25"/>
      <c r="CC1825" s="25"/>
      <c r="CD1825" s="25"/>
      <c r="CE1825" s="25"/>
      <c r="CF1825" s="25"/>
      <c r="CG1825" s="25"/>
      <c r="CH1825" s="29"/>
      <c r="CI1825" s="29"/>
      <c r="CJ1825" s="29"/>
      <c r="CK1825" s="25"/>
      <c r="CL1825" s="29"/>
      <c r="CM1825" s="29"/>
      <c r="CN1825" s="29"/>
      <c r="CO1825" s="29"/>
      <c r="CP1825" s="25"/>
      <c r="CQ1825" s="29"/>
      <c r="CR1825" s="29"/>
      <c r="CS1825" s="25"/>
    </row>
    <row r="1826" spans="1:97" ht="13" x14ac:dyDescent="0.35">
      <c r="A1826" s="89" t="s">
        <v>2856</v>
      </c>
      <c r="B1826" s="21" t="s">
        <v>2855</v>
      </c>
      <c r="C1826" s="48" t="s">
        <v>2856</v>
      </c>
      <c r="D1826" s="17" t="s">
        <v>3378</v>
      </c>
      <c r="E1826" s="21" t="s">
        <v>2124</v>
      </c>
      <c r="F1826" s="21" t="s">
        <v>76</v>
      </c>
      <c r="G1826" s="24">
        <v>45889</v>
      </c>
      <c r="H1826" s="24">
        <v>45888</v>
      </c>
      <c r="I1826" s="40" t="s">
        <v>77</v>
      </c>
      <c r="J1826" s="24">
        <v>45888</v>
      </c>
      <c r="K1826" s="24">
        <v>45888</v>
      </c>
      <c r="L1826" s="40" t="s">
        <v>77</v>
      </c>
      <c r="M1826" s="24">
        <v>45888</v>
      </c>
      <c r="N1826" s="24" t="s">
        <v>1764</v>
      </c>
      <c r="O1826" s="24">
        <v>45890</v>
      </c>
      <c r="P1826" s="24" t="s">
        <v>1764</v>
      </c>
      <c r="Q1826" s="24" t="s">
        <v>193</v>
      </c>
      <c r="R1826" s="24">
        <v>45889</v>
      </c>
      <c r="S1826" s="24">
        <v>45926</v>
      </c>
      <c r="T1826" s="24" t="s">
        <v>77</v>
      </c>
      <c r="U1826" s="24" t="s">
        <v>1764</v>
      </c>
      <c r="V1826" s="24" t="s">
        <v>193</v>
      </c>
      <c r="W1826" s="24" t="s">
        <v>1764</v>
      </c>
      <c r="X1826" s="24" t="s">
        <v>1764</v>
      </c>
      <c r="Y1826" s="24" t="s">
        <v>1764</v>
      </c>
      <c r="Z1826" s="24" t="s">
        <v>77</v>
      </c>
      <c r="AA1826" s="24" t="s">
        <v>77</v>
      </c>
      <c r="AB1826" s="24">
        <v>45926</v>
      </c>
      <c r="AC1826" s="24" t="s">
        <v>193</v>
      </c>
      <c r="AD1826" s="24" t="s">
        <v>193</v>
      </c>
      <c r="AE1826" s="24" t="s">
        <v>193</v>
      </c>
      <c r="AF1826" s="24" t="s">
        <v>1764</v>
      </c>
      <c r="AG1826" s="24">
        <v>45889</v>
      </c>
      <c r="AH1826" s="24" t="s">
        <v>193</v>
      </c>
      <c r="AI1826" s="24" t="s">
        <v>1764</v>
      </c>
      <c r="AJ1826" s="24" t="s">
        <v>1764</v>
      </c>
      <c r="AK1826" s="25"/>
      <c r="AL1826" s="25"/>
      <c r="AM1826" s="25"/>
      <c r="AN1826" s="25"/>
      <c r="AO1826" s="25"/>
      <c r="AP1826" s="25"/>
      <c r="AQ1826" s="25"/>
      <c r="AR1826" s="25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  <c r="BN1826" s="25"/>
      <c r="BO1826" s="25"/>
      <c r="BP1826" s="25"/>
      <c r="BQ1826" s="25"/>
      <c r="BR1826" s="25"/>
      <c r="BS1826" s="25"/>
      <c r="BT1826" s="25"/>
      <c r="BU1826" s="25"/>
      <c r="BV1826" s="25"/>
      <c r="BW1826" s="25"/>
      <c r="BX1826" s="25"/>
      <c r="BY1826" s="25"/>
      <c r="BZ1826" s="25"/>
      <c r="CA1826" s="25"/>
      <c r="CB1826" s="25"/>
      <c r="CC1826" s="25"/>
      <c r="CD1826" s="25"/>
      <c r="CE1826" s="25"/>
      <c r="CF1826" s="25"/>
      <c r="CG1826" s="25">
        <v>45907</v>
      </c>
      <c r="CH1826" s="29"/>
      <c r="CI1826" s="29"/>
      <c r="CJ1826" s="29"/>
      <c r="CK1826" s="25"/>
      <c r="CL1826" s="29"/>
      <c r="CM1826" s="29"/>
      <c r="CN1826" s="29"/>
      <c r="CO1826" s="29"/>
      <c r="CP1826" s="25"/>
      <c r="CQ1826" s="29"/>
      <c r="CR1826" s="29"/>
      <c r="CS1826" s="25"/>
    </row>
    <row r="1827" spans="1:97" ht="13" x14ac:dyDescent="0.35">
      <c r="A1827" s="89" t="s">
        <v>2858</v>
      </c>
      <c r="B1827" s="21" t="s">
        <v>2857</v>
      </c>
      <c r="C1827" s="48" t="s">
        <v>2858</v>
      </c>
      <c r="D1827" s="21" t="s">
        <v>945</v>
      </c>
      <c r="E1827" s="21" t="s">
        <v>264</v>
      </c>
      <c r="F1827" s="21" t="s">
        <v>76</v>
      </c>
      <c r="G1827" s="24">
        <v>45889</v>
      </c>
      <c r="H1827" s="24">
        <v>45888</v>
      </c>
      <c r="I1827" s="40" t="s">
        <v>77</v>
      </c>
      <c r="J1827" s="24">
        <v>45888</v>
      </c>
      <c r="K1827" s="24">
        <v>45888</v>
      </c>
      <c r="L1827" s="40" t="s">
        <v>77</v>
      </c>
      <c r="M1827" s="24">
        <v>45888</v>
      </c>
      <c r="N1827" s="24" t="s">
        <v>1764</v>
      </c>
      <c r="O1827" s="24" t="s">
        <v>193</v>
      </c>
      <c r="P1827" s="24" t="s">
        <v>1764</v>
      </c>
      <c r="Q1827" s="24">
        <v>45896</v>
      </c>
      <c r="R1827" s="24" t="s">
        <v>193</v>
      </c>
      <c r="S1827" s="24" t="s">
        <v>193</v>
      </c>
      <c r="T1827" s="24" t="s">
        <v>77</v>
      </c>
      <c r="U1827" s="24" t="s">
        <v>1764</v>
      </c>
      <c r="V1827" s="24" t="s">
        <v>193</v>
      </c>
      <c r="W1827" s="24" t="s">
        <v>1764</v>
      </c>
      <c r="X1827" s="24" t="s">
        <v>1764</v>
      </c>
      <c r="Y1827" s="24" t="s">
        <v>1764</v>
      </c>
      <c r="Z1827" s="24" t="s">
        <v>77</v>
      </c>
      <c r="AA1827" s="24" t="s">
        <v>77</v>
      </c>
      <c r="AB1827" s="24" t="s">
        <v>193</v>
      </c>
      <c r="AC1827" s="24" t="s">
        <v>193</v>
      </c>
      <c r="AD1827" s="24" t="s">
        <v>193</v>
      </c>
      <c r="AE1827" s="24" t="s">
        <v>193</v>
      </c>
      <c r="AF1827" s="24" t="s">
        <v>1764</v>
      </c>
      <c r="AG1827" s="24">
        <v>45889</v>
      </c>
      <c r="AH1827" s="24" t="s">
        <v>193</v>
      </c>
      <c r="AI1827" s="24">
        <v>45935</v>
      </c>
      <c r="AJ1827" s="24" t="s">
        <v>1764</v>
      </c>
      <c r="AK1827" s="25"/>
      <c r="AL1827" s="25"/>
      <c r="AM1827" s="25"/>
      <c r="AN1827" s="25"/>
      <c r="AO1827" s="25"/>
      <c r="AP1827" s="25"/>
      <c r="AQ1827" s="25"/>
      <c r="AR1827" s="25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  <c r="BN1827" s="25"/>
      <c r="BO1827" s="25"/>
      <c r="BP1827" s="25"/>
      <c r="BQ1827" s="25"/>
      <c r="BR1827" s="25"/>
      <c r="BS1827" s="25"/>
      <c r="BT1827" s="25"/>
      <c r="BU1827" s="25"/>
      <c r="BV1827" s="25"/>
      <c r="BW1827" s="25"/>
      <c r="BX1827" s="25"/>
      <c r="BY1827" s="25"/>
      <c r="BZ1827" s="25"/>
      <c r="CA1827" s="25"/>
      <c r="CB1827" s="25"/>
      <c r="CC1827" s="25">
        <v>45893</v>
      </c>
      <c r="CD1827" s="25"/>
      <c r="CE1827" s="25"/>
      <c r="CF1827" s="25"/>
      <c r="CG1827" s="25"/>
      <c r="CH1827" s="29"/>
      <c r="CI1827" s="29"/>
      <c r="CJ1827" s="29"/>
      <c r="CK1827" s="25"/>
      <c r="CL1827" s="29"/>
      <c r="CM1827" s="29"/>
      <c r="CN1827" s="29"/>
      <c r="CO1827" s="29"/>
      <c r="CP1827" s="25"/>
      <c r="CQ1827" s="29"/>
      <c r="CR1827" s="29"/>
      <c r="CS1827" s="25"/>
    </row>
    <row r="1828" spans="1:97" ht="13" x14ac:dyDescent="0.35">
      <c r="A1828" s="89" t="s">
        <v>2719</v>
      </c>
      <c r="B1828" s="21" t="s">
        <v>3938</v>
      </c>
      <c r="C1828" s="48" t="s">
        <v>2719</v>
      </c>
      <c r="D1828" s="21" t="s">
        <v>279</v>
      </c>
      <c r="E1828" s="21" t="s">
        <v>278</v>
      </c>
      <c r="F1828" s="21" t="s">
        <v>136</v>
      </c>
      <c r="G1828" s="24">
        <v>45881</v>
      </c>
      <c r="H1828" s="24">
        <v>45882</v>
      </c>
      <c r="I1828" s="40" t="s">
        <v>77</v>
      </c>
      <c r="J1828" s="24">
        <v>45882</v>
      </c>
      <c r="K1828" s="24">
        <v>45882</v>
      </c>
      <c r="L1828" s="40" t="s">
        <v>77</v>
      </c>
      <c r="M1828" s="24">
        <v>45882</v>
      </c>
      <c r="N1828" s="24" t="s">
        <v>1764</v>
      </c>
      <c r="O1828" s="24" t="s">
        <v>193</v>
      </c>
      <c r="P1828" s="24" t="s">
        <v>1764</v>
      </c>
      <c r="Q1828" s="24" t="s">
        <v>193</v>
      </c>
      <c r="R1828" s="24" t="s">
        <v>193</v>
      </c>
      <c r="S1828" s="24" t="s">
        <v>193</v>
      </c>
      <c r="T1828" s="24" t="s">
        <v>77</v>
      </c>
      <c r="U1828" s="24" t="s">
        <v>1764</v>
      </c>
      <c r="V1828" s="24" t="s">
        <v>1764</v>
      </c>
      <c r="W1828" s="24" t="s">
        <v>1764</v>
      </c>
      <c r="X1828" s="24" t="s">
        <v>1764</v>
      </c>
      <c r="Y1828" s="24" t="s">
        <v>1764</v>
      </c>
      <c r="Z1828" s="24">
        <v>45881</v>
      </c>
      <c r="AA1828" s="24" t="s">
        <v>77</v>
      </c>
      <c r="AB1828" s="24" t="s">
        <v>193</v>
      </c>
      <c r="AC1828" s="24" t="s">
        <v>193</v>
      </c>
      <c r="AD1828" s="24" t="s">
        <v>193</v>
      </c>
      <c r="AE1828" s="24">
        <v>45941</v>
      </c>
      <c r="AF1828" s="24">
        <v>45920</v>
      </c>
      <c r="AG1828" s="24">
        <v>45881</v>
      </c>
      <c r="AH1828" s="24">
        <v>45921</v>
      </c>
      <c r="AI1828" s="24">
        <v>45920</v>
      </c>
      <c r="AJ1828" s="24" t="s">
        <v>193</v>
      </c>
      <c r="AK1828" s="25"/>
      <c r="AL1828" s="25"/>
      <c r="AM1828" s="25"/>
      <c r="AN1828" s="25"/>
      <c r="AO1828" s="25"/>
      <c r="AP1828" s="25"/>
      <c r="AQ1828" s="25"/>
      <c r="AR1828" s="25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  <c r="BN1828" s="25"/>
      <c r="BO1828" s="25"/>
      <c r="BP1828" s="25"/>
      <c r="BQ1828" s="25"/>
      <c r="BR1828" s="25"/>
      <c r="BS1828" s="25"/>
      <c r="BT1828" s="25"/>
      <c r="BU1828" s="25"/>
      <c r="BV1828" s="25"/>
      <c r="BW1828" s="25"/>
      <c r="BX1828" s="25"/>
      <c r="BY1828" s="25"/>
      <c r="BZ1828" s="25"/>
      <c r="CA1828" s="25"/>
      <c r="CB1828" s="25"/>
      <c r="CC1828" s="25"/>
      <c r="CD1828" s="25"/>
      <c r="CE1828" s="25"/>
      <c r="CF1828" s="25"/>
      <c r="CG1828" s="25"/>
      <c r="CH1828" s="29"/>
      <c r="CI1828" s="29"/>
      <c r="CJ1828" s="29"/>
      <c r="CK1828" s="25"/>
      <c r="CL1828" s="29"/>
      <c r="CM1828" s="29"/>
      <c r="CN1828" s="29"/>
      <c r="CO1828" s="29"/>
      <c r="CP1828" s="25"/>
      <c r="CQ1828" s="29"/>
      <c r="CR1828" s="29"/>
      <c r="CS1828" s="25"/>
    </row>
    <row r="1829" spans="1:97" ht="13" x14ac:dyDescent="0.35">
      <c r="A1829" s="63">
        <v>45967277</v>
      </c>
      <c r="B1829" s="71" t="s">
        <v>3939</v>
      </c>
      <c r="C1829" s="23">
        <v>45967277</v>
      </c>
      <c r="D1829" s="21" t="s">
        <v>172</v>
      </c>
      <c r="E1829" s="21" t="s">
        <v>172</v>
      </c>
      <c r="F1829" s="21" t="s">
        <v>192</v>
      </c>
      <c r="G1829" s="24">
        <v>45889</v>
      </c>
      <c r="H1829" s="24">
        <v>45888</v>
      </c>
      <c r="I1829" s="40" t="s">
        <v>77</v>
      </c>
      <c r="J1829" s="24">
        <v>45888</v>
      </c>
      <c r="K1829" s="24">
        <v>45888</v>
      </c>
      <c r="L1829" s="40" t="s">
        <v>77</v>
      </c>
      <c r="M1829" s="24">
        <v>45888</v>
      </c>
      <c r="N1829" s="24" t="s">
        <v>1764</v>
      </c>
      <c r="O1829" s="24" t="s">
        <v>193</v>
      </c>
      <c r="P1829" s="24" t="s">
        <v>1764</v>
      </c>
      <c r="Q1829" s="24">
        <v>45936</v>
      </c>
      <c r="R1829" s="24" t="s">
        <v>193</v>
      </c>
      <c r="S1829" s="24">
        <v>45921</v>
      </c>
      <c r="T1829" s="24">
        <v>45921</v>
      </c>
      <c r="U1829" s="24" t="s">
        <v>1764</v>
      </c>
      <c r="V1829" s="24" t="s">
        <v>193</v>
      </c>
      <c r="W1829" s="24" t="s">
        <v>1764</v>
      </c>
      <c r="X1829" s="24" t="s">
        <v>1764</v>
      </c>
      <c r="Y1829" s="24" t="s">
        <v>193</v>
      </c>
      <c r="Z1829" s="24" t="s">
        <v>77</v>
      </c>
      <c r="AA1829" s="24" t="s">
        <v>77</v>
      </c>
      <c r="AB1829" s="24">
        <v>45936</v>
      </c>
      <c r="AC1829" s="24">
        <v>45926</v>
      </c>
      <c r="AD1829" s="24" t="s">
        <v>193</v>
      </c>
      <c r="AE1829" s="24" t="s">
        <v>193</v>
      </c>
      <c r="AF1829" s="24" t="s">
        <v>1764</v>
      </c>
      <c r="AG1829" s="24">
        <v>45889</v>
      </c>
      <c r="AH1829" s="24">
        <v>45902</v>
      </c>
      <c r="AI1829" s="24" t="s">
        <v>1764</v>
      </c>
      <c r="AJ1829" s="24" t="s">
        <v>1764</v>
      </c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>
        <v>45890</v>
      </c>
      <c r="BM1829" s="25"/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9"/>
      <c r="CI1829" s="29"/>
      <c r="CJ1829" s="29"/>
      <c r="CK1829" s="25"/>
      <c r="CL1829" s="29"/>
      <c r="CM1829" s="29"/>
      <c r="CN1829" s="29"/>
      <c r="CO1829" s="29"/>
      <c r="CP1829" s="25"/>
      <c r="CQ1829" s="29"/>
      <c r="CR1829" s="29"/>
      <c r="CS1829" s="25"/>
    </row>
    <row r="1830" spans="1:97" ht="13" x14ac:dyDescent="0.35">
      <c r="A1830" s="89" t="s">
        <v>2862</v>
      </c>
      <c r="B1830" s="21" t="s">
        <v>2861</v>
      </c>
      <c r="C1830" s="48" t="s">
        <v>2862</v>
      </c>
      <c r="D1830" s="21" t="s">
        <v>945</v>
      </c>
      <c r="E1830" s="21" t="s">
        <v>264</v>
      </c>
      <c r="F1830" s="21" t="s">
        <v>76</v>
      </c>
      <c r="G1830" s="24">
        <v>45889</v>
      </c>
      <c r="H1830" s="24">
        <v>45888</v>
      </c>
      <c r="I1830" s="40" t="s">
        <v>77</v>
      </c>
      <c r="J1830" s="24">
        <v>45888</v>
      </c>
      <c r="K1830" s="24">
        <v>45888</v>
      </c>
      <c r="L1830" s="40" t="s">
        <v>77</v>
      </c>
      <c r="M1830" s="24">
        <v>45888</v>
      </c>
      <c r="N1830" s="24" t="s">
        <v>1764</v>
      </c>
      <c r="O1830" s="24" t="s">
        <v>193</v>
      </c>
      <c r="P1830" s="24" t="s">
        <v>1764</v>
      </c>
      <c r="Q1830" s="24" t="s">
        <v>193</v>
      </c>
      <c r="R1830" s="24" t="s">
        <v>193</v>
      </c>
      <c r="S1830" s="24">
        <v>45926</v>
      </c>
      <c r="T1830" s="24" t="s">
        <v>77</v>
      </c>
      <c r="U1830" s="24" t="s">
        <v>1764</v>
      </c>
      <c r="V1830" s="24" t="s">
        <v>193</v>
      </c>
      <c r="W1830" s="24" t="s">
        <v>1764</v>
      </c>
      <c r="X1830" s="24" t="s">
        <v>1764</v>
      </c>
      <c r="Y1830" s="24" t="s">
        <v>1764</v>
      </c>
      <c r="Z1830" s="24" t="s">
        <v>77</v>
      </c>
      <c r="AA1830" s="24" t="s">
        <v>77</v>
      </c>
      <c r="AB1830" s="24" t="s">
        <v>193</v>
      </c>
      <c r="AC1830" s="24">
        <v>45925</v>
      </c>
      <c r="AD1830" s="24" t="s">
        <v>193</v>
      </c>
      <c r="AE1830" s="24" t="s">
        <v>193</v>
      </c>
      <c r="AF1830" s="24" t="s">
        <v>1764</v>
      </c>
      <c r="AG1830" s="24">
        <v>45889</v>
      </c>
      <c r="AH1830" s="24" t="s">
        <v>193</v>
      </c>
      <c r="AI1830" s="24" t="s">
        <v>1764</v>
      </c>
      <c r="AJ1830" s="24" t="s">
        <v>1764</v>
      </c>
      <c r="AK1830" s="25"/>
      <c r="AL1830" s="25"/>
      <c r="AM1830" s="25"/>
      <c r="AN1830" s="25"/>
      <c r="AO1830" s="25"/>
      <c r="AP1830" s="25"/>
      <c r="AQ1830" s="25"/>
      <c r="AR1830" s="25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  <c r="BN1830" s="25"/>
      <c r="BO1830" s="25"/>
      <c r="BP1830" s="25"/>
      <c r="BQ1830" s="25"/>
      <c r="BR1830" s="25"/>
      <c r="BS1830" s="25"/>
      <c r="BT1830" s="25"/>
      <c r="BU1830" s="25"/>
      <c r="BV1830" s="25"/>
      <c r="BW1830" s="25"/>
      <c r="BX1830" s="25"/>
      <c r="BY1830" s="25"/>
      <c r="BZ1830" s="25"/>
      <c r="CA1830" s="25"/>
      <c r="CB1830" s="25"/>
      <c r="CC1830" s="25"/>
      <c r="CD1830" s="25"/>
      <c r="CE1830" s="25"/>
      <c r="CF1830" s="25"/>
      <c r="CG1830" s="25"/>
      <c r="CH1830" s="29"/>
      <c r="CI1830" s="29"/>
      <c r="CJ1830" s="29"/>
      <c r="CK1830" s="25"/>
      <c r="CL1830" s="29"/>
      <c r="CM1830" s="29"/>
      <c r="CN1830" s="29"/>
      <c r="CO1830" s="29"/>
      <c r="CP1830" s="25"/>
      <c r="CQ1830" s="29"/>
      <c r="CR1830" s="29"/>
      <c r="CS1830" s="25"/>
    </row>
    <row r="1831" spans="1:97" ht="13" x14ac:dyDescent="0.35">
      <c r="A1831" s="89" t="s">
        <v>2864</v>
      </c>
      <c r="B1831" s="21" t="s">
        <v>2863</v>
      </c>
      <c r="C1831" s="48" t="s">
        <v>2864</v>
      </c>
      <c r="D1831" s="21" t="s">
        <v>2981</v>
      </c>
      <c r="E1831" s="21" t="s">
        <v>83</v>
      </c>
      <c r="F1831" s="21" t="s">
        <v>381</v>
      </c>
      <c r="G1831" s="24">
        <v>45889</v>
      </c>
      <c r="H1831" s="24">
        <v>45888</v>
      </c>
      <c r="I1831" s="40" t="s">
        <v>77</v>
      </c>
      <c r="J1831" s="24">
        <v>45888</v>
      </c>
      <c r="K1831" s="24">
        <v>45888</v>
      </c>
      <c r="L1831" s="40" t="s">
        <v>77</v>
      </c>
      <c r="M1831" s="24">
        <v>45888</v>
      </c>
      <c r="N1831" s="24" t="s">
        <v>1764</v>
      </c>
      <c r="O1831" s="24" t="s">
        <v>193</v>
      </c>
      <c r="P1831" s="24" t="s">
        <v>1764</v>
      </c>
      <c r="Q1831" s="24" t="s">
        <v>1764</v>
      </c>
      <c r="R1831" s="24" t="s">
        <v>1764</v>
      </c>
      <c r="S1831" s="24" t="s">
        <v>193</v>
      </c>
      <c r="T1831" s="24" t="s">
        <v>77</v>
      </c>
      <c r="U1831" s="24" t="s">
        <v>1764</v>
      </c>
      <c r="V1831" s="24" t="s">
        <v>1764</v>
      </c>
      <c r="W1831" s="24" t="s">
        <v>1764</v>
      </c>
      <c r="X1831" s="24" t="s">
        <v>1764</v>
      </c>
      <c r="Y1831" s="24" t="s">
        <v>1764</v>
      </c>
      <c r="Z1831" s="24">
        <v>45887</v>
      </c>
      <c r="AA1831" s="24" t="s">
        <v>77</v>
      </c>
      <c r="AB1831" s="24" t="s">
        <v>193</v>
      </c>
      <c r="AC1831" s="24" t="s">
        <v>193</v>
      </c>
      <c r="AD1831" s="24" t="s">
        <v>193</v>
      </c>
      <c r="AE1831" s="24" t="s">
        <v>193</v>
      </c>
      <c r="AF1831" s="24" t="s">
        <v>193</v>
      </c>
      <c r="AG1831" s="24">
        <v>45889</v>
      </c>
      <c r="AH1831" s="24" t="s">
        <v>193</v>
      </c>
      <c r="AI1831" s="24" t="s">
        <v>1764</v>
      </c>
      <c r="AJ1831" s="24" t="s">
        <v>1764</v>
      </c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9"/>
      <c r="CI1831" s="29"/>
      <c r="CJ1831" s="29"/>
      <c r="CK1831" s="25"/>
      <c r="CL1831" s="29"/>
      <c r="CM1831" s="29"/>
      <c r="CN1831" s="29"/>
      <c r="CO1831" s="29"/>
      <c r="CP1831" s="25"/>
      <c r="CQ1831" s="29"/>
      <c r="CR1831" s="29"/>
      <c r="CS1831" s="25"/>
    </row>
    <row r="1832" spans="1:97" ht="13" x14ac:dyDescent="0.35">
      <c r="A1832" s="89" t="s">
        <v>2866</v>
      </c>
      <c r="B1832" s="21" t="s">
        <v>2865</v>
      </c>
      <c r="C1832" s="48" t="s">
        <v>2866</v>
      </c>
      <c r="D1832" s="21" t="s">
        <v>945</v>
      </c>
      <c r="E1832" s="21" t="s">
        <v>264</v>
      </c>
      <c r="F1832" s="21" t="s">
        <v>76</v>
      </c>
      <c r="G1832" s="24">
        <v>45889</v>
      </c>
      <c r="H1832" s="24">
        <v>45888</v>
      </c>
      <c r="I1832" s="40" t="s">
        <v>77</v>
      </c>
      <c r="J1832" s="24">
        <v>45888</v>
      </c>
      <c r="K1832" s="24">
        <v>45888</v>
      </c>
      <c r="L1832" s="40" t="s">
        <v>77</v>
      </c>
      <c r="M1832" s="24">
        <v>45888</v>
      </c>
      <c r="N1832" s="24" t="s">
        <v>1764</v>
      </c>
      <c r="O1832" s="24">
        <v>45890</v>
      </c>
      <c r="P1832" s="24" t="s">
        <v>1764</v>
      </c>
      <c r="Q1832" s="24">
        <v>45898</v>
      </c>
      <c r="R1832" s="24">
        <v>45889</v>
      </c>
      <c r="S1832" s="24">
        <v>45926</v>
      </c>
      <c r="T1832" s="24" t="s">
        <v>77</v>
      </c>
      <c r="U1832" s="24" t="s">
        <v>1764</v>
      </c>
      <c r="V1832" s="24">
        <v>45909</v>
      </c>
      <c r="W1832" s="24" t="s">
        <v>1764</v>
      </c>
      <c r="X1832" s="24" t="s">
        <v>1764</v>
      </c>
      <c r="Y1832" s="24" t="s">
        <v>1764</v>
      </c>
      <c r="Z1832" s="24" t="s">
        <v>77</v>
      </c>
      <c r="AA1832" s="24" t="s">
        <v>77</v>
      </c>
      <c r="AB1832" s="24">
        <v>45928</v>
      </c>
      <c r="AC1832" s="24" t="s">
        <v>193</v>
      </c>
      <c r="AD1832" s="24" t="s">
        <v>193</v>
      </c>
      <c r="AE1832" s="24" t="s">
        <v>193</v>
      </c>
      <c r="AF1832" s="24" t="s">
        <v>1764</v>
      </c>
      <c r="AG1832" s="24">
        <v>45889</v>
      </c>
      <c r="AH1832" s="24" t="s">
        <v>193</v>
      </c>
      <c r="AI1832" s="24">
        <v>45936</v>
      </c>
      <c r="AJ1832" s="24" t="s">
        <v>1764</v>
      </c>
      <c r="AK1832" s="25"/>
      <c r="AL1832" s="25"/>
      <c r="AM1832" s="25"/>
      <c r="AN1832" s="25"/>
      <c r="AO1832" s="25"/>
      <c r="AP1832" s="25"/>
      <c r="AQ1832" s="25"/>
      <c r="AR1832" s="25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  <c r="BN1832" s="25"/>
      <c r="BO1832" s="25"/>
      <c r="BP1832" s="25"/>
      <c r="BQ1832" s="25"/>
      <c r="BR1832" s="25"/>
      <c r="BS1832" s="25"/>
      <c r="BT1832" s="25"/>
      <c r="BU1832" s="25"/>
      <c r="BV1832" s="25"/>
      <c r="BW1832" s="25"/>
      <c r="BX1832" s="25"/>
      <c r="BY1832" s="25"/>
      <c r="BZ1832" s="25"/>
      <c r="CA1832" s="25"/>
      <c r="CB1832" s="25"/>
      <c r="CC1832" s="25"/>
      <c r="CD1832" s="25"/>
      <c r="CE1832" s="25"/>
      <c r="CF1832" s="25"/>
      <c r="CG1832" s="25"/>
      <c r="CH1832" s="29"/>
      <c r="CI1832" s="29"/>
      <c r="CJ1832" s="29"/>
      <c r="CK1832" s="25"/>
      <c r="CL1832" s="29"/>
      <c r="CM1832" s="29"/>
      <c r="CN1832" s="29"/>
      <c r="CO1832" s="29"/>
      <c r="CP1832" s="25"/>
      <c r="CQ1832" s="29"/>
      <c r="CR1832" s="29"/>
      <c r="CS1832" s="25"/>
    </row>
    <row r="1833" spans="1:97" ht="13" x14ac:dyDescent="0.35">
      <c r="A1833" s="89" t="s">
        <v>2868</v>
      </c>
      <c r="B1833" s="21" t="s">
        <v>2867</v>
      </c>
      <c r="C1833" s="48" t="s">
        <v>2868</v>
      </c>
      <c r="D1833" s="21" t="s">
        <v>2102</v>
      </c>
      <c r="E1833" s="21" t="s">
        <v>549</v>
      </c>
      <c r="F1833" s="21" t="s">
        <v>549</v>
      </c>
      <c r="G1833" s="24">
        <v>45889</v>
      </c>
      <c r="H1833" s="24">
        <v>45888</v>
      </c>
      <c r="I1833" s="40" t="s">
        <v>77</v>
      </c>
      <c r="J1833" s="24">
        <v>45888</v>
      </c>
      <c r="K1833" s="24">
        <v>45888</v>
      </c>
      <c r="L1833" s="40" t="s">
        <v>77</v>
      </c>
      <c r="M1833" s="24">
        <v>45888</v>
      </c>
      <c r="N1833" s="24" t="s">
        <v>193</v>
      </c>
      <c r="O1833" s="24" t="s">
        <v>193</v>
      </c>
      <c r="P1833" s="24" t="s">
        <v>1764</v>
      </c>
      <c r="Q1833" s="24" t="s">
        <v>193</v>
      </c>
      <c r="R1833" s="24" t="s">
        <v>193</v>
      </c>
      <c r="S1833" s="24" t="s">
        <v>193</v>
      </c>
      <c r="T1833" s="24" t="s">
        <v>77</v>
      </c>
      <c r="U1833" s="24" t="s">
        <v>1764</v>
      </c>
      <c r="V1833" s="24" t="s">
        <v>193</v>
      </c>
      <c r="W1833" s="24" t="s">
        <v>1764</v>
      </c>
      <c r="X1833" s="24" t="s">
        <v>77</v>
      </c>
      <c r="Y1833" s="24" t="s">
        <v>1764</v>
      </c>
      <c r="Z1833" s="24">
        <v>45889</v>
      </c>
      <c r="AA1833" s="24" t="s">
        <v>77</v>
      </c>
      <c r="AB1833" s="24" t="s">
        <v>193</v>
      </c>
      <c r="AC1833" s="24" t="s">
        <v>193</v>
      </c>
      <c r="AD1833" s="24" t="s">
        <v>193</v>
      </c>
      <c r="AE1833" s="24" t="s">
        <v>193</v>
      </c>
      <c r="AF1833" s="24" t="s">
        <v>1764</v>
      </c>
      <c r="AG1833" s="24">
        <v>45889</v>
      </c>
      <c r="AH1833" s="24" t="s">
        <v>193</v>
      </c>
      <c r="AI1833" s="24" t="s">
        <v>193</v>
      </c>
      <c r="AJ1833" s="24" t="s">
        <v>193</v>
      </c>
      <c r="AK1833" s="25"/>
      <c r="AL1833" s="25"/>
      <c r="AM1833" s="25"/>
      <c r="AN1833" s="25"/>
      <c r="AO1833" s="25"/>
      <c r="AP1833" s="25"/>
      <c r="AQ1833" s="25"/>
      <c r="AR1833" s="25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  <c r="BN1833" s="25"/>
      <c r="BO1833" s="25"/>
      <c r="BP1833" s="25"/>
      <c r="BQ1833" s="25"/>
      <c r="BR1833" s="25"/>
      <c r="BS1833" s="25"/>
      <c r="BT1833" s="25"/>
      <c r="BU1833" s="25"/>
      <c r="BV1833" s="25"/>
      <c r="BW1833" s="25"/>
      <c r="BX1833" s="25"/>
      <c r="BY1833" s="25"/>
      <c r="BZ1833" s="25"/>
      <c r="CA1833" s="25"/>
      <c r="CB1833" s="25"/>
      <c r="CC1833" s="25"/>
      <c r="CD1833" s="25"/>
      <c r="CE1833" s="25"/>
      <c r="CF1833" s="25"/>
      <c r="CG1833" s="25"/>
      <c r="CH1833" s="29"/>
      <c r="CI1833" s="29"/>
      <c r="CJ1833" s="29"/>
      <c r="CK1833" s="25"/>
      <c r="CL1833" s="29"/>
      <c r="CM1833" s="29"/>
      <c r="CN1833" s="29"/>
      <c r="CO1833" s="29"/>
      <c r="CP1833" s="25"/>
      <c r="CQ1833" s="29"/>
      <c r="CR1833" s="29"/>
      <c r="CS1833" s="25"/>
    </row>
    <row r="1834" spans="1:97" ht="13" x14ac:dyDescent="0.35">
      <c r="A1834" s="89" t="s">
        <v>2870</v>
      </c>
      <c r="B1834" s="21" t="s">
        <v>2869</v>
      </c>
      <c r="C1834" s="48" t="s">
        <v>2870</v>
      </c>
      <c r="D1834" s="21" t="s">
        <v>172</v>
      </c>
      <c r="E1834" s="21" t="s">
        <v>172</v>
      </c>
      <c r="F1834" s="21" t="s">
        <v>76</v>
      </c>
      <c r="G1834" s="24">
        <v>45889</v>
      </c>
      <c r="H1834" s="24">
        <v>45888</v>
      </c>
      <c r="I1834" s="40" t="s">
        <v>77</v>
      </c>
      <c r="J1834" s="24">
        <v>45888</v>
      </c>
      <c r="K1834" s="24">
        <v>45888</v>
      </c>
      <c r="L1834" s="40" t="s">
        <v>77</v>
      </c>
      <c r="M1834" s="24">
        <v>45888</v>
      </c>
      <c r="N1834" s="24" t="s">
        <v>1764</v>
      </c>
      <c r="O1834" s="24" t="s">
        <v>193</v>
      </c>
      <c r="P1834" s="24" t="s">
        <v>1764</v>
      </c>
      <c r="Q1834" s="24" t="s">
        <v>193</v>
      </c>
      <c r="R1834" s="24" t="s">
        <v>193</v>
      </c>
      <c r="S1834" s="24" t="s">
        <v>193</v>
      </c>
      <c r="T1834" s="24" t="s">
        <v>77</v>
      </c>
      <c r="U1834" s="24" t="s">
        <v>1764</v>
      </c>
      <c r="V1834" s="24" t="s">
        <v>193</v>
      </c>
      <c r="W1834" s="24" t="s">
        <v>1764</v>
      </c>
      <c r="X1834" s="24" t="s">
        <v>1764</v>
      </c>
      <c r="Y1834" s="24" t="s">
        <v>1764</v>
      </c>
      <c r="Z1834" s="24" t="s">
        <v>77</v>
      </c>
      <c r="AA1834" s="24" t="s">
        <v>77</v>
      </c>
      <c r="AB1834" s="24" t="s">
        <v>193</v>
      </c>
      <c r="AC1834" s="24" t="s">
        <v>193</v>
      </c>
      <c r="AD1834" s="24" t="s">
        <v>193</v>
      </c>
      <c r="AE1834" s="24" t="s">
        <v>193</v>
      </c>
      <c r="AF1834" s="24" t="s">
        <v>1764</v>
      </c>
      <c r="AG1834" s="24">
        <v>45889</v>
      </c>
      <c r="AH1834" s="24" t="s">
        <v>193</v>
      </c>
      <c r="AI1834" s="24">
        <v>45935</v>
      </c>
      <c r="AJ1834" s="24" t="s">
        <v>1764</v>
      </c>
      <c r="AK1834" s="25"/>
      <c r="AL1834" s="25"/>
      <c r="AM1834" s="25"/>
      <c r="AN1834" s="25"/>
      <c r="AO1834" s="25"/>
      <c r="AP1834" s="25"/>
      <c r="AQ1834" s="25"/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  <c r="BN1834" s="25"/>
      <c r="BO1834" s="25"/>
      <c r="BP1834" s="25"/>
      <c r="BQ1834" s="25"/>
      <c r="BR1834" s="25"/>
      <c r="BS1834" s="25"/>
      <c r="BT1834" s="25"/>
      <c r="BU1834" s="25"/>
      <c r="BV1834" s="25"/>
      <c r="BW1834" s="25"/>
      <c r="BX1834" s="25"/>
      <c r="BY1834" s="25"/>
      <c r="BZ1834" s="25"/>
      <c r="CA1834" s="25"/>
      <c r="CB1834" s="25"/>
      <c r="CC1834" s="25">
        <v>45893</v>
      </c>
      <c r="CD1834" s="25"/>
      <c r="CE1834" s="25"/>
      <c r="CF1834" s="25"/>
      <c r="CG1834" s="25"/>
      <c r="CH1834" s="29"/>
      <c r="CI1834" s="29"/>
      <c r="CJ1834" s="29"/>
      <c r="CK1834" s="25"/>
      <c r="CL1834" s="29"/>
      <c r="CM1834" s="29"/>
      <c r="CN1834" s="29"/>
      <c r="CO1834" s="29"/>
      <c r="CP1834" s="25"/>
      <c r="CQ1834" s="29"/>
      <c r="CR1834" s="29"/>
      <c r="CS1834" s="25"/>
    </row>
    <row r="1835" spans="1:97" ht="13" x14ac:dyDescent="0.35">
      <c r="A1835" s="89" t="s">
        <v>2872</v>
      </c>
      <c r="B1835" s="21" t="s">
        <v>2871</v>
      </c>
      <c r="C1835" s="48" t="s">
        <v>2872</v>
      </c>
      <c r="D1835" s="21" t="s">
        <v>172</v>
      </c>
      <c r="E1835" s="21" t="s">
        <v>172</v>
      </c>
      <c r="F1835" s="21" t="s">
        <v>76</v>
      </c>
      <c r="G1835" s="24">
        <v>45889</v>
      </c>
      <c r="H1835" s="24">
        <v>45888</v>
      </c>
      <c r="I1835" s="40" t="s">
        <v>77</v>
      </c>
      <c r="J1835" s="24">
        <v>45888</v>
      </c>
      <c r="K1835" s="24">
        <v>45888</v>
      </c>
      <c r="L1835" s="40" t="s">
        <v>77</v>
      </c>
      <c r="M1835" s="24">
        <v>45888</v>
      </c>
      <c r="N1835" s="24" t="s">
        <v>1764</v>
      </c>
      <c r="O1835" s="24" t="s">
        <v>193</v>
      </c>
      <c r="P1835" s="24" t="s">
        <v>1764</v>
      </c>
      <c r="Q1835" s="24" t="s">
        <v>193</v>
      </c>
      <c r="R1835" s="24" t="s">
        <v>193</v>
      </c>
      <c r="S1835" s="24" t="s">
        <v>193</v>
      </c>
      <c r="T1835" s="24" t="s">
        <v>77</v>
      </c>
      <c r="U1835" s="24" t="s">
        <v>1764</v>
      </c>
      <c r="V1835" s="24" t="s">
        <v>193</v>
      </c>
      <c r="W1835" s="24" t="s">
        <v>1764</v>
      </c>
      <c r="X1835" s="24" t="s">
        <v>1764</v>
      </c>
      <c r="Y1835" s="24" t="s">
        <v>1764</v>
      </c>
      <c r="Z1835" s="24" t="s">
        <v>77</v>
      </c>
      <c r="AA1835" s="24">
        <v>45909</v>
      </c>
      <c r="AB1835" s="24" t="s">
        <v>193</v>
      </c>
      <c r="AC1835" s="24">
        <v>45931</v>
      </c>
      <c r="AD1835" s="24" t="s">
        <v>193</v>
      </c>
      <c r="AE1835" s="24">
        <v>45919</v>
      </c>
      <c r="AF1835" s="24" t="s">
        <v>1764</v>
      </c>
      <c r="AG1835" s="24">
        <v>45889</v>
      </c>
      <c r="AH1835" s="24">
        <v>45949</v>
      </c>
      <c r="AI1835" s="24">
        <v>45931</v>
      </c>
      <c r="AJ1835" s="24" t="s">
        <v>1764</v>
      </c>
      <c r="AK1835" s="25"/>
      <c r="AL1835" s="25"/>
      <c r="AM1835" s="25"/>
      <c r="AN1835" s="25"/>
      <c r="AO1835" s="25"/>
      <c r="AP1835" s="25"/>
      <c r="AQ1835" s="25"/>
      <c r="AR1835" s="25"/>
      <c r="AS1835" s="25"/>
      <c r="AT1835" s="25"/>
      <c r="AU1835" s="25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>
        <v>45909</v>
      </c>
      <c r="BI1835" s="25"/>
      <c r="BJ1835" s="25"/>
      <c r="BK1835" s="25"/>
      <c r="BL1835" s="25"/>
      <c r="BM1835" s="25"/>
      <c r="BN1835" s="25"/>
      <c r="BO1835" s="25"/>
      <c r="BP1835" s="25"/>
      <c r="BQ1835" s="25"/>
      <c r="BR1835" s="25"/>
      <c r="BS1835" s="25"/>
      <c r="BT1835" s="25"/>
      <c r="BU1835" s="25"/>
      <c r="BV1835" s="25"/>
      <c r="BW1835" s="25">
        <v>45890</v>
      </c>
      <c r="BX1835" s="25"/>
      <c r="BY1835" s="25"/>
      <c r="BZ1835" s="25"/>
      <c r="CA1835" s="25"/>
      <c r="CB1835" s="25"/>
      <c r="CC1835" s="25"/>
      <c r="CD1835" s="25"/>
      <c r="CE1835" s="25"/>
      <c r="CF1835" s="25"/>
      <c r="CG1835" s="25"/>
      <c r="CH1835" s="29"/>
      <c r="CI1835" s="29"/>
      <c r="CJ1835" s="29"/>
      <c r="CK1835" s="25"/>
      <c r="CL1835" s="29"/>
      <c r="CM1835" s="29"/>
      <c r="CN1835" s="29"/>
      <c r="CO1835" s="29"/>
      <c r="CP1835" s="25"/>
      <c r="CQ1835" s="29"/>
      <c r="CR1835" s="29"/>
      <c r="CS1835" s="25"/>
    </row>
    <row r="1836" spans="1:97" ht="13" x14ac:dyDescent="0.35">
      <c r="A1836" s="89" t="s">
        <v>2874</v>
      </c>
      <c r="B1836" s="21" t="s">
        <v>2873</v>
      </c>
      <c r="C1836" s="48" t="s">
        <v>2874</v>
      </c>
      <c r="D1836" s="21" t="s">
        <v>1738</v>
      </c>
      <c r="E1836" s="21" t="s">
        <v>226</v>
      </c>
      <c r="F1836" s="21" t="s">
        <v>196</v>
      </c>
      <c r="G1836" s="24">
        <v>45889</v>
      </c>
      <c r="H1836" s="24">
        <v>45888</v>
      </c>
      <c r="I1836" s="40" t="s">
        <v>77</v>
      </c>
      <c r="J1836" s="24">
        <v>45888</v>
      </c>
      <c r="K1836" s="24">
        <v>45888</v>
      </c>
      <c r="L1836" s="40" t="s">
        <v>77</v>
      </c>
      <c r="M1836" s="24">
        <v>45888</v>
      </c>
      <c r="N1836" s="24" t="s">
        <v>1764</v>
      </c>
      <c r="O1836" s="24" t="s">
        <v>193</v>
      </c>
      <c r="P1836" s="24" t="s">
        <v>1764</v>
      </c>
      <c r="Q1836" s="24" t="s">
        <v>193</v>
      </c>
      <c r="R1836" s="24" t="s">
        <v>193</v>
      </c>
      <c r="S1836" s="24" t="s">
        <v>193</v>
      </c>
      <c r="T1836" s="24" t="s">
        <v>77</v>
      </c>
      <c r="U1836" s="24" t="s">
        <v>1764</v>
      </c>
      <c r="V1836" s="24" t="s">
        <v>1764</v>
      </c>
      <c r="W1836" s="24" t="s">
        <v>1764</v>
      </c>
      <c r="X1836" s="24" t="s">
        <v>1764</v>
      </c>
      <c r="Y1836" s="24" t="s">
        <v>1764</v>
      </c>
      <c r="Z1836" s="24" t="s">
        <v>77</v>
      </c>
      <c r="AA1836" s="24" t="s">
        <v>77</v>
      </c>
      <c r="AB1836" s="24" t="s">
        <v>193</v>
      </c>
      <c r="AC1836" s="24" t="s">
        <v>193</v>
      </c>
      <c r="AD1836" s="24" t="s">
        <v>193</v>
      </c>
      <c r="AE1836" s="24" t="s">
        <v>193</v>
      </c>
      <c r="AF1836" s="24" t="s">
        <v>1764</v>
      </c>
      <c r="AG1836" s="24">
        <v>45889</v>
      </c>
      <c r="AH1836" s="24">
        <v>45926</v>
      </c>
      <c r="AI1836" s="24" t="s">
        <v>1764</v>
      </c>
      <c r="AJ1836" s="25">
        <v>45926</v>
      </c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9"/>
      <c r="CI1836" s="29"/>
      <c r="CJ1836" s="29"/>
      <c r="CK1836" s="25"/>
      <c r="CL1836" s="29"/>
      <c r="CM1836" s="29"/>
      <c r="CN1836" s="29"/>
      <c r="CO1836" s="29"/>
      <c r="CP1836" s="25"/>
      <c r="CQ1836" s="29"/>
      <c r="CR1836" s="29"/>
      <c r="CS1836" s="25"/>
    </row>
    <row r="1837" spans="1:97" ht="13" x14ac:dyDescent="0.35">
      <c r="A1837" s="89" t="s">
        <v>2875</v>
      </c>
      <c r="B1837" s="71" t="s">
        <v>3940</v>
      </c>
      <c r="C1837" s="48" t="s">
        <v>2875</v>
      </c>
      <c r="D1837" s="21" t="s">
        <v>172</v>
      </c>
      <c r="E1837" s="21" t="s">
        <v>172</v>
      </c>
      <c r="F1837" s="21" t="s">
        <v>192</v>
      </c>
      <c r="G1837" s="24">
        <v>45889</v>
      </c>
      <c r="H1837" s="24">
        <v>45888</v>
      </c>
      <c r="I1837" s="40" t="s">
        <v>77</v>
      </c>
      <c r="J1837" s="24">
        <v>45888</v>
      </c>
      <c r="K1837" s="24">
        <v>45888</v>
      </c>
      <c r="L1837" s="40" t="s">
        <v>77</v>
      </c>
      <c r="M1837" s="24">
        <v>45888</v>
      </c>
      <c r="N1837" s="24" t="s">
        <v>1764</v>
      </c>
      <c r="O1837" s="24" t="s">
        <v>193</v>
      </c>
      <c r="P1837" s="24" t="s">
        <v>1764</v>
      </c>
      <c r="Q1837" s="24" t="s">
        <v>193</v>
      </c>
      <c r="R1837" s="24" t="s">
        <v>193</v>
      </c>
      <c r="S1837" s="24">
        <v>45921</v>
      </c>
      <c r="T1837" s="24">
        <v>45921</v>
      </c>
      <c r="U1837" s="24" t="s">
        <v>1764</v>
      </c>
      <c r="V1837" s="24" t="s">
        <v>193</v>
      </c>
      <c r="W1837" s="24" t="s">
        <v>1764</v>
      </c>
      <c r="X1837" s="24" t="s">
        <v>1764</v>
      </c>
      <c r="Y1837" s="24" t="s">
        <v>193</v>
      </c>
      <c r="Z1837" s="24" t="s">
        <v>77</v>
      </c>
      <c r="AA1837" s="24" t="s">
        <v>77</v>
      </c>
      <c r="AB1837" s="24" t="s">
        <v>193</v>
      </c>
      <c r="AC1837" s="24">
        <v>45926</v>
      </c>
      <c r="AD1837" s="24" t="s">
        <v>193</v>
      </c>
      <c r="AE1837" s="24" t="s">
        <v>193</v>
      </c>
      <c r="AF1837" s="24" t="s">
        <v>1764</v>
      </c>
      <c r="AG1837" s="24">
        <v>45889</v>
      </c>
      <c r="AH1837" s="24">
        <v>45902</v>
      </c>
      <c r="AI1837" s="24" t="s">
        <v>1764</v>
      </c>
      <c r="AJ1837" s="24" t="s">
        <v>1764</v>
      </c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>
        <v>45890</v>
      </c>
      <c r="BM1837" s="25"/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>
        <v>45891</v>
      </c>
      <c r="CB1837" s="25"/>
      <c r="CC1837" s="25"/>
      <c r="CD1837" s="25"/>
      <c r="CE1837" s="25"/>
      <c r="CF1837" s="25"/>
      <c r="CG1837" s="25"/>
      <c r="CH1837" s="29"/>
      <c r="CI1837" s="29"/>
      <c r="CJ1837" s="29"/>
      <c r="CK1837" s="25"/>
      <c r="CL1837" s="29"/>
      <c r="CM1837" s="29"/>
      <c r="CN1837" s="29"/>
      <c r="CO1837" s="29"/>
      <c r="CP1837" s="25"/>
      <c r="CQ1837" s="29"/>
      <c r="CR1837" s="29"/>
      <c r="CS1837" s="25"/>
    </row>
    <row r="1838" spans="1:97" ht="13" x14ac:dyDescent="0.35">
      <c r="A1838" s="89" t="s">
        <v>2877</v>
      </c>
      <c r="B1838" s="21" t="s">
        <v>2876</v>
      </c>
      <c r="C1838" s="48" t="s">
        <v>2877</v>
      </c>
      <c r="D1838" s="21" t="s">
        <v>945</v>
      </c>
      <c r="E1838" s="21" t="s">
        <v>264</v>
      </c>
      <c r="F1838" s="21" t="s">
        <v>76</v>
      </c>
      <c r="G1838" s="24">
        <v>45889</v>
      </c>
      <c r="H1838" s="24">
        <v>45888</v>
      </c>
      <c r="I1838" s="40" t="s">
        <v>77</v>
      </c>
      <c r="J1838" s="24">
        <v>45888</v>
      </c>
      <c r="K1838" s="24">
        <v>45888</v>
      </c>
      <c r="L1838" s="40" t="s">
        <v>77</v>
      </c>
      <c r="M1838" s="24">
        <v>45888</v>
      </c>
      <c r="N1838" s="24" t="s">
        <v>1764</v>
      </c>
      <c r="O1838" s="24" t="s">
        <v>193</v>
      </c>
      <c r="P1838" s="24" t="s">
        <v>1764</v>
      </c>
      <c r="Q1838" s="24">
        <v>45896</v>
      </c>
      <c r="R1838" s="24" t="s">
        <v>193</v>
      </c>
      <c r="S1838" s="24" t="s">
        <v>193</v>
      </c>
      <c r="T1838" s="24" t="s">
        <v>77</v>
      </c>
      <c r="U1838" s="24" t="s">
        <v>1764</v>
      </c>
      <c r="V1838" s="24" t="s">
        <v>193</v>
      </c>
      <c r="W1838" s="24" t="s">
        <v>1764</v>
      </c>
      <c r="X1838" s="24" t="s">
        <v>1764</v>
      </c>
      <c r="Y1838" s="24" t="s">
        <v>1764</v>
      </c>
      <c r="Z1838" s="24" t="s">
        <v>77</v>
      </c>
      <c r="AA1838" s="24" t="s">
        <v>77</v>
      </c>
      <c r="AB1838" s="24" t="s">
        <v>193</v>
      </c>
      <c r="AC1838" s="24" t="s">
        <v>193</v>
      </c>
      <c r="AD1838" s="24" t="s">
        <v>193</v>
      </c>
      <c r="AE1838" s="24" t="s">
        <v>193</v>
      </c>
      <c r="AF1838" s="24" t="s">
        <v>1764</v>
      </c>
      <c r="AG1838" s="24">
        <v>45889</v>
      </c>
      <c r="AH1838" s="24" t="s">
        <v>193</v>
      </c>
      <c r="AI1838" s="24">
        <v>45935</v>
      </c>
      <c r="AJ1838" s="24" t="s">
        <v>1764</v>
      </c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>
        <v>45893</v>
      </c>
      <c r="CD1838" s="25"/>
      <c r="CE1838" s="25"/>
      <c r="CF1838" s="25"/>
      <c r="CG1838" s="25"/>
      <c r="CH1838" s="29"/>
      <c r="CI1838" s="29"/>
      <c r="CJ1838" s="29"/>
      <c r="CK1838" s="25"/>
      <c r="CL1838" s="29"/>
      <c r="CM1838" s="29"/>
      <c r="CN1838" s="29"/>
      <c r="CO1838" s="29"/>
      <c r="CP1838" s="25"/>
      <c r="CQ1838" s="29"/>
      <c r="CR1838" s="29"/>
      <c r="CS1838" s="25"/>
    </row>
    <row r="1839" spans="1:97" ht="13" x14ac:dyDescent="0.35">
      <c r="A1839" s="89" t="s">
        <v>2879</v>
      </c>
      <c r="B1839" s="21" t="s">
        <v>2878</v>
      </c>
      <c r="C1839" s="48" t="s">
        <v>2879</v>
      </c>
      <c r="D1839" s="21" t="s">
        <v>172</v>
      </c>
      <c r="E1839" s="21" t="s">
        <v>172</v>
      </c>
      <c r="F1839" s="21" t="s">
        <v>192</v>
      </c>
      <c r="G1839" s="24">
        <v>45889</v>
      </c>
      <c r="H1839" s="24">
        <v>45888</v>
      </c>
      <c r="I1839" s="40" t="s">
        <v>77</v>
      </c>
      <c r="J1839" s="24">
        <v>45888</v>
      </c>
      <c r="K1839" s="24">
        <v>45888</v>
      </c>
      <c r="L1839" s="40" t="s">
        <v>77</v>
      </c>
      <c r="M1839" s="24">
        <v>45888</v>
      </c>
      <c r="N1839" s="24" t="s">
        <v>1764</v>
      </c>
      <c r="O1839" s="24" t="s">
        <v>193</v>
      </c>
      <c r="P1839" s="24" t="s">
        <v>1764</v>
      </c>
      <c r="Q1839" s="24">
        <v>45914</v>
      </c>
      <c r="R1839" s="24" t="s">
        <v>193</v>
      </c>
      <c r="S1839" s="24">
        <v>45921</v>
      </c>
      <c r="T1839" s="24" t="s">
        <v>77</v>
      </c>
      <c r="U1839" s="24" t="s">
        <v>1764</v>
      </c>
      <c r="V1839" s="24" t="s">
        <v>193</v>
      </c>
      <c r="W1839" s="24" t="s">
        <v>1764</v>
      </c>
      <c r="X1839" s="24" t="s">
        <v>1764</v>
      </c>
      <c r="Y1839" s="24" t="s">
        <v>193</v>
      </c>
      <c r="Z1839" s="24" t="s">
        <v>77</v>
      </c>
      <c r="AA1839" s="24" t="s">
        <v>77</v>
      </c>
      <c r="AB1839" s="24" t="s">
        <v>193</v>
      </c>
      <c r="AC1839" s="24">
        <v>45921</v>
      </c>
      <c r="AD1839" s="24" t="s">
        <v>193</v>
      </c>
      <c r="AE1839" s="24" t="s">
        <v>193</v>
      </c>
      <c r="AF1839" s="24" t="s">
        <v>1764</v>
      </c>
      <c r="AG1839" s="24">
        <v>45889</v>
      </c>
      <c r="AH1839" s="24">
        <v>45891</v>
      </c>
      <c r="AI1839" s="24">
        <v>45891</v>
      </c>
      <c r="AJ1839" s="24" t="s">
        <v>1764</v>
      </c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>
        <v>45890</v>
      </c>
      <c r="BM1839" s="25"/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>
        <v>45891</v>
      </c>
      <c r="CB1839" s="25"/>
      <c r="CC1839" s="25"/>
      <c r="CD1839" s="25"/>
      <c r="CE1839" s="25"/>
      <c r="CF1839" s="25"/>
      <c r="CG1839" s="25"/>
      <c r="CH1839" s="29"/>
      <c r="CI1839" s="29"/>
      <c r="CJ1839" s="29"/>
      <c r="CK1839" s="25"/>
      <c r="CL1839" s="29"/>
      <c r="CM1839" s="29"/>
      <c r="CN1839" s="29"/>
      <c r="CO1839" s="29"/>
      <c r="CP1839" s="25"/>
      <c r="CQ1839" s="29"/>
      <c r="CR1839" s="29"/>
      <c r="CS1839" s="25"/>
    </row>
    <row r="1840" spans="1:97" ht="13" x14ac:dyDescent="0.35">
      <c r="A1840" s="89" t="s">
        <v>2881</v>
      </c>
      <c r="B1840" s="21" t="s">
        <v>2880</v>
      </c>
      <c r="C1840" s="48" t="s">
        <v>2881</v>
      </c>
      <c r="D1840" s="21" t="s">
        <v>945</v>
      </c>
      <c r="E1840" s="21" t="s">
        <v>264</v>
      </c>
      <c r="F1840" s="21" t="s">
        <v>76</v>
      </c>
      <c r="G1840" s="24">
        <v>45889</v>
      </c>
      <c r="H1840" s="24">
        <v>45888</v>
      </c>
      <c r="I1840" s="40" t="s">
        <v>77</v>
      </c>
      <c r="J1840" s="24">
        <v>45888</v>
      </c>
      <c r="K1840" s="24">
        <v>45888</v>
      </c>
      <c r="L1840" s="40" t="s">
        <v>77</v>
      </c>
      <c r="M1840" s="24">
        <v>45888</v>
      </c>
      <c r="N1840" s="24" t="s">
        <v>1764</v>
      </c>
      <c r="O1840" s="24">
        <v>45890</v>
      </c>
      <c r="P1840" s="24" t="s">
        <v>1764</v>
      </c>
      <c r="Q1840" s="24" t="s">
        <v>193</v>
      </c>
      <c r="R1840" s="24">
        <v>45889</v>
      </c>
      <c r="S1840" s="24">
        <v>45926</v>
      </c>
      <c r="T1840" s="24" t="s">
        <v>77</v>
      </c>
      <c r="U1840" s="24" t="s">
        <v>1764</v>
      </c>
      <c r="V1840" s="24" t="s">
        <v>193</v>
      </c>
      <c r="W1840" s="24" t="s">
        <v>1764</v>
      </c>
      <c r="X1840" s="24" t="s">
        <v>1764</v>
      </c>
      <c r="Y1840" s="24" t="s">
        <v>1764</v>
      </c>
      <c r="Z1840" s="24" t="s">
        <v>77</v>
      </c>
      <c r="AA1840" s="24" t="s">
        <v>77</v>
      </c>
      <c r="AB1840" s="24">
        <v>45928</v>
      </c>
      <c r="AC1840" s="24" t="s">
        <v>193</v>
      </c>
      <c r="AD1840" s="24" t="s">
        <v>193</v>
      </c>
      <c r="AE1840" s="24" t="s">
        <v>193</v>
      </c>
      <c r="AF1840" s="24" t="s">
        <v>1764</v>
      </c>
      <c r="AG1840" s="24">
        <v>45889</v>
      </c>
      <c r="AH1840" s="24" t="s">
        <v>193</v>
      </c>
      <c r="AI1840" s="24" t="s">
        <v>1764</v>
      </c>
      <c r="AJ1840" s="24" t="s">
        <v>1764</v>
      </c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>
        <v>45907</v>
      </c>
      <c r="CH1840" s="29"/>
      <c r="CI1840" s="29"/>
      <c r="CJ1840" s="29"/>
      <c r="CK1840" s="25"/>
      <c r="CL1840" s="29"/>
      <c r="CM1840" s="29"/>
      <c r="CN1840" s="29"/>
      <c r="CO1840" s="29"/>
      <c r="CP1840" s="25"/>
      <c r="CQ1840" s="29"/>
      <c r="CR1840" s="29"/>
      <c r="CS1840" s="25"/>
    </row>
    <row r="1841" spans="1:97" ht="13" x14ac:dyDescent="0.35">
      <c r="A1841" s="89" t="s">
        <v>2882</v>
      </c>
      <c r="B1841" s="71" t="s">
        <v>3941</v>
      </c>
      <c r="C1841" s="48" t="s">
        <v>2882</v>
      </c>
      <c r="D1841" s="21" t="s">
        <v>172</v>
      </c>
      <c r="E1841" s="21" t="s">
        <v>172</v>
      </c>
      <c r="F1841" s="21" t="s">
        <v>192</v>
      </c>
      <c r="G1841" s="24">
        <v>45889</v>
      </c>
      <c r="H1841" s="24">
        <v>45888</v>
      </c>
      <c r="I1841" s="40" t="s">
        <v>77</v>
      </c>
      <c r="J1841" s="24">
        <v>45888</v>
      </c>
      <c r="K1841" s="24">
        <v>45888</v>
      </c>
      <c r="L1841" s="40" t="s">
        <v>77</v>
      </c>
      <c r="M1841" s="24">
        <v>45888</v>
      </c>
      <c r="N1841" s="24" t="s">
        <v>1764</v>
      </c>
      <c r="O1841" s="24" t="s">
        <v>193</v>
      </c>
      <c r="P1841" s="24" t="s">
        <v>1764</v>
      </c>
      <c r="Q1841" s="24" t="s">
        <v>193</v>
      </c>
      <c r="R1841" s="24" t="s">
        <v>193</v>
      </c>
      <c r="S1841" s="24">
        <v>45921</v>
      </c>
      <c r="T1841" s="24">
        <v>45921</v>
      </c>
      <c r="U1841" s="24" t="s">
        <v>1764</v>
      </c>
      <c r="V1841" s="24" t="s">
        <v>193</v>
      </c>
      <c r="W1841" s="24" t="s">
        <v>1764</v>
      </c>
      <c r="X1841" s="24" t="s">
        <v>1764</v>
      </c>
      <c r="Y1841" s="24" t="s">
        <v>193</v>
      </c>
      <c r="Z1841" s="24" t="s">
        <v>77</v>
      </c>
      <c r="AA1841" s="24" t="s">
        <v>77</v>
      </c>
      <c r="AB1841" s="24" t="s">
        <v>193</v>
      </c>
      <c r="AC1841" s="24" t="s">
        <v>193</v>
      </c>
      <c r="AD1841" s="24" t="s">
        <v>193</v>
      </c>
      <c r="AE1841" s="24" t="s">
        <v>193</v>
      </c>
      <c r="AF1841" s="24" t="s">
        <v>1764</v>
      </c>
      <c r="AG1841" s="24">
        <v>45889</v>
      </c>
      <c r="AH1841" s="24">
        <v>45902</v>
      </c>
      <c r="AI1841" s="24" t="s">
        <v>1764</v>
      </c>
      <c r="AJ1841" s="24" t="s">
        <v>1764</v>
      </c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>
        <v>45890</v>
      </c>
      <c r="BM1841" s="25"/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>
        <v>45891</v>
      </c>
      <c r="CB1841" s="25"/>
      <c r="CC1841" s="25"/>
      <c r="CD1841" s="25"/>
      <c r="CE1841" s="25"/>
      <c r="CF1841" s="25"/>
      <c r="CG1841" s="25"/>
      <c r="CH1841" s="29"/>
      <c r="CI1841" s="29"/>
      <c r="CJ1841" s="29"/>
      <c r="CK1841" s="25"/>
      <c r="CL1841" s="29"/>
      <c r="CM1841" s="29"/>
      <c r="CN1841" s="29"/>
      <c r="CO1841" s="29"/>
      <c r="CP1841" s="25"/>
      <c r="CQ1841" s="29"/>
      <c r="CR1841" s="29"/>
      <c r="CS1841" s="25"/>
    </row>
    <row r="1842" spans="1:97" ht="13" x14ac:dyDescent="0.35">
      <c r="A1842" s="89" t="s">
        <v>2884</v>
      </c>
      <c r="B1842" s="21" t="s">
        <v>2883</v>
      </c>
      <c r="C1842" s="48" t="s">
        <v>2884</v>
      </c>
      <c r="D1842" s="21" t="s">
        <v>172</v>
      </c>
      <c r="E1842" s="21" t="s">
        <v>172</v>
      </c>
      <c r="F1842" s="21" t="s">
        <v>192</v>
      </c>
      <c r="G1842" s="24">
        <v>45889</v>
      </c>
      <c r="H1842" s="24">
        <v>45888</v>
      </c>
      <c r="I1842" s="40" t="s">
        <v>77</v>
      </c>
      <c r="J1842" s="24">
        <v>45888</v>
      </c>
      <c r="K1842" s="24">
        <v>45888</v>
      </c>
      <c r="L1842" s="40" t="s">
        <v>77</v>
      </c>
      <c r="M1842" s="24">
        <v>45888</v>
      </c>
      <c r="N1842" s="24" t="s">
        <v>1764</v>
      </c>
      <c r="O1842" s="24" t="s">
        <v>193</v>
      </c>
      <c r="P1842" s="24" t="s">
        <v>1764</v>
      </c>
      <c r="Q1842" s="24">
        <v>45936</v>
      </c>
      <c r="R1842" s="24" t="s">
        <v>193</v>
      </c>
      <c r="S1842" s="24" t="s">
        <v>193</v>
      </c>
      <c r="T1842" s="24" t="s">
        <v>77</v>
      </c>
      <c r="U1842" s="24" t="s">
        <v>1764</v>
      </c>
      <c r="V1842" s="24">
        <v>45921</v>
      </c>
      <c r="W1842" s="24" t="s">
        <v>1764</v>
      </c>
      <c r="X1842" s="24" t="s">
        <v>1764</v>
      </c>
      <c r="Y1842" s="24">
        <v>45923</v>
      </c>
      <c r="Z1842" s="24" t="s">
        <v>77</v>
      </c>
      <c r="AA1842" s="24" t="s">
        <v>77</v>
      </c>
      <c r="AB1842" s="24">
        <v>45936</v>
      </c>
      <c r="AC1842" s="24">
        <v>45926</v>
      </c>
      <c r="AD1842" s="24" t="s">
        <v>193</v>
      </c>
      <c r="AE1842" s="24" t="s">
        <v>193</v>
      </c>
      <c r="AF1842" s="24" t="s">
        <v>1764</v>
      </c>
      <c r="AG1842" s="24">
        <v>45889</v>
      </c>
      <c r="AH1842" s="24">
        <v>45902</v>
      </c>
      <c r="AI1842" s="24" t="s">
        <v>1764</v>
      </c>
      <c r="AJ1842" s="24" t="s">
        <v>1764</v>
      </c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>
        <v>45890</v>
      </c>
      <c r="BX1842" s="25"/>
      <c r="BY1842" s="25"/>
      <c r="BZ1842" s="25"/>
      <c r="CA1842" s="25">
        <v>45891</v>
      </c>
      <c r="CB1842" s="25"/>
      <c r="CC1842" s="25"/>
      <c r="CD1842" s="25"/>
      <c r="CE1842" s="25"/>
      <c r="CF1842" s="25"/>
      <c r="CG1842" s="25"/>
      <c r="CH1842" s="29"/>
      <c r="CI1842" s="29"/>
      <c r="CJ1842" s="29"/>
      <c r="CK1842" s="25"/>
      <c r="CL1842" s="29"/>
      <c r="CM1842" s="29"/>
      <c r="CN1842" s="29"/>
      <c r="CO1842" s="29"/>
      <c r="CP1842" s="25"/>
      <c r="CQ1842" s="29"/>
      <c r="CR1842" s="29"/>
      <c r="CS1842" s="25"/>
    </row>
    <row r="1843" spans="1:97" ht="13" x14ac:dyDescent="0.35">
      <c r="A1843" s="89" t="s">
        <v>2886</v>
      </c>
      <c r="B1843" s="21" t="s">
        <v>2885</v>
      </c>
      <c r="C1843" s="48" t="s">
        <v>2886</v>
      </c>
      <c r="D1843" s="21" t="s">
        <v>172</v>
      </c>
      <c r="E1843" s="21" t="s">
        <v>172</v>
      </c>
      <c r="F1843" s="21" t="s">
        <v>192</v>
      </c>
      <c r="G1843" s="24">
        <v>45889</v>
      </c>
      <c r="H1843" s="24">
        <v>45888</v>
      </c>
      <c r="I1843" s="40" t="s">
        <v>77</v>
      </c>
      <c r="J1843" s="24">
        <v>45888</v>
      </c>
      <c r="K1843" s="24">
        <v>45888</v>
      </c>
      <c r="L1843" s="40" t="s">
        <v>77</v>
      </c>
      <c r="M1843" s="24">
        <v>45888</v>
      </c>
      <c r="N1843" s="24" t="s">
        <v>1764</v>
      </c>
      <c r="O1843" s="24" t="s">
        <v>193</v>
      </c>
      <c r="P1843" s="24" t="s">
        <v>1764</v>
      </c>
      <c r="Q1843" s="24">
        <v>45936</v>
      </c>
      <c r="R1843" s="24" t="s">
        <v>193</v>
      </c>
      <c r="S1843" s="24">
        <v>45921</v>
      </c>
      <c r="T1843" s="24">
        <v>45921</v>
      </c>
      <c r="U1843" s="24" t="s">
        <v>1764</v>
      </c>
      <c r="V1843" s="24">
        <v>45921</v>
      </c>
      <c r="W1843" s="24" t="s">
        <v>1764</v>
      </c>
      <c r="X1843" s="24" t="s">
        <v>1764</v>
      </c>
      <c r="Y1843" s="24">
        <v>45923</v>
      </c>
      <c r="Z1843" s="24" t="s">
        <v>77</v>
      </c>
      <c r="AA1843" s="24">
        <v>45934</v>
      </c>
      <c r="AB1843" s="24">
        <v>45936</v>
      </c>
      <c r="AC1843" s="24">
        <v>45926</v>
      </c>
      <c r="AD1843" s="24" t="s">
        <v>193</v>
      </c>
      <c r="AE1843" s="24" t="s">
        <v>193</v>
      </c>
      <c r="AF1843" s="24" t="s">
        <v>1764</v>
      </c>
      <c r="AG1843" s="24">
        <v>45889</v>
      </c>
      <c r="AH1843" s="24">
        <v>45902</v>
      </c>
      <c r="AI1843" s="24" t="s">
        <v>1764</v>
      </c>
      <c r="AJ1843" s="24" t="s">
        <v>1764</v>
      </c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>
        <v>45890</v>
      </c>
      <c r="BM1843" s="25"/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>
        <v>45891</v>
      </c>
      <c r="CB1843" s="25"/>
      <c r="CC1843" s="25"/>
      <c r="CD1843" s="25"/>
      <c r="CE1843" s="25"/>
      <c r="CF1843" s="25"/>
      <c r="CG1843" s="25"/>
      <c r="CH1843" s="29"/>
      <c r="CI1843" s="29"/>
      <c r="CJ1843" s="29"/>
      <c r="CK1843" s="25"/>
      <c r="CL1843" s="29"/>
      <c r="CM1843" s="29"/>
      <c r="CN1843" s="29"/>
      <c r="CO1843" s="29"/>
      <c r="CP1843" s="25"/>
      <c r="CQ1843" s="29"/>
      <c r="CR1843" s="29"/>
      <c r="CS1843" s="25"/>
    </row>
    <row r="1844" spans="1:97" ht="13" x14ac:dyDescent="0.35">
      <c r="A1844" s="89" t="s">
        <v>2888</v>
      </c>
      <c r="B1844" s="21" t="s">
        <v>2887</v>
      </c>
      <c r="C1844" s="48" t="s">
        <v>2888</v>
      </c>
      <c r="D1844" s="21" t="s">
        <v>172</v>
      </c>
      <c r="E1844" s="21" t="s">
        <v>172</v>
      </c>
      <c r="F1844" s="21" t="s">
        <v>76</v>
      </c>
      <c r="G1844" s="24">
        <v>45889</v>
      </c>
      <c r="H1844" s="24">
        <v>45888</v>
      </c>
      <c r="I1844" s="40" t="s">
        <v>77</v>
      </c>
      <c r="J1844" s="24">
        <v>45888</v>
      </c>
      <c r="K1844" s="24">
        <v>45888</v>
      </c>
      <c r="L1844" s="40" t="s">
        <v>77</v>
      </c>
      <c r="M1844" s="24">
        <v>45888</v>
      </c>
      <c r="N1844" s="24" t="s">
        <v>1764</v>
      </c>
      <c r="O1844" s="24" t="s">
        <v>193</v>
      </c>
      <c r="P1844" s="24" t="s">
        <v>1764</v>
      </c>
      <c r="Q1844" s="24" t="s">
        <v>193</v>
      </c>
      <c r="R1844" s="24">
        <v>45892</v>
      </c>
      <c r="S1844" s="24" t="s">
        <v>193</v>
      </c>
      <c r="T1844" s="24" t="s">
        <v>77</v>
      </c>
      <c r="U1844" s="24" t="s">
        <v>1764</v>
      </c>
      <c r="V1844" s="24" t="s">
        <v>193</v>
      </c>
      <c r="W1844" s="24" t="s">
        <v>1764</v>
      </c>
      <c r="X1844" s="24" t="s">
        <v>1764</v>
      </c>
      <c r="Y1844" s="24" t="s">
        <v>1764</v>
      </c>
      <c r="Z1844" s="24" t="s">
        <v>77</v>
      </c>
      <c r="AA1844" s="24" t="s">
        <v>77</v>
      </c>
      <c r="AB1844" s="24" t="s">
        <v>193</v>
      </c>
      <c r="AC1844" s="24">
        <v>45931</v>
      </c>
      <c r="AD1844" s="24" t="s">
        <v>193</v>
      </c>
      <c r="AE1844" s="24">
        <v>45940</v>
      </c>
      <c r="AF1844" s="24" t="s">
        <v>1764</v>
      </c>
      <c r="AG1844" s="24">
        <v>45889</v>
      </c>
      <c r="AH1844" s="24" t="s">
        <v>193</v>
      </c>
      <c r="AI1844" s="24">
        <v>45931</v>
      </c>
      <c r="AJ1844" s="24" t="s">
        <v>1764</v>
      </c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>
        <v>45890</v>
      </c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9"/>
      <c r="CI1844" s="29"/>
      <c r="CJ1844" s="29"/>
      <c r="CK1844" s="25"/>
      <c r="CL1844" s="29"/>
      <c r="CM1844" s="29"/>
      <c r="CN1844" s="29"/>
      <c r="CO1844" s="29"/>
      <c r="CP1844" s="25"/>
      <c r="CQ1844" s="29"/>
      <c r="CR1844" s="29"/>
      <c r="CS1844" s="25"/>
    </row>
    <row r="1845" spans="1:97" ht="13" x14ac:dyDescent="0.35">
      <c r="A1845" s="89" t="s">
        <v>2889</v>
      </c>
      <c r="B1845" s="71" t="s">
        <v>3942</v>
      </c>
      <c r="C1845" s="48" t="s">
        <v>2889</v>
      </c>
      <c r="D1845" s="21" t="s">
        <v>172</v>
      </c>
      <c r="E1845" s="21" t="s">
        <v>172</v>
      </c>
      <c r="F1845" s="21" t="s">
        <v>192</v>
      </c>
      <c r="G1845" s="24">
        <v>45889</v>
      </c>
      <c r="H1845" s="24">
        <v>45888</v>
      </c>
      <c r="I1845" s="40" t="s">
        <v>77</v>
      </c>
      <c r="J1845" s="24">
        <v>45888</v>
      </c>
      <c r="K1845" s="24">
        <v>45888</v>
      </c>
      <c r="L1845" s="40" t="s">
        <v>77</v>
      </c>
      <c r="M1845" s="24">
        <v>45888</v>
      </c>
      <c r="N1845" s="24" t="s">
        <v>1764</v>
      </c>
      <c r="O1845" s="24" t="s">
        <v>193</v>
      </c>
      <c r="P1845" s="24" t="s">
        <v>1764</v>
      </c>
      <c r="Q1845" s="24" t="s">
        <v>193</v>
      </c>
      <c r="R1845" s="24" t="s">
        <v>193</v>
      </c>
      <c r="S1845" s="24" t="s">
        <v>193</v>
      </c>
      <c r="T1845" s="24" t="s">
        <v>77</v>
      </c>
      <c r="U1845" s="24" t="s">
        <v>1764</v>
      </c>
      <c r="V1845" s="24" t="s">
        <v>193</v>
      </c>
      <c r="W1845" s="24" t="s">
        <v>1764</v>
      </c>
      <c r="X1845" s="24" t="s">
        <v>1764</v>
      </c>
      <c r="Y1845" s="24" t="s">
        <v>193</v>
      </c>
      <c r="Z1845" s="24" t="s">
        <v>77</v>
      </c>
      <c r="AA1845" s="24" t="s">
        <v>77</v>
      </c>
      <c r="AB1845" s="24" t="s">
        <v>193</v>
      </c>
      <c r="AC1845" s="24">
        <v>45941</v>
      </c>
      <c r="AD1845" s="24">
        <v>45941</v>
      </c>
      <c r="AE1845" s="24" t="s">
        <v>193</v>
      </c>
      <c r="AF1845" s="24" t="s">
        <v>1764</v>
      </c>
      <c r="AG1845" s="24">
        <v>45889</v>
      </c>
      <c r="AH1845" s="24">
        <v>45941</v>
      </c>
      <c r="AI1845" s="24">
        <v>45941</v>
      </c>
      <c r="AJ1845" s="25">
        <v>45941</v>
      </c>
      <c r="AK1845" s="25"/>
      <c r="AL1845" s="25"/>
      <c r="AM1845" s="25"/>
      <c r="AN1845" s="25"/>
      <c r="AO1845" s="25"/>
      <c r="AP1845" s="25"/>
      <c r="AQ1845" s="25"/>
      <c r="AR1845" s="25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>
        <v>45890</v>
      </c>
      <c r="BM1845" s="25"/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>
        <v>45891</v>
      </c>
      <c r="CB1845" s="25"/>
      <c r="CC1845" s="25"/>
      <c r="CD1845" s="25"/>
      <c r="CE1845" s="25"/>
      <c r="CF1845" s="25"/>
      <c r="CG1845" s="25"/>
      <c r="CH1845" s="29"/>
      <c r="CI1845" s="29"/>
      <c r="CJ1845" s="29"/>
      <c r="CK1845" s="25"/>
      <c r="CL1845" s="29"/>
      <c r="CM1845" s="29"/>
      <c r="CN1845" s="29"/>
      <c r="CO1845" s="29"/>
      <c r="CP1845" s="25"/>
      <c r="CQ1845" s="29"/>
      <c r="CR1845" s="29"/>
      <c r="CS1845" s="25"/>
    </row>
    <row r="1846" spans="1:97" ht="13" x14ac:dyDescent="0.35">
      <c r="A1846" s="89" t="s">
        <v>2891</v>
      </c>
      <c r="B1846" s="21" t="s">
        <v>2890</v>
      </c>
      <c r="C1846" s="48" t="s">
        <v>2891</v>
      </c>
      <c r="D1846" s="17" t="s">
        <v>3378</v>
      </c>
      <c r="E1846" s="21" t="s">
        <v>2124</v>
      </c>
      <c r="F1846" s="21" t="s">
        <v>76</v>
      </c>
      <c r="G1846" s="24">
        <v>45889</v>
      </c>
      <c r="H1846" s="24">
        <v>45888</v>
      </c>
      <c r="I1846" s="40" t="s">
        <v>77</v>
      </c>
      <c r="J1846" s="24">
        <v>45888</v>
      </c>
      <c r="K1846" s="24">
        <v>45888</v>
      </c>
      <c r="L1846" s="40" t="s">
        <v>77</v>
      </c>
      <c r="M1846" s="24">
        <v>45888</v>
      </c>
      <c r="N1846" s="24" t="s">
        <v>1764</v>
      </c>
      <c r="O1846" s="24" t="s">
        <v>193</v>
      </c>
      <c r="P1846" s="24" t="s">
        <v>1764</v>
      </c>
      <c r="Q1846" s="24" t="s">
        <v>193</v>
      </c>
      <c r="R1846" s="24">
        <v>45892</v>
      </c>
      <c r="S1846" s="24" t="s">
        <v>193</v>
      </c>
      <c r="T1846" s="24" t="s">
        <v>77</v>
      </c>
      <c r="U1846" s="24" t="s">
        <v>1764</v>
      </c>
      <c r="V1846" s="24" t="s">
        <v>193</v>
      </c>
      <c r="W1846" s="24" t="s">
        <v>1764</v>
      </c>
      <c r="X1846" s="24" t="s">
        <v>1764</v>
      </c>
      <c r="Y1846" s="24" t="s">
        <v>1764</v>
      </c>
      <c r="Z1846" s="24" t="s">
        <v>77</v>
      </c>
      <c r="AA1846" s="24" t="s">
        <v>77</v>
      </c>
      <c r="AB1846" s="24" t="s">
        <v>193</v>
      </c>
      <c r="AC1846" s="24">
        <v>45931</v>
      </c>
      <c r="AD1846" s="24" t="s">
        <v>193</v>
      </c>
      <c r="AE1846" s="24" t="s">
        <v>193</v>
      </c>
      <c r="AF1846" s="24" t="s">
        <v>1764</v>
      </c>
      <c r="AG1846" s="24">
        <v>45889</v>
      </c>
      <c r="AH1846" s="24">
        <v>45949</v>
      </c>
      <c r="AI1846" s="24">
        <v>45931</v>
      </c>
      <c r="AJ1846" s="24" t="s">
        <v>1764</v>
      </c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>
        <v>45890</v>
      </c>
      <c r="BX1846" s="25"/>
      <c r="BY1846" s="25">
        <v>45926</v>
      </c>
      <c r="BZ1846" s="25"/>
      <c r="CA1846" s="25"/>
      <c r="CB1846" s="25"/>
      <c r="CC1846" s="25">
        <v>45894</v>
      </c>
      <c r="CD1846" s="25"/>
      <c r="CE1846" s="25"/>
      <c r="CF1846" s="25"/>
      <c r="CG1846" s="25"/>
      <c r="CH1846" s="29"/>
      <c r="CI1846" s="29"/>
      <c r="CJ1846" s="29"/>
      <c r="CK1846" s="25"/>
      <c r="CL1846" s="29"/>
      <c r="CM1846" s="29"/>
      <c r="CN1846" s="29"/>
      <c r="CO1846" s="29"/>
      <c r="CP1846" s="25">
        <v>45926</v>
      </c>
      <c r="CQ1846" s="29"/>
      <c r="CR1846" s="29"/>
      <c r="CS1846" s="25"/>
    </row>
    <row r="1847" spans="1:97" ht="13" x14ac:dyDescent="0.35">
      <c r="A1847" s="89" t="s">
        <v>2892</v>
      </c>
      <c r="B1847" s="71" t="s">
        <v>3943</v>
      </c>
      <c r="C1847" s="48" t="s">
        <v>2892</v>
      </c>
      <c r="D1847" s="21" t="s">
        <v>172</v>
      </c>
      <c r="E1847" s="21" t="s">
        <v>172</v>
      </c>
      <c r="F1847" s="21" t="s">
        <v>192</v>
      </c>
      <c r="G1847" s="24">
        <v>45889</v>
      </c>
      <c r="H1847" s="24">
        <v>45888</v>
      </c>
      <c r="I1847" s="40" t="s">
        <v>77</v>
      </c>
      <c r="J1847" s="24">
        <v>45888</v>
      </c>
      <c r="K1847" s="24">
        <v>45888</v>
      </c>
      <c r="L1847" s="40" t="s">
        <v>77</v>
      </c>
      <c r="M1847" s="24">
        <v>45888</v>
      </c>
      <c r="N1847" s="24" t="s">
        <v>1764</v>
      </c>
      <c r="O1847" s="24" t="s">
        <v>193</v>
      </c>
      <c r="P1847" s="24" t="s">
        <v>1764</v>
      </c>
      <c r="Q1847" s="24">
        <v>45896</v>
      </c>
      <c r="R1847" s="24" t="s">
        <v>193</v>
      </c>
      <c r="S1847" s="24" t="s">
        <v>193</v>
      </c>
      <c r="T1847" s="24" t="s">
        <v>77</v>
      </c>
      <c r="U1847" s="24" t="s">
        <v>1764</v>
      </c>
      <c r="V1847" s="24">
        <v>45897</v>
      </c>
      <c r="W1847" s="24" t="s">
        <v>1764</v>
      </c>
      <c r="X1847" s="24" t="s">
        <v>1764</v>
      </c>
      <c r="Y1847" s="24">
        <v>45910</v>
      </c>
      <c r="Z1847" s="24" t="s">
        <v>77</v>
      </c>
      <c r="AA1847" s="24" t="s">
        <v>77</v>
      </c>
      <c r="AB1847" s="24" t="s">
        <v>193</v>
      </c>
      <c r="AC1847" s="24" t="s">
        <v>193</v>
      </c>
      <c r="AD1847" s="24" t="s">
        <v>193</v>
      </c>
      <c r="AE1847" s="24" t="s">
        <v>193</v>
      </c>
      <c r="AF1847" s="24" t="s">
        <v>1764</v>
      </c>
      <c r="AG1847" s="24">
        <v>45889</v>
      </c>
      <c r="AH1847" s="24">
        <v>45891</v>
      </c>
      <c r="AI1847" s="24" t="s">
        <v>1764</v>
      </c>
      <c r="AJ1847" s="25">
        <v>45930</v>
      </c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>
        <v>45930</v>
      </c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>
        <v>45890</v>
      </c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>
        <v>45891</v>
      </c>
      <c r="CB1847" s="25"/>
      <c r="CC1847" s="25">
        <v>45892</v>
      </c>
      <c r="CD1847" s="25"/>
      <c r="CE1847" s="25"/>
      <c r="CF1847" s="25"/>
      <c r="CG1847" s="25"/>
      <c r="CH1847" s="29"/>
      <c r="CI1847" s="29"/>
      <c r="CJ1847" s="29"/>
      <c r="CK1847" s="25"/>
      <c r="CL1847" s="29"/>
      <c r="CM1847" s="29"/>
      <c r="CN1847" s="29"/>
      <c r="CO1847" s="29"/>
      <c r="CP1847" s="25"/>
      <c r="CQ1847" s="29"/>
      <c r="CR1847" s="29"/>
      <c r="CS1847" s="25"/>
    </row>
    <row r="1848" spans="1:97" ht="13" x14ac:dyDescent="0.35">
      <c r="A1848" s="89" t="s">
        <v>2894</v>
      </c>
      <c r="B1848" s="21" t="s">
        <v>2893</v>
      </c>
      <c r="C1848" s="48" t="s">
        <v>2894</v>
      </c>
      <c r="D1848" s="21" t="s">
        <v>172</v>
      </c>
      <c r="E1848" s="21" t="s">
        <v>172</v>
      </c>
      <c r="F1848" s="21" t="s">
        <v>86</v>
      </c>
      <c r="G1848" s="24">
        <v>45889</v>
      </c>
      <c r="H1848" s="24">
        <v>45888</v>
      </c>
      <c r="I1848" s="40" t="s">
        <v>77</v>
      </c>
      <c r="J1848" s="24">
        <v>45888</v>
      </c>
      <c r="K1848" s="24">
        <v>45888</v>
      </c>
      <c r="L1848" s="40" t="s">
        <v>77</v>
      </c>
      <c r="M1848" s="24">
        <v>45888</v>
      </c>
      <c r="N1848" s="24" t="s">
        <v>1764</v>
      </c>
      <c r="O1848" s="24" t="s">
        <v>193</v>
      </c>
      <c r="P1848" s="24" t="s">
        <v>1764</v>
      </c>
      <c r="Q1848" s="24" t="s">
        <v>193</v>
      </c>
      <c r="R1848" s="24" t="s">
        <v>193</v>
      </c>
      <c r="S1848" s="24" t="s">
        <v>193</v>
      </c>
      <c r="T1848" s="24" t="s">
        <v>77</v>
      </c>
      <c r="U1848" s="24" t="s">
        <v>1764</v>
      </c>
      <c r="V1848" s="24" t="s">
        <v>193</v>
      </c>
      <c r="W1848" s="24" t="s">
        <v>193</v>
      </c>
      <c r="X1848" s="24" t="s">
        <v>193</v>
      </c>
      <c r="Y1848" s="24" t="s">
        <v>1764</v>
      </c>
      <c r="Z1848" s="24" t="s">
        <v>77</v>
      </c>
      <c r="AA1848" s="24" t="s">
        <v>77</v>
      </c>
      <c r="AB1848" s="24" t="s">
        <v>193</v>
      </c>
      <c r="AC1848" s="24" t="s">
        <v>193</v>
      </c>
      <c r="AD1848" s="24" t="s">
        <v>193</v>
      </c>
      <c r="AE1848" s="24" t="s">
        <v>193</v>
      </c>
      <c r="AF1848" s="24">
        <v>45920</v>
      </c>
      <c r="AG1848" s="24">
        <v>45889</v>
      </c>
      <c r="AH1848" s="24">
        <v>45892</v>
      </c>
      <c r="AI1848" s="24">
        <v>45920</v>
      </c>
      <c r="AJ1848" s="24" t="s">
        <v>193</v>
      </c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9"/>
      <c r="CI1848" s="29"/>
      <c r="CJ1848" s="29"/>
      <c r="CK1848" s="25"/>
      <c r="CL1848" s="29"/>
      <c r="CM1848" s="29"/>
      <c r="CN1848" s="29"/>
      <c r="CO1848" s="29"/>
      <c r="CP1848" s="25"/>
      <c r="CQ1848" s="29"/>
      <c r="CR1848" s="29"/>
      <c r="CS1848" s="25"/>
    </row>
    <row r="1849" spans="1:97" ht="13" x14ac:dyDescent="0.35">
      <c r="A1849" s="89" t="s">
        <v>2896</v>
      </c>
      <c r="B1849" s="21" t="s">
        <v>2895</v>
      </c>
      <c r="C1849" s="48" t="s">
        <v>2896</v>
      </c>
      <c r="D1849" s="21" t="s">
        <v>1738</v>
      </c>
      <c r="E1849" s="21" t="s">
        <v>226</v>
      </c>
      <c r="F1849" s="21" t="s">
        <v>196</v>
      </c>
      <c r="G1849" s="24">
        <v>45889</v>
      </c>
      <c r="H1849" s="24">
        <v>45888</v>
      </c>
      <c r="I1849" s="40" t="s">
        <v>77</v>
      </c>
      <c r="J1849" s="24">
        <v>45888</v>
      </c>
      <c r="K1849" s="24">
        <v>45888</v>
      </c>
      <c r="L1849" s="40" t="s">
        <v>77</v>
      </c>
      <c r="M1849" s="24">
        <v>45888</v>
      </c>
      <c r="N1849" s="24" t="s">
        <v>1764</v>
      </c>
      <c r="O1849" s="24" t="s">
        <v>193</v>
      </c>
      <c r="P1849" s="24" t="s">
        <v>1764</v>
      </c>
      <c r="Q1849" s="24" t="s">
        <v>193</v>
      </c>
      <c r="R1849" s="24" t="s">
        <v>193</v>
      </c>
      <c r="S1849" s="24" t="s">
        <v>193</v>
      </c>
      <c r="T1849" s="24" t="s">
        <v>77</v>
      </c>
      <c r="U1849" s="24" t="s">
        <v>1764</v>
      </c>
      <c r="V1849" s="24" t="s">
        <v>1764</v>
      </c>
      <c r="W1849" s="24" t="s">
        <v>1764</v>
      </c>
      <c r="X1849" s="24" t="s">
        <v>1764</v>
      </c>
      <c r="Y1849" s="24" t="s">
        <v>1764</v>
      </c>
      <c r="Z1849" s="24" t="s">
        <v>77</v>
      </c>
      <c r="AA1849" s="24" t="s">
        <v>77</v>
      </c>
      <c r="AB1849" s="24" t="s">
        <v>193</v>
      </c>
      <c r="AC1849" s="24" t="s">
        <v>193</v>
      </c>
      <c r="AD1849" s="24" t="s">
        <v>193</v>
      </c>
      <c r="AE1849" s="24" t="s">
        <v>193</v>
      </c>
      <c r="AF1849" s="24" t="s">
        <v>1764</v>
      </c>
      <c r="AG1849" s="24">
        <v>45889</v>
      </c>
      <c r="AH1849" s="24">
        <v>45926</v>
      </c>
      <c r="AI1849" s="24" t="s">
        <v>1764</v>
      </c>
      <c r="AJ1849" s="25">
        <v>45926</v>
      </c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9"/>
      <c r="CI1849" s="29"/>
      <c r="CJ1849" s="29"/>
      <c r="CK1849" s="25"/>
      <c r="CL1849" s="29"/>
      <c r="CM1849" s="29"/>
      <c r="CN1849" s="29"/>
      <c r="CO1849" s="29"/>
      <c r="CP1849" s="25"/>
      <c r="CQ1849" s="29"/>
      <c r="CR1849" s="29"/>
      <c r="CS1849" s="25"/>
    </row>
    <row r="1850" spans="1:97" ht="13" x14ac:dyDescent="0.35">
      <c r="A1850" s="63" t="s">
        <v>2897</v>
      </c>
      <c r="B1850" s="71" t="s">
        <v>3944</v>
      </c>
      <c r="C1850" s="23" t="s">
        <v>2897</v>
      </c>
      <c r="D1850" s="21" t="s">
        <v>172</v>
      </c>
      <c r="E1850" s="21" t="s">
        <v>172</v>
      </c>
      <c r="F1850" s="21" t="s">
        <v>192</v>
      </c>
      <c r="G1850" s="24">
        <v>45889</v>
      </c>
      <c r="H1850" s="24">
        <v>45888</v>
      </c>
      <c r="I1850" s="40" t="s">
        <v>77</v>
      </c>
      <c r="J1850" s="24">
        <v>45888</v>
      </c>
      <c r="K1850" s="24">
        <v>45888</v>
      </c>
      <c r="L1850" s="40" t="s">
        <v>77</v>
      </c>
      <c r="M1850" s="24">
        <v>45888</v>
      </c>
      <c r="N1850" s="24" t="s">
        <v>1764</v>
      </c>
      <c r="O1850" s="24" t="s">
        <v>193</v>
      </c>
      <c r="P1850" s="24" t="s">
        <v>1764</v>
      </c>
      <c r="Q1850" s="24" t="s">
        <v>193</v>
      </c>
      <c r="R1850" s="24" t="s">
        <v>193</v>
      </c>
      <c r="S1850" s="24">
        <v>45921</v>
      </c>
      <c r="T1850" s="24">
        <v>45921</v>
      </c>
      <c r="U1850" s="24" t="s">
        <v>1764</v>
      </c>
      <c r="V1850" s="24" t="s">
        <v>193</v>
      </c>
      <c r="W1850" s="24" t="s">
        <v>1764</v>
      </c>
      <c r="X1850" s="24" t="s">
        <v>1764</v>
      </c>
      <c r="Y1850" s="24" t="s">
        <v>193</v>
      </c>
      <c r="Z1850" s="24" t="s">
        <v>77</v>
      </c>
      <c r="AA1850" s="24" t="s">
        <v>77</v>
      </c>
      <c r="AB1850" s="24" t="s">
        <v>193</v>
      </c>
      <c r="AC1850" s="24">
        <v>45926</v>
      </c>
      <c r="AD1850" s="24" t="s">
        <v>193</v>
      </c>
      <c r="AE1850" s="24" t="s">
        <v>193</v>
      </c>
      <c r="AF1850" s="24" t="s">
        <v>1764</v>
      </c>
      <c r="AG1850" s="24">
        <v>45889</v>
      </c>
      <c r="AH1850" s="24">
        <v>45902</v>
      </c>
      <c r="AI1850" s="24" t="s">
        <v>1764</v>
      </c>
      <c r="AJ1850" s="24" t="s">
        <v>1764</v>
      </c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>
        <v>45890</v>
      </c>
      <c r="BM1850" s="25"/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>
        <v>45891</v>
      </c>
      <c r="CB1850" s="25"/>
      <c r="CC1850" s="25"/>
      <c r="CD1850" s="25"/>
      <c r="CE1850" s="25"/>
      <c r="CF1850" s="25"/>
      <c r="CG1850" s="25"/>
      <c r="CH1850" s="29"/>
      <c r="CI1850" s="29"/>
      <c r="CJ1850" s="29"/>
      <c r="CK1850" s="25"/>
      <c r="CL1850" s="29"/>
      <c r="CM1850" s="29"/>
      <c r="CN1850" s="29"/>
      <c r="CO1850" s="29"/>
      <c r="CP1850" s="25"/>
      <c r="CQ1850" s="29"/>
      <c r="CR1850" s="29"/>
      <c r="CS1850" s="25"/>
    </row>
    <row r="1851" spans="1:97" ht="13" x14ac:dyDescent="0.35">
      <c r="A1851" s="89" t="s">
        <v>2898</v>
      </c>
      <c r="B1851" s="71" t="s">
        <v>3945</v>
      </c>
      <c r="C1851" s="48" t="s">
        <v>2898</v>
      </c>
      <c r="D1851" s="21" t="s">
        <v>172</v>
      </c>
      <c r="E1851" s="21" t="s">
        <v>172</v>
      </c>
      <c r="F1851" s="21" t="s">
        <v>192</v>
      </c>
      <c r="G1851" s="24">
        <v>45889</v>
      </c>
      <c r="H1851" s="24">
        <v>45888</v>
      </c>
      <c r="I1851" s="40" t="s">
        <v>77</v>
      </c>
      <c r="J1851" s="24">
        <v>45888</v>
      </c>
      <c r="K1851" s="24">
        <v>45888</v>
      </c>
      <c r="L1851" s="40" t="s">
        <v>77</v>
      </c>
      <c r="M1851" s="24">
        <v>45888</v>
      </c>
      <c r="N1851" s="24" t="s">
        <v>1764</v>
      </c>
      <c r="O1851" s="24">
        <v>45928</v>
      </c>
      <c r="P1851" s="24" t="s">
        <v>1764</v>
      </c>
      <c r="Q1851" s="24">
        <v>45896</v>
      </c>
      <c r="R1851" s="24" t="s">
        <v>193</v>
      </c>
      <c r="S1851" s="24">
        <v>45921</v>
      </c>
      <c r="T1851" s="24" t="s">
        <v>77</v>
      </c>
      <c r="U1851" s="24" t="s">
        <v>1764</v>
      </c>
      <c r="V1851" s="24">
        <v>45897</v>
      </c>
      <c r="W1851" s="24" t="s">
        <v>1764</v>
      </c>
      <c r="X1851" s="24" t="s">
        <v>1764</v>
      </c>
      <c r="Y1851" s="24">
        <v>45911</v>
      </c>
      <c r="Z1851" s="24" t="s">
        <v>77</v>
      </c>
      <c r="AA1851" s="24" t="s">
        <v>77</v>
      </c>
      <c r="AB1851" s="24" t="s">
        <v>193</v>
      </c>
      <c r="AC1851" s="24">
        <v>45931</v>
      </c>
      <c r="AD1851" s="24">
        <v>45928</v>
      </c>
      <c r="AE1851" s="24" t="s">
        <v>193</v>
      </c>
      <c r="AF1851" s="24" t="s">
        <v>1764</v>
      </c>
      <c r="AG1851" s="24">
        <v>45889</v>
      </c>
      <c r="AH1851" s="24">
        <v>45891</v>
      </c>
      <c r="AI1851" s="24" t="s">
        <v>1764</v>
      </c>
      <c r="AJ1851" s="25">
        <v>45930</v>
      </c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>
        <v>45896</v>
      </c>
      <c r="BD1851" s="25"/>
      <c r="BE1851" s="25"/>
      <c r="BF1851" s="25"/>
      <c r="BG1851" s="25"/>
      <c r="BH1851" s="25"/>
      <c r="BI1851" s="25"/>
      <c r="BJ1851" s="25"/>
      <c r="BK1851" s="25"/>
      <c r="BL1851" s="25">
        <v>45890</v>
      </c>
      <c r="BM1851" s="25"/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>
        <v>45891</v>
      </c>
      <c r="CB1851" s="25"/>
      <c r="CC1851" s="25">
        <v>45892</v>
      </c>
      <c r="CD1851" s="25"/>
      <c r="CE1851" s="25"/>
      <c r="CF1851" s="25"/>
      <c r="CG1851" s="25"/>
      <c r="CH1851" s="29"/>
      <c r="CI1851" s="29"/>
      <c r="CJ1851" s="29"/>
      <c r="CK1851" s="25"/>
      <c r="CL1851" s="29"/>
      <c r="CM1851" s="29"/>
      <c r="CN1851" s="29"/>
      <c r="CO1851" s="29"/>
      <c r="CP1851" s="25"/>
      <c r="CQ1851" s="29"/>
      <c r="CR1851" s="29"/>
      <c r="CS1851" s="25">
        <v>45926</v>
      </c>
    </row>
    <row r="1852" spans="1:97" ht="13" x14ac:dyDescent="0.35">
      <c r="A1852" s="89" t="s">
        <v>2900</v>
      </c>
      <c r="B1852" s="21" t="s">
        <v>2899</v>
      </c>
      <c r="C1852" s="48" t="s">
        <v>2900</v>
      </c>
      <c r="D1852" s="21" t="s">
        <v>1738</v>
      </c>
      <c r="E1852" s="21" t="s">
        <v>226</v>
      </c>
      <c r="F1852" s="21" t="s">
        <v>196</v>
      </c>
      <c r="G1852" s="24">
        <v>45889</v>
      </c>
      <c r="H1852" s="24">
        <v>45888</v>
      </c>
      <c r="I1852" s="40" t="s">
        <v>77</v>
      </c>
      <c r="J1852" s="24">
        <v>45888</v>
      </c>
      <c r="K1852" s="24">
        <v>45888</v>
      </c>
      <c r="L1852" s="40" t="s">
        <v>77</v>
      </c>
      <c r="M1852" s="24">
        <v>45888</v>
      </c>
      <c r="N1852" s="24" t="s">
        <v>1764</v>
      </c>
      <c r="O1852" s="24" t="s">
        <v>193</v>
      </c>
      <c r="P1852" s="24" t="s">
        <v>1764</v>
      </c>
      <c r="Q1852" s="24" t="s">
        <v>193</v>
      </c>
      <c r="R1852" s="24" t="s">
        <v>193</v>
      </c>
      <c r="S1852" s="24" t="s">
        <v>193</v>
      </c>
      <c r="T1852" s="24" t="s">
        <v>77</v>
      </c>
      <c r="U1852" s="24" t="s">
        <v>1764</v>
      </c>
      <c r="V1852" s="24" t="s">
        <v>1764</v>
      </c>
      <c r="W1852" s="24" t="s">
        <v>1764</v>
      </c>
      <c r="X1852" s="24" t="s">
        <v>1764</v>
      </c>
      <c r="Y1852" s="24" t="s">
        <v>1764</v>
      </c>
      <c r="Z1852" s="24" t="s">
        <v>77</v>
      </c>
      <c r="AA1852" s="24" t="s">
        <v>77</v>
      </c>
      <c r="AB1852" s="24" t="s">
        <v>193</v>
      </c>
      <c r="AC1852" s="24" t="s">
        <v>193</v>
      </c>
      <c r="AD1852" s="24" t="s">
        <v>193</v>
      </c>
      <c r="AE1852" s="24" t="s">
        <v>193</v>
      </c>
      <c r="AF1852" s="24" t="s">
        <v>1764</v>
      </c>
      <c r="AG1852" s="24">
        <v>45889</v>
      </c>
      <c r="AH1852" s="24" t="s">
        <v>193</v>
      </c>
      <c r="AI1852" s="24" t="s">
        <v>1764</v>
      </c>
      <c r="AJ1852" s="24" t="s">
        <v>1764</v>
      </c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9"/>
      <c r="CI1852" s="29"/>
      <c r="CJ1852" s="29"/>
      <c r="CK1852" s="25"/>
      <c r="CL1852" s="29"/>
      <c r="CM1852" s="29"/>
      <c r="CN1852" s="29"/>
      <c r="CO1852" s="29"/>
      <c r="CP1852" s="25"/>
      <c r="CQ1852" s="29"/>
      <c r="CR1852" s="29"/>
      <c r="CS1852" s="25"/>
    </row>
    <row r="1853" spans="1:97" ht="13" x14ac:dyDescent="0.35">
      <c r="A1853" s="89" t="s">
        <v>2902</v>
      </c>
      <c r="B1853" s="21" t="s">
        <v>2901</v>
      </c>
      <c r="C1853" s="48" t="s">
        <v>2902</v>
      </c>
      <c r="D1853" s="21" t="s">
        <v>172</v>
      </c>
      <c r="E1853" s="21" t="s">
        <v>172</v>
      </c>
      <c r="F1853" s="21" t="s">
        <v>76</v>
      </c>
      <c r="G1853" s="24">
        <v>45889</v>
      </c>
      <c r="H1853" s="24">
        <v>45888</v>
      </c>
      <c r="I1853" s="40" t="s">
        <v>77</v>
      </c>
      <c r="J1853" s="24">
        <v>45888</v>
      </c>
      <c r="K1853" s="24">
        <v>45888</v>
      </c>
      <c r="L1853" s="40" t="s">
        <v>77</v>
      </c>
      <c r="M1853" s="24">
        <v>45888</v>
      </c>
      <c r="N1853" s="24" t="s">
        <v>1764</v>
      </c>
      <c r="O1853" s="24" t="s">
        <v>193</v>
      </c>
      <c r="P1853" s="24" t="s">
        <v>1764</v>
      </c>
      <c r="Q1853" s="24" t="s">
        <v>193</v>
      </c>
      <c r="R1853" s="24">
        <v>45926</v>
      </c>
      <c r="S1853" s="24" t="s">
        <v>193</v>
      </c>
      <c r="T1853" s="24" t="s">
        <v>77</v>
      </c>
      <c r="U1853" s="24" t="s">
        <v>1764</v>
      </c>
      <c r="V1853" s="24" t="s">
        <v>193</v>
      </c>
      <c r="W1853" s="24" t="s">
        <v>1764</v>
      </c>
      <c r="X1853" s="24" t="s">
        <v>1764</v>
      </c>
      <c r="Y1853" s="24" t="s">
        <v>1764</v>
      </c>
      <c r="Z1853" s="24" t="s">
        <v>77</v>
      </c>
      <c r="AA1853" s="24" t="s">
        <v>77</v>
      </c>
      <c r="AB1853" s="24" t="s">
        <v>193</v>
      </c>
      <c r="AC1853" s="24">
        <v>45931</v>
      </c>
      <c r="AD1853" s="24" t="s">
        <v>193</v>
      </c>
      <c r="AE1853" s="24">
        <v>45931</v>
      </c>
      <c r="AF1853" s="24" t="s">
        <v>1764</v>
      </c>
      <c r="AG1853" s="24">
        <v>45889</v>
      </c>
      <c r="AH1853" s="24">
        <v>45949</v>
      </c>
      <c r="AI1853" s="24">
        <v>45931</v>
      </c>
      <c r="AJ1853" s="24" t="s">
        <v>1764</v>
      </c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>
        <v>45890</v>
      </c>
      <c r="BX1853" s="25">
        <v>45950</v>
      </c>
      <c r="BY1853" s="25"/>
      <c r="BZ1853" s="25">
        <v>45933</v>
      </c>
      <c r="CA1853" s="25"/>
      <c r="CB1853" s="25"/>
      <c r="CC1853" s="25"/>
      <c r="CD1853" s="25"/>
      <c r="CE1853" s="25"/>
      <c r="CF1853" s="25"/>
      <c r="CG1853" s="25"/>
      <c r="CH1853" s="29"/>
      <c r="CI1853" s="29"/>
      <c r="CJ1853" s="29"/>
      <c r="CK1853" s="25"/>
      <c r="CL1853" s="29"/>
      <c r="CM1853" s="29"/>
      <c r="CN1853" s="29"/>
      <c r="CO1853" s="29"/>
      <c r="CP1853" s="25"/>
      <c r="CQ1853" s="29"/>
      <c r="CR1853" s="29"/>
      <c r="CS1853" s="25"/>
    </row>
    <row r="1854" spans="1:97" ht="13" x14ac:dyDescent="0.35">
      <c r="A1854" s="89" t="s">
        <v>2903</v>
      </c>
      <c r="B1854" s="71" t="s">
        <v>3946</v>
      </c>
      <c r="C1854" s="48" t="s">
        <v>2903</v>
      </c>
      <c r="D1854" s="21" t="s">
        <v>172</v>
      </c>
      <c r="E1854" s="21" t="s">
        <v>172</v>
      </c>
      <c r="F1854" s="21" t="s">
        <v>192</v>
      </c>
      <c r="G1854" s="24">
        <v>45889</v>
      </c>
      <c r="H1854" s="24">
        <v>45888</v>
      </c>
      <c r="I1854" s="40" t="s">
        <v>77</v>
      </c>
      <c r="J1854" s="24">
        <v>45888</v>
      </c>
      <c r="K1854" s="24">
        <v>45888</v>
      </c>
      <c r="L1854" s="40" t="s">
        <v>77</v>
      </c>
      <c r="M1854" s="24">
        <v>45888</v>
      </c>
      <c r="N1854" s="24" t="s">
        <v>1764</v>
      </c>
      <c r="O1854" s="24" t="s">
        <v>193</v>
      </c>
      <c r="P1854" s="24" t="s">
        <v>1764</v>
      </c>
      <c r="Q1854" s="24">
        <v>45930</v>
      </c>
      <c r="R1854" s="24">
        <v>45926</v>
      </c>
      <c r="S1854" s="24">
        <v>45930</v>
      </c>
      <c r="T1854" s="24" t="s">
        <v>77</v>
      </c>
      <c r="U1854" s="24" t="s">
        <v>1764</v>
      </c>
      <c r="V1854" s="24">
        <v>45930</v>
      </c>
      <c r="W1854" s="24" t="s">
        <v>1764</v>
      </c>
      <c r="X1854" s="24" t="s">
        <v>1764</v>
      </c>
      <c r="Y1854" s="24">
        <v>45910</v>
      </c>
      <c r="Z1854" s="24" t="s">
        <v>77</v>
      </c>
      <c r="AA1854" s="24" t="s">
        <v>77</v>
      </c>
      <c r="AB1854" s="24">
        <v>45928</v>
      </c>
      <c r="AC1854" s="24">
        <v>45926</v>
      </c>
      <c r="AD1854" s="24" t="s">
        <v>193</v>
      </c>
      <c r="AE1854" s="24">
        <v>45928</v>
      </c>
      <c r="AF1854" s="24" t="s">
        <v>1764</v>
      </c>
      <c r="AG1854" s="24">
        <v>45889</v>
      </c>
      <c r="AH1854" s="24">
        <v>45891</v>
      </c>
      <c r="AI1854" s="24" t="s">
        <v>1764</v>
      </c>
      <c r="AJ1854" s="24" t="s">
        <v>1764</v>
      </c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>
        <v>45937</v>
      </c>
      <c r="AZ1854" s="25"/>
      <c r="BA1854" s="25"/>
      <c r="BB1854" s="25">
        <v>45947</v>
      </c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>
        <v>45890</v>
      </c>
      <c r="BM1854" s="25"/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>
        <v>45891</v>
      </c>
      <c r="CB1854" s="25"/>
      <c r="CC1854" s="25">
        <v>45892</v>
      </c>
      <c r="CD1854" s="25"/>
      <c r="CE1854" s="25"/>
      <c r="CF1854" s="25"/>
      <c r="CG1854" s="25"/>
      <c r="CH1854" s="29"/>
      <c r="CI1854" s="29"/>
      <c r="CJ1854" s="29"/>
      <c r="CK1854" s="25"/>
      <c r="CL1854" s="29"/>
      <c r="CM1854" s="29"/>
      <c r="CN1854" s="29"/>
      <c r="CO1854" s="29"/>
      <c r="CP1854" s="25"/>
      <c r="CQ1854" s="29"/>
      <c r="CR1854" s="29"/>
      <c r="CS1854" s="25"/>
    </row>
    <row r="1855" spans="1:97" ht="13" x14ac:dyDescent="0.35">
      <c r="A1855" s="89" t="s">
        <v>2904</v>
      </c>
      <c r="B1855" s="21" t="s">
        <v>3947</v>
      </c>
      <c r="C1855" s="48" t="s">
        <v>2904</v>
      </c>
      <c r="D1855" s="17" t="s">
        <v>3378</v>
      </c>
      <c r="E1855" s="21" t="s">
        <v>2124</v>
      </c>
      <c r="F1855" s="21" t="s">
        <v>76</v>
      </c>
      <c r="G1855" s="24">
        <v>45889</v>
      </c>
      <c r="H1855" s="24">
        <v>45888</v>
      </c>
      <c r="I1855" s="40" t="s">
        <v>77</v>
      </c>
      <c r="J1855" s="24">
        <v>45888</v>
      </c>
      <c r="K1855" s="24">
        <v>45888</v>
      </c>
      <c r="L1855" s="40" t="s">
        <v>77</v>
      </c>
      <c r="M1855" s="24">
        <v>45888</v>
      </c>
      <c r="N1855" s="24" t="s">
        <v>1764</v>
      </c>
      <c r="O1855" s="24" t="s">
        <v>193</v>
      </c>
      <c r="P1855" s="24" t="s">
        <v>1764</v>
      </c>
      <c r="Q1855" s="24">
        <v>45896</v>
      </c>
      <c r="R1855" s="24" t="s">
        <v>193</v>
      </c>
      <c r="S1855" s="24" t="s">
        <v>193</v>
      </c>
      <c r="T1855" s="24" t="s">
        <v>77</v>
      </c>
      <c r="U1855" s="24" t="s">
        <v>1764</v>
      </c>
      <c r="V1855" s="24" t="s">
        <v>193</v>
      </c>
      <c r="W1855" s="24" t="s">
        <v>1764</v>
      </c>
      <c r="X1855" s="24" t="s">
        <v>1764</v>
      </c>
      <c r="Y1855" s="24" t="s">
        <v>1764</v>
      </c>
      <c r="Z1855" s="24" t="s">
        <v>77</v>
      </c>
      <c r="AA1855" s="24" t="s">
        <v>77</v>
      </c>
      <c r="AB1855" s="24" t="s">
        <v>193</v>
      </c>
      <c r="AC1855" s="24" t="s">
        <v>193</v>
      </c>
      <c r="AD1855" s="24" t="s">
        <v>193</v>
      </c>
      <c r="AE1855" s="24" t="s">
        <v>193</v>
      </c>
      <c r="AF1855" s="24" t="s">
        <v>1764</v>
      </c>
      <c r="AG1855" s="24">
        <v>45889</v>
      </c>
      <c r="AH1855" s="24" t="s">
        <v>193</v>
      </c>
      <c r="AI1855" s="24" t="s">
        <v>1764</v>
      </c>
      <c r="AJ1855" s="24" t="s">
        <v>1764</v>
      </c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>
        <v>45893</v>
      </c>
      <c r="CD1855" s="25"/>
      <c r="CE1855" s="25"/>
      <c r="CF1855" s="25"/>
      <c r="CG1855" s="25"/>
      <c r="CH1855" s="29"/>
      <c r="CI1855" s="29"/>
      <c r="CJ1855" s="29"/>
      <c r="CK1855" s="25"/>
      <c r="CL1855" s="29"/>
      <c r="CM1855" s="29"/>
      <c r="CN1855" s="29"/>
      <c r="CO1855" s="29"/>
      <c r="CP1855" s="25"/>
      <c r="CQ1855" s="29"/>
      <c r="CR1855" s="29"/>
      <c r="CS1855" s="25"/>
    </row>
    <row r="1856" spans="1:97" ht="13" x14ac:dyDescent="0.35">
      <c r="A1856" s="89" t="s">
        <v>2906</v>
      </c>
      <c r="B1856" s="21" t="s">
        <v>2905</v>
      </c>
      <c r="C1856" s="48" t="s">
        <v>2906</v>
      </c>
      <c r="D1856" s="21" t="s">
        <v>945</v>
      </c>
      <c r="E1856" s="21" t="s">
        <v>264</v>
      </c>
      <c r="F1856" s="21" t="s">
        <v>76</v>
      </c>
      <c r="G1856" s="24">
        <v>45889</v>
      </c>
      <c r="H1856" s="24">
        <v>45888</v>
      </c>
      <c r="I1856" s="40" t="s">
        <v>77</v>
      </c>
      <c r="J1856" s="24">
        <v>45888</v>
      </c>
      <c r="K1856" s="24">
        <v>45888</v>
      </c>
      <c r="L1856" s="40" t="s">
        <v>77</v>
      </c>
      <c r="M1856" s="24">
        <v>45888</v>
      </c>
      <c r="N1856" s="24" t="s">
        <v>1764</v>
      </c>
      <c r="O1856" s="24" t="s">
        <v>193</v>
      </c>
      <c r="P1856" s="24" t="s">
        <v>1764</v>
      </c>
      <c r="Q1856" s="24" t="s">
        <v>193</v>
      </c>
      <c r="R1856" s="24">
        <v>45892</v>
      </c>
      <c r="S1856" s="24" t="s">
        <v>193</v>
      </c>
      <c r="T1856" s="24" t="s">
        <v>77</v>
      </c>
      <c r="U1856" s="24" t="s">
        <v>1764</v>
      </c>
      <c r="V1856" s="24" t="s">
        <v>193</v>
      </c>
      <c r="W1856" s="24" t="s">
        <v>1764</v>
      </c>
      <c r="X1856" s="24" t="s">
        <v>1764</v>
      </c>
      <c r="Y1856" s="24" t="s">
        <v>1764</v>
      </c>
      <c r="Z1856" s="24" t="s">
        <v>77</v>
      </c>
      <c r="AA1856" s="24" t="s">
        <v>77</v>
      </c>
      <c r="AB1856" s="24" t="s">
        <v>193</v>
      </c>
      <c r="AC1856" s="24" t="s">
        <v>193</v>
      </c>
      <c r="AD1856" s="24" t="s">
        <v>193</v>
      </c>
      <c r="AE1856" s="24">
        <v>45923</v>
      </c>
      <c r="AF1856" s="24" t="s">
        <v>1764</v>
      </c>
      <c r="AG1856" s="24">
        <v>45889</v>
      </c>
      <c r="AH1856" s="24" t="s">
        <v>193</v>
      </c>
      <c r="AI1856" s="24" t="s">
        <v>1764</v>
      </c>
      <c r="AJ1856" s="24" t="s">
        <v>1764</v>
      </c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9"/>
      <c r="CI1856" s="29"/>
      <c r="CJ1856" s="29"/>
      <c r="CK1856" s="25"/>
      <c r="CL1856" s="29"/>
      <c r="CM1856" s="29"/>
      <c r="CN1856" s="29"/>
      <c r="CO1856" s="29"/>
      <c r="CP1856" s="25"/>
      <c r="CQ1856" s="29"/>
      <c r="CR1856" s="29"/>
      <c r="CS1856" s="25"/>
    </row>
    <row r="1857" spans="1:97" ht="13" x14ac:dyDescent="0.35">
      <c r="A1857" s="89" t="s">
        <v>2908</v>
      </c>
      <c r="B1857" s="21" t="s">
        <v>2907</v>
      </c>
      <c r="C1857" s="48" t="s">
        <v>2908</v>
      </c>
      <c r="D1857" s="21" t="s">
        <v>172</v>
      </c>
      <c r="E1857" s="21" t="s">
        <v>172</v>
      </c>
      <c r="F1857" s="21" t="s">
        <v>76</v>
      </c>
      <c r="G1857" s="24">
        <v>45889</v>
      </c>
      <c r="H1857" s="24">
        <v>45890</v>
      </c>
      <c r="I1857" s="40" t="s">
        <v>77</v>
      </c>
      <c r="J1857" s="24">
        <v>45890</v>
      </c>
      <c r="K1857" s="24">
        <v>45890</v>
      </c>
      <c r="L1857" s="40" t="s">
        <v>77</v>
      </c>
      <c r="M1857" s="24">
        <v>45890</v>
      </c>
      <c r="N1857" s="24" t="s">
        <v>1764</v>
      </c>
      <c r="O1857" s="24" t="s">
        <v>193</v>
      </c>
      <c r="P1857" s="24" t="s">
        <v>1764</v>
      </c>
      <c r="Q1857" s="24">
        <v>45896</v>
      </c>
      <c r="R1857" s="24" t="s">
        <v>193</v>
      </c>
      <c r="S1857" s="24" t="s">
        <v>193</v>
      </c>
      <c r="T1857" s="24" t="s">
        <v>77</v>
      </c>
      <c r="U1857" s="24" t="s">
        <v>1764</v>
      </c>
      <c r="V1857" s="24" t="s">
        <v>193</v>
      </c>
      <c r="W1857" s="24" t="s">
        <v>1764</v>
      </c>
      <c r="X1857" s="24" t="s">
        <v>1764</v>
      </c>
      <c r="Y1857" s="24" t="s">
        <v>1764</v>
      </c>
      <c r="Z1857" s="24" t="s">
        <v>77</v>
      </c>
      <c r="AA1857" s="24">
        <v>45897</v>
      </c>
      <c r="AB1857" s="24" t="s">
        <v>193</v>
      </c>
      <c r="AC1857" s="24" t="s">
        <v>193</v>
      </c>
      <c r="AD1857" s="24" t="s">
        <v>193</v>
      </c>
      <c r="AE1857" s="24" t="s">
        <v>193</v>
      </c>
      <c r="AF1857" s="24" t="s">
        <v>1764</v>
      </c>
      <c r="AG1857" s="24">
        <v>45889</v>
      </c>
      <c r="AH1857" s="24" t="s">
        <v>193</v>
      </c>
      <c r="AI1857" s="24" t="s">
        <v>1764</v>
      </c>
      <c r="AJ1857" s="24" t="s">
        <v>1764</v>
      </c>
      <c r="AK1857" s="25"/>
      <c r="AL1857" s="25"/>
      <c r="AM1857" s="25"/>
      <c r="AN1857" s="25"/>
      <c r="AO1857" s="25"/>
      <c r="AP1857" s="25"/>
      <c r="AQ1857" s="25"/>
      <c r="AR1857" s="25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9"/>
      <c r="CI1857" s="29"/>
      <c r="CJ1857" s="29"/>
      <c r="CK1857" s="25"/>
      <c r="CL1857" s="29"/>
      <c r="CM1857" s="29"/>
      <c r="CN1857" s="29"/>
      <c r="CO1857" s="29"/>
      <c r="CP1857" s="25"/>
      <c r="CQ1857" s="29"/>
      <c r="CR1857" s="29"/>
      <c r="CS1857" s="25"/>
    </row>
    <row r="1858" spans="1:97" ht="13" customHeight="1" x14ac:dyDescent="0.35">
      <c r="A1858" s="89" t="s">
        <v>2910</v>
      </c>
      <c r="B1858" s="21" t="s">
        <v>2909</v>
      </c>
      <c r="C1858" s="48" t="s">
        <v>2910</v>
      </c>
      <c r="D1858" s="21" t="s">
        <v>172</v>
      </c>
      <c r="E1858" s="21" t="s">
        <v>172</v>
      </c>
      <c r="F1858" s="21" t="s">
        <v>192</v>
      </c>
      <c r="G1858" s="24">
        <v>45889</v>
      </c>
      <c r="H1858" s="24">
        <v>45888</v>
      </c>
      <c r="I1858" s="40" t="s">
        <v>77</v>
      </c>
      <c r="J1858" s="24">
        <v>45888</v>
      </c>
      <c r="K1858" s="24">
        <v>45888</v>
      </c>
      <c r="L1858" s="40" t="s">
        <v>77</v>
      </c>
      <c r="M1858" s="24">
        <v>45888</v>
      </c>
      <c r="N1858" s="24">
        <v>45921</v>
      </c>
      <c r="O1858" s="24" t="s">
        <v>193</v>
      </c>
      <c r="P1858" s="24" t="s">
        <v>1764</v>
      </c>
      <c r="Q1858" s="24" t="s">
        <v>193</v>
      </c>
      <c r="R1858" s="24">
        <v>45926</v>
      </c>
      <c r="S1858" s="24">
        <v>45921</v>
      </c>
      <c r="T1858" s="24" t="s">
        <v>77</v>
      </c>
      <c r="U1858" s="24" t="s">
        <v>1764</v>
      </c>
      <c r="V1858" s="24">
        <v>45893</v>
      </c>
      <c r="W1858" s="24" t="s">
        <v>1764</v>
      </c>
      <c r="X1858" s="24" t="s">
        <v>1764</v>
      </c>
      <c r="Y1858" s="24" t="s">
        <v>193</v>
      </c>
      <c r="Z1858" s="24" t="s">
        <v>77</v>
      </c>
      <c r="AA1858" s="24" t="s">
        <v>77</v>
      </c>
      <c r="AB1858" s="24" t="s">
        <v>193</v>
      </c>
      <c r="AC1858" s="24">
        <v>45931</v>
      </c>
      <c r="AD1858" s="24" t="s">
        <v>193</v>
      </c>
      <c r="AE1858" s="24">
        <v>45921</v>
      </c>
      <c r="AF1858" s="24" t="s">
        <v>1764</v>
      </c>
      <c r="AG1858" s="24">
        <v>45889</v>
      </c>
      <c r="AH1858" s="24" t="s">
        <v>193</v>
      </c>
      <c r="AI1858" s="24">
        <v>45933</v>
      </c>
      <c r="AJ1858" s="24" t="s">
        <v>1764</v>
      </c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>
        <v>45896</v>
      </c>
      <c r="BD1858" s="25"/>
      <c r="BE1858" s="25"/>
      <c r="BF1858" s="25"/>
      <c r="BG1858" s="25"/>
      <c r="BH1858" s="25"/>
      <c r="BI1858" s="25"/>
      <c r="BJ1858" s="25"/>
      <c r="BK1858" s="25">
        <v>45919</v>
      </c>
      <c r="BL1858" s="25">
        <v>45890</v>
      </c>
      <c r="BM1858" s="25"/>
      <c r="BN1858" s="25"/>
      <c r="BO1858" s="25"/>
      <c r="BP1858" s="25"/>
      <c r="BQ1858" s="25">
        <v>45902</v>
      </c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>
        <v>45891</v>
      </c>
      <c r="CB1858" s="25"/>
      <c r="CC1858" s="25">
        <v>45892</v>
      </c>
      <c r="CD1858" s="25"/>
      <c r="CE1858" s="25"/>
      <c r="CF1858" s="25"/>
      <c r="CG1858" s="25"/>
      <c r="CH1858" s="29"/>
      <c r="CI1858" s="29"/>
      <c r="CJ1858" s="29"/>
      <c r="CK1858" s="25"/>
      <c r="CL1858" s="29"/>
      <c r="CM1858" s="29"/>
      <c r="CN1858" s="29"/>
      <c r="CO1858" s="29"/>
      <c r="CP1858" s="25"/>
      <c r="CQ1858" s="29"/>
      <c r="CR1858" s="29"/>
      <c r="CS1858" s="25"/>
    </row>
    <row r="1859" spans="1:97" ht="13" x14ac:dyDescent="0.35">
      <c r="A1859" s="89" t="s">
        <v>2911</v>
      </c>
      <c r="B1859" s="71" t="s">
        <v>3948</v>
      </c>
      <c r="C1859" s="48" t="s">
        <v>2911</v>
      </c>
      <c r="D1859" s="21" t="s">
        <v>172</v>
      </c>
      <c r="E1859" s="21" t="s">
        <v>172</v>
      </c>
      <c r="F1859" s="21" t="s">
        <v>192</v>
      </c>
      <c r="G1859" s="24">
        <v>45889</v>
      </c>
      <c r="H1859" s="24">
        <v>45888</v>
      </c>
      <c r="I1859" s="40" t="s">
        <v>77</v>
      </c>
      <c r="J1859" s="24">
        <v>45888</v>
      </c>
      <c r="K1859" s="24">
        <v>45888</v>
      </c>
      <c r="L1859" s="40" t="s">
        <v>77</v>
      </c>
      <c r="M1859" s="24">
        <v>45888</v>
      </c>
      <c r="N1859" s="24" t="s">
        <v>1764</v>
      </c>
      <c r="O1859" s="24" t="s">
        <v>193</v>
      </c>
      <c r="P1859" s="24" t="s">
        <v>1764</v>
      </c>
      <c r="Q1859" s="24">
        <v>45936</v>
      </c>
      <c r="R1859" s="24" t="s">
        <v>193</v>
      </c>
      <c r="S1859" s="24">
        <v>45921</v>
      </c>
      <c r="T1859" s="24">
        <v>45921</v>
      </c>
      <c r="U1859" s="24" t="s">
        <v>1764</v>
      </c>
      <c r="V1859" s="24" t="s">
        <v>193</v>
      </c>
      <c r="W1859" s="24" t="s">
        <v>1764</v>
      </c>
      <c r="X1859" s="24" t="s">
        <v>1764</v>
      </c>
      <c r="Y1859" s="24" t="s">
        <v>193</v>
      </c>
      <c r="Z1859" s="24" t="s">
        <v>77</v>
      </c>
      <c r="AA1859" s="24" t="s">
        <v>77</v>
      </c>
      <c r="AB1859" s="24">
        <v>45936</v>
      </c>
      <c r="AC1859" s="24">
        <v>45926</v>
      </c>
      <c r="AD1859" s="24" t="s">
        <v>193</v>
      </c>
      <c r="AE1859" s="24" t="s">
        <v>193</v>
      </c>
      <c r="AF1859" s="24" t="s">
        <v>1764</v>
      </c>
      <c r="AG1859" s="24">
        <v>45889</v>
      </c>
      <c r="AH1859" s="24" t="s">
        <v>193</v>
      </c>
      <c r="AI1859" s="24" t="s">
        <v>1764</v>
      </c>
      <c r="AJ1859" s="24" t="s">
        <v>1764</v>
      </c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>
        <v>45890</v>
      </c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>
        <v>45891</v>
      </c>
      <c r="CB1859" s="25"/>
      <c r="CC1859" s="25"/>
      <c r="CD1859" s="25"/>
      <c r="CE1859" s="25"/>
      <c r="CF1859" s="25"/>
      <c r="CG1859" s="25"/>
      <c r="CH1859" s="29"/>
      <c r="CI1859" s="29"/>
      <c r="CJ1859" s="29"/>
      <c r="CK1859" s="25"/>
      <c r="CL1859" s="29"/>
      <c r="CM1859" s="29"/>
      <c r="CN1859" s="29"/>
      <c r="CO1859" s="29"/>
      <c r="CP1859" s="25"/>
      <c r="CQ1859" s="29"/>
      <c r="CR1859" s="29"/>
      <c r="CS1859" s="25"/>
    </row>
    <row r="1860" spans="1:97" ht="13" x14ac:dyDescent="0.35">
      <c r="A1860" s="89" t="s">
        <v>2912</v>
      </c>
      <c r="B1860" s="21" t="s">
        <v>3949</v>
      </c>
      <c r="C1860" s="48" t="s">
        <v>2912</v>
      </c>
      <c r="D1860" s="17" t="s">
        <v>132</v>
      </c>
      <c r="E1860" s="21" t="s">
        <v>2124</v>
      </c>
      <c r="F1860" s="21" t="s">
        <v>76</v>
      </c>
      <c r="G1860" s="24">
        <v>45889</v>
      </c>
      <c r="H1860" s="24">
        <v>45888</v>
      </c>
      <c r="I1860" s="40" t="s">
        <v>77</v>
      </c>
      <c r="J1860" s="24">
        <v>45888</v>
      </c>
      <c r="K1860" s="24">
        <v>45888</v>
      </c>
      <c r="L1860" s="40" t="s">
        <v>77</v>
      </c>
      <c r="M1860" s="24">
        <v>45888</v>
      </c>
      <c r="N1860" s="24" t="s">
        <v>1764</v>
      </c>
      <c r="O1860" s="24" t="s">
        <v>193</v>
      </c>
      <c r="P1860" s="24" t="s">
        <v>1764</v>
      </c>
      <c r="Q1860" s="24" t="s">
        <v>193</v>
      </c>
      <c r="R1860" s="24">
        <v>45921</v>
      </c>
      <c r="S1860" s="24" t="s">
        <v>193</v>
      </c>
      <c r="T1860" s="24" t="s">
        <v>77</v>
      </c>
      <c r="U1860" s="24" t="s">
        <v>1764</v>
      </c>
      <c r="V1860" s="24" t="s">
        <v>193</v>
      </c>
      <c r="W1860" s="24" t="s">
        <v>1764</v>
      </c>
      <c r="X1860" s="24" t="s">
        <v>1764</v>
      </c>
      <c r="Y1860" s="24" t="s">
        <v>1764</v>
      </c>
      <c r="Z1860" s="24" t="s">
        <v>77</v>
      </c>
      <c r="AA1860" s="24" t="s">
        <v>77</v>
      </c>
      <c r="AB1860" s="24" t="s">
        <v>193</v>
      </c>
      <c r="AC1860" s="24">
        <v>45931</v>
      </c>
      <c r="AD1860" s="24" t="s">
        <v>193</v>
      </c>
      <c r="AE1860" s="24" t="s">
        <v>193</v>
      </c>
      <c r="AF1860" s="24" t="s">
        <v>1764</v>
      </c>
      <c r="AG1860" s="24">
        <v>45889</v>
      </c>
      <c r="AH1860" s="24">
        <v>45949</v>
      </c>
      <c r="AI1860" s="24">
        <v>45931</v>
      </c>
      <c r="AJ1860" s="24" t="s">
        <v>1764</v>
      </c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>
        <v>45890</v>
      </c>
      <c r="BX1860" s="25">
        <v>45950</v>
      </c>
      <c r="BY1860" s="25"/>
      <c r="BZ1860" s="25">
        <v>45933</v>
      </c>
      <c r="CA1860" s="25"/>
      <c r="CB1860" s="25"/>
      <c r="CC1860" s="25"/>
      <c r="CD1860" s="25"/>
      <c r="CE1860" s="25"/>
      <c r="CF1860" s="25"/>
      <c r="CG1860" s="25"/>
      <c r="CH1860" s="29"/>
      <c r="CI1860" s="29"/>
      <c r="CJ1860" s="29"/>
      <c r="CK1860" s="25"/>
      <c r="CL1860" s="29"/>
      <c r="CM1860" s="29"/>
      <c r="CN1860" s="29"/>
      <c r="CO1860" s="29"/>
      <c r="CP1860" s="25"/>
      <c r="CQ1860" s="29"/>
      <c r="CR1860" s="29"/>
      <c r="CS1860" s="25"/>
    </row>
    <row r="1861" spans="1:97" ht="13" x14ac:dyDescent="0.35">
      <c r="A1861" s="89" t="s">
        <v>2914</v>
      </c>
      <c r="B1861" s="21" t="s">
        <v>2913</v>
      </c>
      <c r="C1861" s="48" t="s">
        <v>2914</v>
      </c>
      <c r="D1861" s="21" t="s">
        <v>172</v>
      </c>
      <c r="E1861" s="21" t="s">
        <v>172</v>
      </c>
      <c r="F1861" s="21" t="s">
        <v>192</v>
      </c>
      <c r="G1861" s="24">
        <v>45889</v>
      </c>
      <c r="H1861" s="24">
        <v>45888</v>
      </c>
      <c r="I1861" s="40" t="s">
        <v>77</v>
      </c>
      <c r="J1861" s="24">
        <v>45888</v>
      </c>
      <c r="K1861" s="24">
        <v>45888</v>
      </c>
      <c r="L1861" s="40" t="s">
        <v>77</v>
      </c>
      <c r="M1861" s="24">
        <v>45888</v>
      </c>
      <c r="N1861" s="24" t="s">
        <v>1764</v>
      </c>
      <c r="O1861" s="24" t="s">
        <v>193</v>
      </c>
      <c r="P1861" s="24" t="s">
        <v>1764</v>
      </c>
      <c r="Q1861" s="24">
        <v>45936</v>
      </c>
      <c r="R1861" s="24" t="s">
        <v>193</v>
      </c>
      <c r="S1861" s="24">
        <v>45921</v>
      </c>
      <c r="T1861" s="24">
        <v>45921</v>
      </c>
      <c r="U1861" s="24" t="s">
        <v>1764</v>
      </c>
      <c r="V1861" s="24">
        <v>45921</v>
      </c>
      <c r="W1861" s="24" t="s">
        <v>1764</v>
      </c>
      <c r="X1861" s="24" t="s">
        <v>1764</v>
      </c>
      <c r="Y1861" s="24">
        <v>45923</v>
      </c>
      <c r="Z1861" s="24" t="s">
        <v>77</v>
      </c>
      <c r="AA1861" s="24" t="s">
        <v>77</v>
      </c>
      <c r="AB1861" s="24" t="s">
        <v>193</v>
      </c>
      <c r="AC1861" s="24">
        <v>45926</v>
      </c>
      <c r="AD1861" s="24" t="s">
        <v>193</v>
      </c>
      <c r="AE1861" s="24" t="s">
        <v>193</v>
      </c>
      <c r="AF1861" s="24" t="s">
        <v>1764</v>
      </c>
      <c r="AG1861" s="24">
        <v>45889</v>
      </c>
      <c r="AH1861" s="24">
        <v>45902</v>
      </c>
      <c r="AI1861" s="24" t="s">
        <v>1764</v>
      </c>
      <c r="AJ1861" s="24" t="s">
        <v>1764</v>
      </c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>
        <v>45890</v>
      </c>
      <c r="BM1861" s="25"/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>
        <v>45891</v>
      </c>
      <c r="CB1861" s="25"/>
      <c r="CC1861" s="25"/>
      <c r="CD1861" s="25"/>
      <c r="CE1861" s="25"/>
      <c r="CF1861" s="25"/>
      <c r="CG1861" s="25"/>
      <c r="CH1861" s="29"/>
      <c r="CI1861" s="29"/>
      <c r="CJ1861" s="29"/>
      <c r="CK1861" s="25"/>
      <c r="CL1861" s="29"/>
      <c r="CM1861" s="29"/>
      <c r="CN1861" s="29"/>
      <c r="CO1861" s="29"/>
      <c r="CP1861" s="25"/>
      <c r="CQ1861" s="29"/>
      <c r="CR1861" s="29"/>
      <c r="CS1861" s="25"/>
    </row>
    <row r="1862" spans="1:97" ht="13" x14ac:dyDescent="0.3">
      <c r="A1862" s="90" t="s">
        <v>2916</v>
      </c>
      <c r="B1862" s="21" t="s">
        <v>2915</v>
      </c>
      <c r="C1862" s="50" t="s">
        <v>2916</v>
      </c>
      <c r="D1862" s="21" t="s">
        <v>830</v>
      </c>
      <c r="E1862" s="21" t="s">
        <v>830</v>
      </c>
      <c r="F1862" s="32" t="s">
        <v>830</v>
      </c>
      <c r="G1862" s="24">
        <v>45891</v>
      </c>
      <c r="H1862" s="24">
        <v>45890</v>
      </c>
      <c r="I1862" s="40" t="s">
        <v>77</v>
      </c>
      <c r="J1862" s="24">
        <v>45890</v>
      </c>
      <c r="K1862" s="24">
        <v>45890</v>
      </c>
      <c r="L1862" s="40" t="s">
        <v>77</v>
      </c>
      <c r="M1862" s="24">
        <v>45890</v>
      </c>
      <c r="N1862" s="24" t="s">
        <v>1764</v>
      </c>
      <c r="O1862" s="24" t="s">
        <v>1764</v>
      </c>
      <c r="P1862" s="24" t="s">
        <v>1764</v>
      </c>
      <c r="Q1862" s="24">
        <v>45930</v>
      </c>
      <c r="R1862" s="24" t="s">
        <v>1764</v>
      </c>
      <c r="S1862" s="24" t="s">
        <v>1764</v>
      </c>
      <c r="T1862" s="24" t="s">
        <v>77</v>
      </c>
      <c r="U1862" s="24" t="s">
        <v>1764</v>
      </c>
      <c r="V1862" s="24">
        <v>45922</v>
      </c>
      <c r="W1862" s="24" t="s">
        <v>1764</v>
      </c>
      <c r="X1862" s="24" t="s">
        <v>1764</v>
      </c>
      <c r="Y1862" s="24" t="s">
        <v>1764</v>
      </c>
      <c r="Z1862" s="24">
        <v>45891</v>
      </c>
      <c r="AA1862" s="24" t="s">
        <v>77</v>
      </c>
      <c r="AB1862" s="24" t="s">
        <v>1764</v>
      </c>
      <c r="AC1862" s="24" t="s">
        <v>1764</v>
      </c>
      <c r="AD1862" s="24" t="s">
        <v>1764</v>
      </c>
      <c r="AE1862" s="24" t="s">
        <v>1764</v>
      </c>
      <c r="AF1862" s="24" t="s">
        <v>1764</v>
      </c>
      <c r="AG1862" s="24">
        <v>45891</v>
      </c>
      <c r="AH1862" s="24" t="s">
        <v>1764</v>
      </c>
      <c r="AI1862" s="24" t="s">
        <v>1764</v>
      </c>
      <c r="AJ1862" s="24" t="s">
        <v>1764</v>
      </c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9"/>
      <c r="CI1862" s="29"/>
      <c r="CJ1862" s="29"/>
      <c r="CK1862" s="25"/>
      <c r="CL1862" s="29"/>
      <c r="CM1862" s="29"/>
      <c r="CN1862" s="29"/>
      <c r="CO1862" s="29"/>
      <c r="CP1862" s="25"/>
      <c r="CQ1862" s="29"/>
      <c r="CR1862" s="29"/>
      <c r="CS1862" s="25"/>
    </row>
    <row r="1863" spans="1:97" ht="13" x14ac:dyDescent="0.35">
      <c r="A1863" s="89" t="s">
        <v>2918</v>
      </c>
      <c r="B1863" s="21" t="s">
        <v>2917</v>
      </c>
      <c r="C1863" s="48" t="s">
        <v>2918</v>
      </c>
      <c r="D1863" s="21" t="s">
        <v>2699</v>
      </c>
      <c r="E1863" s="21" t="s">
        <v>549</v>
      </c>
      <c r="F1863" s="21" t="s">
        <v>549</v>
      </c>
      <c r="G1863" s="24">
        <v>45891</v>
      </c>
      <c r="H1863" s="24">
        <v>45890</v>
      </c>
      <c r="I1863" s="40" t="s">
        <v>77</v>
      </c>
      <c r="J1863" s="24">
        <v>45890</v>
      </c>
      <c r="K1863" s="24">
        <v>45890</v>
      </c>
      <c r="L1863" s="40" t="s">
        <v>77</v>
      </c>
      <c r="M1863" s="24">
        <v>45890</v>
      </c>
      <c r="N1863" s="24" t="s">
        <v>193</v>
      </c>
      <c r="O1863" s="24" t="s">
        <v>193</v>
      </c>
      <c r="P1863" s="24" t="s">
        <v>1764</v>
      </c>
      <c r="Q1863" s="24" t="s">
        <v>193</v>
      </c>
      <c r="R1863" s="24" t="s">
        <v>193</v>
      </c>
      <c r="S1863" s="24" t="s">
        <v>193</v>
      </c>
      <c r="T1863" s="24" t="s">
        <v>77</v>
      </c>
      <c r="U1863" s="24" t="s">
        <v>1764</v>
      </c>
      <c r="V1863" s="24" t="s">
        <v>193</v>
      </c>
      <c r="W1863" s="24" t="s">
        <v>1764</v>
      </c>
      <c r="X1863" s="24" t="s">
        <v>77</v>
      </c>
      <c r="Y1863" s="24" t="s">
        <v>1764</v>
      </c>
      <c r="Z1863" s="24">
        <v>45891</v>
      </c>
      <c r="AA1863" s="24" t="s">
        <v>77</v>
      </c>
      <c r="AB1863" s="24" t="s">
        <v>193</v>
      </c>
      <c r="AC1863" s="24" t="s">
        <v>193</v>
      </c>
      <c r="AD1863" s="24" t="s">
        <v>193</v>
      </c>
      <c r="AE1863" s="24" t="s">
        <v>193</v>
      </c>
      <c r="AF1863" s="24" t="s">
        <v>1764</v>
      </c>
      <c r="AG1863" s="24">
        <v>45891</v>
      </c>
      <c r="AH1863" s="24" t="s">
        <v>193</v>
      </c>
      <c r="AI1863" s="24" t="s">
        <v>193</v>
      </c>
      <c r="AJ1863" s="24" t="s">
        <v>193</v>
      </c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9"/>
      <c r="CI1863" s="29"/>
      <c r="CJ1863" s="29"/>
      <c r="CK1863" s="25"/>
      <c r="CL1863" s="29"/>
      <c r="CM1863" s="29"/>
      <c r="CN1863" s="29"/>
      <c r="CO1863" s="29"/>
      <c r="CP1863" s="25"/>
      <c r="CQ1863" s="29"/>
      <c r="CR1863" s="29"/>
      <c r="CS1863" s="25"/>
    </row>
    <row r="1864" spans="1:97" ht="13" x14ac:dyDescent="0.35">
      <c r="A1864" s="89" t="s">
        <v>2920</v>
      </c>
      <c r="B1864" s="21" t="s">
        <v>2919</v>
      </c>
      <c r="C1864" s="48" t="s">
        <v>2920</v>
      </c>
      <c r="D1864" s="21" t="s">
        <v>2792</v>
      </c>
      <c r="E1864" s="21" t="s">
        <v>549</v>
      </c>
      <c r="F1864" s="21" t="s">
        <v>549</v>
      </c>
      <c r="G1864" s="24">
        <v>45891</v>
      </c>
      <c r="H1864" s="24">
        <v>45895</v>
      </c>
      <c r="I1864" s="40" t="s">
        <v>77</v>
      </c>
      <c r="J1864" s="24">
        <v>45890</v>
      </c>
      <c r="K1864" s="24">
        <v>45890</v>
      </c>
      <c r="L1864" s="40" t="s">
        <v>77</v>
      </c>
      <c r="M1864" s="24">
        <v>45890</v>
      </c>
      <c r="N1864" s="24" t="s">
        <v>193</v>
      </c>
      <c r="O1864" s="24" t="s">
        <v>193</v>
      </c>
      <c r="P1864" s="24" t="s">
        <v>1764</v>
      </c>
      <c r="Q1864" s="24" t="s">
        <v>193</v>
      </c>
      <c r="R1864" s="24" t="s">
        <v>193</v>
      </c>
      <c r="S1864" s="24" t="s">
        <v>193</v>
      </c>
      <c r="T1864" s="24" t="s">
        <v>77</v>
      </c>
      <c r="U1864" s="24" t="s">
        <v>1764</v>
      </c>
      <c r="V1864" s="24" t="s">
        <v>193</v>
      </c>
      <c r="W1864" s="24" t="s">
        <v>1764</v>
      </c>
      <c r="X1864" s="24" t="s">
        <v>77</v>
      </c>
      <c r="Y1864" s="24" t="s">
        <v>1764</v>
      </c>
      <c r="Z1864" s="24">
        <v>45889</v>
      </c>
      <c r="AA1864" s="24" t="s">
        <v>77</v>
      </c>
      <c r="AB1864" s="24" t="s">
        <v>193</v>
      </c>
      <c r="AC1864" s="24" t="s">
        <v>193</v>
      </c>
      <c r="AD1864" s="24" t="s">
        <v>193</v>
      </c>
      <c r="AE1864" s="24" t="s">
        <v>193</v>
      </c>
      <c r="AF1864" s="24" t="s">
        <v>1764</v>
      </c>
      <c r="AG1864" s="24">
        <v>45891</v>
      </c>
      <c r="AH1864" s="24" t="s">
        <v>193</v>
      </c>
      <c r="AI1864" s="24" t="s">
        <v>193</v>
      </c>
      <c r="AJ1864" s="24" t="s">
        <v>193</v>
      </c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9"/>
      <c r="CI1864" s="29"/>
      <c r="CJ1864" s="29"/>
      <c r="CK1864" s="25"/>
      <c r="CL1864" s="29"/>
      <c r="CM1864" s="29"/>
      <c r="CN1864" s="29"/>
      <c r="CO1864" s="29"/>
      <c r="CP1864" s="25"/>
      <c r="CQ1864" s="29"/>
      <c r="CR1864" s="29"/>
      <c r="CS1864" s="25"/>
    </row>
    <row r="1865" spans="1:97" ht="13" x14ac:dyDescent="0.3">
      <c r="A1865" s="90" t="s">
        <v>2922</v>
      </c>
      <c r="B1865" s="21" t="s">
        <v>2921</v>
      </c>
      <c r="C1865" s="50" t="s">
        <v>2922</v>
      </c>
      <c r="D1865" s="21" t="s">
        <v>2984</v>
      </c>
      <c r="E1865" s="21" t="s">
        <v>83</v>
      </c>
      <c r="F1865" s="21" t="s">
        <v>142</v>
      </c>
      <c r="G1865" s="24">
        <v>45891</v>
      </c>
      <c r="H1865" s="24">
        <v>45890</v>
      </c>
      <c r="I1865" s="40" t="s">
        <v>77</v>
      </c>
      <c r="J1865" s="24">
        <v>45890</v>
      </c>
      <c r="K1865" s="24">
        <v>45890</v>
      </c>
      <c r="L1865" s="40" t="s">
        <v>77</v>
      </c>
      <c r="M1865" s="24">
        <v>45890</v>
      </c>
      <c r="N1865" s="24" t="s">
        <v>1764</v>
      </c>
      <c r="O1865" s="24" t="s">
        <v>193</v>
      </c>
      <c r="P1865" s="24" t="s">
        <v>1764</v>
      </c>
      <c r="Q1865" s="24">
        <v>45912</v>
      </c>
      <c r="R1865" s="24" t="s">
        <v>1764</v>
      </c>
      <c r="S1865" s="24">
        <v>45930</v>
      </c>
      <c r="T1865" s="24" t="s">
        <v>77</v>
      </c>
      <c r="U1865" s="24" t="s">
        <v>1764</v>
      </c>
      <c r="V1865" s="24">
        <v>45912</v>
      </c>
      <c r="W1865" s="24" t="s">
        <v>1764</v>
      </c>
      <c r="X1865" s="24" t="s">
        <v>1764</v>
      </c>
      <c r="Y1865" s="24" t="s">
        <v>1764</v>
      </c>
      <c r="Z1865" s="24">
        <v>45889</v>
      </c>
      <c r="AA1865" s="24" t="s">
        <v>77</v>
      </c>
      <c r="AB1865" s="24" t="s">
        <v>193</v>
      </c>
      <c r="AC1865" s="24" t="s">
        <v>193</v>
      </c>
      <c r="AD1865" s="24" t="s">
        <v>193</v>
      </c>
      <c r="AE1865" s="24" t="s">
        <v>193</v>
      </c>
      <c r="AF1865" s="24" t="s">
        <v>193</v>
      </c>
      <c r="AG1865" s="24">
        <v>45891</v>
      </c>
      <c r="AH1865" s="24">
        <v>45893</v>
      </c>
      <c r="AI1865" s="24">
        <v>45936</v>
      </c>
      <c r="AJ1865" s="24" t="s">
        <v>1764</v>
      </c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>
        <v>45892</v>
      </c>
      <c r="BF1865" s="25"/>
      <c r="BG1865" s="25"/>
      <c r="BH1865" s="25"/>
      <c r="BI1865" s="25"/>
      <c r="BJ1865" s="25"/>
      <c r="BK1865" s="25"/>
      <c r="BL1865" s="25"/>
      <c r="BM1865" s="25"/>
      <c r="BN1865" s="25"/>
      <c r="BO1865" s="25"/>
      <c r="BP1865" s="25"/>
      <c r="BQ1865" s="25">
        <v>45903</v>
      </c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>
        <v>45893</v>
      </c>
      <c r="CD1865" s="25"/>
      <c r="CE1865" s="25"/>
      <c r="CF1865" s="25"/>
      <c r="CG1865" s="25"/>
      <c r="CH1865" s="29"/>
      <c r="CI1865" s="29"/>
      <c r="CJ1865" s="29"/>
      <c r="CK1865" s="25"/>
      <c r="CL1865" s="29"/>
      <c r="CM1865" s="29"/>
      <c r="CN1865" s="29"/>
      <c r="CO1865" s="29"/>
      <c r="CP1865" s="25"/>
      <c r="CQ1865" s="29"/>
      <c r="CR1865" s="29"/>
      <c r="CS1865" s="25"/>
    </row>
    <row r="1866" spans="1:97" ht="13" x14ac:dyDescent="0.35">
      <c r="A1866" s="89" t="s">
        <v>2924</v>
      </c>
      <c r="B1866" s="21" t="s">
        <v>2923</v>
      </c>
      <c r="C1866" s="48" t="s">
        <v>2924</v>
      </c>
      <c r="D1866" s="21" t="s">
        <v>2699</v>
      </c>
      <c r="E1866" s="21" t="s">
        <v>549</v>
      </c>
      <c r="F1866" s="21" t="s">
        <v>549</v>
      </c>
      <c r="G1866" s="24">
        <v>45891</v>
      </c>
      <c r="H1866" s="24">
        <v>45890</v>
      </c>
      <c r="I1866" s="40" t="s">
        <v>77</v>
      </c>
      <c r="J1866" s="24">
        <v>45890</v>
      </c>
      <c r="K1866" s="24">
        <v>45890</v>
      </c>
      <c r="L1866" s="40" t="s">
        <v>77</v>
      </c>
      <c r="M1866" s="24">
        <v>45890</v>
      </c>
      <c r="N1866" s="24" t="s">
        <v>193</v>
      </c>
      <c r="O1866" s="24" t="s">
        <v>193</v>
      </c>
      <c r="P1866" s="24" t="s">
        <v>1764</v>
      </c>
      <c r="Q1866" s="24">
        <v>45930</v>
      </c>
      <c r="R1866" s="24" t="s">
        <v>193</v>
      </c>
      <c r="S1866" s="24" t="s">
        <v>193</v>
      </c>
      <c r="T1866" s="24" t="s">
        <v>77</v>
      </c>
      <c r="U1866" s="24" t="s">
        <v>1764</v>
      </c>
      <c r="V1866" s="24">
        <v>45922</v>
      </c>
      <c r="W1866" s="24" t="s">
        <v>1764</v>
      </c>
      <c r="X1866" s="24" t="s">
        <v>77</v>
      </c>
      <c r="Y1866" s="24" t="s">
        <v>1764</v>
      </c>
      <c r="Z1866" s="24">
        <v>45891</v>
      </c>
      <c r="AA1866" s="24" t="s">
        <v>77</v>
      </c>
      <c r="AB1866" s="24" t="s">
        <v>193</v>
      </c>
      <c r="AC1866" s="24" t="s">
        <v>193</v>
      </c>
      <c r="AD1866" s="24" t="s">
        <v>193</v>
      </c>
      <c r="AE1866" s="24" t="s">
        <v>193</v>
      </c>
      <c r="AF1866" s="24" t="s">
        <v>1764</v>
      </c>
      <c r="AG1866" s="24">
        <v>45891</v>
      </c>
      <c r="AH1866" s="24" t="s">
        <v>193</v>
      </c>
      <c r="AI1866" s="24" t="s">
        <v>193</v>
      </c>
      <c r="AJ1866" s="24" t="s">
        <v>193</v>
      </c>
      <c r="AK1866" s="25">
        <v>45939</v>
      </c>
      <c r="AL1866" s="25"/>
      <c r="AM1866" s="25"/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9"/>
      <c r="CI1866" s="29"/>
      <c r="CJ1866" s="29"/>
      <c r="CK1866" s="25"/>
      <c r="CL1866" s="29"/>
      <c r="CM1866" s="29"/>
      <c r="CN1866" s="29"/>
      <c r="CO1866" s="29"/>
      <c r="CP1866" s="25"/>
      <c r="CQ1866" s="29"/>
      <c r="CR1866" s="29"/>
      <c r="CS1866" s="25"/>
    </row>
    <row r="1867" spans="1:97" ht="13" x14ac:dyDescent="0.35">
      <c r="A1867" s="89" t="s">
        <v>2926</v>
      </c>
      <c r="B1867" s="21" t="s">
        <v>2925</v>
      </c>
      <c r="C1867" s="48" t="s">
        <v>2926</v>
      </c>
      <c r="D1867" s="21" t="s">
        <v>2927</v>
      </c>
      <c r="E1867" s="21" t="s">
        <v>549</v>
      </c>
      <c r="F1867" s="21" t="s">
        <v>549</v>
      </c>
      <c r="G1867" s="24">
        <v>45891</v>
      </c>
      <c r="H1867" s="24">
        <v>45890</v>
      </c>
      <c r="I1867" s="40" t="s">
        <v>77</v>
      </c>
      <c r="J1867" s="24">
        <v>45890</v>
      </c>
      <c r="K1867" s="24">
        <v>45890</v>
      </c>
      <c r="L1867" s="40" t="s">
        <v>77</v>
      </c>
      <c r="M1867" s="24">
        <v>45890</v>
      </c>
      <c r="N1867" s="24" t="s">
        <v>193</v>
      </c>
      <c r="O1867" s="24" t="s">
        <v>193</v>
      </c>
      <c r="P1867" s="24" t="s">
        <v>1764</v>
      </c>
      <c r="Q1867" s="24" t="s">
        <v>193</v>
      </c>
      <c r="R1867" s="24" t="s">
        <v>193</v>
      </c>
      <c r="S1867" s="24" t="s">
        <v>193</v>
      </c>
      <c r="T1867" s="24" t="s">
        <v>77</v>
      </c>
      <c r="U1867" s="24" t="s">
        <v>1764</v>
      </c>
      <c r="V1867" s="24" t="s">
        <v>193</v>
      </c>
      <c r="W1867" s="24" t="s">
        <v>1764</v>
      </c>
      <c r="X1867" s="24" t="s">
        <v>77</v>
      </c>
      <c r="Y1867" s="24" t="s">
        <v>1764</v>
      </c>
      <c r="Z1867" s="24" t="s">
        <v>77</v>
      </c>
      <c r="AA1867" s="24" t="s">
        <v>77</v>
      </c>
      <c r="AB1867" s="24" t="s">
        <v>193</v>
      </c>
      <c r="AC1867" s="24" t="s">
        <v>193</v>
      </c>
      <c r="AD1867" s="24" t="s">
        <v>193</v>
      </c>
      <c r="AE1867" s="24" t="s">
        <v>193</v>
      </c>
      <c r="AF1867" s="24" t="s">
        <v>1764</v>
      </c>
      <c r="AG1867" s="24">
        <v>45891</v>
      </c>
      <c r="AH1867" s="24" t="s">
        <v>193</v>
      </c>
      <c r="AI1867" s="24" t="s">
        <v>193</v>
      </c>
      <c r="AJ1867" s="24" t="s">
        <v>193</v>
      </c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9"/>
      <c r="CI1867" s="29"/>
      <c r="CJ1867" s="29"/>
      <c r="CK1867" s="25"/>
      <c r="CL1867" s="29"/>
      <c r="CM1867" s="29"/>
      <c r="CN1867" s="29"/>
      <c r="CO1867" s="29"/>
      <c r="CP1867" s="25"/>
      <c r="CQ1867" s="29"/>
      <c r="CR1867" s="29"/>
      <c r="CS1867" s="25"/>
    </row>
    <row r="1868" spans="1:97" ht="13" x14ac:dyDescent="0.35">
      <c r="A1868" s="89" t="s">
        <v>2929</v>
      </c>
      <c r="B1868" s="21" t="s">
        <v>2928</v>
      </c>
      <c r="C1868" s="48" t="s">
        <v>2929</v>
      </c>
      <c r="D1868" s="21" t="s">
        <v>2927</v>
      </c>
      <c r="E1868" s="21" t="s">
        <v>549</v>
      </c>
      <c r="F1868" s="21" t="s">
        <v>549</v>
      </c>
      <c r="G1868" s="24">
        <v>45891</v>
      </c>
      <c r="H1868" s="24">
        <v>45890</v>
      </c>
      <c r="I1868" s="40" t="s">
        <v>77</v>
      </c>
      <c r="J1868" s="24">
        <v>45890</v>
      </c>
      <c r="K1868" s="24">
        <v>45890</v>
      </c>
      <c r="L1868" s="40" t="s">
        <v>77</v>
      </c>
      <c r="M1868" s="24">
        <v>45890</v>
      </c>
      <c r="N1868" s="24" t="s">
        <v>193</v>
      </c>
      <c r="O1868" s="24" t="s">
        <v>193</v>
      </c>
      <c r="P1868" s="24" t="s">
        <v>1764</v>
      </c>
      <c r="Q1868" s="24" t="s">
        <v>193</v>
      </c>
      <c r="R1868" s="24" t="s">
        <v>193</v>
      </c>
      <c r="S1868" s="24" t="s">
        <v>193</v>
      </c>
      <c r="T1868" s="24" t="s">
        <v>77</v>
      </c>
      <c r="U1868" s="24" t="s">
        <v>1764</v>
      </c>
      <c r="V1868" s="24" t="s">
        <v>193</v>
      </c>
      <c r="W1868" s="24" t="s">
        <v>1764</v>
      </c>
      <c r="X1868" s="24" t="s">
        <v>77</v>
      </c>
      <c r="Y1868" s="24" t="s">
        <v>1764</v>
      </c>
      <c r="Z1868" s="24" t="s">
        <v>77</v>
      </c>
      <c r="AA1868" s="24" t="s">
        <v>77</v>
      </c>
      <c r="AB1868" s="24" t="s">
        <v>193</v>
      </c>
      <c r="AC1868" s="24" t="s">
        <v>193</v>
      </c>
      <c r="AD1868" s="24" t="s">
        <v>193</v>
      </c>
      <c r="AE1868" s="24" t="s">
        <v>193</v>
      </c>
      <c r="AF1868" s="24" t="s">
        <v>1764</v>
      </c>
      <c r="AG1868" s="24">
        <v>45891</v>
      </c>
      <c r="AH1868" s="24" t="s">
        <v>193</v>
      </c>
      <c r="AI1868" s="24" t="s">
        <v>193</v>
      </c>
      <c r="AJ1868" s="24" t="s">
        <v>193</v>
      </c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9"/>
      <c r="CI1868" s="29"/>
      <c r="CJ1868" s="29"/>
      <c r="CK1868" s="25"/>
      <c r="CL1868" s="29"/>
      <c r="CM1868" s="29"/>
      <c r="CN1868" s="29"/>
      <c r="CO1868" s="29"/>
      <c r="CP1868" s="25"/>
      <c r="CQ1868" s="29"/>
      <c r="CR1868" s="29"/>
      <c r="CS1868" s="25"/>
    </row>
    <row r="1869" spans="1:97" ht="13" x14ac:dyDescent="0.35">
      <c r="A1869" s="89" t="s">
        <v>2931</v>
      </c>
      <c r="B1869" s="21" t="s">
        <v>2930</v>
      </c>
      <c r="C1869" s="48" t="s">
        <v>2931</v>
      </c>
      <c r="D1869" s="21" t="s">
        <v>2927</v>
      </c>
      <c r="E1869" s="21" t="s">
        <v>549</v>
      </c>
      <c r="F1869" s="21" t="s">
        <v>549</v>
      </c>
      <c r="G1869" s="24">
        <v>45891</v>
      </c>
      <c r="H1869" s="24">
        <v>45890</v>
      </c>
      <c r="I1869" s="40" t="s">
        <v>77</v>
      </c>
      <c r="J1869" s="24">
        <v>45890</v>
      </c>
      <c r="K1869" s="24">
        <v>45890</v>
      </c>
      <c r="L1869" s="40" t="s">
        <v>77</v>
      </c>
      <c r="M1869" s="24">
        <v>45890</v>
      </c>
      <c r="N1869" s="24" t="s">
        <v>193</v>
      </c>
      <c r="O1869" s="24" t="s">
        <v>193</v>
      </c>
      <c r="P1869" s="24" t="s">
        <v>1764</v>
      </c>
      <c r="Q1869" s="24" t="s">
        <v>193</v>
      </c>
      <c r="R1869" s="24" t="s">
        <v>193</v>
      </c>
      <c r="S1869" s="24" t="s">
        <v>193</v>
      </c>
      <c r="T1869" s="24" t="s">
        <v>77</v>
      </c>
      <c r="U1869" s="24" t="s">
        <v>1764</v>
      </c>
      <c r="V1869" s="24" t="s">
        <v>193</v>
      </c>
      <c r="W1869" s="24" t="s">
        <v>1764</v>
      </c>
      <c r="X1869" s="24" t="s">
        <v>77</v>
      </c>
      <c r="Y1869" s="24" t="s">
        <v>1764</v>
      </c>
      <c r="Z1869" s="24" t="s">
        <v>77</v>
      </c>
      <c r="AA1869" s="24" t="s">
        <v>77</v>
      </c>
      <c r="AB1869" s="24" t="s">
        <v>193</v>
      </c>
      <c r="AC1869" s="24" t="s">
        <v>193</v>
      </c>
      <c r="AD1869" s="24" t="s">
        <v>193</v>
      </c>
      <c r="AE1869" s="24" t="s">
        <v>193</v>
      </c>
      <c r="AF1869" s="24" t="s">
        <v>1764</v>
      </c>
      <c r="AG1869" s="24">
        <v>45891</v>
      </c>
      <c r="AH1869" s="24" t="s">
        <v>193</v>
      </c>
      <c r="AI1869" s="24" t="s">
        <v>193</v>
      </c>
      <c r="AJ1869" s="24" t="s">
        <v>193</v>
      </c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9"/>
      <c r="CI1869" s="29"/>
      <c r="CJ1869" s="29"/>
      <c r="CK1869" s="25"/>
      <c r="CL1869" s="29"/>
      <c r="CM1869" s="29"/>
      <c r="CN1869" s="29"/>
      <c r="CO1869" s="29"/>
      <c r="CP1869" s="25"/>
      <c r="CQ1869" s="29"/>
      <c r="CR1869" s="29"/>
      <c r="CS1869" s="25"/>
    </row>
    <row r="1870" spans="1:97" ht="13" x14ac:dyDescent="0.3">
      <c r="A1870" s="90" t="s">
        <v>2988</v>
      </c>
      <c r="B1870" s="21" t="s">
        <v>2991</v>
      </c>
      <c r="C1870" s="50" t="s">
        <v>2988</v>
      </c>
      <c r="D1870" s="21" t="s">
        <v>502</v>
      </c>
      <c r="E1870" s="21" t="s">
        <v>491</v>
      </c>
      <c r="F1870" s="21" t="s">
        <v>165</v>
      </c>
      <c r="G1870" s="24">
        <v>45894</v>
      </c>
      <c r="H1870" s="24">
        <v>45895</v>
      </c>
      <c r="I1870" s="40" t="s">
        <v>77</v>
      </c>
      <c r="J1870" s="24">
        <v>45895</v>
      </c>
      <c r="K1870" s="24">
        <v>45895</v>
      </c>
      <c r="L1870" s="40">
        <v>45921</v>
      </c>
      <c r="M1870" s="24">
        <v>45895</v>
      </c>
      <c r="N1870" s="24" t="s">
        <v>1764</v>
      </c>
      <c r="O1870" s="24" t="s">
        <v>193</v>
      </c>
      <c r="P1870" s="24" t="s">
        <v>1764</v>
      </c>
      <c r="Q1870" s="24">
        <v>45921</v>
      </c>
      <c r="R1870" s="24">
        <v>45921</v>
      </c>
      <c r="S1870" s="24">
        <v>45921</v>
      </c>
      <c r="T1870" s="24" t="s">
        <v>77</v>
      </c>
      <c r="U1870" s="24" t="s">
        <v>1764</v>
      </c>
      <c r="V1870" s="24" t="s">
        <v>1764</v>
      </c>
      <c r="W1870" s="24" t="s">
        <v>1764</v>
      </c>
      <c r="X1870" s="24" t="s">
        <v>1764</v>
      </c>
      <c r="Y1870" s="24" t="s">
        <v>1764</v>
      </c>
      <c r="Z1870" s="24">
        <v>45894</v>
      </c>
      <c r="AA1870" s="24" t="s">
        <v>77</v>
      </c>
      <c r="AB1870" s="24" t="s">
        <v>193</v>
      </c>
      <c r="AC1870" s="24" t="s">
        <v>193</v>
      </c>
      <c r="AD1870" s="24" t="s">
        <v>193</v>
      </c>
      <c r="AE1870" s="24" t="s">
        <v>193</v>
      </c>
      <c r="AF1870" s="24">
        <v>45920</v>
      </c>
      <c r="AG1870" s="24">
        <v>45894</v>
      </c>
      <c r="AH1870" s="24" t="s">
        <v>193</v>
      </c>
      <c r="AI1870" s="24">
        <v>45920</v>
      </c>
      <c r="AJ1870" s="24" t="s">
        <v>193</v>
      </c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9"/>
      <c r="CI1870" s="29"/>
      <c r="CJ1870" s="29"/>
      <c r="CK1870" s="25"/>
      <c r="CL1870" s="29"/>
      <c r="CM1870" s="29"/>
      <c r="CN1870" s="29"/>
      <c r="CO1870" s="29"/>
      <c r="CP1870" s="25"/>
      <c r="CQ1870" s="29"/>
      <c r="CR1870" s="29"/>
      <c r="CS1870" s="25"/>
    </row>
    <row r="1871" spans="1:97" ht="13" x14ac:dyDescent="0.3">
      <c r="A1871" s="90" t="s">
        <v>2989</v>
      </c>
      <c r="B1871" s="21" t="s">
        <v>2992</v>
      </c>
      <c r="C1871" s="50" t="s">
        <v>2989</v>
      </c>
      <c r="D1871" s="21" t="s">
        <v>520</v>
      </c>
      <c r="E1871" s="21" t="s">
        <v>491</v>
      </c>
      <c r="F1871" s="21" t="s">
        <v>110</v>
      </c>
      <c r="G1871" s="24">
        <v>45894</v>
      </c>
      <c r="H1871" s="24">
        <v>45895</v>
      </c>
      <c r="I1871" s="40" t="s">
        <v>77</v>
      </c>
      <c r="J1871" s="24">
        <v>45895</v>
      </c>
      <c r="K1871" s="24">
        <v>45895</v>
      </c>
      <c r="L1871" s="40" t="s">
        <v>77</v>
      </c>
      <c r="M1871" s="24">
        <v>45895</v>
      </c>
      <c r="N1871" s="24" t="s">
        <v>1764</v>
      </c>
      <c r="O1871" s="24" t="s">
        <v>193</v>
      </c>
      <c r="P1871" s="24" t="s">
        <v>1764</v>
      </c>
      <c r="Q1871" s="24" t="s">
        <v>193</v>
      </c>
      <c r="R1871" s="24" t="s">
        <v>193</v>
      </c>
      <c r="S1871" s="24" t="s">
        <v>193</v>
      </c>
      <c r="T1871" s="24" t="s">
        <v>77</v>
      </c>
      <c r="U1871" s="24" t="s">
        <v>1764</v>
      </c>
      <c r="V1871" s="24" t="s">
        <v>1764</v>
      </c>
      <c r="W1871" s="24" t="s">
        <v>1764</v>
      </c>
      <c r="X1871" s="24" t="s">
        <v>1764</v>
      </c>
      <c r="Y1871" s="24" t="s">
        <v>1764</v>
      </c>
      <c r="Z1871" s="24">
        <v>45894</v>
      </c>
      <c r="AA1871" s="24" t="s">
        <v>77</v>
      </c>
      <c r="AB1871" s="24" t="s">
        <v>193</v>
      </c>
      <c r="AC1871" s="24" t="s">
        <v>193</v>
      </c>
      <c r="AD1871" s="24" t="s">
        <v>193</v>
      </c>
      <c r="AE1871" s="24" t="s">
        <v>193</v>
      </c>
      <c r="AF1871" s="24" t="s">
        <v>1764</v>
      </c>
      <c r="AG1871" s="24">
        <v>45894</v>
      </c>
      <c r="AH1871" s="24" t="s">
        <v>193</v>
      </c>
      <c r="AI1871" s="24" t="s">
        <v>1764</v>
      </c>
      <c r="AJ1871" s="24" t="s">
        <v>193</v>
      </c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9"/>
      <c r="CI1871" s="29"/>
      <c r="CJ1871" s="29"/>
      <c r="CK1871" s="25"/>
      <c r="CL1871" s="29"/>
      <c r="CM1871" s="29"/>
      <c r="CN1871" s="29"/>
      <c r="CO1871" s="29"/>
      <c r="CP1871" s="25"/>
      <c r="CQ1871" s="29"/>
      <c r="CR1871" s="29"/>
      <c r="CS1871" s="25"/>
    </row>
    <row r="1872" spans="1:97" ht="13" x14ac:dyDescent="0.35">
      <c r="A1872" s="85">
        <v>36962863</v>
      </c>
      <c r="B1872" s="21" t="s">
        <v>315</v>
      </c>
      <c r="C1872" s="47">
        <v>36962863</v>
      </c>
      <c r="D1872" s="21" t="s">
        <v>279</v>
      </c>
      <c r="E1872" s="21" t="s">
        <v>278</v>
      </c>
      <c r="F1872" s="21" t="s">
        <v>445</v>
      </c>
      <c r="G1872" s="24">
        <v>45750</v>
      </c>
      <c r="H1872" s="24">
        <v>45749</v>
      </c>
      <c r="I1872" s="40" t="s">
        <v>77</v>
      </c>
      <c r="J1872" s="24">
        <v>45750</v>
      </c>
      <c r="K1872" s="24">
        <v>45750</v>
      </c>
      <c r="L1872" s="40" t="s">
        <v>77</v>
      </c>
      <c r="M1872" s="24">
        <v>45750</v>
      </c>
      <c r="N1872" s="24">
        <v>45915</v>
      </c>
      <c r="O1872" s="24" t="s">
        <v>193</v>
      </c>
      <c r="P1872" s="24" t="s">
        <v>1764</v>
      </c>
      <c r="Q1872" s="24">
        <v>45783</v>
      </c>
      <c r="R1872" s="24" t="s">
        <v>193</v>
      </c>
      <c r="S1872" s="24" t="s">
        <v>193</v>
      </c>
      <c r="T1872" s="24">
        <v>45753</v>
      </c>
      <c r="U1872" s="24" t="s">
        <v>1764</v>
      </c>
      <c r="V1872" s="24">
        <v>45749</v>
      </c>
      <c r="W1872" s="24" t="s">
        <v>1764</v>
      </c>
      <c r="X1872" s="24" t="s">
        <v>1764</v>
      </c>
      <c r="Y1872" s="24" t="s">
        <v>1764</v>
      </c>
      <c r="Z1872" s="24">
        <v>45751</v>
      </c>
      <c r="AA1872" s="24" t="s">
        <v>77</v>
      </c>
      <c r="AB1872" s="24">
        <v>45817</v>
      </c>
      <c r="AC1872" s="24" t="s">
        <v>193</v>
      </c>
      <c r="AD1872" s="24" t="s">
        <v>193</v>
      </c>
      <c r="AE1872" s="24">
        <v>45940</v>
      </c>
      <c r="AF1872" s="24">
        <v>45894</v>
      </c>
      <c r="AG1872" s="24">
        <v>45750</v>
      </c>
      <c r="AH1872" s="24">
        <v>45775</v>
      </c>
      <c r="AI1872" s="24" t="s">
        <v>1764</v>
      </c>
      <c r="AJ1872" s="24" t="s">
        <v>193</v>
      </c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>
        <v>45813</v>
      </c>
      <c r="BA1872" s="24"/>
      <c r="BB1872" s="24"/>
      <c r="BC1872" s="24"/>
      <c r="BD1872" s="24"/>
      <c r="BE1872" s="24"/>
      <c r="BF1872" s="24">
        <v>45780</v>
      </c>
      <c r="BG1872" s="24"/>
      <c r="BH1872" s="24"/>
      <c r="BI1872" s="24"/>
      <c r="BJ1872" s="24"/>
      <c r="BK1872" s="24"/>
      <c r="BL1872" s="24"/>
      <c r="BM1872" s="24"/>
      <c r="BN1872" s="24"/>
      <c r="BO1872" s="24"/>
      <c r="BP1872" s="24"/>
      <c r="BQ1872" s="24"/>
      <c r="BR1872" s="24"/>
      <c r="BS1872" s="24"/>
      <c r="BT1872" s="24"/>
      <c r="BU1872" s="24"/>
      <c r="BV1872" s="24"/>
      <c r="BW1872" s="24"/>
      <c r="BX1872" s="24"/>
      <c r="BY1872" s="24"/>
      <c r="BZ1872" s="24"/>
      <c r="CA1872" s="24"/>
      <c r="CB1872" s="24"/>
      <c r="CC1872" s="24"/>
      <c r="CD1872" s="24"/>
      <c r="CE1872" s="24"/>
      <c r="CF1872" s="24"/>
      <c r="CG1872" s="24"/>
      <c r="CH1872" s="26"/>
      <c r="CI1872" s="26"/>
      <c r="CJ1872" s="26"/>
      <c r="CK1872" s="24"/>
      <c r="CL1872" s="26"/>
      <c r="CM1872" s="26"/>
      <c r="CN1872" s="26">
        <v>45870</v>
      </c>
      <c r="CO1872" s="26"/>
      <c r="CP1872" s="24"/>
      <c r="CQ1872" s="29"/>
      <c r="CR1872" s="29"/>
      <c r="CS1872" s="25"/>
    </row>
    <row r="1873" spans="1:97" ht="13" x14ac:dyDescent="0.3">
      <c r="A1873" s="90" t="s">
        <v>2994</v>
      </c>
      <c r="B1873" s="21" t="s">
        <v>3017</v>
      </c>
      <c r="C1873" s="50" t="s">
        <v>2994</v>
      </c>
      <c r="D1873" s="21" t="s">
        <v>1795</v>
      </c>
      <c r="E1873" s="21" t="s">
        <v>549</v>
      </c>
      <c r="F1873" s="21" t="s">
        <v>549</v>
      </c>
      <c r="G1873" s="24">
        <v>45896</v>
      </c>
      <c r="H1873" s="24">
        <v>45895</v>
      </c>
      <c r="I1873" s="40">
        <v>45952</v>
      </c>
      <c r="J1873" s="24">
        <v>45895</v>
      </c>
      <c r="K1873" s="24">
        <v>45895</v>
      </c>
      <c r="L1873" s="40">
        <v>45953</v>
      </c>
      <c r="M1873" s="24">
        <v>45895</v>
      </c>
      <c r="N1873" s="24" t="s">
        <v>193</v>
      </c>
      <c r="O1873" s="24" t="s">
        <v>193</v>
      </c>
      <c r="P1873" s="24" t="s">
        <v>1764</v>
      </c>
      <c r="Q1873" s="24" t="s">
        <v>193</v>
      </c>
      <c r="R1873" s="24" t="s">
        <v>193</v>
      </c>
      <c r="S1873" s="24" t="s">
        <v>193</v>
      </c>
      <c r="T1873" s="24" t="s">
        <v>77</v>
      </c>
      <c r="U1873" s="24" t="s">
        <v>1764</v>
      </c>
      <c r="V1873" s="24" t="s">
        <v>193</v>
      </c>
      <c r="W1873" s="24" t="s">
        <v>1764</v>
      </c>
      <c r="X1873" s="24" t="s">
        <v>77</v>
      </c>
      <c r="Y1873" s="24" t="s">
        <v>1764</v>
      </c>
      <c r="Z1873" s="24">
        <v>45896</v>
      </c>
      <c r="AA1873" s="24" t="s">
        <v>77</v>
      </c>
      <c r="AB1873" s="24" t="s">
        <v>193</v>
      </c>
      <c r="AC1873" s="24" t="s">
        <v>193</v>
      </c>
      <c r="AD1873" s="24" t="s">
        <v>193</v>
      </c>
      <c r="AE1873" s="24" t="s">
        <v>193</v>
      </c>
      <c r="AF1873" s="24" t="s">
        <v>1764</v>
      </c>
      <c r="AG1873" s="24">
        <v>45896</v>
      </c>
      <c r="AH1873" s="24" t="s">
        <v>193</v>
      </c>
      <c r="AI1873" s="24" t="s">
        <v>193</v>
      </c>
      <c r="AJ1873" s="24" t="s">
        <v>193</v>
      </c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  <c r="BN1873" s="25"/>
      <c r="BO1873" s="25"/>
      <c r="BP1873" s="25"/>
      <c r="BQ1873" s="25">
        <v>45952</v>
      </c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9"/>
      <c r="CI1873" s="29"/>
      <c r="CJ1873" s="29"/>
      <c r="CK1873" s="25"/>
      <c r="CL1873" s="29"/>
      <c r="CM1873" s="29"/>
      <c r="CN1873" s="29"/>
      <c r="CO1873" s="29"/>
      <c r="CP1873" s="25"/>
      <c r="CQ1873" s="29"/>
      <c r="CR1873" s="29"/>
      <c r="CS1873" s="25"/>
    </row>
    <row r="1874" spans="1:97" ht="13" x14ac:dyDescent="0.3">
      <c r="A1874" s="90" t="s">
        <v>2995</v>
      </c>
      <c r="B1874" s="21" t="s">
        <v>3018</v>
      </c>
      <c r="C1874" s="50" t="s">
        <v>2995</v>
      </c>
      <c r="D1874" s="20" t="s">
        <v>3292</v>
      </c>
      <c r="E1874" s="21" t="s">
        <v>549</v>
      </c>
      <c r="F1874" s="21" t="s">
        <v>549</v>
      </c>
      <c r="G1874" s="24">
        <v>45896</v>
      </c>
      <c r="H1874" s="24">
        <v>45897</v>
      </c>
      <c r="I1874" s="40" t="s">
        <v>77</v>
      </c>
      <c r="J1874" s="24">
        <v>45895</v>
      </c>
      <c r="K1874" s="24">
        <v>45895</v>
      </c>
      <c r="L1874" s="40" t="s">
        <v>77</v>
      </c>
      <c r="M1874" s="24">
        <v>45895</v>
      </c>
      <c r="N1874" s="24" t="s">
        <v>193</v>
      </c>
      <c r="O1874" s="24">
        <v>45935</v>
      </c>
      <c r="P1874" s="24" t="s">
        <v>1764</v>
      </c>
      <c r="Q1874" s="24" t="s">
        <v>193</v>
      </c>
      <c r="R1874" s="24">
        <v>45935</v>
      </c>
      <c r="S1874" s="24">
        <v>45935</v>
      </c>
      <c r="T1874" s="24" t="s">
        <v>77</v>
      </c>
      <c r="U1874" s="24" t="s">
        <v>1764</v>
      </c>
      <c r="V1874" s="24" t="s">
        <v>193</v>
      </c>
      <c r="W1874" s="24">
        <v>45935</v>
      </c>
      <c r="X1874" s="24" t="s">
        <v>77</v>
      </c>
      <c r="Y1874" s="24" t="s">
        <v>1764</v>
      </c>
      <c r="Z1874" s="24">
        <v>45896</v>
      </c>
      <c r="AA1874" s="24" t="s">
        <v>77</v>
      </c>
      <c r="AB1874" s="24" t="s">
        <v>193</v>
      </c>
      <c r="AC1874" s="24" t="s">
        <v>193</v>
      </c>
      <c r="AD1874" s="24" t="s">
        <v>193</v>
      </c>
      <c r="AE1874" s="24" t="s">
        <v>193</v>
      </c>
      <c r="AF1874" s="24" t="s">
        <v>1764</v>
      </c>
      <c r="AG1874" s="24">
        <v>45896</v>
      </c>
      <c r="AH1874" s="24" t="s">
        <v>193</v>
      </c>
      <c r="AI1874" s="24" t="s">
        <v>193</v>
      </c>
      <c r="AJ1874" s="24" t="s">
        <v>193</v>
      </c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9"/>
      <c r="CI1874" s="29"/>
      <c r="CJ1874" s="29"/>
      <c r="CK1874" s="25"/>
      <c r="CL1874" s="29"/>
      <c r="CM1874" s="29"/>
      <c r="CN1874" s="29"/>
      <c r="CO1874" s="29"/>
      <c r="CP1874" s="25"/>
      <c r="CQ1874" s="29"/>
      <c r="CR1874" s="29"/>
      <c r="CS1874" s="25"/>
    </row>
    <row r="1875" spans="1:97" ht="13" x14ac:dyDescent="0.3">
      <c r="A1875" s="90" t="s">
        <v>2996</v>
      </c>
      <c r="B1875" s="21" t="s">
        <v>3019</v>
      </c>
      <c r="C1875" s="50" t="s">
        <v>2996</v>
      </c>
      <c r="D1875" s="21" t="s">
        <v>1804</v>
      </c>
      <c r="E1875" s="21" t="s">
        <v>549</v>
      </c>
      <c r="F1875" s="21" t="s">
        <v>549</v>
      </c>
      <c r="G1875" s="24">
        <v>45896</v>
      </c>
      <c r="H1875" s="24">
        <v>45895</v>
      </c>
      <c r="I1875" s="40" t="s">
        <v>77</v>
      </c>
      <c r="J1875" s="24">
        <v>45895</v>
      </c>
      <c r="K1875" s="24">
        <v>45895</v>
      </c>
      <c r="L1875" s="40" t="s">
        <v>77</v>
      </c>
      <c r="M1875" s="24">
        <v>45895</v>
      </c>
      <c r="N1875" s="24" t="s">
        <v>193</v>
      </c>
      <c r="O1875" s="24" t="s">
        <v>193</v>
      </c>
      <c r="P1875" s="24" t="s">
        <v>1764</v>
      </c>
      <c r="Q1875" s="24" t="s">
        <v>193</v>
      </c>
      <c r="R1875" s="24" t="s">
        <v>193</v>
      </c>
      <c r="S1875" s="24" t="s">
        <v>193</v>
      </c>
      <c r="T1875" s="24" t="s">
        <v>77</v>
      </c>
      <c r="U1875" s="24" t="s">
        <v>1764</v>
      </c>
      <c r="V1875" s="24" t="s">
        <v>193</v>
      </c>
      <c r="W1875" s="24" t="s">
        <v>1764</v>
      </c>
      <c r="X1875" s="24" t="s">
        <v>77</v>
      </c>
      <c r="Y1875" s="24" t="s">
        <v>1764</v>
      </c>
      <c r="Z1875" s="24" t="s">
        <v>77</v>
      </c>
      <c r="AA1875" s="24" t="s">
        <v>77</v>
      </c>
      <c r="AB1875" s="24" t="s">
        <v>193</v>
      </c>
      <c r="AC1875" s="24" t="s">
        <v>193</v>
      </c>
      <c r="AD1875" s="24" t="s">
        <v>193</v>
      </c>
      <c r="AE1875" s="24" t="s">
        <v>193</v>
      </c>
      <c r="AF1875" s="24" t="s">
        <v>1764</v>
      </c>
      <c r="AG1875" s="24">
        <v>45896</v>
      </c>
      <c r="AH1875" s="24" t="s">
        <v>193</v>
      </c>
      <c r="AI1875" s="24" t="s">
        <v>193</v>
      </c>
      <c r="AJ1875" s="24" t="s">
        <v>193</v>
      </c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9"/>
      <c r="CI1875" s="29"/>
      <c r="CJ1875" s="29"/>
      <c r="CK1875" s="25"/>
      <c r="CL1875" s="29"/>
      <c r="CM1875" s="29"/>
      <c r="CN1875" s="29"/>
      <c r="CO1875" s="29"/>
      <c r="CP1875" s="25"/>
      <c r="CQ1875" s="29"/>
      <c r="CR1875" s="29"/>
      <c r="CS1875" s="25"/>
    </row>
    <row r="1876" spans="1:97" ht="13" x14ac:dyDescent="0.3">
      <c r="A1876" s="90" t="s">
        <v>2997</v>
      </c>
      <c r="B1876" s="21" t="s">
        <v>3020</v>
      </c>
      <c r="C1876" s="50" t="s">
        <v>2997</v>
      </c>
      <c r="D1876" s="21" t="s">
        <v>172</v>
      </c>
      <c r="E1876" s="21" t="s">
        <v>172</v>
      </c>
      <c r="F1876" s="21" t="s">
        <v>174</v>
      </c>
      <c r="G1876" s="24">
        <v>45896</v>
      </c>
      <c r="H1876" s="24">
        <v>45895</v>
      </c>
      <c r="I1876" s="40" t="s">
        <v>77</v>
      </c>
      <c r="J1876" s="24">
        <v>45895</v>
      </c>
      <c r="K1876" s="24">
        <v>45895</v>
      </c>
      <c r="L1876" s="40" t="s">
        <v>77</v>
      </c>
      <c r="M1876" s="24">
        <v>45895</v>
      </c>
      <c r="N1876" s="24" t="s">
        <v>1764</v>
      </c>
      <c r="O1876" s="24" t="s">
        <v>193</v>
      </c>
      <c r="P1876" s="24" t="s">
        <v>1764</v>
      </c>
      <c r="Q1876" s="24" t="s">
        <v>193</v>
      </c>
      <c r="R1876" s="24" t="s">
        <v>193</v>
      </c>
      <c r="S1876" s="24" t="s">
        <v>193</v>
      </c>
      <c r="T1876" s="24" t="s">
        <v>77</v>
      </c>
      <c r="U1876" s="24" t="s">
        <v>1764</v>
      </c>
      <c r="V1876" s="24" t="s">
        <v>193</v>
      </c>
      <c r="W1876" s="24" t="s">
        <v>193</v>
      </c>
      <c r="X1876" s="24" t="s">
        <v>1764</v>
      </c>
      <c r="Y1876" s="24" t="s">
        <v>1764</v>
      </c>
      <c r="Z1876" s="24" t="s">
        <v>77</v>
      </c>
      <c r="AA1876" s="24" t="s">
        <v>77</v>
      </c>
      <c r="AB1876" s="24" t="s">
        <v>193</v>
      </c>
      <c r="AC1876" s="24" t="s">
        <v>193</v>
      </c>
      <c r="AD1876" s="24" t="s">
        <v>193</v>
      </c>
      <c r="AE1876" s="24" t="s">
        <v>193</v>
      </c>
      <c r="AF1876" s="24" t="s">
        <v>1764</v>
      </c>
      <c r="AG1876" s="24">
        <v>45896</v>
      </c>
      <c r="AH1876" s="24" t="s">
        <v>193</v>
      </c>
      <c r="AI1876" s="24" t="s">
        <v>193</v>
      </c>
      <c r="AJ1876" s="24" t="s">
        <v>193</v>
      </c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9"/>
      <c r="CI1876" s="29"/>
      <c r="CJ1876" s="29"/>
      <c r="CK1876" s="25"/>
      <c r="CL1876" s="29"/>
      <c r="CM1876" s="29"/>
      <c r="CN1876" s="29"/>
      <c r="CO1876" s="29"/>
      <c r="CP1876" s="25"/>
      <c r="CQ1876" s="29"/>
      <c r="CR1876" s="29"/>
      <c r="CS1876" s="25"/>
    </row>
    <row r="1877" spans="1:97" ht="13" x14ac:dyDescent="0.3">
      <c r="A1877" s="90" t="s">
        <v>2998</v>
      </c>
      <c r="B1877" s="21" t="s">
        <v>3021</v>
      </c>
      <c r="C1877" s="50" t="s">
        <v>2998</v>
      </c>
      <c r="D1877" s="21" t="s">
        <v>1804</v>
      </c>
      <c r="E1877" s="21" t="s">
        <v>549</v>
      </c>
      <c r="F1877" s="21" t="s">
        <v>549</v>
      </c>
      <c r="G1877" s="24">
        <v>45896</v>
      </c>
      <c r="H1877" s="24">
        <v>45895</v>
      </c>
      <c r="I1877" s="40" t="s">
        <v>77</v>
      </c>
      <c r="J1877" s="24">
        <v>45895</v>
      </c>
      <c r="K1877" s="24">
        <v>45895</v>
      </c>
      <c r="L1877" s="40" t="s">
        <v>77</v>
      </c>
      <c r="M1877" s="24">
        <v>45895</v>
      </c>
      <c r="N1877" s="24" t="s">
        <v>193</v>
      </c>
      <c r="O1877" s="24" t="s">
        <v>193</v>
      </c>
      <c r="P1877" s="24" t="s">
        <v>1764</v>
      </c>
      <c r="Q1877" s="24" t="s">
        <v>193</v>
      </c>
      <c r="R1877" s="24" t="s">
        <v>193</v>
      </c>
      <c r="S1877" s="24" t="s">
        <v>193</v>
      </c>
      <c r="T1877" s="24" t="s">
        <v>77</v>
      </c>
      <c r="U1877" s="24" t="s">
        <v>1764</v>
      </c>
      <c r="V1877" s="24" t="s">
        <v>193</v>
      </c>
      <c r="W1877" s="24" t="s">
        <v>1764</v>
      </c>
      <c r="X1877" s="24" t="s">
        <v>77</v>
      </c>
      <c r="Y1877" s="24" t="s">
        <v>1764</v>
      </c>
      <c r="Z1877" s="24" t="s">
        <v>77</v>
      </c>
      <c r="AA1877" s="24" t="s">
        <v>77</v>
      </c>
      <c r="AB1877" s="24" t="s">
        <v>193</v>
      </c>
      <c r="AC1877" s="24" t="s">
        <v>193</v>
      </c>
      <c r="AD1877" s="24" t="s">
        <v>193</v>
      </c>
      <c r="AE1877" s="24" t="s">
        <v>193</v>
      </c>
      <c r="AF1877" s="24" t="s">
        <v>1764</v>
      </c>
      <c r="AG1877" s="24">
        <v>45896</v>
      </c>
      <c r="AH1877" s="24" t="s">
        <v>193</v>
      </c>
      <c r="AI1877" s="24" t="s">
        <v>193</v>
      </c>
      <c r="AJ1877" s="24" t="s">
        <v>193</v>
      </c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9"/>
      <c r="CI1877" s="29"/>
      <c r="CJ1877" s="29"/>
      <c r="CK1877" s="25"/>
      <c r="CL1877" s="29"/>
      <c r="CM1877" s="29"/>
      <c r="CN1877" s="29"/>
      <c r="CO1877" s="29"/>
      <c r="CP1877" s="25"/>
      <c r="CQ1877" s="26"/>
      <c r="CR1877" s="26"/>
      <c r="CS1877" s="24"/>
    </row>
    <row r="1878" spans="1:97" ht="13" x14ac:dyDescent="0.3">
      <c r="A1878" s="90" t="s">
        <v>2999</v>
      </c>
      <c r="B1878" s="21" t="s">
        <v>3022</v>
      </c>
      <c r="C1878" s="50" t="s">
        <v>2999</v>
      </c>
      <c r="D1878" s="21" t="s">
        <v>172</v>
      </c>
      <c r="E1878" s="21" t="s">
        <v>172</v>
      </c>
      <c r="F1878" s="21" t="s">
        <v>778</v>
      </c>
      <c r="G1878" s="24">
        <v>45896</v>
      </c>
      <c r="H1878" s="24">
        <v>45895</v>
      </c>
      <c r="I1878" s="116">
        <v>45907</v>
      </c>
      <c r="J1878" s="24">
        <v>45895</v>
      </c>
      <c r="K1878" s="24">
        <v>45895</v>
      </c>
      <c r="L1878" s="40" t="s">
        <v>77</v>
      </c>
      <c r="M1878" s="24">
        <v>45895</v>
      </c>
      <c r="N1878" s="24">
        <v>45915</v>
      </c>
      <c r="O1878" s="24">
        <v>45935</v>
      </c>
      <c r="P1878" s="24" t="s">
        <v>1764</v>
      </c>
      <c r="Q1878" s="24">
        <v>45907</v>
      </c>
      <c r="R1878" s="24">
        <v>45935</v>
      </c>
      <c r="S1878" s="24">
        <v>45935</v>
      </c>
      <c r="T1878" s="24" t="s">
        <v>77</v>
      </c>
      <c r="U1878" s="24" t="s">
        <v>1764</v>
      </c>
      <c r="V1878" s="24">
        <v>45908</v>
      </c>
      <c r="W1878" s="24">
        <v>45935</v>
      </c>
      <c r="X1878" s="24" t="s">
        <v>1764</v>
      </c>
      <c r="Y1878" s="24">
        <v>45906</v>
      </c>
      <c r="Z1878" s="24" t="s">
        <v>77</v>
      </c>
      <c r="AA1878" s="24" t="s">
        <v>77</v>
      </c>
      <c r="AB1878" s="24" t="s">
        <v>193</v>
      </c>
      <c r="AC1878" s="24">
        <v>45932</v>
      </c>
      <c r="AD1878" s="24" t="s">
        <v>193</v>
      </c>
      <c r="AE1878" s="24" t="s">
        <v>193</v>
      </c>
      <c r="AF1878" s="24" t="s">
        <v>1764</v>
      </c>
      <c r="AG1878" s="24">
        <v>45896</v>
      </c>
      <c r="AH1878" s="24">
        <v>45941</v>
      </c>
      <c r="AI1878" s="24">
        <v>45941</v>
      </c>
      <c r="AJ1878" s="25">
        <v>45941</v>
      </c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  <c r="BN1878" s="25"/>
      <c r="BO1878" s="25"/>
      <c r="BP1878" s="25"/>
      <c r="BQ1878" s="25">
        <v>45907</v>
      </c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9"/>
      <c r="CI1878" s="29"/>
      <c r="CJ1878" s="29"/>
      <c r="CK1878" s="25"/>
      <c r="CL1878" s="29"/>
      <c r="CM1878" s="29"/>
      <c r="CN1878" s="29"/>
      <c r="CO1878" s="29"/>
      <c r="CP1878" s="25"/>
      <c r="CQ1878" s="29"/>
      <c r="CR1878" s="29"/>
      <c r="CS1878" s="25"/>
    </row>
    <row r="1879" spans="1:97" ht="13" x14ac:dyDescent="0.3">
      <c r="A1879" s="90" t="s">
        <v>3000</v>
      </c>
      <c r="B1879" s="21" t="s">
        <v>3023</v>
      </c>
      <c r="C1879" s="50" t="s">
        <v>3000</v>
      </c>
      <c r="D1879" s="21" t="s">
        <v>172</v>
      </c>
      <c r="E1879" s="21" t="s">
        <v>172</v>
      </c>
      <c r="F1879" s="21" t="s">
        <v>778</v>
      </c>
      <c r="G1879" s="24">
        <v>45896</v>
      </c>
      <c r="H1879" s="24">
        <v>45895</v>
      </c>
      <c r="I1879" s="116">
        <v>45907</v>
      </c>
      <c r="J1879" s="24">
        <v>45895</v>
      </c>
      <c r="K1879" s="24">
        <v>45895</v>
      </c>
      <c r="L1879" s="40" t="s">
        <v>77</v>
      </c>
      <c r="M1879" s="24">
        <v>45895</v>
      </c>
      <c r="N1879" s="24">
        <v>45915</v>
      </c>
      <c r="O1879" s="24">
        <v>45935</v>
      </c>
      <c r="P1879" s="24" t="s">
        <v>1764</v>
      </c>
      <c r="Q1879" s="24">
        <v>45907</v>
      </c>
      <c r="R1879" s="24">
        <v>45935</v>
      </c>
      <c r="S1879" s="24">
        <v>45935</v>
      </c>
      <c r="T1879" s="24" t="s">
        <v>77</v>
      </c>
      <c r="U1879" s="24" t="s">
        <v>1764</v>
      </c>
      <c r="V1879" s="24">
        <v>45908</v>
      </c>
      <c r="W1879" s="24">
        <v>45935</v>
      </c>
      <c r="X1879" s="24" t="s">
        <v>1764</v>
      </c>
      <c r="Y1879" s="24">
        <v>45906</v>
      </c>
      <c r="Z1879" s="24" t="s">
        <v>77</v>
      </c>
      <c r="AA1879" s="24" t="s">
        <v>77</v>
      </c>
      <c r="AB1879" s="24" t="s">
        <v>193</v>
      </c>
      <c r="AC1879" s="24" t="s">
        <v>193</v>
      </c>
      <c r="AD1879" s="24" t="s">
        <v>193</v>
      </c>
      <c r="AE1879" s="24" t="s">
        <v>193</v>
      </c>
      <c r="AF1879" s="24" t="s">
        <v>1764</v>
      </c>
      <c r="AG1879" s="24">
        <v>45896</v>
      </c>
      <c r="AH1879" s="24">
        <v>45941</v>
      </c>
      <c r="AI1879" s="24">
        <v>45941</v>
      </c>
      <c r="AJ1879" s="25">
        <v>45941</v>
      </c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  <c r="BN1879" s="25"/>
      <c r="BO1879" s="25"/>
      <c r="BP1879" s="25"/>
      <c r="BQ1879" s="25">
        <v>45907</v>
      </c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9"/>
      <c r="CI1879" s="29"/>
      <c r="CJ1879" s="29"/>
      <c r="CK1879" s="25"/>
      <c r="CL1879" s="29"/>
      <c r="CM1879" s="29"/>
      <c r="CN1879" s="29"/>
      <c r="CO1879" s="29"/>
      <c r="CP1879" s="25"/>
      <c r="CQ1879" s="29"/>
      <c r="CR1879" s="29"/>
      <c r="CS1879" s="25"/>
    </row>
    <row r="1880" spans="1:97" ht="13" x14ac:dyDescent="0.3">
      <c r="A1880" s="90" t="s">
        <v>3001</v>
      </c>
      <c r="B1880" s="21" t="s">
        <v>3024</v>
      </c>
      <c r="C1880" s="50" t="s">
        <v>3001</v>
      </c>
      <c r="D1880" s="21" t="s">
        <v>2460</v>
      </c>
      <c r="E1880" s="21" t="s">
        <v>549</v>
      </c>
      <c r="F1880" s="21" t="s">
        <v>549</v>
      </c>
      <c r="G1880" s="24">
        <v>45896</v>
      </c>
      <c r="H1880" s="24">
        <v>45895</v>
      </c>
      <c r="I1880" s="40" t="s">
        <v>77</v>
      </c>
      <c r="J1880" s="24">
        <v>45895</v>
      </c>
      <c r="K1880" s="24">
        <v>45895</v>
      </c>
      <c r="L1880" s="40" t="s">
        <v>77</v>
      </c>
      <c r="M1880" s="24">
        <v>45895</v>
      </c>
      <c r="N1880" s="24" t="s">
        <v>193</v>
      </c>
      <c r="O1880" s="24" t="s">
        <v>193</v>
      </c>
      <c r="P1880" s="24" t="s">
        <v>1764</v>
      </c>
      <c r="Q1880" s="24" t="s">
        <v>193</v>
      </c>
      <c r="R1880" s="24" t="s">
        <v>193</v>
      </c>
      <c r="S1880" s="24" t="s">
        <v>193</v>
      </c>
      <c r="T1880" s="24" t="s">
        <v>77</v>
      </c>
      <c r="U1880" s="24" t="s">
        <v>1764</v>
      </c>
      <c r="V1880" s="24" t="s">
        <v>193</v>
      </c>
      <c r="W1880" s="24" t="s">
        <v>1764</v>
      </c>
      <c r="X1880" s="24" t="s">
        <v>77</v>
      </c>
      <c r="Y1880" s="24" t="s">
        <v>1764</v>
      </c>
      <c r="Z1880" s="24" t="s">
        <v>77</v>
      </c>
      <c r="AA1880" s="24" t="s">
        <v>77</v>
      </c>
      <c r="AB1880" s="24" t="s">
        <v>193</v>
      </c>
      <c r="AC1880" s="24" t="s">
        <v>193</v>
      </c>
      <c r="AD1880" s="24" t="s">
        <v>193</v>
      </c>
      <c r="AE1880" s="24" t="s">
        <v>193</v>
      </c>
      <c r="AF1880" s="24" t="s">
        <v>1764</v>
      </c>
      <c r="AG1880" s="24">
        <v>45896</v>
      </c>
      <c r="AH1880" s="24" t="s">
        <v>193</v>
      </c>
      <c r="AI1880" s="24" t="s">
        <v>193</v>
      </c>
      <c r="AJ1880" s="24" t="s">
        <v>193</v>
      </c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9"/>
      <c r="CI1880" s="29"/>
      <c r="CJ1880" s="29"/>
      <c r="CK1880" s="25"/>
      <c r="CL1880" s="29"/>
      <c r="CM1880" s="29"/>
      <c r="CN1880" s="29"/>
      <c r="CO1880" s="29"/>
      <c r="CP1880" s="25"/>
      <c r="CQ1880" s="29"/>
      <c r="CR1880" s="29"/>
      <c r="CS1880" s="25"/>
    </row>
    <row r="1881" spans="1:97" ht="13" x14ac:dyDescent="0.3">
      <c r="A1881" s="90" t="s">
        <v>3002</v>
      </c>
      <c r="B1881" s="21" t="s">
        <v>3025</v>
      </c>
      <c r="C1881" s="50" t="s">
        <v>3002</v>
      </c>
      <c r="D1881" s="21" t="s">
        <v>1817</v>
      </c>
      <c r="E1881" s="21" t="s">
        <v>549</v>
      </c>
      <c r="F1881" s="21" t="s">
        <v>549</v>
      </c>
      <c r="G1881" s="24">
        <v>45896</v>
      </c>
      <c r="H1881" s="24">
        <v>45895</v>
      </c>
      <c r="I1881" s="40" t="s">
        <v>77</v>
      </c>
      <c r="J1881" s="24">
        <v>45895</v>
      </c>
      <c r="K1881" s="24">
        <v>45895</v>
      </c>
      <c r="L1881" s="40" t="s">
        <v>77</v>
      </c>
      <c r="M1881" s="24">
        <v>45895</v>
      </c>
      <c r="N1881" s="24" t="s">
        <v>193</v>
      </c>
      <c r="O1881" s="24" t="s">
        <v>193</v>
      </c>
      <c r="P1881" s="24" t="s">
        <v>1764</v>
      </c>
      <c r="Q1881" s="24" t="s">
        <v>193</v>
      </c>
      <c r="R1881" s="24" t="s">
        <v>193</v>
      </c>
      <c r="S1881" s="24" t="s">
        <v>193</v>
      </c>
      <c r="T1881" s="24" t="s">
        <v>77</v>
      </c>
      <c r="U1881" s="24" t="s">
        <v>1764</v>
      </c>
      <c r="V1881" s="24" t="s">
        <v>193</v>
      </c>
      <c r="W1881" s="24" t="s">
        <v>1764</v>
      </c>
      <c r="X1881" s="24" t="s">
        <v>77</v>
      </c>
      <c r="Y1881" s="24" t="s">
        <v>1764</v>
      </c>
      <c r="Z1881" s="24" t="s">
        <v>77</v>
      </c>
      <c r="AA1881" s="24" t="s">
        <v>77</v>
      </c>
      <c r="AB1881" s="24" t="s">
        <v>193</v>
      </c>
      <c r="AC1881" s="24" t="s">
        <v>193</v>
      </c>
      <c r="AD1881" s="24" t="s">
        <v>193</v>
      </c>
      <c r="AE1881" s="24" t="s">
        <v>193</v>
      </c>
      <c r="AF1881" s="24" t="s">
        <v>1764</v>
      </c>
      <c r="AG1881" s="24">
        <v>45896</v>
      </c>
      <c r="AH1881" s="24" t="s">
        <v>193</v>
      </c>
      <c r="AI1881" s="24" t="s">
        <v>193</v>
      </c>
      <c r="AJ1881" s="24" t="s">
        <v>193</v>
      </c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  <c r="BN1881" s="25"/>
      <c r="BO1881" s="25"/>
      <c r="BP1881" s="25"/>
      <c r="BQ1881" s="25">
        <v>45926</v>
      </c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9"/>
      <c r="CI1881" s="29"/>
      <c r="CJ1881" s="29"/>
      <c r="CK1881" s="25"/>
      <c r="CL1881" s="29"/>
      <c r="CM1881" s="29"/>
      <c r="CN1881" s="29"/>
      <c r="CO1881" s="29"/>
      <c r="CP1881" s="25"/>
      <c r="CQ1881" s="29"/>
      <c r="CR1881" s="29"/>
      <c r="CS1881" s="25"/>
    </row>
    <row r="1882" spans="1:97" ht="13" x14ac:dyDescent="0.3">
      <c r="A1882" s="90" t="s">
        <v>3003</v>
      </c>
      <c r="B1882" s="21" t="s">
        <v>3026</v>
      </c>
      <c r="C1882" s="50" t="s">
        <v>3003</v>
      </c>
      <c r="D1882" s="21" t="s">
        <v>1817</v>
      </c>
      <c r="E1882" s="21" t="s">
        <v>549</v>
      </c>
      <c r="F1882" s="21" t="s">
        <v>549</v>
      </c>
      <c r="G1882" s="24">
        <v>45896</v>
      </c>
      <c r="H1882" s="24">
        <v>45895</v>
      </c>
      <c r="I1882" s="40" t="s">
        <v>77</v>
      </c>
      <c r="J1882" s="24">
        <v>45895</v>
      </c>
      <c r="K1882" s="24">
        <v>45895</v>
      </c>
      <c r="L1882" s="40" t="s">
        <v>77</v>
      </c>
      <c r="M1882" s="24">
        <v>45895</v>
      </c>
      <c r="N1882" s="24" t="s">
        <v>193</v>
      </c>
      <c r="O1882" s="24" t="s">
        <v>193</v>
      </c>
      <c r="P1882" s="24" t="s">
        <v>1764</v>
      </c>
      <c r="Q1882" s="24" t="s">
        <v>193</v>
      </c>
      <c r="R1882" s="24" t="s">
        <v>193</v>
      </c>
      <c r="S1882" s="24" t="s">
        <v>193</v>
      </c>
      <c r="T1882" s="24" t="s">
        <v>77</v>
      </c>
      <c r="U1882" s="24" t="s">
        <v>1764</v>
      </c>
      <c r="V1882" s="24" t="s">
        <v>193</v>
      </c>
      <c r="W1882" s="24" t="s">
        <v>1764</v>
      </c>
      <c r="X1882" s="24" t="s">
        <v>77</v>
      </c>
      <c r="Y1882" s="24" t="s">
        <v>1764</v>
      </c>
      <c r="Z1882" s="24" t="s">
        <v>77</v>
      </c>
      <c r="AA1882" s="24" t="s">
        <v>77</v>
      </c>
      <c r="AB1882" s="24" t="s">
        <v>193</v>
      </c>
      <c r="AC1882" s="24" t="s">
        <v>193</v>
      </c>
      <c r="AD1882" s="24" t="s">
        <v>193</v>
      </c>
      <c r="AE1882" s="24" t="s">
        <v>193</v>
      </c>
      <c r="AF1882" s="24" t="s">
        <v>1764</v>
      </c>
      <c r="AG1882" s="24">
        <v>45896</v>
      </c>
      <c r="AH1882" s="24" t="s">
        <v>193</v>
      </c>
      <c r="AI1882" s="24" t="s">
        <v>193</v>
      </c>
      <c r="AJ1882" s="24" t="s">
        <v>193</v>
      </c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9"/>
      <c r="CI1882" s="29"/>
      <c r="CJ1882" s="29"/>
      <c r="CK1882" s="25"/>
      <c r="CL1882" s="29"/>
      <c r="CM1882" s="29"/>
      <c r="CN1882" s="29"/>
      <c r="CO1882" s="29"/>
      <c r="CP1882" s="25"/>
      <c r="CQ1882" s="29"/>
      <c r="CR1882" s="29"/>
      <c r="CS1882" s="25"/>
    </row>
    <row r="1883" spans="1:97" ht="13" x14ac:dyDescent="0.3">
      <c r="A1883" s="90" t="s">
        <v>3004</v>
      </c>
      <c r="B1883" s="21" t="s">
        <v>3027</v>
      </c>
      <c r="C1883" s="50" t="s">
        <v>3004</v>
      </c>
      <c r="D1883" s="21" t="s">
        <v>172</v>
      </c>
      <c r="E1883" s="21" t="s">
        <v>172</v>
      </c>
      <c r="F1883" s="21" t="s">
        <v>174</v>
      </c>
      <c r="G1883" s="24">
        <v>45896</v>
      </c>
      <c r="H1883" s="24">
        <v>45895</v>
      </c>
      <c r="I1883" s="40" t="s">
        <v>77</v>
      </c>
      <c r="J1883" s="24">
        <v>45895</v>
      </c>
      <c r="K1883" s="24">
        <v>45895</v>
      </c>
      <c r="L1883" s="40" t="s">
        <v>77</v>
      </c>
      <c r="M1883" s="24">
        <v>45895</v>
      </c>
      <c r="N1883" s="24" t="s">
        <v>1764</v>
      </c>
      <c r="O1883" s="24" t="s">
        <v>193</v>
      </c>
      <c r="P1883" s="24" t="s">
        <v>1764</v>
      </c>
      <c r="Q1883" s="24" t="s">
        <v>193</v>
      </c>
      <c r="R1883" s="24" t="s">
        <v>193</v>
      </c>
      <c r="S1883" s="24" t="s">
        <v>193</v>
      </c>
      <c r="T1883" s="24" t="s">
        <v>77</v>
      </c>
      <c r="U1883" s="24" t="s">
        <v>1764</v>
      </c>
      <c r="V1883" s="24" t="s">
        <v>193</v>
      </c>
      <c r="W1883" s="24" t="s">
        <v>193</v>
      </c>
      <c r="X1883" s="24" t="s">
        <v>1764</v>
      </c>
      <c r="Y1883" s="24" t="s">
        <v>1764</v>
      </c>
      <c r="Z1883" s="24" t="s">
        <v>77</v>
      </c>
      <c r="AA1883" s="24" t="s">
        <v>77</v>
      </c>
      <c r="AB1883" s="24" t="s">
        <v>193</v>
      </c>
      <c r="AC1883" s="24" t="s">
        <v>193</v>
      </c>
      <c r="AD1883" s="24" t="s">
        <v>193</v>
      </c>
      <c r="AE1883" s="24" t="s">
        <v>193</v>
      </c>
      <c r="AF1883" s="24" t="s">
        <v>1764</v>
      </c>
      <c r="AG1883" s="24">
        <v>45896</v>
      </c>
      <c r="AH1883" s="24" t="s">
        <v>193</v>
      </c>
      <c r="AI1883" s="24" t="s">
        <v>193</v>
      </c>
      <c r="AJ1883" s="24" t="s">
        <v>193</v>
      </c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9"/>
      <c r="CI1883" s="29"/>
      <c r="CJ1883" s="29"/>
      <c r="CK1883" s="25">
        <v>45907</v>
      </c>
      <c r="CL1883" s="29"/>
      <c r="CM1883" s="29"/>
      <c r="CN1883" s="29"/>
      <c r="CO1883" s="29"/>
      <c r="CP1883" s="25"/>
      <c r="CQ1883" s="29"/>
      <c r="CR1883" s="29"/>
      <c r="CS1883" s="25"/>
    </row>
    <row r="1884" spans="1:97" ht="13" x14ac:dyDescent="0.3">
      <c r="A1884" s="90" t="s">
        <v>3005</v>
      </c>
      <c r="B1884" s="21" t="s">
        <v>3028</v>
      </c>
      <c r="C1884" s="50" t="s">
        <v>3005</v>
      </c>
      <c r="D1884" s="21" t="s">
        <v>2674</v>
      </c>
      <c r="E1884" s="21" t="s">
        <v>549</v>
      </c>
      <c r="F1884" s="21" t="s">
        <v>549</v>
      </c>
      <c r="G1884" s="24">
        <v>45896</v>
      </c>
      <c r="H1884" s="24">
        <v>45895</v>
      </c>
      <c r="I1884" s="40" t="s">
        <v>77</v>
      </c>
      <c r="J1884" s="24">
        <v>45895</v>
      </c>
      <c r="K1884" s="24">
        <v>45895</v>
      </c>
      <c r="L1884" s="40" t="s">
        <v>77</v>
      </c>
      <c r="M1884" s="24">
        <v>45895</v>
      </c>
      <c r="N1884" s="24" t="s">
        <v>193</v>
      </c>
      <c r="O1884" s="24" t="s">
        <v>193</v>
      </c>
      <c r="P1884" s="24" t="s">
        <v>1764</v>
      </c>
      <c r="Q1884" s="24" t="s">
        <v>193</v>
      </c>
      <c r="R1884" s="24" t="s">
        <v>193</v>
      </c>
      <c r="S1884" s="24" t="s">
        <v>193</v>
      </c>
      <c r="T1884" s="24" t="s">
        <v>77</v>
      </c>
      <c r="U1884" s="24" t="s">
        <v>1764</v>
      </c>
      <c r="V1884" s="24" t="s">
        <v>193</v>
      </c>
      <c r="W1884" s="24" t="s">
        <v>1764</v>
      </c>
      <c r="X1884" s="24" t="s">
        <v>77</v>
      </c>
      <c r="Y1884" s="24" t="s">
        <v>1764</v>
      </c>
      <c r="Z1884" s="24">
        <v>45896</v>
      </c>
      <c r="AA1884" s="24" t="s">
        <v>77</v>
      </c>
      <c r="AB1884" s="24" t="s">
        <v>193</v>
      </c>
      <c r="AC1884" s="24" t="s">
        <v>193</v>
      </c>
      <c r="AD1884" s="24" t="s">
        <v>193</v>
      </c>
      <c r="AE1884" s="24" t="s">
        <v>193</v>
      </c>
      <c r="AF1884" s="24" t="s">
        <v>1764</v>
      </c>
      <c r="AG1884" s="24">
        <v>45896</v>
      </c>
      <c r="AH1884" s="24" t="s">
        <v>193</v>
      </c>
      <c r="AI1884" s="24" t="s">
        <v>193</v>
      </c>
      <c r="AJ1884" s="24" t="s">
        <v>193</v>
      </c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9"/>
      <c r="CI1884" s="29"/>
      <c r="CJ1884" s="29"/>
      <c r="CK1884" s="25"/>
      <c r="CL1884" s="29"/>
      <c r="CM1884" s="29"/>
      <c r="CN1884" s="29"/>
      <c r="CO1884" s="29"/>
      <c r="CP1884" s="25"/>
      <c r="CQ1884" s="29"/>
      <c r="CR1884" s="29"/>
      <c r="CS1884" s="25"/>
    </row>
    <row r="1885" spans="1:97" ht="13" x14ac:dyDescent="0.3">
      <c r="A1885" s="90" t="s">
        <v>3006</v>
      </c>
      <c r="B1885" s="21" t="s">
        <v>3029</v>
      </c>
      <c r="C1885" s="50" t="s">
        <v>3006</v>
      </c>
      <c r="D1885" s="21" t="s">
        <v>1817</v>
      </c>
      <c r="E1885" s="21" t="s">
        <v>549</v>
      </c>
      <c r="F1885" s="21" t="s">
        <v>549</v>
      </c>
      <c r="G1885" s="24">
        <v>45896</v>
      </c>
      <c r="H1885" s="24">
        <v>45895</v>
      </c>
      <c r="I1885" s="40" t="s">
        <v>77</v>
      </c>
      <c r="J1885" s="24">
        <v>45895</v>
      </c>
      <c r="K1885" s="24">
        <v>45895</v>
      </c>
      <c r="L1885" s="40" t="s">
        <v>77</v>
      </c>
      <c r="M1885" s="24">
        <v>45895</v>
      </c>
      <c r="N1885" s="24" t="s">
        <v>193</v>
      </c>
      <c r="O1885" s="24" t="s">
        <v>193</v>
      </c>
      <c r="P1885" s="24" t="s">
        <v>1764</v>
      </c>
      <c r="Q1885" s="24" t="s">
        <v>193</v>
      </c>
      <c r="R1885" s="24" t="s">
        <v>193</v>
      </c>
      <c r="S1885" s="24" t="s">
        <v>193</v>
      </c>
      <c r="T1885" s="24" t="s">
        <v>77</v>
      </c>
      <c r="U1885" s="24" t="s">
        <v>1764</v>
      </c>
      <c r="V1885" s="24" t="s">
        <v>193</v>
      </c>
      <c r="W1885" s="24" t="s">
        <v>1764</v>
      </c>
      <c r="X1885" s="24" t="s">
        <v>77</v>
      </c>
      <c r="Y1885" s="24" t="s">
        <v>1764</v>
      </c>
      <c r="Z1885" s="24" t="s">
        <v>77</v>
      </c>
      <c r="AA1885" s="24" t="s">
        <v>77</v>
      </c>
      <c r="AB1885" s="24" t="s">
        <v>193</v>
      </c>
      <c r="AC1885" s="24" t="s">
        <v>193</v>
      </c>
      <c r="AD1885" s="24" t="s">
        <v>193</v>
      </c>
      <c r="AE1885" s="24" t="s">
        <v>193</v>
      </c>
      <c r="AF1885" s="24" t="s">
        <v>1764</v>
      </c>
      <c r="AG1885" s="24">
        <v>45896</v>
      </c>
      <c r="AH1885" s="24" t="s">
        <v>193</v>
      </c>
      <c r="AI1885" s="24" t="s">
        <v>193</v>
      </c>
      <c r="AJ1885" s="24" t="s">
        <v>193</v>
      </c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>
        <v>45911</v>
      </c>
      <c r="CG1885" s="25"/>
      <c r="CH1885" s="29"/>
      <c r="CI1885" s="29"/>
      <c r="CJ1885" s="29"/>
      <c r="CK1885" s="25"/>
      <c r="CL1885" s="29"/>
      <c r="CM1885" s="29"/>
      <c r="CN1885" s="29"/>
      <c r="CO1885" s="29"/>
      <c r="CP1885" s="25"/>
      <c r="CQ1885" s="29"/>
      <c r="CR1885" s="29"/>
      <c r="CS1885" s="25"/>
    </row>
    <row r="1886" spans="1:97" ht="13" x14ac:dyDescent="0.3">
      <c r="A1886" s="90" t="s">
        <v>3007</v>
      </c>
      <c r="B1886" s="21" t="s">
        <v>3030</v>
      </c>
      <c r="C1886" s="50" t="s">
        <v>3007</v>
      </c>
      <c r="D1886" s="21" t="s">
        <v>1817</v>
      </c>
      <c r="E1886" s="21" t="s">
        <v>549</v>
      </c>
      <c r="F1886" s="21" t="s">
        <v>549</v>
      </c>
      <c r="G1886" s="24">
        <v>45896</v>
      </c>
      <c r="H1886" s="24">
        <v>45895</v>
      </c>
      <c r="I1886" s="40" t="s">
        <v>77</v>
      </c>
      <c r="J1886" s="24">
        <v>45895</v>
      </c>
      <c r="K1886" s="24">
        <v>45895</v>
      </c>
      <c r="L1886" s="40" t="s">
        <v>77</v>
      </c>
      <c r="M1886" s="24">
        <v>45895</v>
      </c>
      <c r="N1886" s="24" t="s">
        <v>193</v>
      </c>
      <c r="O1886" s="24" t="s">
        <v>193</v>
      </c>
      <c r="P1886" s="24" t="s">
        <v>1764</v>
      </c>
      <c r="Q1886" s="24" t="s">
        <v>193</v>
      </c>
      <c r="R1886" s="24" t="s">
        <v>193</v>
      </c>
      <c r="S1886" s="24" t="s">
        <v>193</v>
      </c>
      <c r="T1886" s="24" t="s">
        <v>77</v>
      </c>
      <c r="U1886" s="24" t="s">
        <v>1764</v>
      </c>
      <c r="V1886" s="24" t="s">
        <v>193</v>
      </c>
      <c r="W1886" s="24" t="s">
        <v>1764</v>
      </c>
      <c r="X1886" s="24" t="s">
        <v>77</v>
      </c>
      <c r="Y1886" s="24" t="s">
        <v>1764</v>
      </c>
      <c r="Z1886" s="24">
        <v>45896</v>
      </c>
      <c r="AA1886" s="24" t="s">
        <v>77</v>
      </c>
      <c r="AB1886" s="24" t="s">
        <v>193</v>
      </c>
      <c r="AC1886" s="24" t="s">
        <v>193</v>
      </c>
      <c r="AD1886" s="24" t="s">
        <v>193</v>
      </c>
      <c r="AE1886" s="24" t="s">
        <v>193</v>
      </c>
      <c r="AF1886" s="24" t="s">
        <v>1764</v>
      </c>
      <c r="AG1886" s="24">
        <v>45896</v>
      </c>
      <c r="AH1886" s="24" t="s">
        <v>193</v>
      </c>
      <c r="AI1886" s="24" t="s">
        <v>193</v>
      </c>
      <c r="AJ1886" s="24" t="s">
        <v>193</v>
      </c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9"/>
      <c r="CI1886" s="29"/>
      <c r="CJ1886" s="29"/>
      <c r="CK1886" s="25"/>
      <c r="CL1886" s="29"/>
      <c r="CM1886" s="29"/>
      <c r="CN1886" s="29"/>
      <c r="CO1886" s="29"/>
      <c r="CP1886" s="25"/>
      <c r="CQ1886" s="29"/>
      <c r="CR1886" s="29"/>
      <c r="CS1886" s="25"/>
    </row>
    <row r="1887" spans="1:97" ht="13" x14ac:dyDescent="0.35">
      <c r="A1887" s="85">
        <v>22978677</v>
      </c>
      <c r="B1887" s="21" t="s">
        <v>1755</v>
      </c>
      <c r="C1887" s="47">
        <v>22978677</v>
      </c>
      <c r="D1887" s="18" t="s">
        <v>277</v>
      </c>
      <c r="E1887" s="21" t="s">
        <v>278</v>
      </c>
      <c r="F1887" s="20" t="s">
        <v>165</v>
      </c>
      <c r="G1887" s="24">
        <v>45828</v>
      </c>
      <c r="H1887" s="24">
        <v>45827</v>
      </c>
      <c r="I1887" s="40" t="s">
        <v>77</v>
      </c>
      <c r="J1887" s="24">
        <v>45827</v>
      </c>
      <c r="K1887" s="24">
        <v>45827</v>
      </c>
      <c r="L1887" s="40" t="s">
        <v>77</v>
      </c>
      <c r="M1887" s="24">
        <v>45827</v>
      </c>
      <c r="N1887" s="24" t="s">
        <v>77</v>
      </c>
      <c r="O1887" s="24" t="s">
        <v>193</v>
      </c>
      <c r="P1887" s="24" t="s">
        <v>1764</v>
      </c>
      <c r="Q1887" s="24" t="s">
        <v>193</v>
      </c>
      <c r="R1887" s="24" t="s">
        <v>193</v>
      </c>
      <c r="S1887" s="24">
        <v>45870</v>
      </c>
      <c r="T1887" s="24" t="s">
        <v>77</v>
      </c>
      <c r="U1887" s="24" t="s">
        <v>1764</v>
      </c>
      <c r="V1887" s="24" t="s">
        <v>1764</v>
      </c>
      <c r="W1887" s="24" t="s">
        <v>1764</v>
      </c>
      <c r="X1887" s="24" t="s">
        <v>1764</v>
      </c>
      <c r="Y1887" s="24" t="s">
        <v>1764</v>
      </c>
      <c r="Z1887" s="24">
        <v>45828</v>
      </c>
      <c r="AA1887" s="24" t="s">
        <v>77</v>
      </c>
      <c r="AB1887" s="24" t="s">
        <v>193</v>
      </c>
      <c r="AC1887" s="24" t="s">
        <v>193</v>
      </c>
      <c r="AD1887" s="24" t="s">
        <v>193</v>
      </c>
      <c r="AE1887" s="24" t="s">
        <v>193</v>
      </c>
      <c r="AF1887" s="24" t="s">
        <v>1764</v>
      </c>
      <c r="AG1887" s="24">
        <v>45828</v>
      </c>
      <c r="AH1887" s="24">
        <v>45892</v>
      </c>
      <c r="AI1887" s="24" t="s">
        <v>1764</v>
      </c>
      <c r="AJ1887" s="24" t="s">
        <v>193</v>
      </c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>
        <v>45950</v>
      </c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9"/>
      <c r="CI1887" s="29"/>
      <c r="CJ1887" s="29"/>
      <c r="CK1887" s="25"/>
      <c r="CL1887" s="29"/>
      <c r="CM1887" s="29"/>
      <c r="CN1887" s="29"/>
      <c r="CO1887" s="29"/>
      <c r="CP1887" s="25"/>
      <c r="CQ1887" s="29"/>
      <c r="CR1887" s="29"/>
      <c r="CS1887" s="25"/>
    </row>
    <row r="1888" spans="1:97" ht="13" x14ac:dyDescent="0.3">
      <c r="A1888" s="90" t="s">
        <v>3009</v>
      </c>
      <c r="B1888" s="21" t="s">
        <v>3032</v>
      </c>
      <c r="C1888" s="50" t="s">
        <v>3009</v>
      </c>
      <c r="D1888" s="21" t="s">
        <v>1817</v>
      </c>
      <c r="E1888" s="21" t="s">
        <v>549</v>
      </c>
      <c r="F1888" s="21" t="s">
        <v>549</v>
      </c>
      <c r="G1888" s="24">
        <v>45896</v>
      </c>
      <c r="H1888" s="24">
        <v>45895</v>
      </c>
      <c r="I1888" s="40" t="s">
        <v>77</v>
      </c>
      <c r="J1888" s="24">
        <v>45895</v>
      </c>
      <c r="K1888" s="24">
        <v>45895</v>
      </c>
      <c r="L1888" s="40" t="s">
        <v>77</v>
      </c>
      <c r="M1888" s="24">
        <v>45895</v>
      </c>
      <c r="N1888" s="24" t="s">
        <v>193</v>
      </c>
      <c r="O1888" s="24" t="s">
        <v>193</v>
      </c>
      <c r="P1888" s="24" t="s">
        <v>1764</v>
      </c>
      <c r="Q1888" s="24" t="s">
        <v>193</v>
      </c>
      <c r="R1888" s="24" t="s">
        <v>193</v>
      </c>
      <c r="S1888" s="24" t="s">
        <v>193</v>
      </c>
      <c r="T1888" s="24" t="s">
        <v>77</v>
      </c>
      <c r="U1888" s="24" t="s">
        <v>1764</v>
      </c>
      <c r="V1888" s="24" t="s">
        <v>193</v>
      </c>
      <c r="W1888" s="24" t="s">
        <v>1764</v>
      </c>
      <c r="X1888" s="24" t="s">
        <v>77</v>
      </c>
      <c r="Y1888" s="24" t="s">
        <v>1764</v>
      </c>
      <c r="Z1888" s="24">
        <v>45896</v>
      </c>
      <c r="AA1888" s="24" t="s">
        <v>77</v>
      </c>
      <c r="AB1888" s="24" t="s">
        <v>193</v>
      </c>
      <c r="AC1888" s="24" t="s">
        <v>193</v>
      </c>
      <c r="AD1888" s="24" t="s">
        <v>193</v>
      </c>
      <c r="AE1888" s="24" t="s">
        <v>193</v>
      </c>
      <c r="AF1888" s="24" t="s">
        <v>1764</v>
      </c>
      <c r="AG1888" s="24">
        <v>45896</v>
      </c>
      <c r="AH1888" s="24" t="s">
        <v>193</v>
      </c>
      <c r="AI1888" s="24" t="s">
        <v>193</v>
      </c>
      <c r="AJ1888" s="24" t="s">
        <v>193</v>
      </c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9"/>
      <c r="CI1888" s="29"/>
      <c r="CJ1888" s="29"/>
      <c r="CK1888" s="25"/>
      <c r="CL1888" s="29"/>
      <c r="CM1888" s="29"/>
      <c r="CN1888" s="29"/>
      <c r="CO1888" s="29"/>
      <c r="CP1888" s="25"/>
      <c r="CQ1888" s="29"/>
      <c r="CR1888" s="29"/>
      <c r="CS1888" s="25"/>
    </row>
    <row r="1889" spans="1:97" ht="13" x14ac:dyDescent="0.3">
      <c r="A1889" s="90" t="s">
        <v>3010</v>
      </c>
      <c r="B1889" s="21" t="s">
        <v>3033</v>
      </c>
      <c r="C1889" s="50" t="s">
        <v>3010</v>
      </c>
      <c r="D1889" s="21" t="s">
        <v>1091</v>
      </c>
      <c r="E1889" s="21" t="s">
        <v>540</v>
      </c>
      <c r="F1889" s="21" t="s">
        <v>224</v>
      </c>
      <c r="G1889" s="24">
        <v>45896</v>
      </c>
      <c r="H1889" s="24">
        <v>45895</v>
      </c>
      <c r="I1889" s="40" t="s">
        <v>77</v>
      </c>
      <c r="J1889" s="24">
        <v>45895</v>
      </c>
      <c r="K1889" s="24">
        <v>45895</v>
      </c>
      <c r="L1889" s="40" t="s">
        <v>77</v>
      </c>
      <c r="M1889" s="24">
        <v>45895</v>
      </c>
      <c r="N1889" s="24" t="s">
        <v>1764</v>
      </c>
      <c r="O1889" s="24" t="s">
        <v>193</v>
      </c>
      <c r="P1889" s="24" t="s">
        <v>1764</v>
      </c>
      <c r="Q1889" s="24" t="s">
        <v>193</v>
      </c>
      <c r="R1889" s="24" t="s">
        <v>193</v>
      </c>
      <c r="S1889" s="24" t="s">
        <v>193</v>
      </c>
      <c r="T1889" s="24" t="s">
        <v>77</v>
      </c>
      <c r="U1889" s="24" t="s">
        <v>1764</v>
      </c>
      <c r="V1889" s="24" t="s">
        <v>1764</v>
      </c>
      <c r="W1889" s="24" t="s">
        <v>1764</v>
      </c>
      <c r="X1889" s="24" t="s">
        <v>1764</v>
      </c>
      <c r="Y1889" s="24" t="s">
        <v>1764</v>
      </c>
      <c r="Z1889" s="24" t="s">
        <v>77</v>
      </c>
      <c r="AA1889" s="24" t="s">
        <v>77</v>
      </c>
      <c r="AB1889" s="24" t="s">
        <v>193</v>
      </c>
      <c r="AC1889" s="24" t="s">
        <v>193</v>
      </c>
      <c r="AD1889" s="24" t="s">
        <v>193</v>
      </c>
      <c r="AE1889" s="24" t="s">
        <v>193</v>
      </c>
      <c r="AF1889" s="24" t="s">
        <v>1764</v>
      </c>
      <c r="AG1889" s="24">
        <v>45896</v>
      </c>
      <c r="AH1889" s="24">
        <v>45941</v>
      </c>
      <c r="AI1889" s="24">
        <v>45941</v>
      </c>
      <c r="AJ1889" s="25">
        <v>45941</v>
      </c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9"/>
      <c r="CI1889" s="29"/>
      <c r="CJ1889" s="29"/>
      <c r="CK1889" s="25"/>
      <c r="CL1889" s="29"/>
      <c r="CM1889" s="29"/>
      <c r="CN1889" s="29"/>
      <c r="CO1889" s="29"/>
      <c r="CP1889" s="25">
        <v>45932</v>
      </c>
      <c r="CQ1889" s="29"/>
      <c r="CR1889" s="29"/>
      <c r="CS1889" s="25"/>
    </row>
    <row r="1890" spans="1:97" ht="13" x14ac:dyDescent="0.35">
      <c r="A1890" s="85">
        <v>34284642</v>
      </c>
      <c r="B1890" s="21" t="s">
        <v>300</v>
      </c>
      <c r="C1890" s="47">
        <v>34284642</v>
      </c>
      <c r="D1890" s="21" t="s">
        <v>279</v>
      </c>
      <c r="E1890" s="21" t="s">
        <v>278</v>
      </c>
      <c r="F1890" s="21" t="s">
        <v>159</v>
      </c>
      <c r="G1890" s="24">
        <v>45722</v>
      </c>
      <c r="H1890" s="24">
        <v>45722</v>
      </c>
      <c r="I1890" s="40" t="s">
        <v>77</v>
      </c>
      <c r="J1890" s="24">
        <v>45722</v>
      </c>
      <c r="K1890" s="24">
        <v>45722</v>
      </c>
      <c r="L1890" s="40" t="s">
        <v>77</v>
      </c>
      <c r="M1890" s="24">
        <v>45722</v>
      </c>
      <c r="N1890" s="24" t="s">
        <v>77</v>
      </c>
      <c r="O1890" s="24" t="s">
        <v>193</v>
      </c>
      <c r="P1890" s="24" t="s">
        <v>1764</v>
      </c>
      <c r="Q1890" s="24">
        <v>45938</v>
      </c>
      <c r="R1890" s="24">
        <v>45938</v>
      </c>
      <c r="S1890" s="24">
        <v>45938</v>
      </c>
      <c r="T1890" s="24">
        <v>45913</v>
      </c>
      <c r="U1890" s="24" t="s">
        <v>1764</v>
      </c>
      <c r="V1890" s="24">
        <v>45923</v>
      </c>
      <c r="W1890" s="24" t="s">
        <v>1764</v>
      </c>
      <c r="X1890" s="24" t="s">
        <v>1764</v>
      </c>
      <c r="Y1890" s="24" t="s">
        <v>1764</v>
      </c>
      <c r="Z1890" s="24">
        <v>45736</v>
      </c>
      <c r="AA1890" s="24" t="s">
        <v>77</v>
      </c>
      <c r="AB1890" s="24" t="s">
        <v>193</v>
      </c>
      <c r="AC1890" s="24" t="s">
        <v>193</v>
      </c>
      <c r="AD1890" s="24" t="s">
        <v>193</v>
      </c>
      <c r="AE1890" s="24" t="s">
        <v>193</v>
      </c>
      <c r="AF1890" s="24">
        <v>45829</v>
      </c>
      <c r="AG1890" s="24">
        <v>45722</v>
      </c>
      <c r="AH1890" s="24">
        <v>45923</v>
      </c>
      <c r="AI1890" s="24" t="s">
        <v>1764</v>
      </c>
      <c r="AJ1890" s="24" t="s">
        <v>193</v>
      </c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>
        <v>45829</v>
      </c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  <c r="BQ1890" s="24"/>
      <c r="BR1890" s="24"/>
      <c r="BS1890" s="24"/>
      <c r="BT1890" s="24"/>
      <c r="BU1890" s="24">
        <v>45799</v>
      </c>
      <c r="BV1890" s="24"/>
      <c r="BW1890" s="24"/>
      <c r="BX1890" s="24"/>
      <c r="BY1890" s="24"/>
      <c r="BZ1890" s="24"/>
      <c r="CA1890" s="24"/>
      <c r="CB1890" s="24"/>
      <c r="CC1890" s="24"/>
      <c r="CD1890" s="24"/>
      <c r="CE1890" s="24"/>
      <c r="CF1890" s="24"/>
      <c r="CG1890" s="24"/>
      <c r="CH1890" s="26"/>
      <c r="CI1890" s="26"/>
      <c r="CJ1890" s="26"/>
      <c r="CK1890" s="24"/>
      <c r="CL1890" s="26"/>
      <c r="CM1890" s="26"/>
      <c r="CN1890" s="26"/>
      <c r="CO1890" s="26"/>
      <c r="CP1890" s="24"/>
      <c r="CQ1890" s="29"/>
      <c r="CR1890" s="29"/>
      <c r="CS1890" s="25"/>
    </row>
    <row r="1891" spans="1:97" ht="13" x14ac:dyDescent="0.3">
      <c r="A1891" s="90" t="s">
        <v>3012</v>
      </c>
      <c r="B1891" s="21" t="s">
        <v>3034</v>
      </c>
      <c r="C1891" s="50" t="s">
        <v>3012</v>
      </c>
      <c r="D1891" s="21" t="s">
        <v>172</v>
      </c>
      <c r="E1891" s="21" t="s">
        <v>172</v>
      </c>
      <c r="F1891" s="21" t="s">
        <v>174</v>
      </c>
      <c r="G1891" s="24">
        <v>45896</v>
      </c>
      <c r="H1891" s="24">
        <v>45895</v>
      </c>
      <c r="I1891" s="40" t="s">
        <v>77</v>
      </c>
      <c r="J1891" s="24">
        <v>45895</v>
      </c>
      <c r="K1891" s="24">
        <v>45895</v>
      </c>
      <c r="L1891" s="40" t="s">
        <v>77</v>
      </c>
      <c r="M1891" s="24">
        <v>45895</v>
      </c>
      <c r="N1891" s="24" t="s">
        <v>1764</v>
      </c>
      <c r="O1891" s="24" t="s">
        <v>193</v>
      </c>
      <c r="P1891" s="24" t="s">
        <v>1764</v>
      </c>
      <c r="Q1891" s="24" t="s">
        <v>193</v>
      </c>
      <c r="R1891" s="24" t="s">
        <v>193</v>
      </c>
      <c r="S1891" s="25">
        <v>45921</v>
      </c>
      <c r="T1891" s="24" t="s">
        <v>77</v>
      </c>
      <c r="U1891" s="24" t="s">
        <v>1764</v>
      </c>
      <c r="V1891" s="24" t="s">
        <v>193</v>
      </c>
      <c r="W1891" s="24" t="s">
        <v>193</v>
      </c>
      <c r="X1891" s="24" t="s">
        <v>1764</v>
      </c>
      <c r="Y1891" s="24" t="s">
        <v>1764</v>
      </c>
      <c r="Z1891" s="24" t="s">
        <v>77</v>
      </c>
      <c r="AA1891" s="24" t="s">
        <v>77</v>
      </c>
      <c r="AB1891" s="24" t="s">
        <v>193</v>
      </c>
      <c r="AC1891" s="24" t="s">
        <v>193</v>
      </c>
      <c r="AD1891" s="24" t="s">
        <v>193</v>
      </c>
      <c r="AE1891" s="24">
        <v>45937</v>
      </c>
      <c r="AF1891" s="24" t="s">
        <v>1764</v>
      </c>
      <c r="AG1891" s="24">
        <v>45896</v>
      </c>
      <c r="AH1891" s="24" t="s">
        <v>193</v>
      </c>
      <c r="AI1891" s="24" t="s">
        <v>193</v>
      </c>
      <c r="AJ1891" s="24" t="s">
        <v>193</v>
      </c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9"/>
      <c r="CI1891" s="29"/>
      <c r="CJ1891" s="29"/>
      <c r="CK1891" s="25"/>
      <c r="CL1891" s="29"/>
      <c r="CM1891" s="29"/>
      <c r="CN1891" s="29"/>
      <c r="CO1891" s="29"/>
      <c r="CP1891" s="25"/>
      <c r="CQ1891" s="29"/>
      <c r="CR1891" s="29"/>
      <c r="CS1891" s="25"/>
    </row>
    <row r="1892" spans="1:97" ht="13" x14ac:dyDescent="0.35">
      <c r="A1892" s="85">
        <v>45734274</v>
      </c>
      <c r="B1892" s="21" t="s">
        <v>1320</v>
      </c>
      <c r="C1892" s="47">
        <v>45734274</v>
      </c>
      <c r="D1892" s="18" t="s">
        <v>279</v>
      </c>
      <c r="E1892" s="21" t="s">
        <v>278</v>
      </c>
      <c r="F1892" s="21" t="s">
        <v>110</v>
      </c>
      <c r="G1892" s="24">
        <v>45798</v>
      </c>
      <c r="H1892" s="24">
        <v>45799</v>
      </c>
      <c r="I1892" s="40" t="s">
        <v>77</v>
      </c>
      <c r="J1892" s="24">
        <v>45799</v>
      </c>
      <c r="K1892" s="24">
        <v>45799</v>
      </c>
      <c r="L1892" s="40" t="s">
        <v>77</v>
      </c>
      <c r="M1892" s="24" t="s">
        <v>1764</v>
      </c>
      <c r="N1892" s="24" t="s">
        <v>1764</v>
      </c>
      <c r="O1892" s="24" t="s">
        <v>193</v>
      </c>
      <c r="P1892" s="24" t="s">
        <v>1764</v>
      </c>
      <c r="Q1892" s="24">
        <v>45938</v>
      </c>
      <c r="R1892" s="24">
        <v>45938</v>
      </c>
      <c r="S1892" s="24">
        <v>45938</v>
      </c>
      <c r="T1892" s="24" t="s">
        <v>77</v>
      </c>
      <c r="U1892" s="24" t="s">
        <v>1764</v>
      </c>
      <c r="V1892" s="24" t="s">
        <v>1764</v>
      </c>
      <c r="W1892" s="24" t="s">
        <v>1764</v>
      </c>
      <c r="X1892" s="24" t="s">
        <v>1764</v>
      </c>
      <c r="Y1892" s="24" t="s">
        <v>1764</v>
      </c>
      <c r="Z1892" s="24">
        <v>45798</v>
      </c>
      <c r="AA1892" s="24" t="s">
        <v>77</v>
      </c>
      <c r="AB1892" s="24">
        <v>45817</v>
      </c>
      <c r="AC1892" s="24" t="s">
        <v>193</v>
      </c>
      <c r="AD1892" s="24" t="s">
        <v>193</v>
      </c>
      <c r="AE1892" s="24">
        <v>45921</v>
      </c>
      <c r="AF1892" s="24">
        <v>45920</v>
      </c>
      <c r="AG1892" s="24">
        <v>45798</v>
      </c>
      <c r="AH1892" s="24" t="s">
        <v>193</v>
      </c>
      <c r="AI1892" s="24">
        <v>45920</v>
      </c>
      <c r="AJ1892" s="24" t="s">
        <v>193</v>
      </c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>
        <v>45822</v>
      </c>
      <c r="AV1892" s="25"/>
      <c r="AW1892" s="25"/>
      <c r="AX1892" s="25"/>
      <c r="AY1892" s="25"/>
      <c r="AZ1892" s="25">
        <v>45871</v>
      </c>
      <c r="BA1892" s="25"/>
      <c r="BB1892" s="25"/>
      <c r="BC1892" s="25">
        <v>45871</v>
      </c>
      <c r="BD1892" s="25"/>
      <c r="BE1892" s="25">
        <v>45871</v>
      </c>
      <c r="BF1892" s="25">
        <v>45921</v>
      </c>
      <c r="BG1892" s="25"/>
      <c r="BH1892" s="25">
        <v>45921</v>
      </c>
      <c r="BI1892" s="25"/>
      <c r="BJ1892" s="25"/>
      <c r="BK1892" s="25"/>
      <c r="BL1892" s="25"/>
      <c r="BM1892" s="25"/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9"/>
      <c r="CI1892" s="29"/>
      <c r="CJ1892" s="29"/>
      <c r="CK1892" s="25"/>
      <c r="CL1892" s="29"/>
      <c r="CM1892" s="29"/>
      <c r="CN1892" s="29"/>
      <c r="CO1892" s="29"/>
      <c r="CP1892" s="25"/>
      <c r="CQ1892" s="29"/>
      <c r="CR1892" s="29"/>
      <c r="CS1892" s="25"/>
    </row>
    <row r="1893" spans="1:97" ht="13" x14ac:dyDescent="0.3">
      <c r="A1893" s="90" t="s">
        <v>3014</v>
      </c>
      <c r="B1893" s="21" t="s">
        <v>3036</v>
      </c>
      <c r="C1893" s="50" t="s">
        <v>3014</v>
      </c>
      <c r="D1893" s="21" t="s">
        <v>2674</v>
      </c>
      <c r="E1893" s="21" t="s">
        <v>549</v>
      </c>
      <c r="F1893" s="21" t="s">
        <v>549</v>
      </c>
      <c r="G1893" s="24">
        <v>45896</v>
      </c>
      <c r="H1893" s="24">
        <v>45895</v>
      </c>
      <c r="I1893" s="40" t="s">
        <v>77</v>
      </c>
      <c r="J1893" s="24">
        <v>45895</v>
      </c>
      <c r="K1893" s="24">
        <v>45895</v>
      </c>
      <c r="L1893" s="40" t="s">
        <v>77</v>
      </c>
      <c r="M1893" s="24">
        <v>45895</v>
      </c>
      <c r="N1893" s="24" t="s">
        <v>193</v>
      </c>
      <c r="O1893" s="24" t="s">
        <v>193</v>
      </c>
      <c r="P1893" s="24" t="s">
        <v>1764</v>
      </c>
      <c r="Q1893" s="24" t="s">
        <v>193</v>
      </c>
      <c r="R1893" s="24" t="s">
        <v>193</v>
      </c>
      <c r="S1893" s="24" t="s">
        <v>193</v>
      </c>
      <c r="T1893" s="24" t="s">
        <v>77</v>
      </c>
      <c r="U1893" s="24" t="s">
        <v>1764</v>
      </c>
      <c r="V1893" s="24">
        <v>45920</v>
      </c>
      <c r="W1893" s="24" t="s">
        <v>1764</v>
      </c>
      <c r="X1893" s="24" t="s">
        <v>77</v>
      </c>
      <c r="Y1893" s="24">
        <v>45920</v>
      </c>
      <c r="Z1893" s="24">
        <v>45896</v>
      </c>
      <c r="AA1893" s="24" t="s">
        <v>77</v>
      </c>
      <c r="AB1893" s="24" t="s">
        <v>193</v>
      </c>
      <c r="AC1893" s="24" t="s">
        <v>193</v>
      </c>
      <c r="AD1893" s="24" t="s">
        <v>193</v>
      </c>
      <c r="AE1893" s="24" t="s">
        <v>193</v>
      </c>
      <c r="AF1893" s="24" t="s">
        <v>1764</v>
      </c>
      <c r="AG1893" s="24">
        <v>45896</v>
      </c>
      <c r="AH1893" s="24" t="s">
        <v>193</v>
      </c>
      <c r="AI1893" s="24" t="s">
        <v>193</v>
      </c>
      <c r="AJ1893" s="24" t="s">
        <v>193</v>
      </c>
      <c r="AK1893" s="25"/>
      <c r="AL1893" s="25"/>
      <c r="AM1893" s="25"/>
      <c r="AN1893" s="25"/>
      <c r="AO1893" s="25"/>
      <c r="AP1893" s="25"/>
      <c r="AQ1893" s="25"/>
      <c r="AR1893" s="25"/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9"/>
      <c r="CI1893" s="29"/>
      <c r="CJ1893" s="29"/>
      <c r="CK1893" s="25"/>
      <c r="CL1893" s="29"/>
      <c r="CM1893" s="29"/>
      <c r="CN1893" s="29"/>
      <c r="CO1893" s="29"/>
      <c r="CP1893" s="25"/>
      <c r="CQ1893" s="29"/>
      <c r="CR1893" s="29"/>
      <c r="CS1893" s="25"/>
    </row>
    <row r="1894" spans="1:97" ht="13" x14ac:dyDescent="0.3">
      <c r="A1894" s="90" t="s">
        <v>3015</v>
      </c>
      <c r="B1894" s="21" t="s">
        <v>3037</v>
      </c>
      <c r="C1894" s="50" t="s">
        <v>3015</v>
      </c>
      <c r="D1894" s="21" t="s">
        <v>2674</v>
      </c>
      <c r="E1894" s="21" t="s">
        <v>549</v>
      </c>
      <c r="F1894" s="21" t="s">
        <v>549</v>
      </c>
      <c r="G1894" s="24">
        <v>45896</v>
      </c>
      <c r="H1894" s="24">
        <v>45897</v>
      </c>
      <c r="I1894" s="40" t="s">
        <v>77</v>
      </c>
      <c r="J1894" s="24">
        <v>45897</v>
      </c>
      <c r="K1894" s="24">
        <v>45897</v>
      </c>
      <c r="L1894" s="40" t="s">
        <v>77</v>
      </c>
      <c r="M1894" s="24">
        <v>45897</v>
      </c>
      <c r="N1894" s="24" t="s">
        <v>193</v>
      </c>
      <c r="O1894" s="24" t="s">
        <v>193</v>
      </c>
      <c r="P1894" s="24" t="s">
        <v>1764</v>
      </c>
      <c r="Q1894" s="24" t="s">
        <v>193</v>
      </c>
      <c r="R1894" s="24" t="s">
        <v>193</v>
      </c>
      <c r="S1894" s="24" t="s">
        <v>193</v>
      </c>
      <c r="T1894" s="24" t="s">
        <v>77</v>
      </c>
      <c r="U1894" s="24" t="s">
        <v>1764</v>
      </c>
      <c r="V1894" s="24" t="s">
        <v>193</v>
      </c>
      <c r="W1894" s="24" t="s">
        <v>1764</v>
      </c>
      <c r="X1894" s="24" t="s">
        <v>77</v>
      </c>
      <c r="Y1894" s="24" t="s">
        <v>1764</v>
      </c>
      <c r="Z1894" s="24">
        <v>45896</v>
      </c>
      <c r="AA1894" s="24" t="s">
        <v>77</v>
      </c>
      <c r="AB1894" s="24" t="s">
        <v>193</v>
      </c>
      <c r="AC1894" s="24" t="s">
        <v>193</v>
      </c>
      <c r="AD1894" s="24" t="s">
        <v>193</v>
      </c>
      <c r="AE1894" s="24" t="s">
        <v>193</v>
      </c>
      <c r="AF1894" s="24" t="s">
        <v>1764</v>
      </c>
      <c r="AG1894" s="24">
        <v>45896</v>
      </c>
      <c r="AH1894" s="24" t="s">
        <v>193</v>
      </c>
      <c r="AI1894" s="24" t="s">
        <v>193</v>
      </c>
      <c r="AJ1894" s="24" t="s">
        <v>193</v>
      </c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9"/>
      <c r="CI1894" s="29"/>
      <c r="CJ1894" s="29"/>
      <c r="CK1894" s="25"/>
      <c r="CL1894" s="29"/>
      <c r="CM1894" s="29"/>
      <c r="CN1894" s="29"/>
      <c r="CO1894" s="29"/>
      <c r="CP1894" s="25"/>
      <c r="CQ1894" s="29"/>
      <c r="CR1894" s="29"/>
      <c r="CS1894" s="25">
        <v>45932</v>
      </c>
    </row>
    <row r="1895" spans="1:97" ht="13" customHeight="1" x14ac:dyDescent="0.3">
      <c r="A1895" s="90" t="s">
        <v>3016</v>
      </c>
      <c r="B1895" s="21" t="s">
        <v>3038</v>
      </c>
      <c r="C1895" s="50" t="s">
        <v>3016</v>
      </c>
      <c r="D1895" s="21" t="s">
        <v>3138</v>
      </c>
      <c r="E1895" s="21" t="s">
        <v>549</v>
      </c>
      <c r="F1895" s="21" t="s">
        <v>549</v>
      </c>
      <c r="G1895" s="24">
        <v>45896</v>
      </c>
      <c r="H1895" s="24">
        <v>45897</v>
      </c>
      <c r="I1895" s="40" t="s">
        <v>77</v>
      </c>
      <c r="J1895" s="24">
        <v>45897</v>
      </c>
      <c r="K1895" s="24">
        <v>45897</v>
      </c>
      <c r="L1895" s="40" t="s">
        <v>77</v>
      </c>
      <c r="M1895" s="24">
        <v>45897</v>
      </c>
      <c r="N1895" s="24" t="s">
        <v>193</v>
      </c>
      <c r="O1895" s="24" t="s">
        <v>193</v>
      </c>
      <c r="P1895" s="24" t="s">
        <v>1764</v>
      </c>
      <c r="Q1895" s="24" t="s">
        <v>193</v>
      </c>
      <c r="R1895" s="24" t="s">
        <v>193</v>
      </c>
      <c r="S1895" s="24" t="s">
        <v>193</v>
      </c>
      <c r="T1895" s="24" t="s">
        <v>77</v>
      </c>
      <c r="U1895" s="24" t="s">
        <v>1764</v>
      </c>
      <c r="V1895" s="24" t="s">
        <v>193</v>
      </c>
      <c r="W1895" s="24" t="s">
        <v>1764</v>
      </c>
      <c r="X1895" s="24" t="s">
        <v>77</v>
      </c>
      <c r="Y1895" s="24" t="s">
        <v>1764</v>
      </c>
      <c r="Z1895" s="24">
        <v>45896</v>
      </c>
      <c r="AA1895" s="24" t="s">
        <v>77</v>
      </c>
      <c r="AB1895" s="24" t="s">
        <v>193</v>
      </c>
      <c r="AC1895" s="24" t="s">
        <v>193</v>
      </c>
      <c r="AD1895" s="24" t="s">
        <v>193</v>
      </c>
      <c r="AE1895" s="24" t="s">
        <v>193</v>
      </c>
      <c r="AF1895" s="24" t="s">
        <v>1764</v>
      </c>
      <c r="AG1895" s="24">
        <v>45896</v>
      </c>
      <c r="AH1895" s="24" t="s">
        <v>193</v>
      </c>
      <c r="AI1895" s="24" t="s">
        <v>193</v>
      </c>
      <c r="AJ1895" s="24" t="s">
        <v>193</v>
      </c>
      <c r="AK1895" s="25"/>
      <c r="AL1895" s="25"/>
      <c r="AM1895" s="25"/>
      <c r="AN1895" s="25"/>
      <c r="AO1895" s="25"/>
      <c r="AP1895" s="25"/>
      <c r="AQ1895" s="25"/>
      <c r="AR1895" s="25"/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9"/>
      <c r="CI1895" s="29"/>
      <c r="CJ1895" s="29"/>
      <c r="CK1895" s="25"/>
      <c r="CL1895" s="29"/>
      <c r="CM1895" s="29"/>
      <c r="CN1895" s="29"/>
      <c r="CO1895" s="29"/>
      <c r="CP1895" s="25"/>
      <c r="CQ1895" s="26"/>
      <c r="CR1895" s="26"/>
      <c r="CS1895" s="24"/>
    </row>
    <row r="1896" spans="1:97" ht="13" customHeight="1" x14ac:dyDescent="0.3">
      <c r="A1896" s="90" t="s">
        <v>3040</v>
      </c>
      <c r="B1896" s="21" t="s">
        <v>3950</v>
      </c>
      <c r="C1896" s="50" t="s">
        <v>3040</v>
      </c>
      <c r="D1896" s="21" t="s">
        <v>2148</v>
      </c>
      <c r="E1896" s="21" t="s">
        <v>549</v>
      </c>
      <c r="F1896" s="21" t="s">
        <v>549</v>
      </c>
      <c r="G1896" s="24">
        <v>45897</v>
      </c>
      <c r="H1896" s="24" t="s">
        <v>193</v>
      </c>
      <c r="I1896" s="40" t="s">
        <v>77</v>
      </c>
      <c r="J1896" s="24" t="s">
        <v>193</v>
      </c>
      <c r="K1896" s="24" t="s">
        <v>193</v>
      </c>
      <c r="L1896" s="40" t="s">
        <v>77</v>
      </c>
      <c r="M1896" s="24">
        <v>45897</v>
      </c>
      <c r="N1896" s="24" t="s">
        <v>193</v>
      </c>
      <c r="O1896" s="24" t="s">
        <v>193</v>
      </c>
      <c r="P1896" s="24" t="s">
        <v>1764</v>
      </c>
      <c r="Q1896" s="24" t="s">
        <v>193</v>
      </c>
      <c r="R1896" s="24" t="s">
        <v>193</v>
      </c>
      <c r="S1896" s="24" t="s">
        <v>193</v>
      </c>
      <c r="T1896" s="24" t="s">
        <v>77</v>
      </c>
      <c r="U1896" s="24" t="s">
        <v>1764</v>
      </c>
      <c r="V1896" s="24" t="s">
        <v>193</v>
      </c>
      <c r="W1896" s="24" t="s">
        <v>1764</v>
      </c>
      <c r="X1896" s="24" t="s">
        <v>77</v>
      </c>
      <c r="Y1896" s="24" t="s">
        <v>1764</v>
      </c>
      <c r="Z1896" s="24">
        <v>45897</v>
      </c>
      <c r="AA1896" s="24" t="s">
        <v>77</v>
      </c>
      <c r="AB1896" s="24" t="s">
        <v>193</v>
      </c>
      <c r="AC1896" s="24" t="s">
        <v>193</v>
      </c>
      <c r="AD1896" s="24" t="s">
        <v>193</v>
      </c>
      <c r="AE1896" s="24" t="s">
        <v>193</v>
      </c>
      <c r="AF1896" s="24" t="s">
        <v>1764</v>
      </c>
      <c r="AG1896" s="24">
        <v>45897</v>
      </c>
      <c r="AH1896" s="24" t="s">
        <v>193</v>
      </c>
      <c r="AI1896" s="24" t="s">
        <v>193</v>
      </c>
      <c r="AJ1896" s="24" t="s">
        <v>193</v>
      </c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9"/>
      <c r="CI1896" s="29"/>
      <c r="CJ1896" s="29"/>
      <c r="CK1896" s="25"/>
      <c r="CL1896" s="29"/>
      <c r="CM1896" s="29"/>
      <c r="CN1896" s="29"/>
      <c r="CO1896" s="29"/>
      <c r="CP1896" s="25"/>
      <c r="CQ1896" s="29"/>
      <c r="CR1896" s="29"/>
      <c r="CS1896" s="25"/>
    </row>
    <row r="1897" spans="1:97" ht="13" x14ac:dyDescent="0.3">
      <c r="A1897" s="90" t="s">
        <v>3041</v>
      </c>
      <c r="B1897" s="21" t="s">
        <v>3951</v>
      </c>
      <c r="C1897" s="50" t="s">
        <v>3041</v>
      </c>
      <c r="D1897" s="21" t="s">
        <v>2148</v>
      </c>
      <c r="E1897" s="21" t="s">
        <v>549</v>
      </c>
      <c r="F1897" s="21" t="s">
        <v>549</v>
      </c>
      <c r="G1897" s="24">
        <v>45897</v>
      </c>
      <c r="H1897" s="24" t="s">
        <v>193</v>
      </c>
      <c r="I1897" s="40" t="s">
        <v>77</v>
      </c>
      <c r="J1897" s="24" t="s">
        <v>193</v>
      </c>
      <c r="K1897" s="24" t="s">
        <v>193</v>
      </c>
      <c r="L1897" s="40" t="s">
        <v>77</v>
      </c>
      <c r="M1897" s="24">
        <v>45897</v>
      </c>
      <c r="N1897" s="24" t="s">
        <v>193</v>
      </c>
      <c r="O1897" s="24" t="s">
        <v>193</v>
      </c>
      <c r="P1897" s="24" t="s">
        <v>1764</v>
      </c>
      <c r="Q1897" s="24" t="s">
        <v>193</v>
      </c>
      <c r="R1897" s="24" t="s">
        <v>193</v>
      </c>
      <c r="S1897" s="24" t="s">
        <v>193</v>
      </c>
      <c r="T1897" s="24" t="s">
        <v>77</v>
      </c>
      <c r="U1897" s="24" t="s">
        <v>1764</v>
      </c>
      <c r="V1897" s="24" t="s">
        <v>193</v>
      </c>
      <c r="W1897" s="24" t="s">
        <v>1764</v>
      </c>
      <c r="X1897" s="24" t="s">
        <v>77</v>
      </c>
      <c r="Y1897" s="24" t="s">
        <v>1764</v>
      </c>
      <c r="Z1897" s="24">
        <v>45897</v>
      </c>
      <c r="AA1897" s="24" t="s">
        <v>77</v>
      </c>
      <c r="AB1897" s="24" t="s">
        <v>193</v>
      </c>
      <c r="AC1897" s="24" t="s">
        <v>193</v>
      </c>
      <c r="AD1897" s="24" t="s">
        <v>193</v>
      </c>
      <c r="AE1897" s="24" t="s">
        <v>193</v>
      </c>
      <c r="AF1897" s="24" t="s">
        <v>1764</v>
      </c>
      <c r="AG1897" s="24">
        <v>45897</v>
      </c>
      <c r="AH1897" s="24" t="s">
        <v>193</v>
      </c>
      <c r="AI1897" s="24" t="s">
        <v>193</v>
      </c>
      <c r="AJ1897" s="24" t="s">
        <v>193</v>
      </c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9"/>
      <c r="CI1897" s="29"/>
      <c r="CJ1897" s="29"/>
      <c r="CK1897" s="25"/>
      <c r="CL1897" s="29"/>
      <c r="CM1897" s="29"/>
      <c r="CN1897" s="29"/>
      <c r="CO1897" s="29"/>
      <c r="CP1897" s="25"/>
      <c r="CQ1897" s="29"/>
      <c r="CR1897" s="29"/>
      <c r="CS1897" s="25"/>
    </row>
    <row r="1898" spans="1:97" ht="13" x14ac:dyDescent="0.3">
      <c r="A1898" s="90" t="s">
        <v>3042</v>
      </c>
      <c r="B1898" s="21" t="s">
        <v>3039</v>
      </c>
      <c r="C1898" s="50" t="s">
        <v>3042</v>
      </c>
      <c r="D1898" s="21" t="s">
        <v>2148</v>
      </c>
      <c r="E1898" s="21" t="s">
        <v>549</v>
      </c>
      <c r="F1898" s="21" t="s">
        <v>549</v>
      </c>
      <c r="G1898" s="24">
        <v>45897</v>
      </c>
      <c r="H1898" s="24" t="s">
        <v>193</v>
      </c>
      <c r="I1898" s="40" t="s">
        <v>77</v>
      </c>
      <c r="J1898" s="24" t="s">
        <v>193</v>
      </c>
      <c r="K1898" s="24" t="s">
        <v>193</v>
      </c>
      <c r="L1898" s="40" t="s">
        <v>77</v>
      </c>
      <c r="M1898" s="24">
        <v>45897</v>
      </c>
      <c r="N1898" s="24" t="s">
        <v>193</v>
      </c>
      <c r="O1898" s="24" t="s">
        <v>193</v>
      </c>
      <c r="P1898" s="24" t="s">
        <v>1764</v>
      </c>
      <c r="Q1898" s="24" t="s">
        <v>193</v>
      </c>
      <c r="R1898" s="24" t="s">
        <v>193</v>
      </c>
      <c r="S1898" s="24" t="s">
        <v>193</v>
      </c>
      <c r="T1898" s="24" t="s">
        <v>77</v>
      </c>
      <c r="U1898" s="24" t="s">
        <v>1764</v>
      </c>
      <c r="V1898" s="24" t="s">
        <v>193</v>
      </c>
      <c r="W1898" s="24" t="s">
        <v>1764</v>
      </c>
      <c r="X1898" s="24" t="s">
        <v>77</v>
      </c>
      <c r="Y1898" s="24" t="s">
        <v>1764</v>
      </c>
      <c r="Z1898" s="24">
        <v>45897</v>
      </c>
      <c r="AA1898" s="24" t="s">
        <v>77</v>
      </c>
      <c r="AB1898" s="24" t="s">
        <v>193</v>
      </c>
      <c r="AC1898" s="24" t="s">
        <v>193</v>
      </c>
      <c r="AD1898" s="24" t="s">
        <v>193</v>
      </c>
      <c r="AE1898" s="24" t="s">
        <v>193</v>
      </c>
      <c r="AF1898" s="24" t="s">
        <v>1764</v>
      </c>
      <c r="AG1898" s="24">
        <v>45897</v>
      </c>
      <c r="AH1898" s="24" t="s">
        <v>193</v>
      </c>
      <c r="AI1898" s="24" t="s">
        <v>193</v>
      </c>
      <c r="AJ1898" s="24" t="s">
        <v>193</v>
      </c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9"/>
      <c r="CI1898" s="29"/>
      <c r="CJ1898" s="29"/>
      <c r="CK1898" s="25"/>
      <c r="CL1898" s="29"/>
      <c r="CM1898" s="29"/>
      <c r="CN1898" s="29"/>
      <c r="CO1898" s="29"/>
      <c r="CP1898" s="25"/>
      <c r="CQ1898" s="29"/>
      <c r="CR1898" s="29"/>
      <c r="CS1898" s="25"/>
    </row>
    <row r="1899" spans="1:97" ht="13" customHeight="1" x14ac:dyDescent="0.3">
      <c r="A1899" s="90" t="s">
        <v>3043</v>
      </c>
      <c r="B1899" s="21" t="s">
        <v>3055</v>
      </c>
      <c r="C1899" s="50" t="s">
        <v>3043</v>
      </c>
      <c r="D1899" s="21" t="s">
        <v>2469</v>
      </c>
      <c r="E1899" s="21" t="s">
        <v>549</v>
      </c>
      <c r="F1899" s="21" t="s">
        <v>549</v>
      </c>
      <c r="G1899" s="24">
        <v>45898</v>
      </c>
      <c r="H1899" s="24" t="s">
        <v>193</v>
      </c>
      <c r="I1899" s="40" t="s">
        <v>77</v>
      </c>
      <c r="J1899" s="24" t="s">
        <v>193</v>
      </c>
      <c r="K1899" s="24" t="s">
        <v>193</v>
      </c>
      <c r="L1899" s="40" t="s">
        <v>77</v>
      </c>
      <c r="M1899" s="24" t="s">
        <v>193</v>
      </c>
      <c r="N1899" s="24" t="s">
        <v>193</v>
      </c>
      <c r="O1899" s="24" t="s">
        <v>193</v>
      </c>
      <c r="P1899" s="24" t="s">
        <v>1764</v>
      </c>
      <c r="Q1899" s="24" t="s">
        <v>193</v>
      </c>
      <c r="R1899" s="24" t="s">
        <v>193</v>
      </c>
      <c r="S1899" s="24" t="s">
        <v>193</v>
      </c>
      <c r="T1899" s="24" t="s">
        <v>77</v>
      </c>
      <c r="U1899" s="24" t="s">
        <v>1764</v>
      </c>
      <c r="V1899" s="24" t="s">
        <v>193</v>
      </c>
      <c r="W1899" s="24" t="s">
        <v>1764</v>
      </c>
      <c r="X1899" s="24" t="s">
        <v>77</v>
      </c>
      <c r="Y1899" s="24" t="s">
        <v>1764</v>
      </c>
      <c r="Z1899" s="24">
        <v>45898</v>
      </c>
      <c r="AA1899" s="24" t="s">
        <v>77</v>
      </c>
      <c r="AB1899" s="24" t="s">
        <v>193</v>
      </c>
      <c r="AC1899" s="24" t="s">
        <v>193</v>
      </c>
      <c r="AD1899" s="24" t="s">
        <v>193</v>
      </c>
      <c r="AE1899" s="24" t="s">
        <v>193</v>
      </c>
      <c r="AF1899" s="24" t="s">
        <v>1764</v>
      </c>
      <c r="AG1899" s="24">
        <v>45898</v>
      </c>
      <c r="AH1899" s="24">
        <v>45941</v>
      </c>
      <c r="AI1899" s="24">
        <v>45941</v>
      </c>
      <c r="AJ1899" s="25">
        <v>45941</v>
      </c>
      <c r="AK1899" s="25"/>
      <c r="AL1899" s="25"/>
      <c r="AM1899" s="25"/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9"/>
      <c r="CI1899" s="29"/>
      <c r="CJ1899" s="29"/>
      <c r="CK1899" s="25"/>
      <c r="CL1899" s="29"/>
      <c r="CM1899" s="29"/>
      <c r="CN1899" s="29"/>
      <c r="CO1899" s="29"/>
      <c r="CP1899" s="25"/>
      <c r="CQ1899" s="29"/>
      <c r="CR1899" s="29"/>
      <c r="CS1899" s="25"/>
    </row>
    <row r="1900" spans="1:97" ht="13" x14ac:dyDescent="0.3">
      <c r="A1900" s="90" t="s">
        <v>3044</v>
      </c>
      <c r="B1900" s="21" t="s">
        <v>3056</v>
      </c>
      <c r="C1900" s="50" t="s">
        <v>3044</v>
      </c>
      <c r="D1900" s="21" t="s">
        <v>2469</v>
      </c>
      <c r="E1900" s="21" t="s">
        <v>549</v>
      </c>
      <c r="F1900" s="21" t="s">
        <v>549</v>
      </c>
      <c r="G1900" s="24">
        <v>45898</v>
      </c>
      <c r="H1900" s="24" t="s">
        <v>193</v>
      </c>
      <c r="I1900" s="40" t="s">
        <v>77</v>
      </c>
      <c r="J1900" s="24" t="s">
        <v>193</v>
      </c>
      <c r="K1900" s="24" t="s">
        <v>193</v>
      </c>
      <c r="L1900" s="40" t="s">
        <v>77</v>
      </c>
      <c r="M1900" s="24" t="s">
        <v>193</v>
      </c>
      <c r="N1900" s="24" t="s">
        <v>193</v>
      </c>
      <c r="O1900" s="24" t="s">
        <v>193</v>
      </c>
      <c r="P1900" s="24" t="s">
        <v>1764</v>
      </c>
      <c r="Q1900" s="24" t="s">
        <v>193</v>
      </c>
      <c r="R1900" s="24" t="s">
        <v>193</v>
      </c>
      <c r="S1900" s="24" t="s">
        <v>193</v>
      </c>
      <c r="T1900" s="24" t="s">
        <v>77</v>
      </c>
      <c r="U1900" s="24" t="s">
        <v>1764</v>
      </c>
      <c r="V1900" s="24" t="s">
        <v>193</v>
      </c>
      <c r="W1900" s="24" t="s">
        <v>1764</v>
      </c>
      <c r="X1900" s="24" t="s">
        <v>77</v>
      </c>
      <c r="Y1900" s="24" t="s">
        <v>1764</v>
      </c>
      <c r="Z1900" s="24">
        <v>45898</v>
      </c>
      <c r="AA1900" s="24" t="s">
        <v>77</v>
      </c>
      <c r="AB1900" s="24">
        <v>45936</v>
      </c>
      <c r="AC1900" s="24" t="s">
        <v>193</v>
      </c>
      <c r="AD1900" s="24" t="s">
        <v>193</v>
      </c>
      <c r="AE1900" s="24" t="s">
        <v>193</v>
      </c>
      <c r="AF1900" s="24" t="s">
        <v>1764</v>
      </c>
      <c r="AG1900" s="24">
        <v>45898</v>
      </c>
      <c r="AH1900" s="24" t="s">
        <v>193</v>
      </c>
      <c r="AI1900" s="24" t="s">
        <v>193</v>
      </c>
      <c r="AJ1900" s="24" t="s">
        <v>193</v>
      </c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>
        <v>45900</v>
      </c>
      <c r="BF1900" s="25"/>
      <c r="BG1900" s="25"/>
      <c r="BH1900" s="25"/>
      <c r="BI1900" s="25">
        <v>45900</v>
      </c>
      <c r="BJ1900" s="25"/>
      <c r="BK1900" s="25"/>
      <c r="BL1900" s="25"/>
      <c r="BM1900" s="25"/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9"/>
      <c r="CI1900" s="29"/>
      <c r="CJ1900" s="29"/>
      <c r="CK1900" s="25"/>
      <c r="CL1900" s="29"/>
      <c r="CM1900" s="29"/>
      <c r="CN1900" s="29"/>
      <c r="CO1900" s="29"/>
      <c r="CP1900" s="25"/>
      <c r="CQ1900" s="29"/>
      <c r="CR1900" s="29"/>
      <c r="CS1900" s="25"/>
    </row>
    <row r="1901" spans="1:97" ht="13" x14ac:dyDescent="0.3">
      <c r="A1901" s="90" t="s">
        <v>3045</v>
      </c>
      <c r="B1901" s="21" t="s">
        <v>3057</v>
      </c>
      <c r="C1901" s="50" t="s">
        <v>3045</v>
      </c>
      <c r="D1901" s="21" t="s">
        <v>3054</v>
      </c>
      <c r="E1901" s="21" t="s">
        <v>549</v>
      </c>
      <c r="F1901" s="21" t="s">
        <v>549</v>
      </c>
      <c r="G1901" s="24">
        <v>45898</v>
      </c>
      <c r="H1901" s="24">
        <v>45899</v>
      </c>
      <c r="I1901" s="40" t="s">
        <v>77</v>
      </c>
      <c r="J1901" s="24">
        <v>45899</v>
      </c>
      <c r="K1901" s="24">
        <v>45899</v>
      </c>
      <c r="L1901" s="40" t="s">
        <v>77</v>
      </c>
      <c r="M1901" s="24">
        <v>45899</v>
      </c>
      <c r="N1901" s="24" t="s">
        <v>193</v>
      </c>
      <c r="O1901" s="24" t="s">
        <v>193</v>
      </c>
      <c r="P1901" s="24" t="s">
        <v>1764</v>
      </c>
      <c r="Q1901" s="24" t="s">
        <v>193</v>
      </c>
      <c r="R1901" s="24" t="s">
        <v>193</v>
      </c>
      <c r="S1901" s="24" t="s">
        <v>193</v>
      </c>
      <c r="T1901" s="24" t="s">
        <v>77</v>
      </c>
      <c r="U1901" s="24" t="s">
        <v>1764</v>
      </c>
      <c r="V1901" s="24" t="s">
        <v>193</v>
      </c>
      <c r="W1901" s="24" t="s">
        <v>1764</v>
      </c>
      <c r="X1901" s="24" t="s">
        <v>77</v>
      </c>
      <c r="Y1901" s="24" t="s">
        <v>1764</v>
      </c>
      <c r="Z1901" s="24">
        <v>45898</v>
      </c>
      <c r="AA1901" s="24" t="s">
        <v>77</v>
      </c>
      <c r="AB1901" s="24" t="s">
        <v>193</v>
      </c>
      <c r="AC1901" s="24" t="s">
        <v>193</v>
      </c>
      <c r="AD1901" s="24" t="s">
        <v>193</v>
      </c>
      <c r="AE1901" s="24" t="s">
        <v>193</v>
      </c>
      <c r="AF1901" s="24" t="s">
        <v>1764</v>
      </c>
      <c r="AG1901" s="24">
        <v>45898</v>
      </c>
      <c r="AH1901" s="24" t="s">
        <v>193</v>
      </c>
      <c r="AI1901" s="24" t="s">
        <v>193</v>
      </c>
      <c r="AJ1901" s="24" t="s">
        <v>193</v>
      </c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9"/>
      <c r="CI1901" s="29"/>
      <c r="CJ1901" s="29"/>
      <c r="CK1901" s="25"/>
      <c r="CL1901" s="29"/>
      <c r="CM1901" s="29"/>
      <c r="CN1901" s="29"/>
      <c r="CO1901" s="29"/>
      <c r="CP1901" s="25"/>
      <c r="CQ1901" s="29"/>
      <c r="CR1901" s="29"/>
      <c r="CS1901" s="25"/>
    </row>
    <row r="1902" spans="1:97" ht="13" x14ac:dyDescent="0.3">
      <c r="A1902" s="90" t="s">
        <v>3046</v>
      </c>
      <c r="B1902" s="21" t="s">
        <v>3058</v>
      </c>
      <c r="C1902" s="50" t="s">
        <v>3046</v>
      </c>
      <c r="D1902" s="21" t="s">
        <v>3054</v>
      </c>
      <c r="E1902" s="21" t="s">
        <v>549</v>
      </c>
      <c r="F1902" s="21" t="s">
        <v>549</v>
      </c>
      <c r="G1902" s="24">
        <v>45898</v>
      </c>
      <c r="H1902" s="24">
        <v>45899</v>
      </c>
      <c r="I1902" s="40" t="s">
        <v>77</v>
      </c>
      <c r="J1902" s="24">
        <v>45899</v>
      </c>
      <c r="K1902" s="24">
        <v>45899</v>
      </c>
      <c r="L1902" s="40" t="s">
        <v>77</v>
      </c>
      <c r="M1902" s="24">
        <v>45899</v>
      </c>
      <c r="N1902" s="24" t="s">
        <v>193</v>
      </c>
      <c r="O1902" s="24" t="s">
        <v>193</v>
      </c>
      <c r="P1902" s="24" t="s">
        <v>1764</v>
      </c>
      <c r="Q1902" s="24" t="s">
        <v>193</v>
      </c>
      <c r="R1902" s="24" t="s">
        <v>193</v>
      </c>
      <c r="S1902" s="24" t="s">
        <v>193</v>
      </c>
      <c r="T1902" s="24" t="s">
        <v>77</v>
      </c>
      <c r="U1902" s="24" t="s">
        <v>1764</v>
      </c>
      <c r="V1902" s="24" t="s">
        <v>193</v>
      </c>
      <c r="W1902" s="24" t="s">
        <v>1764</v>
      </c>
      <c r="X1902" s="24" t="s">
        <v>77</v>
      </c>
      <c r="Y1902" s="24" t="s">
        <v>1764</v>
      </c>
      <c r="Z1902" s="24">
        <v>45898</v>
      </c>
      <c r="AA1902" s="24" t="s">
        <v>77</v>
      </c>
      <c r="AB1902" s="24" t="s">
        <v>193</v>
      </c>
      <c r="AC1902" s="24" t="s">
        <v>193</v>
      </c>
      <c r="AD1902" s="24" t="s">
        <v>193</v>
      </c>
      <c r="AE1902" s="24" t="s">
        <v>193</v>
      </c>
      <c r="AF1902" s="24" t="s">
        <v>1764</v>
      </c>
      <c r="AG1902" s="24">
        <v>45898</v>
      </c>
      <c r="AH1902" s="24" t="s">
        <v>193</v>
      </c>
      <c r="AI1902" s="24" t="s">
        <v>193</v>
      </c>
      <c r="AJ1902" s="24" t="s">
        <v>193</v>
      </c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9"/>
      <c r="CI1902" s="29"/>
      <c r="CJ1902" s="29"/>
      <c r="CK1902" s="25"/>
      <c r="CL1902" s="29"/>
      <c r="CM1902" s="29"/>
      <c r="CN1902" s="29"/>
      <c r="CO1902" s="29"/>
      <c r="CP1902" s="25"/>
      <c r="CQ1902" s="29"/>
      <c r="CR1902" s="29"/>
      <c r="CS1902" s="25"/>
    </row>
    <row r="1903" spans="1:97" ht="13" x14ac:dyDescent="0.3">
      <c r="A1903" s="90" t="s">
        <v>3047</v>
      </c>
      <c r="B1903" s="21" t="s">
        <v>3059</v>
      </c>
      <c r="C1903" s="50" t="s">
        <v>3047</v>
      </c>
      <c r="D1903" s="21" t="s">
        <v>3054</v>
      </c>
      <c r="E1903" s="21" t="s">
        <v>549</v>
      </c>
      <c r="F1903" s="21" t="s">
        <v>549</v>
      </c>
      <c r="G1903" s="24">
        <v>45898</v>
      </c>
      <c r="H1903" s="24">
        <v>45899</v>
      </c>
      <c r="I1903" s="40" t="s">
        <v>77</v>
      </c>
      <c r="J1903" s="24">
        <v>45899</v>
      </c>
      <c r="K1903" s="24">
        <v>45899</v>
      </c>
      <c r="L1903" s="40" t="s">
        <v>77</v>
      </c>
      <c r="M1903" s="24">
        <v>45899</v>
      </c>
      <c r="N1903" s="24" t="s">
        <v>193</v>
      </c>
      <c r="O1903" s="24" t="s">
        <v>193</v>
      </c>
      <c r="P1903" s="24" t="s">
        <v>1764</v>
      </c>
      <c r="Q1903" s="24" t="s">
        <v>193</v>
      </c>
      <c r="R1903" s="24" t="s">
        <v>193</v>
      </c>
      <c r="S1903" s="24" t="s">
        <v>193</v>
      </c>
      <c r="T1903" s="24" t="s">
        <v>77</v>
      </c>
      <c r="U1903" s="24" t="s">
        <v>1764</v>
      </c>
      <c r="V1903" s="24" t="s">
        <v>193</v>
      </c>
      <c r="W1903" s="24" t="s">
        <v>1764</v>
      </c>
      <c r="X1903" s="24" t="s">
        <v>77</v>
      </c>
      <c r="Y1903" s="24" t="s">
        <v>1764</v>
      </c>
      <c r="Z1903" s="24">
        <v>45898</v>
      </c>
      <c r="AA1903" s="24" t="s">
        <v>77</v>
      </c>
      <c r="AB1903" s="24" t="s">
        <v>193</v>
      </c>
      <c r="AC1903" s="24" t="s">
        <v>193</v>
      </c>
      <c r="AD1903" s="24" t="s">
        <v>193</v>
      </c>
      <c r="AE1903" s="24" t="s">
        <v>193</v>
      </c>
      <c r="AF1903" s="24" t="s">
        <v>1764</v>
      </c>
      <c r="AG1903" s="24">
        <v>45898</v>
      </c>
      <c r="AH1903" s="24" t="s">
        <v>193</v>
      </c>
      <c r="AI1903" s="24" t="s">
        <v>193</v>
      </c>
      <c r="AJ1903" s="24" t="s">
        <v>193</v>
      </c>
      <c r="AK1903" s="25"/>
      <c r="AL1903" s="25"/>
      <c r="AM1903" s="25"/>
      <c r="AN1903" s="25"/>
      <c r="AO1903" s="25"/>
      <c r="AP1903" s="25"/>
      <c r="AQ1903" s="25"/>
      <c r="AR1903" s="25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9"/>
      <c r="CI1903" s="29"/>
      <c r="CJ1903" s="29"/>
      <c r="CK1903" s="25"/>
      <c r="CL1903" s="29"/>
      <c r="CM1903" s="29"/>
      <c r="CN1903" s="29"/>
      <c r="CO1903" s="29"/>
      <c r="CP1903" s="25"/>
      <c r="CQ1903" s="29"/>
      <c r="CR1903" s="29"/>
      <c r="CS1903" s="25"/>
    </row>
    <row r="1904" spans="1:97" ht="13" customHeight="1" x14ac:dyDescent="0.3">
      <c r="A1904" s="90" t="s">
        <v>3048</v>
      </c>
      <c r="B1904" s="21" t="s">
        <v>3060</v>
      </c>
      <c r="C1904" s="50" t="s">
        <v>3048</v>
      </c>
      <c r="D1904" s="21" t="s">
        <v>3054</v>
      </c>
      <c r="E1904" s="21" t="s">
        <v>549</v>
      </c>
      <c r="F1904" s="21" t="s">
        <v>549</v>
      </c>
      <c r="G1904" s="24">
        <v>45898</v>
      </c>
      <c r="H1904" s="24">
        <v>45899</v>
      </c>
      <c r="I1904" s="40" t="s">
        <v>77</v>
      </c>
      <c r="J1904" s="24">
        <v>45899</v>
      </c>
      <c r="K1904" s="24">
        <v>45899</v>
      </c>
      <c r="L1904" s="40" t="s">
        <v>77</v>
      </c>
      <c r="M1904" s="24">
        <v>45899</v>
      </c>
      <c r="N1904" s="24" t="s">
        <v>193</v>
      </c>
      <c r="O1904" s="24" t="s">
        <v>193</v>
      </c>
      <c r="P1904" s="24" t="s">
        <v>1764</v>
      </c>
      <c r="Q1904" s="24" t="s">
        <v>193</v>
      </c>
      <c r="R1904" s="24" t="s">
        <v>193</v>
      </c>
      <c r="S1904" s="24" t="s">
        <v>193</v>
      </c>
      <c r="T1904" s="24" t="s">
        <v>77</v>
      </c>
      <c r="U1904" s="24" t="s">
        <v>1764</v>
      </c>
      <c r="V1904" s="24" t="s">
        <v>193</v>
      </c>
      <c r="W1904" s="24" t="s">
        <v>1764</v>
      </c>
      <c r="X1904" s="24" t="s">
        <v>77</v>
      </c>
      <c r="Y1904" s="24" t="s">
        <v>1764</v>
      </c>
      <c r="Z1904" s="24">
        <v>45898</v>
      </c>
      <c r="AA1904" s="24" t="s">
        <v>77</v>
      </c>
      <c r="AB1904" s="24" t="s">
        <v>193</v>
      </c>
      <c r="AC1904" s="24" t="s">
        <v>193</v>
      </c>
      <c r="AD1904" s="24" t="s">
        <v>193</v>
      </c>
      <c r="AE1904" s="24" t="s">
        <v>193</v>
      </c>
      <c r="AF1904" s="24" t="s">
        <v>1764</v>
      </c>
      <c r="AG1904" s="24">
        <v>45898</v>
      </c>
      <c r="AH1904" s="24" t="s">
        <v>193</v>
      </c>
      <c r="AI1904" s="24" t="s">
        <v>193</v>
      </c>
      <c r="AJ1904" s="24" t="s">
        <v>193</v>
      </c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9"/>
      <c r="CI1904" s="29"/>
      <c r="CJ1904" s="29"/>
      <c r="CK1904" s="25"/>
      <c r="CL1904" s="29"/>
      <c r="CM1904" s="29"/>
      <c r="CN1904" s="29"/>
      <c r="CO1904" s="29"/>
      <c r="CP1904" s="25"/>
      <c r="CQ1904" s="29"/>
      <c r="CR1904" s="29"/>
      <c r="CS1904" s="25"/>
    </row>
    <row r="1905" spans="1:97" ht="13" customHeight="1" x14ac:dyDescent="0.3">
      <c r="A1905" s="90" t="s">
        <v>3049</v>
      </c>
      <c r="B1905" s="21" t="s">
        <v>3061</v>
      </c>
      <c r="C1905" s="50" t="s">
        <v>3049</v>
      </c>
      <c r="D1905" s="21" t="s">
        <v>553</v>
      </c>
      <c r="E1905" s="21" t="s">
        <v>549</v>
      </c>
      <c r="F1905" s="21" t="s">
        <v>549</v>
      </c>
      <c r="G1905" s="24">
        <v>45898</v>
      </c>
      <c r="H1905" s="24" t="s">
        <v>193</v>
      </c>
      <c r="I1905" s="40" t="s">
        <v>77</v>
      </c>
      <c r="J1905" s="24" t="s">
        <v>193</v>
      </c>
      <c r="K1905" s="24" t="s">
        <v>193</v>
      </c>
      <c r="L1905" s="40" t="s">
        <v>77</v>
      </c>
      <c r="M1905" s="24" t="s">
        <v>193</v>
      </c>
      <c r="N1905" s="24" t="s">
        <v>193</v>
      </c>
      <c r="O1905" s="24" t="s">
        <v>193</v>
      </c>
      <c r="P1905" s="24" t="s">
        <v>1764</v>
      </c>
      <c r="Q1905" s="24">
        <v>45921</v>
      </c>
      <c r="R1905" s="24" t="s">
        <v>193</v>
      </c>
      <c r="S1905" s="25">
        <v>45921</v>
      </c>
      <c r="T1905" s="24" t="s">
        <v>77</v>
      </c>
      <c r="U1905" s="24" t="s">
        <v>1764</v>
      </c>
      <c r="V1905" s="24">
        <v>45914</v>
      </c>
      <c r="W1905" s="24" t="s">
        <v>1764</v>
      </c>
      <c r="X1905" s="24" t="s">
        <v>77</v>
      </c>
      <c r="Y1905" s="24" t="s">
        <v>1764</v>
      </c>
      <c r="Z1905" s="24">
        <v>45898</v>
      </c>
      <c r="AA1905" s="24" t="s">
        <v>77</v>
      </c>
      <c r="AB1905" s="24" t="s">
        <v>193</v>
      </c>
      <c r="AC1905" s="24">
        <v>45909</v>
      </c>
      <c r="AD1905" s="24" t="s">
        <v>193</v>
      </c>
      <c r="AE1905" s="24" t="s">
        <v>193</v>
      </c>
      <c r="AF1905" s="24" t="s">
        <v>1764</v>
      </c>
      <c r="AG1905" s="24">
        <v>45898</v>
      </c>
      <c r="AH1905" s="24" t="s">
        <v>193</v>
      </c>
      <c r="AI1905" s="24" t="s">
        <v>193</v>
      </c>
      <c r="AJ1905" s="24" t="s">
        <v>193</v>
      </c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>
        <v>45921</v>
      </c>
      <c r="BG1905" s="25"/>
      <c r="BH1905" s="25">
        <v>45921</v>
      </c>
      <c r="BI1905" s="25"/>
      <c r="BJ1905" s="25"/>
      <c r="BK1905" s="25"/>
      <c r="BL1905" s="25"/>
      <c r="BM1905" s="25"/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9"/>
      <c r="CI1905" s="29"/>
      <c r="CJ1905" s="29"/>
      <c r="CK1905" s="25"/>
      <c r="CL1905" s="29"/>
      <c r="CM1905" s="29"/>
      <c r="CN1905" s="29"/>
      <c r="CO1905" s="29"/>
      <c r="CP1905" s="25"/>
      <c r="CQ1905" s="29"/>
      <c r="CR1905" s="29"/>
      <c r="CS1905" s="25"/>
    </row>
    <row r="1906" spans="1:97" ht="13" customHeight="1" x14ac:dyDescent="0.3">
      <c r="A1906" s="90" t="s">
        <v>3050</v>
      </c>
      <c r="B1906" s="21" t="s">
        <v>3062</v>
      </c>
      <c r="C1906" s="50" t="s">
        <v>3050</v>
      </c>
      <c r="D1906" s="21" t="s">
        <v>553</v>
      </c>
      <c r="E1906" s="21" t="s">
        <v>549</v>
      </c>
      <c r="F1906" s="21" t="s">
        <v>549</v>
      </c>
      <c r="G1906" s="24">
        <v>45898</v>
      </c>
      <c r="H1906" s="24" t="s">
        <v>193</v>
      </c>
      <c r="I1906" s="40" t="s">
        <v>77</v>
      </c>
      <c r="J1906" s="24" t="s">
        <v>193</v>
      </c>
      <c r="K1906" s="24" t="s">
        <v>193</v>
      </c>
      <c r="L1906" s="40" t="s">
        <v>77</v>
      </c>
      <c r="M1906" s="24" t="s">
        <v>193</v>
      </c>
      <c r="N1906" s="24" t="s">
        <v>193</v>
      </c>
      <c r="O1906" s="24" t="s">
        <v>193</v>
      </c>
      <c r="P1906" s="24" t="s">
        <v>1764</v>
      </c>
      <c r="Q1906" s="24" t="s">
        <v>193</v>
      </c>
      <c r="R1906" s="24" t="s">
        <v>193</v>
      </c>
      <c r="S1906" s="24" t="s">
        <v>193</v>
      </c>
      <c r="T1906" s="24" t="s">
        <v>77</v>
      </c>
      <c r="U1906" s="24" t="s">
        <v>1764</v>
      </c>
      <c r="V1906" s="24" t="s">
        <v>193</v>
      </c>
      <c r="W1906" s="24" t="s">
        <v>1764</v>
      </c>
      <c r="X1906" s="24" t="s">
        <v>77</v>
      </c>
      <c r="Y1906" s="24" t="s">
        <v>1764</v>
      </c>
      <c r="Z1906" s="24">
        <v>45898</v>
      </c>
      <c r="AA1906" s="24" t="s">
        <v>77</v>
      </c>
      <c r="AB1906" s="24" t="s">
        <v>193</v>
      </c>
      <c r="AC1906" s="24" t="s">
        <v>193</v>
      </c>
      <c r="AD1906" s="24" t="s">
        <v>193</v>
      </c>
      <c r="AE1906" s="24" t="s">
        <v>193</v>
      </c>
      <c r="AF1906" s="24" t="s">
        <v>1764</v>
      </c>
      <c r="AG1906" s="24">
        <v>45898</v>
      </c>
      <c r="AH1906" s="24" t="s">
        <v>193</v>
      </c>
      <c r="AI1906" s="24" t="s">
        <v>193</v>
      </c>
      <c r="AJ1906" s="24" t="s">
        <v>193</v>
      </c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9"/>
      <c r="CI1906" s="29"/>
      <c r="CJ1906" s="29"/>
      <c r="CK1906" s="25"/>
      <c r="CL1906" s="29"/>
      <c r="CM1906" s="29"/>
      <c r="CN1906" s="29"/>
      <c r="CO1906" s="29"/>
      <c r="CP1906" s="25"/>
      <c r="CQ1906" s="29"/>
      <c r="CR1906" s="29"/>
      <c r="CS1906" s="25"/>
    </row>
    <row r="1907" spans="1:97" ht="13" customHeight="1" x14ac:dyDescent="0.3">
      <c r="A1907" s="90" t="s">
        <v>3051</v>
      </c>
      <c r="B1907" s="21" t="s">
        <v>3063</v>
      </c>
      <c r="C1907" s="50" t="s">
        <v>3051</v>
      </c>
      <c r="D1907" s="21" t="s">
        <v>553</v>
      </c>
      <c r="E1907" s="21" t="s">
        <v>549</v>
      </c>
      <c r="F1907" s="21" t="s">
        <v>549</v>
      </c>
      <c r="G1907" s="24">
        <v>45898</v>
      </c>
      <c r="H1907" s="24" t="s">
        <v>193</v>
      </c>
      <c r="I1907" s="40" t="s">
        <v>77</v>
      </c>
      <c r="J1907" s="24" t="s">
        <v>193</v>
      </c>
      <c r="K1907" s="24" t="s">
        <v>193</v>
      </c>
      <c r="L1907" s="40" t="s">
        <v>77</v>
      </c>
      <c r="M1907" s="24" t="s">
        <v>193</v>
      </c>
      <c r="N1907" s="24" t="s">
        <v>193</v>
      </c>
      <c r="O1907" s="24" t="s">
        <v>193</v>
      </c>
      <c r="P1907" s="24" t="s">
        <v>1764</v>
      </c>
      <c r="Q1907" s="24" t="s">
        <v>193</v>
      </c>
      <c r="R1907" s="24" t="s">
        <v>193</v>
      </c>
      <c r="S1907" s="24" t="s">
        <v>193</v>
      </c>
      <c r="T1907" s="24" t="s">
        <v>77</v>
      </c>
      <c r="U1907" s="24" t="s">
        <v>1764</v>
      </c>
      <c r="V1907" s="24" t="s">
        <v>193</v>
      </c>
      <c r="W1907" s="24" t="s">
        <v>1764</v>
      </c>
      <c r="X1907" s="24" t="s">
        <v>77</v>
      </c>
      <c r="Y1907" s="24" t="s">
        <v>1764</v>
      </c>
      <c r="Z1907" s="24">
        <v>45898</v>
      </c>
      <c r="AA1907" s="24" t="s">
        <v>77</v>
      </c>
      <c r="AB1907" s="24" t="s">
        <v>193</v>
      </c>
      <c r="AC1907" s="24" t="s">
        <v>193</v>
      </c>
      <c r="AD1907" s="24" t="s">
        <v>193</v>
      </c>
      <c r="AE1907" s="24" t="s">
        <v>193</v>
      </c>
      <c r="AF1907" s="24" t="s">
        <v>1764</v>
      </c>
      <c r="AG1907" s="24">
        <v>45898</v>
      </c>
      <c r="AH1907" s="24" t="s">
        <v>193</v>
      </c>
      <c r="AI1907" s="24" t="s">
        <v>193</v>
      </c>
      <c r="AJ1907" s="24" t="s">
        <v>193</v>
      </c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9"/>
      <c r="CI1907" s="29"/>
      <c r="CJ1907" s="29"/>
      <c r="CK1907" s="25"/>
      <c r="CL1907" s="29"/>
      <c r="CM1907" s="29"/>
      <c r="CN1907" s="29"/>
      <c r="CO1907" s="29"/>
      <c r="CP1907" s="25"/>
      <c r="CQ1907" s="29"/>
      <c r="CR1907" s="29"/>
      <c r="CS1907" s="25"/>
    </row>
    <row r="1908" spans="1:97" ht="13" customHeight="1" x14ac:dyDescent="0.3">
      <c r="A1908" s="90" t="s">
        <v>3052</v>
      </c>
      <c r="B1908" s="21" t="s">
        <v>3064</v>
      </c>
      <c r="C1908" s="50" t="s">
        <v>3052</v>
      </c>
      <c r="D1908" s="21" t="s">
        <v>553</v>
      </c>
      <c r="E1908" s="21" t="s">
        <v>549</v>
      </c>
      <c r="F1908" s="21" t="s">
        <v>549</v>
      </c>
      <c r="G1908" s="24">
        <v>45898</v>
      </c>
      <c r="H1908" s="24" t="s">
        <v>193</v>
      </c>
      <c r="I1908" s="40" t="s">
        <v>77</v>
      </c>
      <c r="J1908" s="24" t="s">
        <v>193</v>
      </c>
      <c r="K1908" s="24" t="s">
        <v>193</v>
      </c>
      <c r="L1908" s="40" t="s">
        <v>77</v>
      </c>
      <c r="M1908" s="24" t="s">
        <v>193</v>
      </c>
      <c r="N1908" s="24" t="s">
        <v>193</v>
      </c>
      <c r="O1908" s="24" t="s">
        <v>193</v>
      </c>
      <c r="P1908" s="24" t="s">
        <v>1764</v>
      </c>
      <c r="Q1908" s="24" t="s">
        <v>193</v>
      </c>
      <c r="R1908" s="24" t="s">
        <v>193</v>
      </c>
      <c r="S1908" s="24" t="s">
        <v>193</v>
      </c>
      <c r="T1908" s="24" t="s">
        <v>77</v>
      </c>
      <c r="U1908" s="24" t="s">
        <v>1764</v>
      </c>
      <c r="V1908" s="24" t="s">
        <v>193</v>
      </c>
      <c r="W1908" s="24" t="s">
        <v>1764</v>
      </c>
      <c r="X1908" s="24" t="s">
        <v>77</v>
      </c>
      <c r="Y1908" s="24" t="s">
        <v>1764</v>
      </c>
      <c r="Z1908" s="24">
        <v>45898</v>
      </c>
      <c r="AA1908" s="24" t="s">
        <v>77</v>
      </c>
      <c r="AB1908" s="24" t="s">
        <v>193</v>
      </c>
      <c r="AC1908" s="24" t="s">
        <v>193</v>
      </c>
      <c r="AD1908" s="24" t="s">
        <v>193</v>
      </c>
      <c r="AE1908" s="24" t="s">
        <v>193</v>
      </c>
      <c r="AF1908" s="24" t="s">
        <v>1764</v>
      </c>
      <c r="AG1908" s="24">
        <v>45898</v>
      </c>
      <c r="AH1908" s="24" t="s">
        <v>193</v>
      </c>
      <c r="AI1908" s="24" t="s">
        <v>193</v>
      </c>
      <c r="AJ1908" s="24" t="s">
        <v>193</v>
      </c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9"/>
      <c r="CI1908" s="29"/>
      <c r="CJ1908" s="29"/>
      <c r="CK1908" s="25"/>
      <c r="CL1908" s="29"/>
      <c r="CM1908" s="29"/>
      <c r="CN1908" s="29"/>
      <c r="CO1908" s="29"/>
      <c r="CP1908" s="25"/>
      <c r="CQ1908" s="29"/>
      <c r="CR1908" s="29"/>
      <c r="CS1908" s="25"/>
    </row>
    <row r="1909" spans="1:97" ht="13" customHeight="1" x14ac:dyDescent="0.3">
      <c r="A1909" s="90" t="s">
        <v>3053</v>
      </c>
      <c r="B1909" s="21" t="s">
        <v>3065</v>
      </c>
      <c r="C1909" s="50" t="s">
        <v>3053</v>
      </c>
      <c r="D1909" s="21" t="s">
        <v>2469</v>
      </c>
      <c r="E1909" s="21" t="s">
        <v>549</v>
      </c>
      <c r="F1909" s="21" t="s">
        <v>549</v>
      </c>
      <c r="G1909" s="24">
        <v>45898</v>
      </c>
      <c r="H1909" s="24" t="s">
        <v>193</v>
      </c>
      <c r="I1909" s="40" t="s">
        <v>77</v>
      </c>
      <c r="J1909" s="24" t="s">
        <v>193</v>
      </c>
      <c r="K1909" s="24" t="s">
        <v>193</v>
      </c>
      <c r="L1909" s="40" t="s">
        <v>77</v>
      </c>
      <c r="M1909" s="24" t="s">
        <v>193</v>
      </c>
      <c r="N1909" s="24" t="s">
        <v>193</v>
      </c>
      <c r="O1909" s="24" t="s">
        <v>193</v>
      </c>
      <c r="P1909" s="24" t="s">
        <v>1764</v>
      </c>
      <c r="Q1909" s="24" t="s">
        <v>193</v>
      </c>
      <c r="R1909" s="24" t="s">
        <v>193</v>
      </c>
      <c r="S1909" s="24" t="s">
        <v>193</v>
      </c>
      <c r="T1909" s="24" t="s">
        <v>77</v>
      </c>
      <c r="U1909" s="24" t="s">
        <v>1764</v>
      </c>
      <c r="V1909" s="24" t="s">
        <v>193</v>
      </c>
      <c r="W1909" s="24" t="s">
        <v>1764</v>
      </c>
      <c r="X1909" s="24" t="s">
        <v>77</v>
      </c>
      <c r="Y1909" s="24" t="s">
        <v>1764</v>
      </c>
      <c r="Z1909" s="24">
        <v>45898</v>
      </c>
      <c r="AA1909" s="24" t="s">
        <v>77</v>
      </c>
      <c r="AB1909" s="24" t="s">
        <v>193</v>
      </c>
      <c r="AC1909" s="24" t="s">
        <v>193</v>
      </c>
      <c r="AD1909" s="24" t="s">
        <v>193</v>
      </c>
      <c r="AE1909" s="24" t="s">
        <v>193</v>
      </c>
      <c r="AF1909" s="24" t="s">
        <v>1764</v>
      </c>
      <c r="AG1909" s="24">
        <v>45898</v>
      </c>
      <c r="AH1909" s="24" t="s">
        <v>193</v>
      </c>
      <c r="AI1909" s="24" t="s">
        <v>193</v>
      </c>
      <c r="AJ1909" s="24" t="s">
        <v>193</v>
      </c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9"/>
      <c r="CI1909" s="29"/>
      <c r="CJ1909" s="29"/>
      <c r="CK1909" s="25"/>
      <c r="CL1909" s="29"/>
      <c r="CM1909" s="29"/>
      <c r="CN1909" s="29"/>
      <c r="CO1909" s="29"/>
      <c r="CP1909" s="25"/>
      <c r="CQ1909" s="29"/>
      <c r="CR1909" s="29"/>
      <c r="CS1909" s="25"/>
    </row>
    <row r="1910" spans="1:97" ht="13" customHeight="1" x14ac:dyDescent="0.3">
      <c r="A1910" s="90" t="s">
        <v>3066</v>
      </c>
      <c r="B1910" s="21" t="s">
        <v>3069</v>
      </c>
      <c r="C1910" s="50" t="s">
        <v>3066</v>
      </c>
      <c r="D1910" s="21" t="s">
        <v>2674</v>
      </c>
      <c r="E1910" s="21" t="s">
        <v>549</v>
      </c>
      <c r="F1910" s="21" t="s">
        <v>549</v>
      </c>
      <c r="G1910" s="24">
        <v>45900</v>
      </c>
      <c r="H1910" s="24">
        <v>45899</v>
      </c>
      <c r="I1910" s="40" t="s">
        <v>77</v>
      </c>
      <c r="J1910" s="24">
        <v>45899</v>
      </c>
      <c r="K1910" s="24">
        <v>45899</v>
      </c>
      <c r="L1910" s="40" t="s">
        <v>77</v>
      </c>
      <c r="M1910" s="24">
        <v>45899</v>
      </c>
      <c r="N1910" s="24" t="s">
        <v>193</v>
      </c>
      <c r="O1910" s="24" t="s">
        <v>193</v>
      </c>
      <c r="P1910" s="24" t="s">
        <v>1764</v>
      </c>
      <c r="Q1910" s="24" t="s">
        <v>193</v>
      </c>
      <c r="R1910" s="24" t="s">
        <v>193</v>
      </c>
      <c r="S1910" s="24" t="s">
        <v>193</v>
      </c>
      <c r="T1910" s="24" t="s">
        <v>77</v>
      </c>
      <c r="U1910" s="24" t="s">
        <v>1764</v>
      </c>
      <c r="V1910" s="24" t="s">
        <v>193</v>
      </c>
      <c r="W1910" s="24" t="s">
        <v>1764</v>
      </c>
      <c r="X1910" s="24" t="s">
        <v>1764</v>
      </c>
      <c r="Y1910" s="24" t="s">
        <v>1764</v>
      </c>
      <c r="Z1910" s="24">
        <v>45900</v>
      </c>
      <c r="AA1910" s="24" t="s">
        <v>77</v>
      </c>
      <c r="AB1910" s="24" t="s">
        <v>193</v>
      </c>
      <c r="AC1910" s="24" t="s">
        <v>193</v>
      </c>
      <c r="AD1910" s="24" t="s">
        <v>193</v>
      </c>
      <c r="AE1910" s="24" t="s">
        <v>193</v>
      </c>
      <c r="AF1910" s="24" t="s">
        <v>1764</v>
      </c>
      <c r="AG1910" s="24">
        <v>45900</v>
      </c>
      <c r="AH1910" s="24" t="s">
        <v>193</v>
      </c>
      <c r="AI1910" s="24" t="s">
        <v>193</v>
      </c>
      <c r="AJ1910" s="24" t="s">
        <v>193</v>
      </c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9"/>
      <c r="CI1910" s="29"/>
      <c r="CJ1910" s="29"/>
      <c r="CK1910" s="25"/>
      <c r="CL1910" s="29"/>
      <c r="CM1910" s="29"/>
      <c r="CN1910" s="29"/>
      <c r="CO1910" s="29"/>
      <c r="CP1910" s="25"/>
      <c r="CQ1910" s="29"/>
      <c r="CR1910" s="29"/>
      <c r="CS1910" s="25"/>
    </row>
    <row r="1911" spans="1:97" ht="13" customHeight="1" x14ac:dyDescent="0.3">
      <c r="A1911" s="90" t="s">
        <v>3067</v>
      </c>
      <c r="B1911" s="21" t="s">
        <v>3070</v>
      </c>
      <c r="C1911" s="50" t="s">
        <v>3067</v>
      </c>
      <c r="D1911" s="21" t="s">
        <v>2674</v>
      </c>
      <c r="E1911" s="21" t="s">
        <v>549</v>
      </c>
      <c r="F1911" s="21" t="s">
        <v>549</v>
      </c>
      <c r="G1911" s="24">
        <v>45900</v>
      </c>
      <c r="H1911" s="24">
        <v>45899</v>
      </c>
      <c r="I1911" s="40" t="s">
        <v>77</v>
      </c>
      <c r="J1911" s="24">
        <v>45899</v>
      </c>
      <c r="K1911" s="24">
        <v>45899</v>
      </c>
      <c r="L1911" s="40" t="s">
        <v>77</v>
      </c>
      <c r="M1911" s="24">
        <v>45899</v>
      </c>
      <c r="N1911" s="24" t="s">
        <v>193</v>
      </c>
      <c r="O1911" s="24" t="s">
        <v>193</v>
      </c>
      <c r="P1911" s="24" t="s">
        <v>1764</v>
      </c>
      <c r="Q1911" s="24" t="s">
        <v>193</v>
      </c>
      <c r="R1911" s="24" t="s">
        <v>193</v>
      </c>
      <c r="S1911" s="24" t="s">
        <v>193</v>
      </c>
      <c r="T1911" s="24" t="s">
        <v>77</v>
      </c>
      <c r="U1911" s="24" t="s">
        <v>1764</v>
      </c>
      <c r="V1911" s="24" t="s">
        <v>193</v>
      </c>
      <c r="W1911" s="24" t="s">
        <v>1764</v>
      </c>
      <c r="X1911" s="24" t="s">
        <v>1764</v>
      </c>
      <c r="Y1911" s="24" t="s">
        <v>1764</v>
      </c>
      <c r="Z1911" s="24">
        <v>45900</v>
      </c>
      <c r="AA1911" s="24" t="s">
        <v>77</v>
      </c>
      <c r="AB1911" s="24" t="s">
        <v>193</v>
      </c>
      <c r="AC1911" s="24" t="s">
        <v>193</v>
      </c>
      <c r="AD1911" s="24" t="s">
        <v>193</v>
      </c>
      <c r="AE1911" s="24" t="s">
        <v>193</v>
      </c>
      <c r="AF1911" s="24" t="s">
        <v>1764</v>
      </c>
      <c r="AG1911" s="24">
        <v>45900</v>
      </c>
      <c r="AH1911" s="24" t="s">
        <v>193</v>
      </c>
      <c r="AI1911" s="24" t="s">
        <v>193</v>
      </c>
      <c r="AJ1911" s="24" t="s">
        <v>193</v>
      </c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9"/>
      <c r="CI1911" s="29"/>
      <c r="CJ1911" s="29"/>
      <c r="CK1911" s="25"/>
      <c r="CL1911" s="29"/>
      <c r="CM1911" s="29"/>
      <c r="CN1911" s="29"/>
      <c r="CO1911" s="29"/>
      <c r="CP1911" s="25"/>
      <c r="CQ1911" s="29"/>
      <c r="CR1911" s="29"/>
      <c r="CS1911" s="25"/>
    </row>
    <row r="1912" spans="1:97" ht="13" customHeight="1" x14ac:dyDescent="0.3">
      <c r="A1912" s="90" t="s">
        <v>3068</v>
      </c>
      <c r="B1912" s="21" t="s">
        <v>3071</v>
      </c>
      <c r="C1912" s="50" t="s">
        <v>3068</v>
      </c>
      <c r="D1912" s="21" t="s">
        <v>2674</v>
      </c>
      <c r="E1912" s="21" t="s">
        <v>549</v>
      </c>
      <c r="F1912" s="21" t="s">
        <v>549</v>
      </c>
      <c r="G1912" s="24">
        <v>45900</v>
      </c>
      <c r="H1912" s="24">
        <v>45899</v>
      </c>
      <c r="I1912" s="40" t="s">
        <v>77</v>
      </c>
      <c r="J1912" s="24">
        <v>45899</v>
      </c>
      <c r="K1912" s="24">
        <v>45899</v>
      </c>
      <c r="L1912" s="40" t="s">
        <v>77</v>
      </c>
      <c r="M1912" s="24">
        <v>45899</v>
      </c>
      <c r="N1912" s="24" t="s">
        <v>193</v>
      </c>
      <c r="O1912" s="24" t="s">
        <v>193</v>
      </c>
      <c r="P1912" s="24" t="s">
        <v>1764</v>
      </c>
      <c r="Q1912" s="24" t="s">
        <v>193</v>
      </c>
      <c r="R1912" s="24" t="s">
        <v>193</v>
      </c>
      <c r="S1912" s="24" t="s">
        <v>193</v>
      </c>
      <c r="T1912" s="24" t="s">
        <v>77</v>
      </c>
      <c r="U1912" s="24" t="s">
        <v>1764</v>
      </c>
      <c r="V1912" s="24" t="s">
        <v>193</v>
      </c>
      <c r="W1912" s="24" t="s">
        <v>1764</v>
      </c>
      <c r="X1912" s="24" t="s">
        <v>1764</v>
      </c>
      <c r="Y1912" s="24" t="s">
        <v>1764</v>
      </c>
      <c r="Z1912" s="24">
        <v>45900</v>
      </c>
      <c r="AA1912" s="24" t="s">
        <v>77</v>
      </c>
      <c r="AB1912" s="24" t="s">
        <v>193</v>
      </c>
      <c r="AC1912" s="24" t="s">
        <v>193</v>
      </c>
      <c r="AD1912" s="24" t="s">
        <v>193</v>
      </c>
      <c r="AE1912" s="24" t="s">
        <v>193</v>
      </c>
      <c r="AF1912" s="24" t="s">
        <v>1764</v>
      </c>
      <c r="AG1912" s="24">
        <v>45900</v>
      </c>
      <c r="AH1912" s="24" t="s">
        <v>193</v>
      </c>
      <c r="AI1912" s="24" t="s">
        <v>193</v>
      </c>
      <c r="AJ1912" s="24" t="s">
        <v>193</v>
      </c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9"/>
      <c r="CI1912" s="29"/>
      <c r="CJ1912" s="29"/>
      <c r="CK1912" s="25"/>
      <c r="CL1912" s="29"/>
      <c r="CM1912" s="29"/>
      <c r="CN1912" s="29"/>
      <c r="CO1912" s="29"/>
      <c r="CP1912" s="25"/>
      <c r="CQ1912" s="29"/>
      <c r="CR1912" s="29"/>
      <c r="CS1912" s="25"/>
    </row>
    <row r="1913" spans="1:97" ht="13" customHeight="1" x14ac:dyDescent="0.3">
      <c r="A1913" s="92">
        <v>30734466</v>
      </c>
      <c r="B1913" s="21" t="s">
        <v>3093</v>
      </c>
      <c r="C1913" s="51">
        <v>30734466</v>
      </c>
      <c r="D1913" s="21" t="s">
        <v>3142</v>
      </c>
      <c r="E1913" s="21" t="s">
        <v>396</v>
      </c>
      <c r="F1913" s="21" t="s">
        <v>107</v>
      </c>
      <c r="G1913" s="24">
        <v>45902</v>
      </c>
      <c r="H1913" s="24">
        <v>45902</v>
      </c>
      <c r="I1913" s="116">
        <v>45923</v>
      </c>
      <c r="J1913" s="24">
        <v>45902</v>
      </c>
      <c r="K1913" s="24">
        <v>45902</v>
      </c>
      <c r="L1913" s="40" t="s">
        <v>77</v>
      </c>
      <c r="M1913" s="24">
        <v>45902</v>
      </c>
      <c r="N1913" s="24" t="s">
        <v>193</v>
      </c>
      <c r="O1913" s="24" t="s">
        <v>193</v>
      </c>
      <c r="P1913" s="24" t="s">
        <v>193</v>
      </c>
      <c r="Q1913" s="24" t="s">
        <v>193</v>
      </c>
      <c r="R1913" s="24" t="s">
        <v>193</v>
      </c>
      <c r="S1913" s="24" t="s">
        <v>193</v>
      </c>
      <c r="T1913" s="24" t="s">
        <v>193</v>
      </c>
      <c r="U1913" s="24" t="s">
        <v>193</v>
      </c>
      <c r="V1913" s="24" t="s">
        <v>193</v>
      </c>
      <c r="W1913" s="24" t="s">
        <v>193</v>
      </c>
      <c r="X1913" s="24" t="s">
        <v>193</v>
      </c>
      <c r="Y1913" s="24" t="s">
        <v>193</v>
      </c>
      <c r="Z1913" s="24">
        <v>45902</v>
      </c>
      <c r="AA1913" s="24" t="s">
        <v>77</v>
      </c>
      <c r="AB1913" s="24" t="s">
        <v>193</v>
      </c>
      <c r="AC1913" s="24" t="s">
        <v>193</v>
      </c>
      <c r="AD1913" s="24">
        <v>45929</v>
      </c>
      <c r="AE1913" s="24" t="s">
        <v>193</v>
      </c>
      <c r="AF1913" s="24" t="s">
        <v>193</v>
      </c>
      <c r="AG1913" s="24">
        <v>45902</v>
      </c>
      <c r="AH1913" s="24">
        <v>45908</v>
      </c>
      <c r="AI1913" s="24">
        <v>45908</v>
      </c>
      <c r="AJ1913" s="24" t="s">
        <v>193</v>
      </c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  <c r="BN1913" s="25"/>
      <c r="BO1913" s="25"/>
      <c r="BP1913" s="25"/>
      <c r="BQ1913" s="25">
        <v>45923</v>
      </c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9"/>
      <c r="CI1913" s="29"/>
      <c r="CJ1913" s="29"/>
      <c r="CK1913" s="25"/>
      <c r="CL1913" s="29"/>
      <c r="CM1913" s="29"/>
      <c r="CN1913" s="29"/>
      <c r="CO1913" s="29"/>
      <c r="CP1913" s="25"/>
      <c r="CQ1913" s="29"/>
      <c r="CR1913" s="29"/>
      <c r="CS1913" s="25"/>
    </row>
    <row r="1914" spans="1:97" ht="13" customHeight="1" x14ac:dyDescent="0.3">
      <c r="A1914" s="90" t="s">
        <v>3072</v>
      </c>
      <c r="B1914" s="21" t="s">
        <v>3094</v>
      </c>
      <c r="C1914" s="50" t="s">
        <v>3072</v>
      </c>
      <c r="D1914" s="21" t="s">
        <v>2699</v>
      </c>
      <c r="E1914" s="21" t="s">
        <v>549</v>
      </c>
      <c r="F1914" s="21" t="s">
        <v>549</v>
      </c>
      <c r="G1914" s="24">
        <v>45902</v>
      </c>
      <c r="H1914" s="24">
        <v>45901</v>
      </c>
      <c r="I1914" s="40" t="s">
        <v>77</v>
      </c>
      <c r="J1914" s="24">
        <v>45903</v>
      </c>
      <c r="K1914" s="24">
        <v>45903</v>
      </c>
      <c r="L1914" s="40" t="s">
        <v>77</v>
      </c>
      <c r="M1914" s="24">
        <v>45903</v>
      </c>
      <c r="N1914" s="24" t="s">
        <v>193</v>
      </c>
      <c r="O1914" s="24" t="s">
        <v>193</v>
      </c>
      <c r="P1914" s="24" t="s">
        <v>1764</v>
      </c>
      <c r="Q1914" s="24" t="s">
        <v>193</v>
      </c>
      <c r="R1914" s="24" t="s">
        <v>193</v>
      </c>
      <c r="S1914" s="24" t="s">
        <v>193</v>
      </c>
      <c r="T1914" s="24" t="s">
        <v>77</v>
      </c>
      <c r="U1914" s="24" t="s">
        <v>1764</v>
      </c>
      <c r="V1914" s="24">
        <v>45922</v>
      </c>
      <c r="W1914" s="24" t="s">
        <v>1764</v>
      </c>
      <c r="X1914" s="24" t="s">
        <v>1764</v>
      </c>
      <c r="Y1914" s="24" t="s">
        <v>1764</v>
      </c>
      <c r="Z1914" s="24">
        <v>45902</v>
      </c>
      <c r="AA1914" s="24" t="s">
        <v>77</v>
      </c>
      <c r="AB1914" s="24" t="s">
        <v>193</v>
      </c>
      <c r="AC1914" s="24">
        <v>45925</v>
      </c>
      <c r="AD1914" s="24" t="s">
        <v>193</v>
      </c>
      <c r="AE1914" s="24" t="s">
        <v>193</v>
      </c>
      <c r="AF1914" s="24" t="s">
        <v>1764</v>
      </c>
      <c r="AG1914" s="24">
        <v>45902</v>
      </c>
      <c r="AH1914" s="24" t="s">
        <v>193</v>
      </c>
      <c r="AI1914" s="24" t="s">
        <v>193</v>
      </c>
      <c r="AJ1914" s="24" t="s">
        <v>193</v>
      </c>
      <c r="AK1914" s="25">
        <v>45939</v>
      </c>
      <c r="AL1914" s="25"/>
      <c r="AM1914" s="25"/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9"/>
      <c r="CI1914" s="29"/>
      <c r="CJ1914" s="29"/>
      <c r="CK1914" s="25"/>
      <c r="CL1914" s="29"/>
      <c r="CM1914" s="29"/>
      <c r="CN1914" s="29"/>
      <c r="CO1914" s="29"/>
      <c r="CP1914" s="25"/>
      <c r="CQ1914" s="29"/>
      <c r="CR1914" s="29"/>
      <c r="CS1914" s="25"/>
    </row>
    <row r="1915" spans="1:97" ht="13" customHeight="1" x14ac:dyDescent="0.3">
      <c r="A1915" s="90" t="s">
        <v>3073</v>
      </c>
      <c r="B1915" s="21" t="s">
        <v>3095</v>
      </c>
      <c r="C1915" s="50" t="s">
        <v>3073</v>
      </c>
      <c r="D1915" s="21" t="s">
        <v>1304</v>
      </c>
      <c r="E1915" s="21" t="s">
        <v>83</v>
      </c>
      <c r="F1915" s="21" t="s">
        <v>84</v>
      </c>
      <c r="G1915" s="24">
        <v>45902</v>
      </c>
      <c r="H1915" s="24">
        <v>45901</v>
      </c>
      <c r="I1915" s="40" t="s">
        <v>77</v>
      </c>
      <c r="J1915" s="24">
        <v>45901</v>
      </c>
      <c r="K1915" s="24">
        <v>45903</v>
      </c>
      <c r="L1915" s="40" t="s">
        <v>77</v>
      </c>
      <c r="M1915" s="24">
        <v>45903</v>
      </c>
      <c r="N1915" s="24" t="s">
        <v>1764</v>
      </c>
      <c r="O1915" s="24" t="s">
        <v>1764</v>
      </c>
      <c r="P1915" s="24" t="s">
        <v>1764</v>
      </c>
      <c r="Q1915" s="24" t="s">
        <v>1764</v>
      </c>
      <c r="R1915" s="24" t="s">
        <v>1764</v>
      </c>
      <c r="S1915" s="24" t="s">
        <v>193</v>
      </c>
      <c r="T1915" s="24" t="s">
        <v>77</v>
      </c>
      <c r="U1915" s="24" t="s">
        <v>1764</v>
      </c>
      <c r="V1915" s="24" t="s">
        <v>1764</v>
      </c>
      <c r="W1915" s="24" t="s">
        <v>1764</v>
      </c>
      <c r="X1915" s="24" t="s">
        <v>1764</v>
      </c>
      <c r="Y1915" s="24" t="s">
        <v>1764</v>
      </c>
      <c r="Z1915" s="24">
        <v>45902</v>
      </c>
      <c r="AA1915" s="24" t="s">
        <v>77</v>
      </c>
      <c r="AB1915" s="24" t="s">
        <v>193</v>
      </c>
      <c r="AC1915" s="24" t="s">
        <v>193</v>
      </c>
      <c r="AD1915" s="24" t="s">
        <v>193</v>
      </c>
      <c r="AE1915" s="24" t="s">
        <v>193</v>
      </c>
      <c r="AF1915" s="24" t="s">
        <v>193</v>
      </c>
      <c r="AG1915" s="24">
        <v>45902</v>
      </c>
      <c r="AH1915" s="24" t="s">
        <v>193</v>
      </c>
      <c r="AI1915" s="24" t="s">
        <v>1764</v>
      </c>
      <c r="AJ1915" s="24" t="s">
        <v>1764</v>
      </c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9"/>
      <c r="CI1915" s="29"/>
      <c r="CJ1915" s="29"/>
      <c r="CK1915" s="25"/>
      <c r="CL1915" s="29"/>
      <c r="CM1915" s="29"/>
      <c r="CN1915" s="29"/>
      <c r="CO1915" s="29"/>
      <c r="CP1915" s="25"/>
      <c r="CQ1915" s="29"/>
      <c r="CR1915" s="29"/>
      <c r="CS1915" s="25"/>
    </row>
    <row r="1916" spans="1:97" ht="13" customHeight="1" x14ac:dyDescent="0.3">
      <c r="A1916" s="90" t="s">
        <v>3074</v>
      </c>
      <c r="B1916" s="21" t="s">
        <v>3096</v>
      </c>
      <c r="C1916" s="50" t="s">
        <v>3074</v>
      </c>
      <c r="D1916" s="17" t="s">
        <v>221</v>
      </c>
      <c r="E1916" s="21" t="s">
        <v>147</v>
      </c>
      <c r="F1916" s="21" t="s">
        <v>192</v>
      </c>
      <c r="G1916" s="24">
        <v>45902</v>
      </c>
      <c r="H1916" s="24">
        <v>45901</v>
      </c>
      <c r="I1916" s="40" t="s">
        <v>77</v>
      </c>
      <c r="J1916" s="24">
        <v>45901</v>
      </c>
      <c r="K1916" s="24">
        <v>45901</v>
      </c>
      <c r="L1916" s="40" t="s">
        <v>77</v>
      </c>
      <c r="M1916" s="24">
        <v>45901</v>
      </c>
      <c r="N1916" s="24" t="s">
        <v>193</v>
      </c>
      <c r="O1916" s="24" t="s">
        <v>193</v>
      </c>
      <c r="P1916" s="24" t="s">
        <v>1764</v>
      </c>
      <c r="Q1916" s="24" t="s">
        <v>193</v>
      </c>
      <c r="R1916" s="24" t="s">
        <v>193</v>
      </c>
      <c r="S1916" s="24" t="s">
        <v>193</v>
      </c>
      <c r="T1916" s="24" t="s">
        <v>77</v>
      </c>
      <c r="U1916" s="24" t="s">
        <v>1764</v>
      </c>
      <c r="V1916" s="24" t="s">
        <v>193</v>
      </c>
      <c r="W1916" s="24" t="s">
        <v>193</v>
      </c>
      <c r="X1916" s="24" t="s">
        <v>193</v>
      </c>
      <c r="Y1916" s="24" t="s">
        <v>193</v>
      </c>
      <c r="Z1916" s="24">
        <v>45902</v>
      </c>
      <c r="AA1916" s="24" t="s">
        <v>77</v>
      </c>
      <c r="AB1916" s="24" t="s">
        <v>193</v>
      </c>
      <c r="AC1916" s="24" t="s">
        <v>193</v>
      </c>
      <c r="AD1916" s="24" t="s">
        <v>193</v>
      </c>
      <c r="AE1916" s="24" t="s">
        <v>193</v>
      </c>
      <c r="AF1916" s="24" t="s">
        <v>1764</v>
      </c>
      <c r="AG1916" s="24">
        <v>45902</v>
      </c>
      <c r="AH1916" s="24" t="s">
        <v>193</v>
      </c>
      <c r="AI1916" s="24" t="s">
        <v>193</v>
      </c>
      <c r="AJ1916" s="24" t="s">
        <v>193</v>
      </c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9"/>
      <c r="CI1916" s="29"/>
      <c r="CJ1916" s="29"/>
      <c r="CK1916" s="25"/>
      <c r="CL1916" s="29"/>
      <c r="CM1916" s="29"/>
      <c r="CN1916" s="29"/>
      <c r="CO1916" s="29"/>
      <c r="CP1916" s="25"/>
      <c r="CQ1916" s="29"/>
      <c r="CR1916" s="29"/>
      <c r="CS1916" s="25"/>
    </row>
    <row r="1917" spans="1:97" ht="13" customHeight="1" x14ac:dyDescent="0.3">
      <c r="A1917" s="90" t="s">
        <v>3075</v>
      </c>
      <c r="B1917" s="21" t="s">
        <v>3097</v>
      </c>
      <c r="C1917" s="50" t="s">
        <v>3075</v>
      </c>
      <c r="D1917" s="21" t="s">
        <v>1091</v>
      </c>
      <c r="E1917" s="21" t="s">
        <v>540</v>
      </c>
      <c r="F1917" s="21" t="s">
        <v>224</v>
      </c>
      <c r="G1917" s="24">
        <v>45902</v>
      </c>
      <c r="H1917" s="24">
        <v>45901</v>
      </c>
      <c r="I1917" s="40" t="s">
        <v>77</v>
      </c>
      <c r="J1917" s="24">
        <v>45901</v>
      </c>
      <c r="K1917" s="24">
        <v>45901</v>
      </c>
      <c r="L1917" s="40" t="s">
        <v>77</v>
      </c>
      <c r="M1917" s="24">
        <v>45901</v>
      </c>
      <c r="N1917" s="24" t="s">
        <v>1764</v>
      </c>
      <c r="O1917" s="24" t="s">
        <v>193</v>
      </c>
      <c r="P1917" s="24" t="s">
        <v>1764</v>
      </c>
      <c r="Q1917" s="24" t="s">
        <v>193</v>
      </c>
      <c r="R1917" s="24" t="s">
        <v>193</v>
      </c>
      <c r="S1917" s="24">
        <v>45945</v>
      </c>
      <c r="T1917" s="24" t="s">
        <v>77</v>
      </c>
      <c r="U1917" s="24" t="s">
        <v>1764</v>
      </c>
      <c r="V1917" s="24" t="s">
        <v>1764</v>
      </c>
      <c r="W1917" s="24" t="s">
        <v>1764</v>
      </c>
      <c r="X1917" s="24" t="s">
        <v>1764</v>
      </c>
      <c r="Y1917" s="24" t="s">
        <v>1764</v>
      </c>
      <c r="Z1917" s="24" t="s">
        <v>77</v>
      </c>
      <c r="AA1917" s="24" t="s">
        <v>77</v>
      </c>
      <c r="AB1917" s="24" t="s">
        <v>193</v>
      </c>
      <c r="AC1917" s="24" t="s">
        <v>193</v>
      </c>
      <c r="AD1917" s="24">
        <v>45921</v>
      </c>
      <c r="AE1917" s="24">
        <v>45945</v>
      </c>
      <c r="AF1917" s="24" t="s">
        <v>1764</v>
      </c>
      <c r="AG1917" s="24">
        <v>45902</v>
      </c>
      <c r="AH1917" s="24">
        <v>45921</v>
      </c>
      <c r="AI1917" s="24">
        <v>45921</v>
      </c>
      <c r="AJ1917" s="24" t="s">
        <v>193</v>
      </c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9"/>
      <c r="CI1917" s="29"/>
      <c r="CJ1917" s="29"/>
      <c r="CK1917" s="25"/>
      <c r="CL1917" s="29"/>
      <c r="CM1917" s="29"/>
      <c r="CN1917" s="29"/>
      <c r="CO1917" s="29"/>
      <c r="CP1917" s="25"/>
      <c r="CQ1917" s="29"/>
      <c r="CR1917" s="29"/>
      <c r="CS1917" s="25"/>
    </row>
    <row r="1918" spans="1:97" ht="13" customHeight="1" x14ac:dyDescent="0.3">
      <c r="A1918" s="90" t="s">
        <v>3076</v>
      </c>
      <c r="B1918" s="21" t="s">
        <v>3098</v>
      </c>
      <c r="C1918" s="50" t="s">
        <v>3076</v>
      </c>
      <c r="D1918" s="17" t="s">
        <v>170</v>
      </c>
      <c r="E1918" s="21" t="s">
        <v>83</v>
      </c>
      <c r="F1918" s="21" t="s">
        <v>445</v>
      </c>
      <c r="G1918" s="24">
        <v>45902</v>
      </c>
      <c r="H1918" s="24">
        <v>45901</v>
      </c>
      <c r="I1918" s="40" t="s">
        <v>77</v>
      </c>
      <c r="J1918" s="24">
        <v>45901</v>
      </c>
      <c r="K1918" s="24">
        <v>45901</v>
      </c>
      <c r="L1918" s="40" t="s">
        <v>77</v>
      </c>
      <c r="M1918" s="24">
        <v>45901</v>
      </c>
      <c r="N1918" s="24" t="s">
        <v>1764</v>
      </c>
      <c r="O1918" s="24" t="s">
        <v>193</v>
      </c>
      <c r="P1918" s="24" t="s">
        <v>1764</v>
      </c>
      <c r="Q1918" s="24" t="s">
        <v>1764</v>
      </c>
      <c r="R1918" s="24" t="s">
        <v>1764</v>
      </c>
      <c r="S1918" s="24" t="s">
        <v>193</v>
      </c>
      <c r="T1918" s="24" t="s">
        <v>77</v>
      </c>
      <c r="U1918" s="24" t="s">
        <v>1764</v>
      </c>
      <c r="V1918" s="24" t="s">
        <v>1764</v>
      </c>
      <c r="W1918" s="24" t="s">
        <v>1764</v>
      </c>
      <c r="X1918" s="24" t="s">
        <v>1764</v>
      </c>
      <c r="Y1918" s="24">
        <v>45923</v>
      </c>
      <c r="Z1918" s="24">
        <v>45902</v>
      </c>
      <c r="AA1918" s="24" t="s">
        <v>77</v>
      </c>
      <c r="AB1918" s="24" t="s">
        <v>193</v>
      </c>
      <c r="AC1918" s="24" t="s">
        <v>193</v>
      </c>
      <c r="AD1918" s="24" t="s">
        <v>193</v>
      </c>
      <c r="AE1918" s="24">
        <v>45923</v>
      </c>
      <c r="AF1918" s="24" t="s">
        <v>193</v>
      </c>
      <c r="AG1918" s="24">
        <v>45902</v>
      </c>
      <c r="AH1918" s="24" t="s">
        <v>193</v>
      </c>
      <c r="AI1918" s="24" t="s">
        <v>1764</v>
      </c>
      <c r="AJ1918" s="24" t="s">
        <v>1764</v>
      </c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9"/>
      <c r="CI1918" s="29"/>
      <c r="CJ1918" s="29"/>
      <c r="CK1918" s="25"/>
      <c r="CL1918" s="29"/>
      <c r="CM1918" s="29"/>
      <c r="CN1918" s="29"/>
      <c r="CO1918" s="29"/>
      <c r="CP1918" s="25"/>
      <c r="CQ1918" s="29"/>
      <c r="CR1918" s="29"/>
      <c r="CS1918" s="25"/>
    </row>
    <row r="1919" spans="1:97" ht="13" customHeight="1" x14ac:dyDescent="0.3">
      <c r="A1919" s="92">
        <v>28105764</v>
      </c>
      <c r="B1919" s="21" t="s">
        <v>3099</v>
      </c>
      <c r="C1919" s="51">
        <v>28105764</v>
      </c>
      <c r="D1919" s="17" t="s">
        <v>1723</v>
      </c>
      <c r="E1919" s="21" t="s">
        <v>147</v>
      </c>
      <c r="F1919" s="21" t="s">
        <v>192</v>
      </c>
      <c r="G1919" s="24">
        <v>45902</v>
      </c>
      <c r="H1919" s="24">
        <v>45901</v>
      </c>
      <c r="I1919" s="40" t="s">
        <v>77</v>
      </c>
      <c r="J1919" s="24">
        <v>45901</v>
      </c>
      <c r="K1919" s="24">
        <v>45901</v>
      </c>
      <c r="L1919" s="40" t="s">
        <v>77</v>
      </c>
      <c r="M1919" s="24">
        <v>45901</v>
      </c>
      <c r="N1919" s="24" t="s">
        <v>193</v>
      </c>
      <c r="O1919" s="24" t="s">
        <v>193</v>
      </c>
      <c r="P1919" s="24" t="s">
        <v>1764</v>
      </c>
      <c r="Q1919" s="24" t="s">
        <v>193</v>
      </c>
      <c r="R1919" s="24" t="s">
        <v>193</v>
      </c>
      <c r="S1919" s="24">
        <v>45921</v>
      </c>
      <c r="T1919" s="24">
        <v>45921</v>
      </c>
      <c r="U1919" s="24" t="s">
        <v>1764</v>
      </c>
      <c r="V1919" s="24" t="s">
        <v>193</v>
      </c>
      <c r="W1919" s="24" t="s">
        <v>193</v>
      </c>
      <c r="X1919" s="24" t="s">
        <v>193</v>
      </c>
      <c r="Y1919" s="24">
        <v>45911</v>
      </c>
      <c r="Z1919" s="24">
        <v>45902</v>
      </c>
      <c r="AA1919" s="24" t="s">
        <v>77</v>
      </c>
      <c r="AB1919" s="24" t="s">
        <v>193</v>
      </c>
      <c r="AC1919" s="24" t="s">
        <v>193</v>
      </c>
      <c r="AD1919" s="24" t="s">
        <v>193</v>
      </c>
      <c r="AE1919" s="24" t="s">
        <v>193</v>
      </c>
      <c r="AF1919" s="24" t="s">
        <v>1764</v>
      </c>
      <c r="AG1919" s="24">
        <v>45902</v>
      </c>
      <c r="AH1919" s="24" t="s">
        <v>193</v>
      </c>
      <c r="AI1919" s="24" t="s">
        <v>193</v>
      </c>
      <c r="AJ1919" s="24" t="s">
        <v>193</v>
      </c>
      <c r="AK1919" s="25"/>
      <c r="AL1919" s="25">
        <v>45907</v>
      </c>
      <c r="AM1919" s="25"/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9"/>
      <c r="CI1919" s="29"/>
      <c r="CJ1919" s="29"/>
      <c r="CK1919" s="25"/>
      <c r="CL1919" s="29"/>
      <c r="CM1919" s="29"/>
      <c r="CN1919" s="29"/>
      <c r="CO1919" s="29"/>
      <c r="CP1919" s="25"/>
      <c r="CQ1919" s="29"/>
      <c r="CR1919" s="29"/>
      <c r="CS1919" s="25"/>
    </row>
    <row r="1920" spans="1:97" ht="13" customHeight="1" x14ac:dyDescent="0.35">
      <c r="A1920" s="85">
        <v>37101526</v>
      </c>
      <c r="B1920" s="21" t="s">
        <v>3952</v>
      </c>
      <c r="C1920" s="47">
        <v>37101526</v>
      </c>
      <c r="D1920" s="30" t="s">
        <v>281</v>
      </c>
      <c r="E1920" s="21" t="s">
        <v>278</v>
      </c>
      <c r="F1920" s="21" t="s">
        <v>309</v>
      </c>
      <c r="G1920" s="24" t="s">
        <v>193</v>
      </c>
      <c r="H1920" s="24" t="s">
        <v>193</v>
      </c>
      <c r="I1920" s="40" t="s">
        <v>77</v>
      </c>
      <c r="J1920" s="24" t="s">
        <v>1764</v>
      </c>
      <c r="K1920" s="24" t="s">
        <v>1764</v>
      </c>
      <c r="L1920" s="40" t="s">
        <v>77</v>
      </c>
      <c r="M1920" s="24" t="s">
        <v>1764</v>
      </c>
      <c r="N1920" s="24">
        <v>45915</v>
      </c>
      <c r="O1920" s="24" t="s">
        <v>193</v>
      </c>
      <c r="P1920" s="24" t="s">
        <v>1764</v>
      </c>
      <c r="Q1920" s="24">
        <v>45908</v>
      </c>
      <c r="R1920" s="24">
        <v>45924</v>
      </c>
      <c r="S1920" s="24">
        <v>45805</v>
      </c>
      <c r="T1920" s="24">
        <v>45814</v>
      </c>
      <c r="U1920" s="24" t="s">
        <v>1764</v>
      </c>
      <c r="V1920" s="24" t="s">
        <v>1764</v>
      </c>
      <c r="W1920" s="24" t="s">
        <v>1764</v>
      </c>
      <c r="X1920" s="24">
        <v>45915</v>
      </c>
      <c r="Y1920" s="24" t="s">
        <v>1764</v>
      </c>
      <c r="Z1920" s="24" t="s">
        <v>77</v>
      </c>
      <c r="AA1920" s="24" t="s">
        <v>77</v>
      </c>
      <c r="AB1920" s="24" t="s">
        <v>193</v>
      </c>
      <c r="AC1920" s="24">
        <v>45931</v>
      </c>
      <c r="AD1920" s="24" t="s">
        <v>193</v>
      </c>
      <c r="AE1920" s="24" t="s">
        <v>193</v>
      </c>
      <c r="AF1920" s="24">
        <v>45852</v>
      </c>
      <c r="AG1920" s="24" t="s">
        <v>193</v>
      </c>
      <c r="AH1920" s="24">
        <v>45832</v>
      </c>
      <c r="AI1920" s="24" t="s">
        <v>1764</v>
      </c>
      <c r="AJ1920" s="24" t="s">
        <v>193</v>
      </c>
      <c r="AK1920" s="24"/>
      <c r="AL1920" s="24"/>
      <c r="AM1920" s="24"/>
      <c r="AN1920" s="24"/>
      <c r="AO1920" s="24"/>
      <c r="AP1920" s="24"/>
      <c r="AQ1920" s="24"/>
      <c r="AR1920" s="24"/>
      <c r="AS1920" s="24">
        <v>45788</v>
      </c>
      <c r="AT1920" s="24">
        <v>45940</v>
      </c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  <c r="BJ1920" s="24"/>
      <c r="BK1920" s="24"/>
      <c r="BL1920" s="24"/>
      <c r="BM1920" s="24">
        <v>45821</v>
      </c>
      <c r="BN1920" s="24"/>
      <c r="BO1920" s="24"/>
      <c r="BP1920" s="24">
        <v>45811</v>
      </c>
      <c r="BQ1920" s="24"/>
      <c r="BR1920" s="24"/>
      <c r="BS1920" s="24"/>
      <c r="BT1920" s="24"/>
      <c r="BU1920" s="24"/>
      <c r="BV1920" s="24"/>
      <c r="BW1920" s="24"/>
      <c r="BX1920" s="24"/>
      <c r="BY1920" s="24"/>
      <c r="BZ1920" s="24"/>
      <c r="CA1920" s="24">
        <v>45908</v>
      </c>
      <c r="CB1920" s="24"/>
      <c r="CC1920" s="24"/>
      <c r="CD1920" s="24"/>
      <c r="CE1920" s="24"/>
      <c r="CF1920" s="24"/>
      <c r="CG1920" s="24">
        <v>45828</v>
      </c>
      <c r="CH1920" s="26"/>
      <c r="CI1920" s="26"/>
      <c r="CJ1920" s="26"/>
      <c r="CK1920" s="24"/>
      <c r="CL1920" s="26"/>
      <c r="CM1920" s="26"/>
      <c r="CN1920" s="26"/>
      <c r="CO1920" s="26"/>
      <c r="CP1920" s="24"/>
      <c r="CQ1920" s="29"/>
      <c r="CR1920" s="29"/>
      <c r="CS1920" s="25"/>
    </row>
    <row r="1921" spans="1:97" ht="13" customHeight="1" x14ac:dyDescent="0.3">
      <c r="A1921" s="90" t="s">
        <v>3078</v>
      </c>
      <c r="B1921" s="21" t="s">
        <v>3101</v>
      </c>
      <c r="C1921" s="50" t="s">
        <v>3078</v>
      </c>
      <c r="D1921" s="21" t="s">
        <v>219</v>
      </c>
      <c r="E1921" s="21" t="s">
        <v>147</v>
      </c>
      <c r="F1921" s="21" t="s">
        <v>148</v>
      </c>
      <c r="G1921" s="24">
        <v>45902</v>
      </c>
      <c r="H1921" s="24">
        <v>45901</v>
      </c>
      <c r="I1921" s="40" t="s">
        <v>77</v>
      </c>
      <c r="J1921" s="24">
        <v>45901</v>
      </c>
      <c r="K1921" s="24">
        <v>45901</v>
      </c>
      <c r="L1921" s="40" t="s">
        <v>77</v>
      </c>
      <c r="M1921" s="24">
        <v>45901</v>
      </c>
      <c r="N1921" s="24" t="s">
        <v>193</v>
      </c>
      <c r="O1921" s="24" t="s">
        <v>193</v>
      </c>
      <c r="P1921" s="24" t="s">
        <v>1764</v>
      </c>
      <c r="Q1921" s="24">
        <v>45910</v>
      </c>
      <c r="R1921" s="24" t="s">
        <v>193</v>
      </c>
      <c r="S1921" s="24" t="s">
        <v>193</v>
      </c>
      <c r="T1921" s="24" t="s">
        <v>77</v>
      </c>
      <c r="U1921" s="24" t="s">
        <v>1764</v>
      </c>
      <c r="V1921" s="24">
        <v>45910</v>
      </c>
      <c r="W1921" s="24">
        <v>45916</v>
      </c>
      <c r="X1921" s="24" t="s">
        <v>193</v>
      </c>
      <c r="Y1921" s="24">
        <v>45911</v>
      </c>
      <c r="Z1921" s="24">
        <v>45902</v>
      </c>
      <c r="AA1921" s="24" t="s">
        <v>77</v>
      </c>
      <c r="AB1921" s="24" t="s">
        <v>193</v>
      </c>
      <c r="AC1921" s="24" t="s">
        <v>193</v>
      </c>
      <c r="AD1921" s="24" t="s">
        <v>193</v>
      </c>
      <c r="AE1921" s="24" t="s">
        <v>193</v>
      </c>
      <c r="AF1921" s="24" t="s">
        <v>1764</v>
      </c>
      <c r="AG1921" s="24">
        <v>45902</v>
      </c>
      <c r="AH1921" s="24">
        <v>45931</v>
      </c>
      <c r="AI1921" s="24" t="s">
        <v>193</v>
      </c>
      <c r="AJ1921" s="24" t="s">
        <v>193</v>
      </c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9"/>
      <c r="CI1921" s="29"/>
      <c r="CJ1921" s="29"/>
      <c r="CK1921" s="25"/>
      <c r="CL1921" s="29"/>
      <c r="CM1921" s="29"/>
      <c r="CN1921" s="29"/>
      <c r="CO1921" s="29"/>
      <c r="CP1921" s="25"/>
      <c r="CQ1921" s="29"/>
      <c r="CR1921" s="29"/>
      <c r="CS1921" s="25"/>
    </row>
    <row r="1922" spans="1:97" ht="13" customHeight="1" x14ac:dyDescent="0.3">
      <c r="A1922" s="90" t="s">
        <v>3079</v>
      </c>
      <c r="B1922" s="21" t="s">
        <v>3102</v>
      </c>
      <c r="C1922" s="50" t="s">
        <v>3079</v>
      </c>
      <c r="D1922" s="21" t="s">
        <v>830</v>
      </c>
      <c r="E1922" s="21" t="s">
        <v>830</v>
      </c>
      <c r="F1922" s="32" t="s">
        <v>830</v>
      </c>
      <c r="G1922" s="24">
        <v>45902</v>
      </c>
      <c r="H1922" s="24">
        <v>45901</v>
      </c>
      <c r="I1922" s="40" t="s">
        <v>77</v>
      </c>
      <c r="J1922" s="24">
        <v>45901</v>
      </c>
      <c r="K1922" s="24">
        <v>45901</v>
      </c>
      <c r="L1922" s="40" t="s">
        <v>77</v>
      </c>
      <c r="M1922" s="24">
        <v>45901</v>
      </c>
      <c r="N1922" s="24" t="s">
        <v>1764</v>
      </c>
      <c r="O1922" s="24" t="s">
        <v>1764</v>
      </c>
      <c r="P1922" s="24" t="s">
        <v>1764</v>
      </c>
      <c r="Q1922" s="24" t="s">
        <v>1764</v>
      </c>
      <c r="R1922" s="24" t="s">
        <v>1764</v>
      </c>
      <c r="S1922" s="24" t="s">
        <v>1764</v>
      </c>
      <c r="T1922" s="24" t="s">
        <v>77</v>
      </c>
      <c r="U1922" s="24" t="s">
        <v>1764</v>
      </c>
      <c r="V1922" s="24" t="s">
        <v>1764</v>
      </c>
      <c r="W1922" s="24" t="s">
        <v>1764</v>
      </c>
      <c r="X1922" s="24" t="s">
        <v>1764</v>
      </c>
      <c r="Y1922" s="24" t="s">
        <v>1764</v>
      </c>
      <c r="Z1922" s="24" t="s">
        <v>77</v>
      </c>
      <c r="AA1922" s="24" t="s">
        <v>77</v>
      </c>
      <c r="AB1922" s="24" t="s">
        <v>1764</v>
      </c>
      <c r="AC1922" s="24" t="s">
        <v>1764</v>
      </c>
      <c r="AD1922" s="24" t="s">
        <v>1764</v>
      </c>
      <c r="AE1922" s="24" t="s">
        <v>1764</v>
      </c>
      <c r="AF1922" s="24" t="s">
        <v>1764</v>
      </c>
      <c r="AG1922" s="24">
        <v>45902</v>
      </c>
      <c r="AH1922" s="24" t="s">
        <v>1764</v>
      </c>
      <c r="AI1922" s="24" t="s">
        <v>1764</v>
      </c>
      <c r="AJ1922" s="24" t="s">
        <v>1764</v>
      </c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9"/>
      <c r="CI1922" s="29"/>
      <c r="CJ1922" s="29"/>
      <c r="CK1922" s="25"/>
      <c r="CL1922" s="29"/>
      <c r="CM1922" s="29"/>
      <c r="CN1922" s="29"/>
      <c r="CO1922" s="29"/>
      <c r="CP1922" s="25"/>
      <c r="CQ1922" s="29"/>
      <c r="CR1922" s="29"/>
      <c r="CS1922" s="25"/>
    </row>
    <row r="1923" spans="1:97" ht="13" customHeight="1" x14ac:dyDescent="0.3">
      <c r="A1923" s="90" t="s">
        <v>3080</v>
      </c>
      <c r="B1923" s="21" t="s">
        <v>3103</v>
      </c>
      <c r="C1923" s="50" t="s">
        <v>3080</v>
      </c>
      <c r="D1923" s="21" t="s">
        <v>3141</v>
      </c>
      <c r="E1923" s="21" t="s">
        <v>396</v>
      </c>
      <c r="F1923" s="21" t="s">
        <v>192</v>
      </c>
      <c r="G1923" s="24">
        <v>45902</v>
      </c>
      <c r="H1923" s="24">
        <v>45901</v>
      </c>
      <c r="I1923" s="40" t="s">
        <v>77</v>
      </c>
      <c r="J1923" s="24">
        <v>45901</v>
      </c>
      <c r="K1923" s="24">
        <v>45903</v>
      </c>
      <c r="L1923" s="40" t="s">
        <v>77</v>
      </c>
      <c r="M1923" s="24">
        <v>45903</v>
      </c>
      <c r="N1923" s="24" t="s">
        <v>193</v>
      </c>
      <c r="O1923" s="24" t="s">
        <v>193</v>
      </c>
      <c r="P1923" s="24" t="s">
        <v>193</v>
      </c>
      <c r="Q1923" s="24">
        <v>45936</v>
      </c>
      <c r="R1923" s="24" t="s">
        <v>193</v>
      </c>
      <c r="S1923" s="24">
        <v>45944</v>
      </c>
      <c r="T1923" s="24" t="s">
        <v>77</v>
      </c>
      <c r="U1923" s="24" t="s">
        <v>193</v>
      </c>
      <c r="V1923" s="24">
        <v>45936</v>
      </c>
      <c r="W1923" s="24" t="s">
        <v>193</v>
      </c>
      <c r="X1923" s="24" t="s">
        <v>193</v>
      </c>
      <c r="Y1923" s="24" t="s">
        <v>193</v>
      </c>
      <c r="Z1923" s="24">
        <v>45902</v>
      </c>
      <c r="AA1923" s="24" t="s">
        <v>77</v>
      </c>
      <c r="AB1923" s="24" t="s">
        <v>193</v>
      </c>
      <c r="AC1923" s="24" t="s">
        <v>193</v>
      </c>
      <c r="AD1923" s="24" t="s">
        <v>193</v>
      </c>
      <c r="AE1923" s="24" t="s">
        <v>193</v>
      </c>
      <c r="AF1923" s="24" t="s">
        <v>193</v>
      </c>
      <c r="AG1923" s="24">
        <v>45902</v>
      </c>
      <c r="AH1923" s="24" t="s">
        <v>193</v>
      </c>
      <c r="AI1923" s="24" t="s">
        <v>193</v>
      </c>
      <c r="AJ1923" s="24" t="s">
        <v>193</v>
      </c>
      <c r="AK1923" s="25">
        <v>45940</v>
      </c>
      <c r="AL1923" s="25"/>
      <c r="AM1923" s="25"/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9"/>
      <c r="CI1923" s="29"/>
      <c r="CJ1923" s="29"/>
      <c r="CK1923" s="25"/>
      <c r="CL1923" s="29"/>
      <c r="CM1923" s="29"/>
      <c r="CN1923" s="29"/>
      <c r="CO1923" s="29"/>
      <c r="CP1923" s="25"/>
      <c r="CQ1923" s="29"/>
      <c r="CR1923" s="29"/>
      <c r="CS1923" s="25"/>
    </row>
    <row r="1924" spans="1:97" ht="13" customHeight="1" x14ac:dyDescent="0.3">
      <c r="A1924" s="90" t="s">
        <v>3081</v>
      </c>
      <c r="B1924" s="21" t="s">
        <v>3104</v>
      </c>
      <c r="C1924" s="50" t="s">
        <v>3081</v>
      </c>
      <c r="D1924" s="21" t="s">
        <v>2738</v>
      </c>
      <c r="E1924" s="21" t="s">
        <v>546</v>
      </c>
      <c r="F1924" s="21" t="s">
        <v>778</v>
      </c>
      <c r="G1924" s="24">
        <v>45902</v>
      </c>
      <c r="H1924" s="24">
        <v>45903</v>
      </c>
      <c r="I1924" s="40">
        <v>45947</v>
      </c>
      <c r="J1924" s="24">
        <v>45903</v>
      </c>
      <c r="K1924" s="24">
        <v>45903</v>
      </c>
      <c r="L1924" s="40" t="s">
        <v>77</v>
      </c>
      <c r="M1924" s="24">
        <v>45903</v>
      </c>
      <c r="N1924" s="24" t="s">
        <v>1764</v>
      </c>
      <c r="O1924" s="24">
        <v>45935</v>
      </c>
      <c r="P1924" s="24" t="s">
        <v>1764</v>
      </c>
      <c r="Q1924" s="24" t="s">
        <v>193</v>
      </c>
      <c r="R1924" s="24">
        <v>45935</v>
      </c>
      <c r="S1924" s="24">
        <v>45935</v>
      </c>
      <c r="T1924" s="24" t="s">
        <v>77</v>
      </c>
      <c r="U1924" s="24" t="s">
        <v>1764</v>
      </c>
      <c r="V1924" s="24">
        <v>45908</v>
      </c>
      <c r="W1924" s="24">
        <v>45935</v>
      </c>
      <c r="X1924" s="24" t="s">
        <v>1764</v>
      </c>
      <c r="Y1924" s="24">
        <v>45923</v>
      </c>
      <c r="Z1924" s="24" t="s">
        <v>77</v>
      </c>
      <c r="AA1924" s="24" t="s">
        <v>77</v>
      </c>
      <c r="AB1924" s="24" t="s">
        <v>193</v>
      </c>
      <c r="AC1924" s="24" t="s">
        <v>193</v>
      </c>
      <c r="AD1924" s="24" t="s">
        <v>193</v>
      </c>
      <c r="AE1924" s="24" t="s">
        <v>193</v>
      </c>
      <c r="AF1924" s="24" t="s">
        <v>1764</v>
      </c>
      <c r="AG1924" s="24">
        <v>45902</v>
      </c>
      <c r="AH1924" s="24">
        <v>45919</v>
      </c>
      <c r="AI1924" s="24" t="s">
        <v>1764</v>
      </c>
      <c r="AJ1924" s="24" t="s">
        <v>1764</v>
      </c>
      <c r="AK1924" s="25"/>
      <c r="AL1924" s="25"/>
      <c r="AM1924" s="25"/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  <c r="BN1924" s="25"/>
      <c r="BO1924" s="25"/>
      <c r="BP1924" s="25"/>
      <c r="BQ1924" s="25">
        <v>45947</v>
      </c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9"/>
      <c r="CI1924" s="29"/>
      <c r="CJ1924" s="29"/>
      <c r="CK1924" s="25"/>
      <c r="CL1924" s="29"/>
      <c r="CM1924" s="29"/>
      <c r="CN1924" s="29"/>
      <c r="CO1924" s="29"/>
      <c r="CP1924" s="25"/>
      <c r="CQ1924" s="29"/>
      <c r="CR1924" s="29"/>
      <c r="CS1924" s="25"/>
    </row>
    <row r="1925" spans="1:97" ht="13" customHeight="1" x14ac:dyDescent="0.3">
      <c r="A1925" s="90" t="s">
        <v>3082</v>
      </c>
      <c r="B1925" s="21" t="s">
        <v>3105</v>
      </c>
      <c r="C1925" s="50" t="s">
        <v>3082</v>
      </c>
      <c r="D1925" s="21" t="s">
        <v>1458</v>
      </c>
      <c r="E1925" s="21" t="s">
        <v>1458</v>
      </c>
      <c r="F1925" s="21" t="s">
        <v>778</v>
      </c>
      <c r="G1925" s="24">
        <v>45902</v>
      </c>
      <c r="H1925" s="24">
        <v>45903</v>
      </c>
      <c r="I1925" s="40" t="s">
        <v>77</v>
      </c>
      <c r="J1925" s="24">
        <v>45903</v>
      </c>
      <c r="K1925" s="24">
        <v>45903</v>
      </c>
      <c r="L1925" s="40" t="s">
        <v>77</v>
      </c>
      <c r="M1925" s="24">
        <v>45903</v>
      </c>
      <c r="N1925" s="24">
        <v>45915</v>
      </c>
      <c r="O1925" s="24">
        <v>45935</v>
      </c>
      <c r="P1925" s="24" t="s">
        <v>1764</v>
      </c>
      <c r="Q1925" s="24">
        <v>45907</v>
      </c>
      <c r="R1925" s="24">
        <v>45935</v>
      </c>
      <c r="S1925" s="24">
        <v>45935</v>
      </c>
      <c r="T1925" s="24" t="s">
        <v>77</v>
      </c>
      <c r="U1925" s="24" t="s">
        <v>1764</v>
      </c>
      <c r="V1925" s="24">
        <v>45908</v>
      </c>
      <c r="W1925" s="24">
        <v>45935</v>
      </c>
      <c r="X1925" s="24" t="s">
        <v>1764</v>
      </c>
      <c r="Y1925" s="24">
        <v>45923</v>
      </c>
      <c r="Z1925" s="24" t="s">
        <v>77</v>
      </c>
      <c r="AA1925" s="24" t="s">
        <v>77</v>
      </c>
      <c r="AB1925" s="24" t="s">
        <v>193</v>
      </c>
      <c r="AC1925" s="24" t="s">
        <v>193</v>
      </c>
      <c r="AD1925" s="24" t="s">
        <v>193</v>
      </c>
      <c r="AE1925" s="24">
        <v>45943</v>
      </c>
      <c r="AF1925" s="24" t="s">
        <v>1764</v>
      </c>
      <c r="AG1925" s="24">
        <v>45902</v>
      </c>
      <c r="AH1925" s="24" t="s">
        <v>193</v>
      </c>
      <c r="AI1925" s="24" t="s">
        <v>1764</v>
      </c>
      <c r="AJ1925" s="24" t="s">
        <v>1764</v>
      </c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9"/>
      <c r="CI1925" s="29"/>
      <c r="CJ1925" s="29"/>
      <c r="CK1925" s="25"/>
      <c r="CL1925" s="29"/>
      <c r="CM1925" s="29"/>
      <c r="CN1925" s="29"/>
      <c r="CO1925" s="29"/>
      <c r="CP1925" s="25"/>
      <c r="CQ1925" s="26"/>
      <c r="CR1925" s="26"/>
      <c r="CS1925" s="24"/>
    </row>
    <row r="1926" spans="1:97" ht="13" customHeight="1" x14ac:dyDescent="0.3">
      <c r="A1926" s="90" t="s">
        <v>3083</v>
      </c>
      <c r="B1926" s="21" t="s">
        <v>3953</v>
      </c>
      <c r="C1926" s="50" t="s">
        <v>3083</v>
      </c>
      <c r="D1926" s="17" t="s">
        <v>172</v>
      </c>
      <c r="E1926" s="17" t="s">
        <v>172</v>
      </c>
      <c r="F1926" s="21" t="s">
        <v>128</v>
      </c>
      <c r="G1926" s="24">
        <v>45902</v>
      </c>
      <c r="H1926" s="24">
        <v>45905</v>
      </c>
      <c r="I1926" s="40" t="s">
        <v>77</v>
      </c>
      <c r="J1926" s="24">
        <v>45903</v>
      </c>
      <c r="K1926" s="24">
        <v>45903</v>
      </c>
      <c r="L1926" s="40">
        <v>45921</v>
      </c>
      <c r="M1926" s="24">
        <v>45903</v>
      </c>
      <c r="N1926" s="24" t="s">
        <v>1764</v>
      </c>
      <c r="O1926" s="24">
        <v>45935</v>
      </c>
      <c r="P1926" s="24" t="s">
        <v>1764</v>
      </c>
      <c r="Q1926" s="24">
        <v>45937</v>
      </c>
      <c r="R1926" s="24">
        <v>45937</v>
      </c>
      <c r="S1926" s="24">
        <v>45935</v>
      </c>
      <c r="T1926" s="24" t="s">
        <v>77</v>
      </c>
      <c r="U1926" s="24" t="s">
        <v>1764</v>
      </c>
      <c r="V1926" s="24">
        <v>45906</v>
      </c>
      <c r="W1926" s="24">
        <v>45935</v>
      </c>
      <c r="X1926" s="24" t="s">
        <v>1764</v>
      </c>
      <c r="Y1926" s="24" t="s">
        <v>1764</v>
      </c>
      <c r="Z1926" s="24" t="s">
        <v>77</v>
      </c>
      <c r="AA1926" s="24" t="s">
        <v>77</v>
      </c>
      <c r="AB1926" s="24" t="s">
        <v>193</v>
      </c>
      <c r="AC1926" s="24" t="s">
        <v>193</v>
      </c>
      <c r="AD1926" s="24" t="s">
        <v>193</v>
      </c>
      <c r="AE1926" s="24" t="s">
        <v>193</v>
      </c>
      <c r="AF1926" s="24" t="s">
        <v>1764</v>
      </c>
      <c r="AG1926" s="24">
        <v>45902</v>
      </c>
      <c r="AH1926" s="24" t="s">
        <v>193</v>
      </c>
      <c r="AI1926" s="24" t="s">
        <v>1764</v>
      </c>
      <c r="AJ1926" s="24" t="s">
        <v>1764</v>
      </c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>
        <v>45950</v>
      </c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9"/>
      <c r="CI1926" s="29"/>
      <c r="CJ1926" s="29"/>
      <c r="CK1926" s="25"/>
      <c r="CL1926" s="29"/>
      <c r="CM1926" s="29"/>
      <c r="CN1926" s="29"/>
      <c r="CO1926" s="29"/>
      <c r="CP1926" s="25"/>
      <c r="CQ1926" s="29"/>
      <c r="CR1926" s="29"/>
      <c r="CS1926" s="25"/>
    </row>
    <row r="1927" spans="1:97" ht="13" customHeight="1" x14ac:dyDescent="0.3">
      <c r="A1927" s="90" t="s">
        <v>3084</v>
      </c>
      <c r="B1927" s="21" t="s">
        <v>3106</v>
      </c>
      <c r="C1927" s="50" t="s">
        <v>3084</v>
      </c>
      <c r="D1927" s="21" t="s">
        <v>2674</v>
      </c>
      <c r="E1927" s="21" t="s">
        <v>549</v>
      </c>
      <c r="F1927" s="21" t="s">
        <v>549</v>
      </c>
      <c r="G1927" s="24">
        <v>45902</v>
      </c>
      <c r="H1927" s="24">
        <v>45903</v>
      </c>
      <c r="I1927" s="40" t="s">
        <v>77</v>
      </c>
      <c r="J1927" s="24">
        <v>45903</v>
      </c>
      <c r="K1927" s="24">
        <v>45903</v>
      </c>
      <c r="L1927" s="40" t="s">
        <v>77</v>
      </c>
      <c r="M1927" s="24">
        <v>45903</v>
      </c>
      <c r="N1927" s="24" t="s">
        <v>193</v>
      </c>
      <c r="O1927" s="24" t="s">
        <v>193</v>
      </c>
      <c r="P1927" s="24" t="s">
        <v>1764</v>
      </c>
      <c r="Q1927" s="24" t="s">
        <v>193</v>
      </c>
      <c r="R1927" s="24" t="s">
        <v>193</v>
      </c>
      <c r="S1927" s="24" t="s">
        <v>193</v>
      </c>
      <c r="T1927" s="24" t="s">
        <v>77</v>
      </c>
      <c r="U1927" s="24" t="s">
        <v>1764</v>
      </c>
      <c r="V1927" s="24">
        <v>45920</v>
      </c>
      <c r="W1927" s="24" t="s">
        <v>1764</v>
      </c>
      <c r="X1927" s="24" t="s">
        <v>1764</v>
      </c>
      <c r="Y1927" s="24">
        <v>45920</v>
      </c>
      <c r="Z1927" s="24">
        <v>45902</v>
      </c>
      <c r="AA1927" s="24" t="s">
        <v>77</v>
      </c>
      <c r="AB1927" s="24" t="s">
        <v>193</v>
      </c>
      <c r="AC1927" s="24" t="s">
        <v>193</v>
      </c>
      <c r="AD1927" s="24" t="s">
        <v>193</v>
      </c>
      <c r="AE1927" s="24" t="s">
        <v>193</v>
      </c>
      <c r="AF1927" s="24" t="s">
        <v>1764</v>
      </c>
      <c r="AG1927" s="24">
        <v>45902</v>
      </c>
      <c r="AH1927" s="24" t="s">
        <v>193</v>
      </c>
      <c r="AI1927" s="24" t="s">
        <v>193</v>
      </c>
      <c r="AJ1927" s="24" t="s">
        <v>193</v>
      </c>
      <c r="AK1927" s="25"/>
      <c r="AL1927" s="25"/>
      <c r="AM1927" s="25"/>
      <c r="AN1927" s="25"/>
      <c r="AO1927" s="25"/>
      <c r="AP1927" s="25"/>
      <c r="AQ1927" s="25"/>
      <c r="AR1927" s="25"/>
      <c r="AS1927" s="25"/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9"/>
      <c r="CI1927" s="29"/>
      <c r="CJ1927" s="29"/>
      <c r="CK1927" s="25"/>
      <c r="CL1927" s="29"/>
      <c r="CM1927" s="29"/>
      <c r="CN1927" s="29"/>
      <c r="CO1927" s="29"/>
      <c r="CP1927" s="25"/>
      <c r="CQ1927" s="29"/>
      <c r="CR1927" s="29"/>
      <c r="CS1927" s="25"/>
    </row>
    <row r="1928" spans="1:97" ht="13" customHeight="1" x14ac:dyDescent="0.3">
      <c r="A1928" s="90" t="s">
        <v>3085</v>
      </c>
      <c r="B1928" s="21" t="s">
        <v>3107</v>
      </c>
      <c r="C1928" s="50" t="s">
        <v>3085</v>
      </c>
      <c r="D1928" s="21" t="s">
        <v>1531</v>
      </c>
      <c r="E1928" s="21" t="s">
        <v>1531</v>
      </c>
      <c r="F1928" s="21" t="s">
        <v>192</v>
      </c>
      <c r="G1928" s="24">
        <v>45902</v>
      </c>
      <c r="H1928" s="24">
        <v>45901</v>
      </c>
      <c r="I1928" s="40" t="s">
        <v>77</v>
      </c>
      <c r="J1928" s="24">
        <v>45901</v>
      </c>
      <c r="K1928" s="24">
        <v>45901</v>
      </c>
      <c r="L1928" s="40" t="s">
        <v>77</v>
      </c>
      <c r="M1928" s="24">
        <v>45901</v>
      </c>
      <c r="N1928" s="24" t="s">
        <v>1764</v>
      </c>
      <c r="O1928" s="24" t="s">
        <v>193</v>
      </c>
      <c r="P1928" s="24" t="s">
        <v>1764</v>
      </c>
      <c r="Q1928" s="24">
        <v>45913</v>
      </c>
      <c r="R1928" s="24" t="s">
        <v>193</v>
      </c>
      <c r="S1928" s="24">
        <v>45921</v>
      </c>
      <c r="T1928" s="24" t="s">
        <v>77</v>
      </c>
      <c r="U1928" s="24" t="s">
        <v>1764</v>
      </c>
      <c r="V1928" s="24">
        <v>45913</v>
      </c>
      <c r="W1928" s="24" t="s">
        <v>1764</v>
      </c>
      <c r="X1928" s="24" t="s">
        <v>1764</v>
      </c>
      <c r="Y1928" s="24">
        <v>45913</v>
      </c>
      <c r="Z1928" s="24" t="s">
        <v>77</v>
      </c>
      <c r="AA1928" s="24" t="s">
        <v>77</v>
      </c>
      <c r="AB1928" s="24" t="s">
        <v>193</v>
      </c>
      <c r="AC1928" s="24">
        <v>45921</v>
      </c>
      <c r="AD1928" s="24" t="s">
        <v>193</v>
      </c>
      <c r="AE1928" s="24" t="s">
        <v>193</v>
      </c>
      <c r="AF1928" s="24" t="s">
        <v>1764</v>
      </c>
      <c r="AG1928" s="24">
        <v>45902</v>
      </c>
      <c r="AH1928" s="24" t="s">
        <v>193</v>
      </c>
      <c r="AI1928" s="24">
        <v>45913</v>
      </c>
      <c r="AJ1928" s="25">
        <v>45913</v>
      </c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>
        <v>45918</v>
      </c>
      <c r="CG1928" s="25"/>
      <c r="CH1928" s="29"/>
      <c r="CI1928" s="29"/>
      <c r="CJ1928" s="29"/>
      <c r="CK1928" s="25"/>
      <c r="CL1928" s="29"/>
      <c r="CM1928" s="29"/>
      <c r="CN1928" s="29"/>
      <c r="CO1928" s="29"/>
      <c r="CP1928" s="25"/>
      <c r="CQ1928" s="29"/>
      <c r="CR1928" s="29"/>
      <c r="CS1928" s="25"/>
    </row>
    <row r="1929" spans="1:97" ht="13" customHeight="1" x14ac:dyDescent="0.3">
      <c r="A1929" s="90" t="s">
        <v>3086</v>
      </c>
      <c r="B1929" s="71" t="s">
        <v>3954</v>
      </c>
      <c r="C1929" s="50" t="s">
        <v>3086</v>
      </c>
      <c r="D1929" s="17" t="s">
        <v>1968</v>
      </c>
      <c r="E1929" s="21" t="s">
        <v>1969</v>
      </c>
      <c r="F1929" s="21" t="s">
        <v>192</v>
      </c>
      <c r="G1929" s="24">
        <v>45902</v>
      </c>
      <c r="H1929" s="24">
        <v>45903</v>
      </c>
      <c r="I1929" s="40" t="s">
        <v>77</v>
      </c>
      <c r="J1929" s="24">
        <v>45903</v>
      </c>
      <c r="K1929" s="24">
        <v>45903</v>
      </c>
      <c r="L1929" s="40" t="s">
        <v>77</v>
      </c>
      <c r="M1929" s="24">
        <v>45903</v>
      </c>
      <c r="N1929" s="24" t="s">
        <v>1764</v>
      </c>
      <c r="O1929" s="24" t="s">
        <v>193</v>
      </c>
      <c r="P1929" s="24" t="s">
        <v>1764</v>
      </c>
      <c r="Q1929" s="24">
        <v>45913</v>
      </c>
      <c r="R1929" s="24" t="s">
        <v>193</v>
      </c>
      <c r="S1929" s="24">
        <v>45921</v>
      </c>
      <c r="T1929" s="24">
        <v>45921</v>
      </c>
      <c r="U1929" s="24" t="s">
        <v>1764</v>
      </c>
      <c r="V1929" s="24">
        <v>45921</v>
      </c>
      <c r="W1929" s="24" t="s">
        <v>1764</v>
      </c>
      <c r="X1929" s="24" t="s">
        <v>1764</v>
      </c>
      <c r="Y1929" s="24">
        <v>45923</v>
      </c>
      <c r="Z1929" s="24" t="s">
        <v>77</v>
      </c>
      <c r="AA1929" s="24" t="s">
        <v>77</v>
      </c>
      <c r="AB1929" s="24" t="s">
        <v>193</v>
      </c>
      <c r="AC1929" s="24">
        <v>45921</v>
      </c>
      <c r="AD1929" s="24" t="s">
        <v>193</v>
      </c>
      <c r="AE1929" s="24" t="s">
        <v>193</v>
      </c>
      <c r="AF1929" s="24" t="s">
        <v>1764</v>
      </c>
      <c r="AG1929" s="24">
        <v>45902</v>
      </c>
      <c r="AH1929" s="24" t="s">
        <v>193</v>
      </c>
      <c r="AI1929" s="24" t="s">
        <v>1764</v>
      </c>
      <c r="AJ1929" s="24" t="s">
        <v>1764</v>
      </c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9"/>
      <c r="CI1929" s="29"/>
      <c r="CJ1929" s="29"/>
      <c r="CK1929" s="25"/>
      <c r="CL1929" s="29"/>
      <c r="CM1929" s="29"/>
      <c r="CN1929" s="29"/>
      <c r="CO1929" s="29"/>
      <c r="CP1929" s="25"/>
      <c r="CQ1929" s="29"/>
      <c r="CR1929" s="29"/>
      <c r="CS1929" s="25"/>
    </row>
    <row r="1930" spans="1:97" ht="13" customHeight="1" x14ac:dyDescent="0.3">
      <c r="A1930" s="90" t="s">
        <v>3087</v>
      </c>
      <c r="B1930" s="21" t="s">
        <v>3955</v>
      </c>
      <c r="C1930" s="50" t="s">
        <v>3087</v>
      </c>
      <c r="D1930" s="21" t="s">
        <v>127</v>
      </c>
      <c r="E1930" s="21" t="s">
        <v>127</v>
      </c>
      <c r="F1930" s="21" t="s">
        <v>128</v>
      </c>
      <c r="G1930" s="24">
        <v>45902</v>
      </c>
      <c r="H1930" s="24">
        <v>45901</v>
      </c>
      <c r="I1930" s="116">
        <v>45919</v>
      </c>
      <c r="J1930" s="24">
        <v>45901</v>
      </c>
      <c r="K1930" s="24">
        <v>45901</v>
      </c>
      <c r="L1930" s="40">
        <v>45921</v>
      </c>
      <c r="M1930" s="24">
        <v>45901</v>
      </c>
      <c r="N1930" s="24" t="s">
        <v>1764</v>
      </c>
      <c r="O1930" s="24">
        <v>45935</v>
      </c>
      <c r="P1930" s="24" t="s">
        <v>1764</v>
      </c>
      <c r="Q1930" s="24">
        <v>45937</v>
      </c>
      <c r="R1930" s="24">
        <v>45937</v>
      </c>
      <c r="S1930" s="24">
        <v>45935</v>
      </c>
      <c r="T1930" s="24" t="s">
        <v>77</v>
      </c>
      <c r="U1930" s="24" t="s">
        <v>1764</v>
      </c>
      <c r="V1930" s="24">
        <v>45909</v>
      </c>
      <c r="W1930" s="24">
        <v>45935</v>
      </c>
      <c r="X1930" s="24" t="s">
        <v>1764</v>
      </c>
      <c r="Y1930" s="24" t="s">
        <v>1764</v>
      </c>
      <c r="Z1930" s="24" t="s">
        <v>77</v>
      </c>
      <c r="AA1930" s="24" t="s">
        <v>77</v>
      </c>
      <c r="AB1930" s="24" t="s">
        <v>193</v>
      </c>
      <c r="AC1930" s="24" t="s">
        <v>193</v>
      </c>
      <c r="AD1930" s="24" t="s">
        <v>193</v>
      </c>
      <c r="AE1930" s="24">
        <v>45935</v>
      </c>
      <c r="AF1930" s="24" t="s">
        <v>1764</v>
      </c>
      <c r="AG1930" s="24">
        <v>45902</v>
      </c>
      <c r="AH1930" s="24" t="s">
        <v>193</v>
      </c>
      <c r="AI1930" s="24" t="s">
        <v>1764</v>
      </c>
      <c r="AJ1930" s="24" t="s">
        <v>1764</v>
      </c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  <c r="BN1930" s="25"/>
      <c r="BO1930" s="25"/>
      <c r="BP1930" s="25"/>
      <c r="BQ1930" s="25">
        <v>45919</v>
      </c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9"/>
      <c r="CI1930" s="29"/>
      <c r="CJ1930" s="29"/>
      <c r="CK1930" s="25"/>
      <c r="CL1930" s="29"/>
      <c r="CM1930" s="29"/>
      <c r="CN1930" s="29"/>
      <c r="CO1930" s="29"/>
      <c r="CP1930" s="25"/>
      <c r="CQ1930" s="29"/>
      <c r="CR1930" s="29"/>
      <c r="CS1930" s="25"/>
    </row>
    <row r="1931" spans="1:97" ht="13" customHeight="1" x14ac:dyDescent="0.3">
      <c r="A1931" s="90" t="s">
        <v>3088</v>
      </c>
      <c r="B1931" s="21" t="s">
        <v>3956</v>
      </c>
      <c r="C1931" s="50" t="s">
        <v>3088</v>
      </c>
      <c r="D1931" s="21" t="s">
        <v>127</v>
      </c>
      <c r="E1931" s="21" t="s">
        <v>127</v>
      </c>
      <c r="F1931" s="21" t="s">
        <v>128</v>
      </c>
      <c r="G1931" s="24">
        <v>45902</v>
      </c>
      <c r="H1931" s="24">
        <v>45901</v>
      </c>
      <c r="I1931" s="40" t="s">
        <v>77</v>
      </c>
      <c r="J1931" s="24">
        <v>45901</v>
      </c>
      <c r="K1931" s="24">
        <v>45901</v>
      </c>
      <c r="L1931" s="40" t="s">
        <v>77</v>
      </c>
      <c r="M1931" s="24">
        <v>45901</v>
      </c>
      <c r="N1931" s="24" t="s">
        <v>1764</v>
      </c>
      <c r="O1931" s="24">
        <v>45935</v>
      </c>
      <c r="P1931" s="24" t="s">
        <v>1764</v>
      </c>
      <c r="Q1931" s="24">
        <v>45937</v>
      </c>
      <c r="R1931" s="24">
        <v>45937</v>
      </c>
      <c r="S1931" s="24">
        <v>45935</v>
      </c>
      <c r="T1931" s="24">
        <v>45913</v>
      </c>
      <c r="U1931" s="24" t="s">
        <v>1764</v>
      </c>
      <c r="V1931" s="24">
        <v>45928</v>
      </c>
      <c r="W1931" s="24">
        <v>45935</v>
      </c>
      <c r="X1931" s="24">
        <v>45926</v>
      </c>
      <c r="Y1931" s="24" t="s">
        <v>1764</v>
      </c>
      <c r="Z1931" s="24" t="s">
        <v>77</v>
      </c>
      <c r="AA1931" s="24" t="s">
        <v>77</v>
      </c>
      <c r="AB1931" s="24" t="s">
        <v>193</v>
      </c>
      <c r="AC1931" s="24" t="s">
        <v>193</v>
      </c>
      <c r="AD1931" s="24" t="s">
        <v>193</v>
      </c>
      <c r="AE1931" s="24">
        <v>45943</v>
      </c>
      <c r="AF1931" s="24" t="s">
        <v>1764</v>
      </c>
      <c r="AG1931" s="24">
        <v>45902</v>
      </c>
      <c r="AH1931" s="24" t="s">
        <v>193</v>
      </c>
      <c r="AI1931" s="24" t="s">
        <v>1764</v>
      </c>
      <c r="AJ1931" s="24" t="s">
        <v>1764</v>
      </c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9"/>
      <c r="CI1931" s="29"/>
      <c r="CJ1931" s="29"/>
      <c r="CK1931" s="25"/>
      <c r="CL1931" s="29"/>
      <c r="CM1931" s="29"/>
      <c r="CN1931" s="29"/>
      <c r="CO1931" s="29"/>
      <c r="CP1931" s="25"/>
      <c r="CQ1931" s="29"/>
      <c r="CR1931" s="29"/>
      <c r="CS1931" s="25"/>
    </row>
    <row r="1932" spans="1:97" ht="13" customHeight="1" x14ac:dyDescent="0.3">
      <c r="A1932" s="90" t="s">
        <v>3089</v>
      </c>
      <c r="B1932" s="21" t="s">
        <v>3108</v>
      </c>
      <c r="C1932" s="50" t="s">
        <v>3089</v>
      </c>
      <c r="D1932" s="21" t="s">
        <v>830</v>
      </c>
      <c r="E1932" s="21" t="s">
        <v>830</v>
      </c>
      <c r="F1932" s="32" t="s">
        <v>830</v>
      </c>
      <c r="G1932" s="24">
        <v>45902</v>
      </c>
      <c r="H1932" s="24">
        <v>45903</v>
      </c>
      <c r="I1932" s="40" t="s">
        <v>77</v>
      </c>
      <c r="J1932" s="24">
        <v>45903</v>
      </c>
      <c r="K1932" s="24">
        <v>45903</v>
      </c>
      <c r="L1932" s="40" t="s">
        <v>77</v>
      </c>
      <c r="M1932" s="24">
        <v>45903</v>
      </c>
      <c r="N1932" s="24" t="s">
        <v>1764</v>
      </c>
      <c r="O1932" s="24" t="s">
        <v>1764</v>
      </c>
      <c r="P1932" s="24" t="s">
        <v>1764</v>
      </c>
      <c r="Q1932" s="24" t="s">
        <v>1764</v>
      </c>
      <c r="R1932" s="24" t="s">
        <v>1764</v>
      </c>
      <c r="S1932" s="24" t="s">
        <v>1764</v>
      </c>
      <c r="T1932" s="24" t="s">
        <v>77</v>
      </c>
      <c r="U1932" s="24" t="s">
        <v>1764</v>
      </c>
      <c r="V1932" s="24" t="s">
        <v>1764</v>
      </c>
      <c r="W1932" s="24" t="s">
        <v>1764</v>
      </c>
      <c r="X1932" s="24" t="s">
        <v>1764</v>
      </c>
      <c r="Y1932" s="24" t="s">
        <v>1764</v>
      </c>
      <c r="Z1932" s="24" t="s">
        <v>77</v>
      </c>
      <c r="AA1932" s="24" t="s">
        <v>77</v>
      </c>
      <c r="AB1932" s="24" t="s">
        <v>1764</v>
      </c>
      <c r="AC1932" s="24" t="s">
        <v>1764</v>
      </c>
      <c r="AD1932" s="24" t="s">
        <v>1764</v>
      </c>
      <c r="AE1932" s="24" t="s">
        <v>1764</v>
      </c>
      <c r="AF1932" s="24" t="s">
        <v>1764</v>
      </c>
      <c r="AG1932" s="24">
        <v>45902</v>
      </c>
      <c r="AH1932" s="24" t="s">
        <v>1764</v>
      </c>
      <c r="AI1932" s="24" t="s">
        <v>1764</v>
      </c>
      <c r="AJ1932" s="24" t="s">
        <v>1764</v>
      </c>
      <c r="AK1932" s="25"/>
      <c r="AL1932" s="25"/>
      <c r="AM1932" s="25"/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9"/>
      <c r="CI1932" s="29"/>
      <c r="CJ1932" s="29"/>
      <c r="CK1932" s="25"/>
      <c r="CL1932" s="29"/>
      <c r="CM1932" s="29"/>
      <c r="CN1932" s="29"/>
      <c r="CO1932" s="29"/>
      <c r="CP1932" s="25"/>
      <c r="CQ1932" s="29"/>
      <c r="CR1932" s="29"/>
      <c r="CS1932" s="25"/>
    </row>
    <row r="1933" spans="1:97" ht="13" customHeight="1" x14ac:dyDescent="0.35">
      <c r="A1933" s="44">
        <v>39601685</v>
      </c>
      <c r="B1933" s="21" t="s">
        <v>3109</v>
      </c>
      <c r="C1933" s="44">
        <v>39601685</v>
      </c>
      <c r="D1933" s="21" t="s">
        <v>172</v>
      </c>
      <c r="E1933" s="21" t="s">
        <v>172</v>
      </c>
      <c r="F1933" s="21" t="s">
        <v>224</v>
      </c>
      <c r="G1933" s="24">
        <v>45902</v>
      </c>
      <c r="H1933" s="24">
        <v>45903</v>
      </c>
      <c r="I1933" s="40" t="s">
        <v>77</v>
      </c>
      <c r="J1933" s="24">
        <v>45903</v>
      </c>
      <c r="K1933" s="24">
        <v>45903</v>
      </c>
      <c r="L1933" s="40" t="s">
        <v>77</v>
      </c>
      <c r="M1933" s="24">
        <v>45903</v>
      </c>
      <c r="N1933" s="24" t="s">
        <v>1764</v>
      </c>
      <c r="O1933" s="24" t="s">
        <v>193</v>
      </c>
      <c r="P1933" s="24" t="s">
        <v>1764</v>
      </c>
      <c r="Q1933" s="24" t="s">
        <v>193</v>
      </c>
      <c r="R1933" s="24" t="s">
        <v>193</v>
      </c>
      <c r="S1933" s="24" t="s">
        <v>193</v>
      </c>
      <c r="T1933" s="24" t="s">
        <v>77</v>
      </c>
      <c r="U1933" s="24" t="s">
        <v>1764</v>
      </c>
      <c r="V1933" s="24" t="s">
        <v>1764</v>
      </c>
      <c r="W1933" s="24" t="s">
        <v>1764</v>
      </c>
      <c r="X1933" s="24" t="s">
        <v>1764</v>
      </c>
      <c r="Y1933" s="24" t="s">
        <v>1764</v>
      </c>
      <c r="Z1933" s="24" t="s">
        <v>77</v>
      </c>
      <c r="AA1933" s="24" t="s">
        <v>77</v>
      </c>
      <c r="AB1933" s="24" t="s">
        <v>193</v>
      </c>
      <c r="AC1933" s="24" t="s">
        <v>193</v>
      </c>
      <c r="AD1933" s="24">
        <v>45921</v>
      </c>
      <c r="AE1933" s="24" t="s">
        <v>193</v>
      </c>
      <c r="AF1933" s="24" t="s">
        <v>1764</v>
      </c>
      <c r="AG1933" s="24">
        <v>45902</v>
      </c>
      <c r="AH1933" s="24">
        <v>45921</v>
      </c>
      <c r="AI1933" s="24">
        <v>45921</v>
      </c>
      <c r="AJ1933" s="24" t="s">
        <v>193</v>
      </c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  <c r="BQ1933" s="24"/>
      <c r="BR1933" s="24"/>
      <c r="BS1933" s="24"/>
      <c r="BT1933" s="24"/>
      <c r="BU1933" s="24"/>
      <c r="BV1933" s="24"/>
      <c r="BW1933" s="24"/>
      <c r="BX1933" s="24"/>
      <c r="BY1933" s="24"/>
      <c r="BZ1933" s="24"/>
      <c r="CA1933" s="24"/>
      <c r="CB1933" s="24"/>
      <c r="CC1933" s="24"/>
      <c r="CD1933" s="24"/>
      <c r="CE1933" s="24"/>
      <c r="CF1933" s="24"/>
      <c r="CG1933" s="24"/>
      <c r="CH1933" s="26"/>
      <c r="CI1933" s="26"/>
      <c r="CJ1933" s="26"/>
      <c r="CK1933" s="24"/>
      <c r="CL1933" s="26"/>
      <c r="CM1933" s="26"/>
      <c r="CN1933" s="26"/>
      <c r="CO1933" s="26"/>
      <c r="CP1933" s="24"/>
      <c r="CQ1933" s="29"/>
      <c r="CR1933" s="29"/>
      <c r="CS1933" s="25"/>
    </row>
    <row r="1934" spans="1:97" ht="13" customHeight="1" x14ac:dyDescent="0.35">
      <c r="A1934" s="45" t="s">
        <v>3090</v>
      </c>
      <c r="B1934" s="71" t="s">
        <v>3957</v>
      </c>
      <c r="C1934" s="45" t="s">
        <v>3090</v>
      </c>
      <c r="D1934" s="17" t="s">
        <v>1538</v>
      </c>
      <c r="E1934" s="21" t="s">
        <v>1538</v>
      </c>
      <c r="F1934" s="21" t="s">
        <v>378</v>
      </c>
      <c r="G1934" s="24">
        <v>45902</v>
      </c>
      <c r="H1934" s="24" t="s">
        <v>1764</v>
      </c>
      <c r="I1934" s="40" t="s">
        <v>77</v>
      </c>
      <c r="J1934" s="24">
        <v>45901</v>
      </c>
      <c r="K1934" s="24">
        <v>45901</v>
      </c>
      <c r="L1934" s="40" t="s">
        <v>77</v>
      </c>
      <c r="M1934" s="24">
        <v>45901</v>
      </c>
      <c r="N1934" s="24" t="s">
        <v>1764</v>
      </c>
      <c r="O1934" s="24" t="s">
        <v>1764</v>
      </c>
      <c r="P1934" s="24" t="s">
        <v>1764</v>
      </c>
      <c r="Q1934" s="24">
        <v>45936</v>
      </c>
      <c r="R1934" s="24" t="s">
        <v>1764</v>
      </c>
      <c r="S1934" s="24">
        <v>45921</v>
      </c>
      <c r="T1934" s="24" t="s">
        <v>77</v>
      </c>
      <c r="U1934" s="24" t="s">
        <v>1764</v>
      </c>
      <c r="V1934" s="24">
        <v>45936</v>
      </c>
      <c r="W1934" s="24" t="s">
        <v>1764</v>
      </c>
      <c r="X1934" s="24" t="s">
        <v>1764</v>
      </c>
      <c r="Y1934" s="24">
        <v>45913</v>
      </c>
      <c r="Z1934" s="24" t="s">
        <v>77</v>
      </c>
      <c r="AA1934" s="24" t="s">
        <v>77</v>
      </c>
      <c r="AB1934" s="24" t="s">
        <v>1764</v>
      </c>
      <c r="AC1934" s="24">
        <v>45909</v>
      </c>
      <c r="AD1934" s="24" t="s">
        <v>1764</v>
      </c>
      <c r="AE1934" s="24" t="s">
        <v>1764</v>
      </c>
      <c r="AF1934" s="24" t="s">
        <v>1764</v>
      </c>
      <c r="AG1934" s="24">
        <v>45902</v>
      </c>
      <c r="AH1934" s="24" t="s">
        <v>1764</v>
      </c>
      <c r="AI1934" s="24" t="s">
        <v>1764</v>
      </c>
      <c r="AJ1934" s="24" t="s">
        <v>1764</v>
      </c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  <c r="BN1934" s="24"/>
      <c r="BO1934" s="24"/>
      <c r="BP1934" s="24"/>
      <c r="BQ1934" s="24"/>
      <c r="BR1934" s="24"/>
      <c r="BS1934" s="24"/>
      <c r="BT1934" s="24"/>
      <c r="BU1934" s="24"/>
      <c r="BV1934" s="24"/>
      <c r="BW1934" s="24"/>
      <c r="BX1934" s="24"/>
      <c r="BY1934" s="24"/>
      <c r="BZ1934" s="24"/>
      <c r="CA1934" s="24"/>
      <c r="CB1934" s="24"/>
      <c r="CC1934" s="24"/>
      <c r="CD1934" s="24"/>
      <c r="CE1934" s="24"/>
      <c r="CF1934" s="24"/>
      <c r="CG1934" s="24"/>
      <c r="CH1934" s="26"/>
      <c r="CI1934" s="26"/>
      <c r="CJ1934" s="26"/>
      <c r="CK1934" s="24"/>
      <c r="CL1934" s="26"/>
      <c r="CM1934" s="26"/>
      <c r="CN1934" s="26"/>
      <c r="CO1934" s="26"/>
      <c r="CP1934" s="24"/>
      <c r="CQ1934" s="29"/>
      <c r="CR1934" s="29"/>
      <c r="CS1934" s="25"/>
    </row>
    <row r="1935" spans="1:97" ht="13" customHeight="1" x14ac:dyDescent="0.35">
      <c r="A1935" s="45" t="s">
        <v>3091</v>
      </c>
      <c r="B1935" s="21" t="s">
        <v>3958</v>
      </c>
      <c r="C1935" s="45" t="s">
        <v>3091</v>
      </c>
      <c r="D1935" s="21" t="s">
        <v>172</v>
      </c>
      <c r="E1935" s="21" t="s">
        <v>172</v>
      </c>
      <c r="F1935" s="21" t="s">
        <v>224</v>
      </c>
      <c r="G1935" s="24">
        <v>45902</v>
      </c>
      <c r="H1935" s="24">
        <v>45903</v>
      </c>
      <c r="I1935" s="40" t="s">
        <v>77</v>
      </c>
      <c r="J1935" s="24">
        <v>45903</v>
      </c>
      <c r="K1935" s="24">
        <v>45903</v>
      </c>
      <c r="L1935" s="40" t="s">
        <v>77</v>
      </c>
      <c r="M1935" s="24">
        <v>45903</v>
      </c>
      <c r="N1935" s="24" t="s">
        <v>1764</v>
      </c>
      <c r="O1935" s="24" t="s">
        <v>193</v>
      </c>
      <c r="P1935" s="24" t="s">
        <v>1764</v>
      </c>
      <c r="Q1935" s="24" t="s">
        <v>193</v>
      </c>
      <c r="R1935" s="24" t="s">
        <v>193</v>
      </c>
      <c r="S1935" s="24" t="s">
        <v>193</v>
      </c>
      <c r="T1935" s="24" t="s">
        <v>77</v>
      </c>
      <c r="U1935" s="24" t="s">
        <v>1764</v>
      </c>
      <c r="V1935" s="24" t="s">
        <v>1764</v>
      </c>
      <c r="W1935" s="24" t="s">
        <v>1764</v>
      </c>
      <c r="X1935" s="24" t="s">
        <v>1764</v>
      </c>
      <c r="Y1935" s="24" t="s">
        <v>1764</v>
      </c>
      <c r="Z1935" s="24" t="s">
        <v>77</v>
      </c>
      <c r="AA1935" s="24" t="s">
        <v>77</v>
      </c>
      <c r="AB1935" s="24" t="s">
        <v>193</v>
      </c>
      <c r="AC1935" s="24" t="s">
        <v>193</v>
      </c>
      <c r="AD1935" s="24" t="s">
        <v>193</v>
      </c>
      <c r="AE1935" s="24" t="s">
        <v>193</v>
      </c>
      <c r="AF1935" s="24" t="s">
        <v>1764</v>
      </c>
      <c r="AG1935" s="24">
        <v>45902</v>
      </c>
      <c r="AH1935" s="24" t="s">
        <v>193</v>
      </c>
      <c r="AI1935" s="24" t="s">
        <v>193</v>
      </c>
      <c r="AJ1935" s="24" t="s">
        <v>193</v>
      </c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  <c r="BN1935" s="24"/>
      <c r="BO1935" s="24"/>
      <c r="BP1935" s="24"/>
      <c r="BQ1935" s="24"/>
      <c r="BR1935" s="24"/>
      <c r="BS1935" s="24"/>
      <c r="BT1935" s="24"/>
      <c r="BU1935" s="24"/>
      <c r="BV1935" s="24"/>
      <c r="BW1935" s="24"/>
      <c r="BX1935" s="24"/>
      <c r="BY1935" s="24"/>
      <c r="BZ1935" s="24"/>
      <c r="CA1935" s="24"/>
      <c r="CB1935" s="24"/>
      <c r="CC1935" s="24"/>
      <c r="CD1935" s="24"/>
      <c r="CE1935" s="24"/>
      <c r="CF1935" s="24"/>
      <c r="CG1935" s="24"/>
      <c r="CH1935" s="26"/>
      <c r="CI1935" s="26"/>
      <c r="CJ1935" s="26"/>
      <c r="CK1935" s="24"/>
      <c r="CL1935" s="26"/>
      <c r="CM1935" s="26"/>
      <c r="CN1935" s="26"/>
      <c r="CO1935" s="26"/>
      <c r="CP1935" s="24">
        <v>45932</v>
      </c>
      <c r="CQ1935" s="29"/>
      <c r="CR1935" s="29"/>
      <c r="CS1935" s="25"/>
    </row>
    <row r="1936" spans="1:97" ht="13" customHeight="1" x14ac:dyDescent="0.35">
      <c r="A1936" s="45" t="s">
        <v>3092</v>
      </c>
      <c r="B1936" s="21" t="s">
        <v>3110</v>
      </c>
      <c r="C1936" s="45" t="s">
        <v>3092</v>
      </c>
      <c r="D1936" s="17" t="s">
        <v>1538</v>
      </c>
      <c r="E1936" s="21" t="s">
        <v>1538</v>
      </c>
      <c r="F1936" s="21" t="s">
        <v>192</v>
      </c>
      <c r="G1936" s="24">
        <v>45902</v>
      </c>
      <c r="H1936" s="24">
        <v>45901</v>
      </c>
      <c r="I1936" s="40" t="s">
        <v>77</v>
      </c>
      <c r="J1936" s="24">
        <v>45901</v>
      </c>
      <c r="K1936" s="24">
        <v>45901</v>
      </c>
      <c r="L1936" s="40" t="s">
        <v>77</v>
      </c>
      <c r="M1936" s="24">
        <v>45901</v>
      </c>
      <c r="N1936" s="24" t="s">
        <v>1764</v>
      </c>
      <c r="O1936" s="24" t="s">
        <v>193</v>
      </c>
      <c r="P1936" s="24" t="s">
        <v>1764</v>
      </c>
      <c r="Q1936" s="24">
        <v>45904</v>
      </c>
      <c r="R1936" s="24" t="s">
        <v>193</v>
      </c>
      <c r="S1936" s="24">
        <v>45921</v>
      </c>
      <c r="T1936" s="24">
        <v>45921</v>
      </c>
      <c r="U1936" s="24" t="s">
        <v>1764</v>
      </c>
      <c r="V1936" s="24">
        <v>45913</v>
      </c>
      <c r="W1936" s="24" t="s">
        <v>1764</v>
      </c>
      <c r="X1936" s="24" t="s">
        <v>1764</v>
      </c>
      <c r="Y1936" s="24">
        <v>45911</v>
      </c>
      <c r="Z1936" s="24" t="s">
        <v>77</v>
      </c>
      <c r="AA1936" s="24" t="s">
        <v>77</v>
      </c>
      <c r="AB1936" s="24" t="s">
        <v>193</v>
      </c>
      <c r="AC1936" s="24">
        <v>45921</v>
      </c>
      <c r="AD1936" s="24" t="s">
        <v>193</v>
      </c>
      <c r="AE1936" s="24" t="s">
        <v>193</v>
      </c>
      <c r="AF1936" s="24" t="s">
        <v>1764</v>
      </c>
      <c r="AG1936" s="24">
        <v>45904</v>
      </c>
      <c r="AH1936" s="24" t="s">
        <v>193</v>
      </c>
      <c r="AI1936" s="24" t="s">
        <v>1764</v>
      </c>
      <c r="AJ1936" s="24" t="s">
        <v>1764</v>
      </c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  <c r="BP1936" s="24"/>
      <c r="BQ1936" s="24"/>
      <c r="BR1936" s="24"/>
      <c r="BS1936" s="24"/>
      <c r="BT1936" s="24"/>
      <c r="BU1936" s="24"/>
      <c r="BV1936" s="24"/>
      <c r="BW1936" s="24"/>
      <c r="BX1936" s="24"/>
      <c r="BY1936" s="24"/>
      <c r="BZ1936" s="24"/>
      <c r="CA1936" s="24"/>
      <c r="CB1936" s="24"/>
      <c r="CC1936" s="24"/>
      <c r="CD1936" s="24"/>
      <c r="CE1936" s="24"/>
      <c r="CF1936" s="24"/>
      <c r="CG1936" s="24"/>
      <c r="CH1936" s="26"/>
      <c r="CI1936" s="26"/>
      <c r="CJ1936" s="26"/>
      <c r="CK1936" s="24"/>
      <c r="CL1936" s="26"/>
      <c r="CM1936" s="26"/>
      <c r="CN1936" s="26"/>
      <c r="CO1936" s="26"/>
      <c r="CP1936" s="24"/>
      <c r="CQ1936" s="29"/>
      <c r="CR1936" s="29"/>
      <c r="CS1936" s="25"/>
    </row>
    <row r="1937" spans="1:97" ht="13" customHeight="1" x14ac:dyDescent="0.3">
      <c r="A1937" s="90" t="s">
        <v>3111</v>
      </c>
      <c r="B1937" s="21" t="s">
        <v>3117</v>
      </c>
      <c r="C1937" s="50" t="s">
        <v>3111</v>
      </c>
      <c r="D1937" s="21" t="s">
        <v>784</v>
      </c>
      <c r="E1937" s="21" t="s">
        <v>396</v>
      </c>
      <c r="F1937" s="21" t="s">
        <v>107</v>
      </c>
      <c r="G1937" s="24">
        <v>45904</v>
      </c>
      <c r="H1937" s="24">
        <v>45903</v>
      </c>
      <c r="I1937" s="40" t="s">
        <v>77</v>
      </c>
      <c r="J1937" s="24">
        <v>45903</v>
      </c>
      <c r="K1937" s="24">
        <v>45903</v>
      </c>
      <c r="L1937" s="40" t="s">
        <v>77</v>
      </c>
      <c r="M1937" s="24">
        <v>45903</v>
      </c>
      <c r="N1937" s="24" t="s">
        <v>193</v>
      </c>
      <c r="O1937" s="24" t="s">
        <v>193</v>
      </c>
      <c r="P1937" s="24" t="s">
        <v>193</v>
      </c>
      <c r="Q1937" s="24">
        <v>45904</v>
      </c>
      <c r="R1937" s="24" t="s">
        <v>193</v>
      </c>
      <c r="S1937" s="24" t="s">
        <v>193</v>
      </c>
      <c r="T1937" s="24" t="s">
        <v>193</v>
      </c>
      <c r="U1937" s="24" t="s">
        <v>193</v>
      </c>
      <c r="V1937" s="24" t="s">
        <v>193</v>
      </c>
      <c r="W1937" s="24" t="s">
        <v>193</v>
      </c>
      <c r="X1937" s="24" t="s">
        <v>193</v>
      </c>
      <c r="Y1937" s="24" t="s">
        <v>193</v>
      </c>
      <c r="Z1937" s="24">
        <v>45903</v>
      </c>
      <c r="AA1937" s="24" t="s">
        <v>77</v>
      </c>
      <c r="AB1937" s="24" t="s">
        <v>193</v>
      </c>
      <c r="AC1937" s="24" t="s">
        <v>193</v>
      </c>
      <c r="AD1937" s="24" t="s">
        <v>193</v>
      </c>
      <c r="AE1937" s="24" t="s">
        <v>193</v>
      </c>
      <c r="AF1937" s="24" t="s">
        <v>193</v>
      </c>
      <c r="AG1937" s="24">
        <v>45904</v>
      </c>
      <c r="AH1937" s="24" t="s">
        <v>193</v>
      </c>
      <c r="AI1937" s="24" t="s">
        <v>193</v>
      </c>
      <c r="AJ1937" s="24" t="s">
        <v>193</v>
      </c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  <c r="BM1937" s="24"/>
      <c r="BN1937" s="24"/>
      <c r="BO1937" s="24"/>
      <c r="BP1937" s="24"/>
      <c r="BQ1937" s="24"/>
      <c r="BR1937" s="24"/>
      <c r="BS1937" s="24"/>
      <c r="BT1937" s="24"/>
      <c r="BU1937" s="24"/>
      <c r="BV1937" s="24"/>
      <c r="BW1937" s="24"/>
      <c r="BX1937" s="24"/>
      <c r="BY1937" s="24"/>
      <c r="BZ1937" s="24"/>
      <c r="CA1937" s="24"/>
      <c r="CB1937" s="24"/>
      <c r="CC1937" s="24"/>
      <c r="CD1937" s="24"/>
      <c r="CE1937" s="24"/>
      <c r="CF1937" s="24"/>
      <c r="CG1937" s="24"/>
      <c r="CH1937" s="26"/>
      <c r="CI1937" s="26"/>
      <c r="CJ1937" s="26"/>
      <c r="CK1937" s="24"/>
      <c r="CL1937" s="26"/>
      <c r="CM1937" s="26"/>
      <c r="CN1937" s="26"/>
      <c r="CO1937" s="26"/>
      <c r="CP1937" s="24"/>
      <c r="CQ1937" s="29"/>
      <c r="CR1937" s="29"/>
      <c r="CS1937" s="25"/>
    </row>
    <row r="1938" spans="1:97" ht="13" customHeight="1" x14ac:dyDescent="0.35">
      <c r="A1938" s="45" t="s">
        <v>3112</v>
      </c>
      <c r="B1938" s="21" t="s">
        <v>3116</v>
      </c>
      <c r="C1938" s="45" t="s">
        <v>3112</v>
      </c>
      <c r="D1938" s="17" t="s">
        <v>768</v>
      </c>
      <c r="E1938" s="21" t="s">
        <v>83</v>
      </c>
      <c r="F1938" s="21" t="s">
        <v>110</v>
      </c>
      <c r="G1938" s="24">
        <v>45904</v>
      </c>
      <c r="H1938" s="24">
        <v>45905</v>
      </c>
      <c r="I1938" s="40" t="s">
        <v>77</v>
      </c>
      <c r="J1938" s="24">
        <v>45905</v>
      </c>
      <c r="K1938" s="24">
        <v>45905</v>
      </c>
      <c r="L1938" s="40" t="s">
        <v>77</v>
      </c>
      <c r="M1938" s="24">
        <v>45905</v>
      </c>
      <c r="N1938" s="24" t="s">
        <v>1764</v>
      </c>
      <c r="O1938" s="24" t="s">
        <v>193</v>
      </c>
      <c r="P1938" s="24" t="s">
        <v>1764</v>
      </c>
      <c r="Q1938" s="24">
        <v>45904</v>
      </c>
      <c r="R1938" s="24" t="s">
        <v>1764</v>
      </c>
      <c r="S1938" s="24" t="s">
        <v>193</v>
      </c>
      <c r="T1938" s="24" t="s">
        <v>77</v>
      </c>
      <c r="U1938" s="24" t="s">
        <v>1764</v>
      </c>
      <c r="V1938" s="24" t="s">
        <v>1764</v>
      </c>
      <c r="W1938" s="24" t="s">
        <v>1764</v>
      </c>
      <c r="X1938" s="24" t="s">
        <v>1764</v>
      </c>
      <c r="Y1938" s="24" t="s">
        <v>1764</v>
      </c>
      <c r="Z1938" s="24">
        <v>45904</v>
      </c>
      <c r="AA1938" s="24" t="s">
        <v>77</v>
      </c>
      <c r="AB1938" s="24" t="s">
        <v>193</v>
      </c>
      <c r="AC1938" s="24" t="s">
        <v>193</v>
      </c>
      <c r="AD1938" s="24" t="s">
        <v>193</v>
      </c>
      <c r="AE1938" s="24" t="s">
        <v>193</v>
      </c>
      <c r="AF1938" s="24" t="s">
        <v>193</v>
      </c>
      <c r="AG1938" s="24">
        <v>45904</v>
      </c>
      <c r="AH1938" s="24" t="s">
        <v>193</v>
      </c>
      <c r="AI1938" s="24" t="s">
        <v>1764</v>
      </c>
      <c r="AJ1938" s="24" t="s">
        <v>1764</v>
      </c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  <c r="BQ1938" s="24"/>
      <c r="BR1938" s="24"/>
      <c r="BS1938" s="24"/>
      <c r="BT1938" s="24"/>
      <c r="BU1938" s="24"/>
      <c r="BV1938" s="24"/>
      <c r="BW1938" s="24"/>
      <c r="BX1938" s="24"/>
      <c r="BY1938" s="24"/>
      <c r="BZ1938" s="24"/>
      <c r="CA1938" s="24"/>
      <c r="CB1938" s="24"/>
      <c r="CC1938" s="24"/>
      <c r="CD1938" s="24"/>
      <c r="CE1938" s="24"/>
      <c r="CF1938" s="24"/>
      <c r="CG1938" s="24"/>
      <c r="CH1938" s="26"/>
      <c r="CI1938" s="26"/>
      <c r="CJ1938" s="26"/>
      <c r="CK1938" s="24"/>
      <c r="CL1938" s="26"/>
      <c r="CM1938" s="26"/>
      <c r="CN1938" s="26"/>
      <c r="CO1938" s="26"/>
      <c r="CP1938" s="24">
        <v>45932</v>
      </c>
      <c r="CQ1938" s="26"/>
      <c r="CR1938" s="26"/>
      <c r="CS1938" s="24"/>
    </row>
    <row r="1939" spans="1:97" ht="13" customHeight="1" x14ac:dyDescent="0.35">
      <c r="A1939" s="45" t="s">
        <v>3113</v>
      </c>
      <c r="B1939" s="21" t="s">
        <v>3118</v>
      </c>
      <c r="C1939" s="45" t="s">
        <v>3113</v>
      </c>
      <c r="D1939" s="21" t="s">
        <v>3121</v>
      </c>
      <c r="G1939" s="24">
        <v>45904</v>
      </c>
      <c r="H1939" s="24">
        <v>45903</v>
      </c>
      <c r="I1939" s="40" t="s">
        <v>77</v>
      </c>
      <c r="J1939" s="24">
        <v>45903</v>
      </c>
      <c r="K1939" s="24">
        <v>45903</v>
      </c>
      <c r="L1939" s="40" t="s">
        <v>77</v>
      </c>
      <c r="M1939" s="24">
        <v>45903</v>
      </c>
      <c r="N1939" s="24" t="s">
        <v>1764</v>
      </c>
      <c r="O1939" s="24" t="s">
        <v>1764</v>
      </c>
      <c r="P1939" s="24" t="s">
        <v>1764</v>
      </c>
      <c r="Q1939" s="24">
        <v>45904</v>
      </c>
      <c r="R1939" s="24" t="s">
        <v>1764</v>
      </c>
      <c r="S1939" s="24" t="s">
        <v>1764</v>
      </c>
      <c r="T1939" s="24" t="s">
        <v>77</v>
      </c>
      <c r="U1939" s="24" t="s">
        <v>1764</v>
      </c>
      <c r="V1939" s="24" t="s">
        <v>1764</v>
      </c>
      <c r="W1939" s="24" t="s">
        <v>1764</v>
      </c>
      <c r="X1939" s="24" t="s">
        <v>1764</v>
      </c>
      <c r="Y1939" s="24" t="s">
        <v>1764</v>
      </c>
      <c r="Z1939" s="24">
        <v>45904</v>
      </c>
      <c r="AA1939" s="24" t="s">
        <v>77</v>
      </c>
      <c r="AB1939" s="24" t="s">
        <v>1764</v>
      </c>
      <c r="AC1939" s="24" t="s">
        <v>1764</v>
      </c>
      <c r="AD1939" s="24" t="s">
        <v>1764</v>
      </c>
      <c r="AE1939" s="24" t="s">
        <v>1764</v>
      </c>
      <c r="AF1939" s="24" t="s">
        <v>1764</v>
      </c>
      <c r="AG1939" s="24">
        <v>45904</v>
      </c>
      <c r="AH1939" s="24" t="s">
        <v>1764</v>
      </c>
      <c r="AI1939" s="24" t="s">
        <v>1764</v>
      </c>
      <c r="AJ1939" s="24" t="s">
        <v>1764</v>
      </c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9"/>
      <c r="CI1939" s="29"/>
      <c r="CJ1939" s="29"/>
      <c r="CK1939" s="25"/>
      <c r="CL1939" s="29"/>
      <c r="CM1939" s="29"/>
      <c r="CN1939" s="29"/>
      <c r="CO1939" s="29"/>
      <c r="CP1939" s="25"/>
      <c r="CQ1939" s="26"/>
      <c r="CR1939" s="26"/>
      <c r="CS1939" s="24"/>
    </row>
    <row r="1940" spans="1:97" ht="13" customHeight="1" x14ac:dyDescent="0.35">
      <c r="A1940" s="45" t="s">
        <v>3114</v>
      </c>
      <c r="B1940" s="21" t="s">
        <v>3119</v>
      </c>
      <c r="C1940" s="45" t="s">
        <v>3114</v>
      </c>
      <c r="D1940" s="21" t="s">
        <v>2460</v>
      </c>
      <c r="E1940" s="21" t="s">
        <v>549</v>
      </c>
      <c r="F1940" s="21" t="s">
        <v>549</v>
      </c>
      <c r="G1940" s="24">
        <v>45904</v>
      </c>
      <c r="H1940" s="24">
        <v>45905</v>
      </c>
      <c r="I1940" s="40" t="s">
        <v>77</v>
      </c>
      <c r="J1940" s="24">
        <v>45905</v>
      </c>
      <c r="K1940" s="24">
        <v>45905</v>
      </c>
      <c r="L1940" s="40" t="s">
        <v>77</v>
      </c>
      <c r="M1940" s="24">
        <v>45905</v>
      </c>
      <c r="N1940" s="24" t="s">
        <v>193</v>
      </c>
      <c r="O1940" s="24" t="s">
        <v>193</v>
      </c>
      <c r="P1940" s="24" t="s">
        <v>1764</v>
      </c>
      <c r="Q1940" s="24">
        <v>45904</v>
      </c>
      <c r="R1940" s="24" t="s">
        <v>193</v>
      </c>
      <c r="S1940" s="24" t="s">
        <v>193</v>
      </c>
      <c r="T1940" s="24" t="s">
        <v>77</v>
      </c>
      <c r="U1940" s="24" t="s">
        <v>1764</v>
      </c>
      <c r="V1940" s="24" t="s">
        <v>193</v>
      </c>
      <c r="W1940" s="24" t="s">
        <v>1764</v>
      </c>
      <c r="X1940" s="24" t="s">
        <v>1764</v>
      </c>
      <c r="Y1940" s="24" t="s">
        <v>1764</v>
      </c>
      <c r="Z1940" s="24">
        <v>45904</v>
      </c>
      <c r="AA1940" s="24" t="s">
        <v>77</v>
      </c>
      <c r="AB1940" s="24" t="s">
        <v>193</v>
      </c>
      <c r="AC1940" s="24" t="s">
        <v>193</v>
      </c>
      <c r="AD1940" s="24" t="s">
        <v>193</v>
      </c>
      <c r="AE1940" s="24" t="s">
        <v>193</v>
      </c>
      <c r="AF1940" s="24" t="s">
        <v>1764</v>
      </c>
      <c r="AG1940" s="24">
        <v>45904</v>
      </c>
      <c r="AH1940" s="24" t="s">
        <v>193</v>
      </c>
      <c r="AI1940" s="24" t="s">
        <v>193</v>
      </c>
      <c r="AJ1940" s="24" t="s">
        <v>193</v>
      </c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9"/>
      <c r="CI1940" s="29"/>
      <c r="CJ1940" s="29"/>
      <c r="CK1940" s="25"/>
      <c r="CL1940" s="29"/>
      <c r="CM1940" s="29"/>
      <c r="CN1940" s="29"/>
      <c r="CO1940" s="29"/>
      <c r="CP1940" s="25"/>
      <c r="CQ1940" s="26"/>
      <c r="CR1940" s="26"/>
      <c r="CS1940" s="24">
        <v>45932</v>
      </c>
    </row>
    <row r="1941" spans="1:97" ht="13" customHeight="1" x14ac:dyDescent="0.35">
      <c r="A1941" s="45" t="s">
        <v>3115</v>
      </c>
      <c r="B1941" s="21" t="s">
        <v>3120</v>
      </c>
      <c r="C1941" s="45" t="s">
        <v>3115</v>
      </c>
      <c r="D1941" s="21" t="s">
        <v>3121</v>
      </c>
      <c r="E1941" s="21" t="s">
        <v>549</v>
      </c>
      <c r="F1941" s="21" t="s">
        <v>549</v>
      </c>
      <c r="G1941" s="24">
        <v>45904</v>
      </c>
      <c r="H1941" s="24">
        <v>45903</v>
      </c>
      <c r="I1941" s="40" t="s">
        <v>77</v>
      </c>
      <c r="J1941" s="24">
        <v>45903</v>
      </c>
      <c r="K1941" s="24">
        <v>45903</v>
      </c>
      <c r="L1941" s="40" t="s">
        <v>77</v>
      </c>
      <c r="M1941" s="24">
        <v>45903</v>
      </c>
      <c r="N1941" s="24" t="s">
        <v>193</v>
      </c>
      <c r="O1941" s="24" t="s">
        <v>193</v>
      </c>
      <c r="P1941" s="24" t="s">
        <v>1764</v>
      </c>
      <c r="Q1941" s="24">
        <v>45904</v>
      </c>
      <c r="R1941" s="24" t="s">
        <v>193</v>
      </c>
      <c r="S1941" s="24" t="s">
        <v>193</v>
      </c>
      <c r="T1941" s="24" t="s">
        <v>77</v>
      </c>
      <c r="U1941" s="24" t="s">
        <v>1764</v>
      </c>
      <c r="V1941" s="24" t="s">
        <v>193</v>
      </c>
      <c r="W1941" s="24" t="s">
        <v>1764</v>
      </c>
      <c r="X1941" s="24" t="s">
        <v>1764</v>
      </c>
      <c r="Y1941" s="24" t="s">
        <v>1764</v>
      </c>
      <c r="Z1941" s="24">
        <v>45904</v>
      </c>
      <c r="AA1941" s="24" t="s">
        <v>77</v>
      </c>
      <c r="AB1941" s="24" t="s">
        <v>193</v>
      </c>
      <c r="AC1941" s="24" t="s">
        <v>193</v>
      </c>
      <c r="AD1941" s="24" t="s">
        <v>193</v>
      </c>
      <c r="AE1941" s="24" t="s">
        <v>193</v>
      </c>
      <c r="AF1941" s="24" t="s">
        <v>1764</v>
      </c>
      <c r="AG1941" s="24">
        <v>45904</v>
      </c>
      <c r="AH1941" s="24" t="s">
        <v>193</v>
      </c>
      <c r="AI1941" s="24" t="s">
        <v>193</v>
      </c>
      <c r="AJ1941" s="24" t="s">
        <v>193</v>
      </c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9"/>
      <c r="CI1941" s="29"/>
      <c r="CJ1941" s="29"/>
      <c r="CK1941" s="25"/>
      <c r="CL1941" s="29"/>
      <c r="CM1941" s="29"/>
      <c r="CN1941" s="29"/>
      <c r="CO1941" s="29"/>
      <c r="CP1941" s="25"/>
      <c r="CQ1941" s="26"/>
      <c r="CR1941" s="26"/>
      <c r="CS1941" s="24"/>
    </row>
    <row r="1942" spans="1:97" ht="13" customHeight="1" x14ac:dyDescent="0.35">
      <c r="A1942" s="85">
        <v>37936299</v>
      </c>
      <c r="B1942" s="21" t="s">
        <v>316</v>
      </c>
      <c r="C1942" s="47">
        <v>37936299</v>
      </c>
      <c r="D1942" s="21" t="s">
        <v>280</v>
      </c>
      <c r="E1942" s="21" t="s">
        <v>278</v>
      </c>
      <c r="F1942" s="21" t="s">
        <v>125</v>
      </c>
      <c r="G1942" s="24">
        <v>45750</v>
      </c>
      <c r="H1942" s="24">
        <v>45749</v>
      </c>
      <c r="I1942" s="40" t="s">
        <v>77</v>
      </c>
      <c r="J1942" s="24">
        <v>45750</v>
      </c>
      <c r="K1942" s="24">
        <v>45750</v>
      </c>
      <c r="L1942" s="40" t="s">
        <v>77</v>
      </c>
      <c r="M1942" s="24">
        <v>45750</v>
      </c>
      <c r="N1942" s="24" t="s">
        <v>1764</v>
      </c>
      <c r="O1942" s="24" t="s">
        <v>193</v>
      </c>
      <c r="P1942" s="24" t="s">
        <v>1764</v>
      </c>
      <c r="Q1942" s="24" t="s">
        <v>193</v>
      </c>
      <c r="R1942" s="24" t="s">
        <v>193</v>
      </c>
      <c r="S1942" s="24" t="s">
        <v>193</v>
      </c>
      <c r="T1942" s="24">
        <v>45796</v>
      </c>
      <c r="U1942" s="24" t="s">
        <v>1764</v>
      </c>
      <c r="V1942" s="24">
        <v>45906</v>
      </c>
      <c r="W1942" s="24" t="s">
        <v>1764</v>
      </c>
      <c r="X1942" s="24" t="s">
        <v>1764</v>
      </c>
      <c r="Y1942" s="24" t="s">
        <v>1764</v>
      </c>
      <c r="Z1942" s="24">
        <v>45751</v>
      </c>
      <c r="AA1942" s="24" t="s">
        <v>77</v>
      </c>
      <c r="AB1942" s="24" t="s">
        <v>193</v>
      </c>
      <c r="AC1942" s="24">
        <v>45931</v>
      </c>
      <c r="AD1942" s="24">
        <v>45929</v>
      </c>
      <c r="AE1942" s="24">
        <v>45945</v>
      </c>
      <c r="AF1942" s="24">
        <v>45945</v>
      </c>
      <c r="AG1942" s="24">
        <v>45750</v>
      </c>
      <c r="AH1942" s="24">
        <v>45949</v>
      </c>
      <c r="AI1942" s="24">
        <v>45931</v>
      </c>
      <c r="AJ1942" s="24" t="s">
        <v>193</v>
      </c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>
        <v>45945</v>
      </c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  <c r="BJ1942" s="24"/>
      <c r="BK1942" s="24"/>
      <c r="BL1942" s="24"/>
      <c r="BM1942" s="24"/>
      <c r="BN1942" s="24"/>
      <c r="BO1942" s="24"/>
      <c r="BP1942" s="24"/>
      <c r="BQ1942" s="24"/>
      <c r="BR1942" s="24"/>
      <c r="BS1942" s="24"/>
      <c r="BT1942" s="24">
        <v>45768</v>
      </c>
      <c r="BU1942" s="24"/>
      <c r="BV1942" s="24"/>
      <c r="BW1942" s="24"/>
      <c r="BX1942" s="24"/>
      <c r="BY1942" s="24"/>
      <c r="BZ1942" s="24"/>
      <c r="CA1942" s="24"/>
      <c r="CB1942" s="24"/>
      <c r="CC1942" s="24"/>
      <c r="CD1942" s="24"/>
      <c r="CE1942" s="24"/>
      <c r="CF1942" s="24"/>
      <c r="CG1942" s="24"/>
      <c r="CH1942" s="26"/>
      <c r="CI1942" s="26"/>
      <c r="CJ1942" s="26"/>
      <c r="CK1942" s="24"/>
      <c r="CL1942" s="26"/>
      <c r="CM1942" s="26"/>
      <c r="CN1942" s="26"/>
      <c r="CO1942" s="26"/>
      <c r="CP1942" s="24"/>
      <c r="CQ1942" s="26"/>
      <c r="CR1942" s="26"/>
      <c r="CS1942" s="24"/>
    </row>
    <row r="1943" spans="1:97" ht="13" customHeight="1" x14ac:dyDescent="0.3">
      <c r="A1943" s="90" t="s">
        <v>3123</v>
      </c>
      <c r="B1943" s="21" t="s">
        <v>3959</v>
      </c>
      <c r="C1943" s="50" t="s">
        <v>3123</v>
      </c>
      <c r="D1943" s="17" t="s">
        <v>132</v>
      </c>
      <c r="E1943" s="21" t="s">
        <v>2124</v>
      </c>
      <c r="F1943" s="21" t="s">
        <v>76</v>
      </c>
      <c r="G1943" s="24">
        <v>45908</v>
      </c>
      <c r="H1943" s="24">
        <v>45905</v>
      </c>
      <c r="I1943" s="40" t="s">
        <v>77</v>
      </c>
      <c r="J1943" s="24">
        <v>45905</v>
      </c>
      <c r="K1943" s="24">
        <v>45905</v>
      </c>
      <c r="L1943" s="40" t="s">
        <v>77</v>
      </c>
      <c r="M1943" s="24">
        <v>45905</v>
      </c>
      <c r="N1943" s="24" t="s">
        <v>1764</v>
      </c>
      <c r="O1943" s="24">
        <v>45941</v>
      </c>
      <c r="P1943" s="24" t="s">
        <v>1764</v>
      </c>
      <c r="Q1943" s="24">
        <v>45908</v>
      </c>
      <c r="R1943" s="24">
        <v>45926</v>
      </c>
      <c r="S1943" s="24">
        <v>45926</v>
      </c>
      <c r="T1943" s="24">
        <v>45941</v>
      </c>
      <c r="U1943" s="24" t="s">
        <v>1764</v>
      </c>
      <c r="V1943" s="24">
        <v>45913</v>
      </c>
      <c r="W1943" s="24">
        <v>45916</v>
      </c>
      <c r="X1943" s="24" t="s">
        <v>1764</v>
      </c>
      <c r="Y1943" s="24">
        <v>45910</v>
      </c>
      <c r="Z1943" s="24" t="s">
        <v>77</v>
      </c>
      <c r="AA1943" s="24" t="s">
        <v>77</v>
      </c>
      <c r="AB1943" s="24" t="s">
        <v>193</v>
      </c>
      <c r="AC1943" s="24">
        <v>45926</v>
      </c>
      <c r="AD1943" s="24">
        <v>45921</v>
      </c>
      <c r="AE1943" s="24" t="s">
        <v>193</v>
      </c>
      <c r="AF1943" s="24" t="s">
        <v>1764</v>
      </c>
      <c r="AG1943" s="24">
        <v>45908</v>
      </c>
      <c r="AH1943" s="24">
        <v>45945</v>
      </c>
      <c r="AI1943" s="24" t="s">
        <v>1764</v>
      </c>
      <c r="AJ1943" s="24" t="s">
        <v>1764</v>
      </c>
      <c r="AK1943" s="25">
        <v>45940</v>
      </c>
      <c r="AL1943" s="25"/>
      <c r="AM1943" s="25"/>
      <c r="AN1943" s="25"/>
      <c r="AO1943" s="25"/>
      <c r="AP1943" s="25"/>
      <c r="AQ1943" s="25"/>
      <c r="AR1943" s="25"/>
      <c r="AS1943" s="25"/>
      <c r="AT1943" s="25">
        <v>45945</v>
      </c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9"/>
      <c r="CI1943" s="29"/>
      <c r="CJ1943" s="29"/>
      <c r="CK1943" s="25"/>
      <c r="CL1943" s="29"/>
      <c r="CM1943" s="29"/>
      <c r="CN1943" s="29"/>
      <c r="CO1943" s="29"/>
      <c r="CP1943" s="25"/>
      <c r="CQ1943" s="26"/>
      <c r="CR1943" s="26"/>
      <c r="CS1943" s="24">
        <v>45932</v>
      </c>
    </row>
    <row r="1944" spans="1:97" ht="13" customHeight="1" x14ac:dyDescent="0.3">
      <c r="A1944" s="90" t="s">
        <v>3124</v>
      </c>
      <c r="B1944" s="21" t="s">
        <v>3126</v>
      </c>
      <c r="C1944" s="50" t="s">
        <v>3124</v>
      </c>
      <c r="D1944" s="21" t="s">
        <v>75</v>
      </c>
      <c r="E1944" s="21" t="s">
        <v>75</v>
      </c>
      <c r="F1944" s="21" t="s">
        <v>76</v>
      </c>
      <c r="G1944" s="24">
        <v>45908</v>
      </c>
      <c r="H1944" s="24">
        <v>45905</v>
      </c>
      <c r="I1944" s="40" t="s">
        <v>77</v>
      </c>
      <c r="J1944" s="24">
        <v>45905</v>
      </c>
      <c r="K1944" s="24">
        <v>45905</v>
      </c>
      <c r="L1944" s="40" t="s">
        <v>77</v>
      </c>
      <c r="M1944" s="24">
        <v>45905</v>
      </c>
      <c r="N1944" s="24" t="s">
        <v>1764</v>
      </c>
      <c r="O1944" s="24">
        <v>45941</v>
      </c>
      <c r="P1944" s="24" t="s">
        <v>1764</v>
      </c>
      <c r="Q1944" s="24">
        <v>45912</v>
      </c>
      <c r="R1944" s="24">
        <v>45926</v>
      </c>
      <c r="S1944" s="24">
        <v>45926</v>
      </c>
      <c r="T1944" s="24">
        <v>45941</v>
      </c>
      <c r="U1944" s="24" t="s">
        <v>1764</v>
      </c>
      <c r="V1944" s="24">
        <v>45913</v>
      </c>
      <c r="W1944" s="24">
        <v>45916</v>
      </c>
      <c r="X1944" s="24" t="s">
        <v>1764</v>
      </c>
      <c r="Y1944" s="24">
        <v>45911</v>
      </c>
      <c r="Z1944" s="24" t="s">
        <v>77</v>
      </c>
      <c r="AA1944" s="24" t="s">
        <v>77</v>
      </c>
      <c r="AB1944" s="24" t="s">
        <v>193</v>
      </c>
      <c r="AC1944" s="24">
        <v>45926</v>
      </c>
      <c r="AD1944" s="24">
        <v>45921</v>
      </c>
      <c r="AE1944" s="24" t="s">
        <v>193</v>
      </c>
      <c r="AF1944" s="24" t="s">
        <v>1764</v>
      </c>
      <c r="AG1944" s="24">
        <v>45908</v>
      </c>
      <c r="AH1944" s="24">
        <v>45945</v>
      </c>
      <c r="AI1944" s="24" t="s">
        <v>1764</v>
      </c>
      <c r="AJ1944" s="24" t="s">
        <v>1764</v>
      </c>
      <c r="AK1944" s="25">
        <v>45940</v>
      </c>
      <c r="AL1944" s="25"/>
      <c r="AM1944" s="25"/>
      <c r="AN1944" s="25"/>
      <c r="AO1944" s="25"/>
      <c r="AP1944" s="25"/>
      <c r="AQ1944" s="25"/>
      <c r="AR1944" s="25"/>
      <c r="AS1944" s="25"/>
      <c r="AT1944" s="25">
        <v>45945</v>
      </c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9"/>
      <c r="CI1944" s="29"/>
      <c r="CJ1944" s="29"/>
      <c r="CK1944" s="25"/>
      <c r="CL1944" s="29"/>
      <c r="CM1944" s="29"/>
      <c r="CN1944" s="29"/>
      <c r="CO1944" s="29"/>
      <c r="CP1944" s="25"/>
      <c r="CQ1944" s="29"/>
      <c r="CR1944" s="29"/>
      <c r="CS1944" s="25"/>
    </row>
    <row r="1945" spans="1:97" ht="13" customHeight="1" x14ac:dyDescent="0.35">
      <c r="A1945" s="89" t="s">
        <v>3127</v>
      </c>
      <c r="B1945" s="21" t="s">
        <v>3128</v>
      </c>
      <c r="C1945" s="48" t="s">
        <v>3127</v>
      </c>
      <c r="D1945" s="17" t="s">
        <v>3143</v>
      </c>
      <c r="E1945" s="21" t="s">
        <v>83</v>
      </c>
      <c r="F1945" s="21" t="s">
        <v>110</v>
      </c>
      <c r="G1945" s="24">
        <v>45906</v>
      </c>
      <c r="H1945" s="24">
        <v>45909</v>
      </c>
      <c r="I1945" s="40" t="s">
        <v>77</v>
      </c>
      <c r="J1945" s="24">
        <v>45909</v>
      </c>
      <c r="K1945" s="24">
        <v>45905</v>
      </c>
      <c r="L1945" s="40" t="s">
        <v>77</v>
      </c>
      <c r="M1945" s="24">
        <v>45905</v>
      </c>
      <c r="N1945" s="24" t="s">
        <v>1764</v>
      </c>
      <c r="O1945" s="24" t="s">
        <v>193</v>
      </c>
      <c r="P1945" s="24" t="s">
        <v>1764</v>
      </c>
      <c r="Q1945" s="24" t="s">
        <v>1764</v>
      </c>
      <c r="R1945" s="24" t="s">
        <v>1764</v>
      </c>
      <c r="S1945" s="24" t="s">
        <v>193</v>
      </c>
      <c r="T1945" s="24" t="s">
        <v>77</v>
      </c>
      <c r="U1945" s="24" t="s">
        <v>1764</v>
      </c>
      <c r="V1945" s="24" t="s">
        <v>1764</v>
      </c>
      <c r="W1945" s="24" t="s">
        <v>1764</v>
      </c>
      <c r="X1945" s="24" t="s">
        <v>1764</v>
      </c>
      <c r="Y1945" s="24" t="s">
        <v>1764</v>
      </c>
      <c r="Z1945" s="24" t="s">
        <v>77</v>
      </c>
      <c r="AA1945" s="24" t="s">
        <v>77</v>
      </c>
      <c r="AB1945" s="24" t="s">
        <v>193</v>
      </c>
      <c r="AC1945" s="24" t="s">
        <v>193</v>
      </c>
      <c r="AD1945" s="24" t="s">
        <v>193</v>
      </c>
      <c r="AE1945" s="24">
        <v>45945</v>
      </c>
      <c r="AF1945" s="24" t="s">
        <v>193</v>
      </c>
      <c r="AG1945" s="24">
        <v>45908</v>
      </c>
      <c r="AH1945" s="24" t="s">
        <v>193</v>
      </c>
      <c r="AI1945" s="24" t="s">
        <v>1764</v>
      </c>
      <c r="AJ1945" s="24" t="s">
        <v>1764</v>
      </c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9"/>
      <c r="CI1945" s="29"/>
      <c r="CJ1945" s="29"/>
      <c r="CK1945" s="25"/>
      <c r="CL1945" s="29"/>
      <c r="CM1945" s="29"/>
      <c r="CN1945" s="29"/>
      <c r="CO1945" s="29"/>
      <c r="CP1945" s="25"/>
      <c r="CQ1945" s="29"/>
      <c r="CR1945" s="29"/>
      <c r="CS1945" s="25"/>
    </row>
    <row r="1946" spans="1:97" ht="13" customHeight="1" x14ac:dyDescent="0.3">
      <c r="A1946" s="90" t="s">
        <v>3137</v>
      </c>
      <c r="B1946" s="21" t="s">
        <v>3136</v>
      </c>
      <c r="C1946" s="50" t="s">
        <v>3137</v>
      </c>
      <c r="D1946" s="21" t="s">
        <v>1017</v>
      </c>
      <c r="E1946" s="21" t="s">
        <v>147</v>
      </c>
      <c r="F1946" s="21" t="s">
        <v>192</v>
      </c>
      <c r="G1946" s="24">
        <v>45812</v>
      </c>
      <c r="H1946" s="24" t="s">
        <v>193</v>
      </c>
      <c r="I1946" s="40" t="s">
        <v>77</v>
      </c>
      <c r="J1946" s="24">
        <v>45753</v>
      </c>
      <c r="K1946" s="24" t="s">
        <v>193</v>
      </c>
      <c r="L1946" s="40" t="s">
        <v>77</v>
      </c>
      <c r="M1946" s="24">
        <v>45812</v>
      </c>
      <c r="N1946" s="24" t="s">
        <v>193</v>
      </c>
      <c r="O1946" s="24" t="s">
        <v>193</v>
      </c>
      <c r="P1946" s="24" t="s">
        <v>1764</v>
      </c>
      <c r="Q1946" s="24">
        <v>45913</v>
      </c>
      <c r="R1946" s="24" t="s">
        <v>193</v>
      </c>
      <c r="S1946" s="24" t="s">
        <v>193</v>
      </c>
      <c r="T1946" s="24" t="s">
        <v>77</v>
      </c>
      <c r="U1946" s="24" t="s">
        <v>1764</v>
      </c>
      <c r="V1946" s="24">
        <v>45914</v>
      </c>
      <c r="W1946" s="24" t="s">
        <v>193</v>
      </c>
      <c r="X1946" s="24">
        <v>45917</v>
      </c>
      <c r="Y1946" s="24" t="s">
        <v>193</v>
      </c>
      <c r="Z1946" s="24" t="s">
        <v>77</v>
      </c>
      <c r="AA1946" s="24" t="s">
        <v>77</v>
      </c>
      <c r="AB1946" s="24" t="s">
        <v>193</v>
      </c>
      <c r="AC1946" s="24" t="s">
        <v>193</v>
      </c>
      <c r="AD1946" s="24" t="s">
        <v>193</v>
      </c>
      <c r="AE1946" s="24" t="s">
        <v>193</v>
      </c>
      <c r="AF1946" s="24">
        <v>45888</v>
      </c>
      <c r="AG1946" s="24">
        <v>45753</v>
      </c>
      <c r="AH1946" s="24" t="s">
        <v>193</v>
      </c>
      <c r="AI1946" s="24">
        <v>45933</v>
      </c>
      <c r="AJ1946" s="24" t="s">
        <v>193</v>
      </c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>
        <v>45926</v>
      </c>
      <c r="BM1946" s="25"/>
      <c r="BN1946" s="25"/>
      <c r="BO1946" s="24">
        <v>45917</v>
      </c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>
        <v>45911</v>
      </c>
      <c r="CB1946" s="25">
        <v>45899</v>
      </c>
      <c r="CC1946" s="25"/>
      <c r="CD1946" s="25"/>
      <c r="CE1946" s="25"/>
      <c r="CF1946" s="25">
        <v>45911</v>
      </c>
      <c r="CG1946" s="25"/>
      <c r="CH1946" s="29"/>
      <c r="CI1946" s="29"/>
      <c r="CJ1946" s="29"/>
      <c r="CK1946" s="25"/>
      <c r="CL1946" s="29"/>
      <c r="CM1946" s="29"/>
      <c r="CN1946" s="29"/>
      <c r="CO1946" s="29"/>
      <c r="CP1946" s="25"/>
      <c r="CQ1946" s="29"/>
      <c r="CR1946" s="29"/>
      <c r="CS1946" s="25"/>
    </row>
    <row r="1947" spans="1:97" ht="13" customHeight="1" x14ac:dyDescent="0.35">
      <c r="A1947" s="89" t="s">
        <v>3159</v>
      </c>
      <c r="B1947" s="21" t="s">
        <v>3167</v>
      </c>
      <c r="C1947" s="48" t="s">
        <v>3159</v>
      </c>
      <c r="D1947" s="17" t="s">
        <v>158</v>
      </c>
      <c r="E1947" s="21" t="s">
        <v>83</v>
      </c>
      <c r="F1947" s="21" t="s">
        <v>142</v>
      </c>
      <c r="G1947" s="24">
        <v>45908</v>
      </c>
      <c r="H1947" s="24">
        <v>45909</v>
      </c>
      <c r="I1947" s="40" t="s">
        <v>77</v>
      </c>
      <c r="J1947" s="24">
        <v>45909</v>
      </c>
      <c r="K1947" s="24">
        <v>45909</v>
      </c>
      <c r="L1947" s="40" t="s">
        <v>77</v>
      </c>
      <c r="M1947" s="24">
        <v>45909</v>
      </c>
      <c r="N1947" s="24" t="s">
        <v>1764</v>
      </c>
      <c r="O1947" s="24" t="s">
        <v>193</v>
      </c>
      <c r="P1947" s="24" t="s">
        <v>1764</v>
      </c>
      <c r="Q1947" s="24">
        <v>45908</v>
      </c>
      <c r="R1947" s="24" t="s">
        <v>1764</v>
      </c>
      <c r="S1947" s="24" t="s">
        <v>193</v>
      </c>
      <c r="T1947" s="24" t="s">
        <v>77</v>
      </c>
      <c r="U1947" s="24" t="s">
        <v>1764</v>
      </c>
      <c r="V1947" s="24" t="s">
        <v>1764</v>
      </c>
      <c r="W1947" s="24" t="s">
        <v>1764</v>
      </c>
      <c r="X1947" s="24" t="s">
        <v>1764</v>
      </c>
      <c r="Y1947" s="24" t="s">
        <v>1764</v>
      </c>
      <c r="Z1947" s="24" t="s">
        <v>77</v>
      </c>
      <c r="AA1947" s="24" t="s">
        <v>77</v>
      </c>
      <c r="AB1947" s="24" t="s">
        <v>193</v>
      </c>
      <c r="AC1947" s="24">
        <v>45912</v>
      </c>
      <c r="AD1947" s="24" t="s">
        <v>193</v>
      </c>
      <c r="AE1947" s="24" t="s">
        <v>193</v>
      </c>
      <c r="AF1947" s="24" t="s">
        <v>193</v>
      </c>
      <c r="AG1947" s="24">
        <v>45908</v>
      </c>
      <c r="AH1947" s="24" t="s">
        <v>193</v>
      </c>
      <c r="AI1947" s="24" t="s">
        <v>1764</v>
      </c>
      <c r="AJ1947" s="24" t="s">
        <v>1764</v>
      </c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9"/>
      <c r="CI1947" s="29"/>
      <c r="CJ1947" s="29"/>
      <c r="CK1947" s="25"/>
      <c r="CL1947" s="29"/>
      <c r="CM1947" s="29"/>
      <c r="CN1947" s="29"/>
      <c r="CO1947" s="29"/>
      <c r="CP1947" s="25"/>
      <c r="CQ1947" s="26"/>
      <c r="CR1947" s="26"/>
      <c r="CS1947" s="24"/>
    </row>
    <row r="1948" spans="1:97" ht="13" customHeight="1" x14ac:dyDescent="0.3">
      <c r="A1948" s="89" t="s">
        <v>3160</v>
      </c>
      <c r="B1948" s="21" t="s">
        <v>3168</v>
      </c>
      <c r="C1948" s="48" t="s">
        <v>3160</v>
      </c>
      <c r="D1948" s="21" t="s">
        <v>127</v>
      </c>
      <c r="E1948" s="21" t="s">
        <v>127</v>
      </c>
      <c r="F1948" s="21" t="s">
        <v>128</v>
      </c>
      <c r="G1948" s="24">
        <v>45908</v>
      </c>
      <c r="H1948" s="24">
        <v>45909</v>
      </c>
      <c r="I1948" s="116">
        <v>45919</v>
      </c>
      <c r="J1948" s="24">
        <v>45909</v>
      </c>
      <c r="K1948" s="24">
        <v>45909</v>
      </c>
      <c r="L1948" s="40" t="s">
        <v>77</v>
      </c>
      <c r="M1948" s="24">
        <v>45909</v>
      </c>
      <c r="N1948" s="24" t="s">
        <v>1764</v>
      </c>
      <c r="O1948" s="24" t="s">
        <v>193</v>
      </c>
      <c r="P1948" s="24" t="s">
        <v>1764</v>
      </c>
      <c r="Q1948" s="24">
        <v>45913</v>
      </c>
      <c r="R1948" s="24">
        <v>45931</v>
      </c>
      <c r="S1948" s="24">
        <v>45931</v>
      </c>
      <c r="T1948" s="24" t="s">
        <v>77</v>
      </c>
      <c r="U1948" s="24" t="s">
        <v>1764</v>
      </c>
      <c r="V1948" s="24" t="s">
        <v>193</v>
      </c>
      <c r="W1948" s="24">
        <v>45926</v>
      </c>
      <c r="X1948" s="24">
        <v>45926</v>
      </c>
      <c r="Y1948" s="24" t="s">
        <v>1764</v>
      </c>
      <c r="Z1948" s="24" t="s">
        <v>77</v>
      </c>
      <c r="AA1948" s="24" t="s">
        <v>77</v>
      </c>
      <c r="AB1948" s="24">
        <v>45945</v>
      </c>
      <c r="AC1948" s="24" t="s">
        <v>193</v>
      </c>
      <c r="AD1948" s="24" t="s">
        <v>193</v>
      </c>
      <c r="AE1948" s="24" t="s">
        <v>193</v>
      </c>
      <c r="AF1948" s="24" t="s">
        <v>1764</v>
      </c>
      <c r="AG1948" s="24">
        <v>45908</v>
      </c>
      <c r="AH1948" s="24" t="s">
        <v>193</v>
      </c>
      <c r="AI1948" s="24" t="s">
        <v>1764</v>
      </c>
      <c r="AJ1948" s="24" t="s">
        <v>1764</v>
      </c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>
        <v>45950</v>
      </c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  <c r="BN1948" s="25"/>
      <c r="BO1948" s="25"/>
      <c r="BP1948" s="25"/>
      <c r="BQ1948" s="25">
        <v>45919</v>
      </c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9"/>
      <c r="CI1948" s="29"/>
      <c r="CJ1948" s="29"/>
      <c r="CK1948" s="25"/>
      <c r="CL1948" s="29"/>
      <c r="CM1948" s="29"/>
      <c r="CN1948" s="29"/>
      <c r="CO1948" s="29"/>
      <c r="CP1948" s="25"/>
      <c r="CQ1948" s="29"/>
      <c r="CR1948" s="29"/>
      <c r="CS1948" s="25"/>
    </row>
    <row r="1949" spans="1:97" ht="13" customHeight="1" x14ac:dyDescent="0.3">
      <c r="A1949" s="89" t="s">
        <v>3161</v>
      </c>
      <c r="B1949" s="21" t="s">
        <v>3223</v>
      </c>
      <c r="C1949" s="48" t="s">
        <v>3161</v>
      </c>
      <c r="D1949" s="21" t="s">
        <v>481</v>
      </c>
      <c r="E1949" s="21" t="s">
        <v>479</v>
      </c>
      <c r="F1949" s="21" t="s">
        <v>236</v>
      </c>
      <c r="G1949" s="24">
        <v>45908</v>
      </c>
      <c r="H1949" s="24">
        <v>45909</v>
      </c>
      <c r="I1949" s="116">
        <v>45912</v>
      </c>
      <c r="J1949" s="24">
        <v>45909</v>
      </c>
      <c r="K1949" s="24">
        <v>45909</v>
      </c>
      <c r="L1949" s="40" t="s">
        <v>77</v>
      </c>
      <c r="M1949" s="24">
        <v>45909</v>
      </c>
      <c r="N1949" s="24" t="s">
        <v>193</v>
      </c>
      <c r="O1949" s="24" t="s">
        <v>193</v>
      </c>
      <c r="P1949" s="24" t="s">
        <v>1764</v>
      </c>
      <c r="Q1949" s="24">
        <v>45913</v>
      </c>
      <c r="R1949" s="24" t="s">
        <v>193</v>
      </c>
      <c r="S1949" s="24">
        <v>45944</v>
      </c>
      <c r="T1949" s="24">
        <v>45941</v>
      </c>
      <c r="U1949" s="24" t="s">
        <v>1764</v>
      </c>
      <c r="V1949" s="24" t="s">
        <v>193</v>
      </c>
      <c r="W1949" s="24" t="s">
        <v>1764</v>
      </c>
      <c r="X1949" s="24" t="s">
        <v>193</v>
      </c>
      <c r="Y1949" s="24" t="s">
        <v>193</v>
      </c>
      <c r="Z1949" s="24">
        <v>45908</v>
      </c>
      <c r="AA1949" s="24" t="s">
        <v>77</v>
      </c>
      <c r="AB1949" s="24" t="s">
        <v>193</v>
      </c>
      <c r="AC1949" s="24" t="s">
        <v>193</v>
      </c>
      <c r="AD1949" s="24" t="s">
        <v>193</v>
      </c>
      <c r="AE1949" s="24">
        <v>45940</v>
      </c>
      <c r="AF1949" s="24">
        <v>45954</v>
      </c>
      <c r="AG1949" s="24">
        <v>45908</v>
      </c>
      <c r="AH1949" s="24">
        <v>45945</v>
      </c>
      <c r="AI1949" s="24" t="s">
        <v>1764</v>
      </c>
      <c r="AJ1949" s="24" t="s">
        <v>1764</v>
      </c>
      <c r="AK1949" s="25">
        <v>45940</v>
      </c>
      <c r="AL1949" s="25"/>
      <c r="AM1949" s="25"/>
      <c r="AN1949" s="25"/>
      <c r="AO1949" s="25">
        <v>45914</v>
      </c>
      <c r="AP1949" s="25"/>
      <c r="AQ1949" s="25"/>
      <c r="AR1949" s="25"/>
      <c r="AS1949" s="25"/>
      <c r="AT1949" s="25">
        <v>45945</v>
      </c>
      <c r="AU1949" s="25"/>
      <c r="AV1949" s="25">
        <v>45954</v>
      </c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9"/>
      <c r="CI1949" s="29"/>
      <c r="CJ1949" s="29"/>
      <c r="CK1949" s="25"/>
      <c r="CL1949" s="29"/>
      <c r="CM1949" s="29"/>
      <c r="CN1949" s="29"/>
      <c r="CO1949" s="29"/>
      <c r="CP1949" s="25"/>
      <c r="CQ1949" s="29"/>
      <c r="CR1949" s="29"/>
      <c r="CS1949" s="25"/>
    </row>
    <row r="1950" spans="1:97" ht="13" customHeight="1" x14ac:dyDescent="0.35">
      <c r="A1950" s="89" t="s">
        <v>3162</v>
      </c>
      <c r="B1950" s="21" t="s">
        <v>3169</v>
      </c>
      <c r="C1950" s="48" t="s">
        <v>3162</v>
      </c>
      <c r="D1950" s="21" t="s">
        <v>3224</v>
      </c>
      <c r="E1950" s="21" t="s">
        <v>2612</v>
      </c>
      <c r="F1950" s="21" t="s">
        <v>196</v>
      </c>
      <c r="G1950" s="24">
        <v>45908</v>
      </c>
      <c r="H1950" s="24">
        <v>45909</v>
      </c>
      <c r="I1950" s="40" t="s">
        <v>77</v>
      </c>
      <c r="J1950" s="24">
        <v>45909</v>
      </c>
      <c r="K1950" s="24">
        <v>45909</v>
      </c>
      <c r="L1950" s="40" t="s">
        <v>77</v>
      </c>
      <c r="M1950" s="24">
        <v>45909</v>
      </c>
      <c r="N1950" s="24" t="s">
        <v>1764</v>
      </c>
      <c r="O1950" s="24" t="s">
        <v>193</v>
      </c>
      <c r="P1950" s="24" t="s">
        <v>1764</v>
      </c>
      <c r="Q1950" s="24">
        <v>45908</v>
      </c>
      <c r="R1950" s="24" t="s">
        <v>193</v>
      </c>
      <c r="S1950" s="24" t="s">
        <v>193</v>
      </c>
      <c r="T1950" s="24" t="s">
        <v>77</v>
      </c>
      <c r="U1950" s="24" t="s">
        <v>1764</v>
      </c>
      <c r="V1950" s="24" t="s">
        <v>1764</v>
      </c>
      <c r="W1950" s="24" t="s">
        <v>1764</v>
      </c>
      <c r="X1950" s="24" t="s">
        <v>1764</v>
      </c>
      <c r="Y1950" s="24" t="s">
        <v>1764</v>
      </c>
      <c r="Z1950" s="24" t="s">
        <v>77</v>
      </c>
      <c r="AA1950" s="24" t="s">
        <v>77</v>
      </c>
      <c r="AB1950" s="24" t="s">
        <v>193</v>
      </c>
      <c r="AC1950" s="24" t="s">
        <v>193</v>
      </c>
      <c r="AD1950" s="24" t="s">
        <v>193</v>
      </c>
      <c r="AE1950" s="24" t="s">
        <v>193</v>
      </c>
      <c r="AF1950" s="24" t="s">
        <v>1764</v>
      </c>
      <c r="AG1950" s="24">
        <v>45908</v>
      </c>
      <c r="AH1950" s="24" t="s">
        <v>193</v>
      </c>
      <c r="AI1950" s="24" t="s">
        <v>1764</v>
      </c>
      <c r="AJ1950" s="24" t="s">
        <v>1764</v>
      </c>
      <c r="AK1950" s="25"/>
      <c r="AL1950" s="25"/>
      <c r="AM1950" s="25"/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9"/>
      <c r="CI1950" s="29"/>
      <c r="CJ1950" s="29"/>
      <c r="CK1950" s="25"/>
      <c r="CL1950" s="29"/>
      <c r="CM1950" s="29"/>
      <c r="CN1950" s="29"/>
      <c r="CO1950" s="29"/>
      <c r="CP1950" s="25"/>
      <c r="CQ1950" s="29"/>
      <c r="CR1950" s="29"/>
      <c r="CS1950" s="25"/>
    </row>
    <row r="1951" spans="1:97" ht="13" customHeight="1" x14ac:dyDescent="0.3">
      <c r="A1951" s="89" t="s">
        <v>3163</v>
      </c>
      <c r="B1951" s="21" t="s">
        <v>3170</v>
      </c>
      <c r="C1951" s="48" t="s">
        <v>3163</v>
      </c>
      <c r="D1951" s="21" t="s">
        <v>127</v>
      </c>
      <c r="E1951" s="21" t="s">
        <v>127</v>
      </c>
      <c r="F1951" s="21" t="s">
        <v>128</v>
      </c>
      <c r="G1951" s="24">
        <v>45908</v>
      </c>
      <c r="H1951" s="24">
        <v>45909</v>
      </c>
      <c r="I1951" s="116">
        <v>45919</v>
      </c>
      <c r="J1951" s="24">
        <v>45909</v>
      </c>
      <c r="K1951" s="24">
        <v>45909</v>
      </c>
      <c r="L1951" s="40">
        <v>45921</v>
      </c>
      <c r="M1951" s="24">
        <v>45909</v>
      </c>
      <c r="N1951" s="24" t="s">
        <v>1764</v>
      </c>
      <c r="O1951" s="24">
        <v>45931</v>
      </c>
      <c r="P1951" s="24" t="s">
        <v>1764</v>
      </c>
      <c r="Q1951" s="24">
        <v>45913</v>
      </c>
      <c r="R1951" s="24">
        <v>45931</v>
      </c>
      <c r="S1951" s="24">
        <v>45931</v>
      </c>
      <c r="T1951" s="24" t="s">
        <v>77</v>
      </c>
      <c r="U1951" s="24" t="s">
        <v>1764</v>
      </c>
      <c r="V1951" s="24">
        <v>45928</v>
      </c>
      <c r="W1951" s="24" t="s">
        <v>193</v>
      </c>
      <c r="X1951" s="24">
        <v>45926</v>
      </c>
      <c r="Y1951" s="24" t="s">
        <v>1764</v>
      </c>
      <c r="Z1951" s="24" t="s">
        <v>77</v>
      </c>
      <c r="AA1951" s="24" t="s">
        <v>77</v>
      </c>
      <c r="AB1951" s="24" t="s">
        <v>193</v>
      </c>
      <c r="AC1951" s="24" t="s">
        <v>193</v>
      </c>
      <c r="AD1951" s="24" t="s">
        <v>193</v>
      </c>
      <c r="AE1951" s="24" t="s">
        <v>193</v>
      </c>
      <c r="AF1951" s="24" t="s">
        <v>1764</v>
      </c>
      <c r="AG1951" s="24">
        <v>45908</v>
      </c>
      <c r="AH1951" s="24" t="s">
        <v>193</v>
      </c>
      <c r="AI1951" s="24" t="s">
        <v>1764</v>
      </c>
      <c r="AJ1951" s="24" t="s">
        <v>1764</v>
      </c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  <c r="BN1951" s="25"/>
      <c r="BO1951" s="25"/>
      <c r="BP1951" s="25"/>
      <c r="BQ1951" s="25">
        <v>45919</v>
      </c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9"/>
      <c r="CI1951" s="29"/>
      <c r="CJ1951" s="29"/>
      <c r="CK1951" s="25"/>
      <c r="CL1951" s="29"/>
      <c r="CM1951" s="29"/>
      <c r="CN1951" s="29"/>
      <c r="CO1951" s="29"/>
      <c r="CP1951" s="25"/>
      <c r="CQ1951" s="29"/>
      <c r="CR1951" s="29"/>
      <c r="CS1951" s="25"/>
    </row>
    <row r="1952" spans="1:97" ht="13" customHeight="1" x14ac:dyDescent="0.35">
      <c r="A1952" s="89" t="s">
        <v>3164</v>
      </c>
      <c r="B1952" s="21" t="s">
        <v>3225</v>
      </c>
      <c r="C1952" s="48" t="s">
        <v>3164</v>
      </c>
      <c r="D1952" s="21" t="s">
        <v>3224</v>
      </c>
      <c r="E1952" s="21" t="s">
        <v>2612</v>
      </c>
      <c r="F1952" s="21" t="s">
        <v>196</v>
      </c>
      <c r="G1952" s="24">
        <v>45908</v>
      </c>
      <c r="H1952" s="24">
        <v>45909</v>
      </c>
      <c r="I1952" s="40" t="s">
        <v>77</v>
      </c>
      <c r="J1952" s="24">
        <v>45909</v>
      </c>
      <c r="K1952" s="24">
        <v>45909</v>
      </c>
      <c r="L1952" s="40" t="s">
        <v>77</v>
      </c>
      <c r="M1952" s="24">
        <v>45909</v>
      </c>
      <c r="N1952" s="24" t="s">
        <v>1764</v>
      </c>
      <c r="O1952" s="24" t="s">
        <v>193</v>
      </c>
      <c r="P1952" s="24" t="s">
        <v>1764</v>
      </c>
      <c r="Q1952" s="24">
        <v>45913</v>
      </c>
      <c r="R1952" s="24">
        <v>45921</v>
      </c>
      <c r="S1952" s="24" t="s">
        <v>193</v>
      </c>
      <c r="T1952" s="24" t="s">
        <v>77</v>
      </c>
      <c r="U1952" s="24" t="s">
        <v>1764</v>
      </c>
      <c r="V1952" s="24" t="s">
        <v>1764</v>
      </c>
      <c r="W1952" s="24" t="s">
        <v>1764</v>
      </c>
      <c r="X1952" s="24" t="s">
        <v>1764</v>
      </c>
      <c r="Y1952" s="24" t="s">
        <v>1764</v>
      </c>
      <c r="Z1952" s="24" t="s">
        <v>77</v>
      </c>
      <c r="AA1952" s="24" t="s">
        <v>77</v>
      </c>
      <c r="AB1952" s="24" t="s">
        <v>193</v>
      </c>
      <c r="AC1952" s="24" t="s">
        <v>193</v>
      </c>
      <c r="AD1952" s="24" t="s">
        <v>193</v>
      </c>
      <c r="AE1952" s="24" t="s">
        <v>193</v>
      </c>
      <c r="AF1952" s="24" t="s">
        <v>1764</v>
      </c>
      <c r="AG1952" s="24">
        <v>45908</v>
      </c>
      <c r="AH1952" s="24" t="s">
        <v>193</v>
      </c>
      <c r="AI1952" s="24" t="s">
        <v>1764</v>
      </c>
      <c r="AJ1952" s="24" t="s">
        <v>1764</v>
      </c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9"/>
      <c r="CI1952" s="29"/>
      <c r="CJ1952" s="29"/>
      <c r="CK1952" s="25"/>
      <c r="CL1952" s="29"/>
      <c r="CM1952" s="29"/>
      <c r="CN1952" s="29"/>
      <c r="CO1952" s="29"/>
      <c r="CP1952" s="25"/>
      <c r="CQ1952" s="29"/>
      <c r="CR1952" s="29"/>
      <c r="CS1952" s="25"/>
    </row>
    <row r="1953" spans="1:97" ht="13" customHeight="1" x14ac:dyDescent="0.35">
      <c r="A1953" s="89" t="s">
        <v>3165</v>
      </c>
      <c r="B1953" s="21" t="s">
        <v>3171</v>
      </c>
      <c r="C1953" s="48" t="s">
        <v>3165</v>
      </c>
      <c r="D1953" s="21" t="s">
        <v>2646</v>
      </c>
      <c r="E1953" s="21" t="s">
        <v>147</v>
      </c>
      <c r="F1953" s="21" t="s">
        <v>76</v>
      </c>
      <c r="G1953" s="24">
        <v>45908</v>
      </c>
      <c r="H1953" s="24">
        <v>45909</v>
      </c>
      <c r="I1953" s="40" t="s">
        <v>77</v>
      </c>
      <c r="J1953" s="24">
        <v>45909</v>
      </c>
      <c r="K1953" s="24">
        <v>45909</v>
      </c>
      <c r="L1953" s="40" t="s">
        <v>77</v>
      </c>
      <c r="M1953" s="24">
        <v>45909</v>
      </c>
      <c r="N1953" s="24" t="s">
        <v>193</v>
      </c>
      <c r="O1953" s="24" t="s">
        <v>193</v>
      </c>
      <c r="P1953" s="24" t="s">
        <v>1764</v>
      </c>
      <c r="Q1953" s="24">
        <v>45908</v>
      </c>
      <c r="R1953" s="24" t="s">
        <v>193</v>
      </c>
      <c r="S1953" s="24" t="s">
        <v>193</v>
      </c>
      <c r="T1953" s="24" t="s">
        <v>77</v>
      </c>
      <c r="U1953" s="24" t="s">
        <v>1764</v>
      </c>
      <c r="V1953" s="24">
        <v>45913</v>
      </c>
      <c r="W1953" s="24" t="s">
        <v>193</v>
      </c>
      <c r="X1953" s="24" t="s">
        <v>193</v>
      </c>
      <c r="Y1953" s="24">
        <v>45913</v>
      </c>
      <c r="Z1953" s="24" t="s">
        <v>77</v>
      </c>
      <c r="AA1953" s="24" t="s">
        <v>77</v>
      </c>
      <c r="AB1953" s="24">
        <v>45926</v>
      </c>
      <c r="AC1953" s="24" t="s">
        <v>193</v>
      </c>
      <c r="AD1953" s="24" t="s">
        <v>193</v>
      </c>
      <c r="AE1953" s="24" t="s">
        <v>193</v>
      </c>
      <c r="AF1953" s="24" t="s">
        <v>1764</v>
      </c>
      <c r="AG1953" s="24">
        <v>45908</v>
      </c>
      <c r="AH1953" s="24" t="s">
        <v>193</v>
      </c>
      <c r="AI1953" s="24" t="s">
        <v>193</v>
      </c>
      <c r="AJ1953" s="24" t="s">
        <v>193</v>
      </c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9"/>
      <c r="CI1953" s="29"/>
      <c r="CJ1953" s="29"/>
      <c r="CK1953" s="25"/>
      <c r="CL1953" s="29"/>
      <c r="CM1953" s="29"/>
      <c r="CN1953" s="29"/>
      <c r="CO1953" s="29"/>
      <c r="CP1953" s="25"/>
      <c r="CQ1953" s="29"/>
      <c r="CR1953" s="29"/>
      <c r="CS1953" s="25"/>
    </row>
    <row r="1954" spans="1:97" ht="13" customHeight="1" x14ac:dyDescent="0.35">
      <c r="A1954" s="89" t="s">
        <v>3166</v>
      </c>
      <c r="B1954" s="21" t="s">
        <v>3172</v>
      </c>
      <c r="C1954" s="48" t="s">
        <v>3166</v>
      </c>
      <c r="D1954" s="21" t="s">
        <v>2646</v>
      </c>
      <c r="E1954" s="21" t="s">
        <v>147</v>
      </c>
      <c r="F1954" s="21" t="s">
        <v>76</v>
      </c>
      <c r="G1954" s="24">
        <v>45908</v>
      </c>
      <c r="H1954" s="24">
        <v>45909</v>
      </c>
      <c r="I1954" s="40" t="s">
        <v>77</v>
      </c>
      <c r="J1954" s="24">
        <v>45909</v>
      </c>
      <c r="K1954" s="24">
        <v>45909</v>
      </c>
      <c r="L1954" s="40" t="s">
        <v>77</v>
      </c>
      <c r="M1954" s="24">
        <v>45909</v>
      </c>
      <c r="N1954" s="24" t="s">
        <v>193</v>
      </c>
      <c r="O1954" s="24">
        <v>45941</v>
      </c>
      <c r="P1954" s="24" t="s">
        <v>1764</v>
      </c>
      <c r="Q1954" s="24">
        <v>45908</v>
      </c>
      <c r="R1954" s="24">
        <v>45921</v>
      </c>
      <c r="S1954" s="24">
        <v>45921</v>
      </c>
      <c r="T1954" s="24">
        <v>45921</v>
      </c>
      <c r="U1954" s="24" t="s">
        <v>1764</v>
      </c>
      <c r="V1954" s="24" t="s">
        <v>193</v>
      </c>
      <c r="W1954" s="24" t="s">
        <v>193</v>
      </c>
      <c r="X1954" s="24" t="s">
        <v>193</v>
      </c>
      <c r="Y1954" s="24" t="s">
        <v>193</v>
      </c>
      <c r="Z1954" s="24">
        <v>45908</v>
      </c>
      <c r="AA1954" s="24" t="s">
        <v>77</v>
      </c>
      <c r="AB1954" s="24" t="s">
        <v>193</v>
      </c>
      <c r="AC1954" s="24">
        <v>45913</v>
      </c>
      <c r="AD1954" s="24" t="s">
        <v>193</v>
      </c>
      <c r="AE1954" s="24" t="s">
        <v>193</v>
      </c>
      <c r="AF1954" s="24" t="s">
        <v>1764</v>
      </c>
      <c r="AG1954" s="24">
        <v>45908</v>
      </c>
      <c r="AH1954" s="24">
        <v>45931</v>
      </c>
      <c r="AI1954" s="24" t="s">
        <v>193</v>
      </c>
      <c r="AJ1954" s="24" t="s">
        <v>193</v>
      </c>
      <c r="AK1954" s="25">
        <v>45940</v>
      </c>
      <c r="AL1954" s="25"/>
      <c r="AM1954" s="25"/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  <c r="BN1954" s="25"/>
      <c r="BO1954" s="25"/>
      <c r="BP1954" s="25"/>
      <c r="BQ1954" s="25">
        <v>45911</v>
      </c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9"/>
      <c r="CI1954" s="29"/>
      <c r="CJ1954" s="29"/>
      <c r="CK1954" s="25"/>
      <c r="CL1954" s="29"/>
      <c r="CM1954" s="29"/>
      <c r="CN1954" s="29"/>
      <c r="CO1954" s="29"/>
      <c r="CP1954" s="25"/>
      <c r="CQ1954" s="29"/>
      <c r="CR1954" s="29"/>
      <c r="CS1954" s="25"/>
    </row>
    <row r="1955" spans="1:97" ht="13" customHeight="1" x14ac:dyDescent="0.35">
      <c r="A1955" s="89" t="s">
        <v>3173</v>
      </c>
      <c r="B1955" s="21" t="s">
        <v>3226</v>
      </c>
      <c r="C1955" s="48" t="s">
        <v>3173</v>
      </c>
      <c r="D1955" s="21" t="s">
        <v>784</v>
      </c>
      <c r="E1955" s="21" t="s">
        <v>396</v>
      </c>
      <c r="F1955" s="21" t="s">
        <v>107</v>
      </c>
      <c r="G1955" s="24">
        <v>45909</v>
      </c>
      <c r="H1955" s="24">
        <v>45909</v>
      </c>
      <c r="I1955" s="40" t="s">
        <v>77</v>
      </c>
      <c r="J1955" s="24">
        <v>45909</v>
      </c>
      <c r="K1955" s="24">
        <v>45909</v>
      </c>
      <c r="L1955" s="40" t="s">
        <v>77</v>
      </c>
      <c r="M1955" s="24">
        <v>45909</v>
      </c>
      <c r="N1955" s="24" t="s">
        <v>193</v>
      </c>
      <c r="O1955" s="24" t="s">
        <v>193</v>
      </c>
      <c r="P1955" s="24" t="s">
        <v>193</v>
      </c>
      <c r="Q1955" s="24">
        <v>45909</v>
      </c>
      <c r="R1955" s="24" t="s">
        <v>193</v>
      </c>
      <c r="S1955" s="24" t="s">
        <v>193</v>
      </c>
      <c r="T1955" s="24" t="s">
        <v>193</v>
      </c>
      <c r="U1955" s="24" t="s">
        <v>193</v>
      </c>
      <c r="V1955" s="24" t="s">
        <v>193</v>
      </c>
      <c r="W1955" s="24" t="s">
        <v>193</v>
      </c>
      <c r="X1955" s="24" t="s">
        <v>193</v>
      </c>
      <c r="Y1955" s="24" t="s">
        <v>193</v>
      </c>
      <c r="Z1955" s="24">
        <v>45910</v>
      </c>
      <c r="AA1955" s="24" t="s">
        <v>77</v>
      </c>
      <c r="AB1955" s="24" t="s">
        <v>193</v>
      </c>
      <c r="AC1955" s="24" t="s">
        <v>193</v>
      </c>
      <c r="AD1955" s="24" t="s">
        <v>193</v>
      </c>
      <c r="AE1955" s="24" t="s">
        <v>193</v>
      </c>
      <c r="AF1955" s="24" t="s">
        <v>193</v>
      </c>
      <c r="AG1955" s="24">
        <v>45909</v>
      </c>
      <c r="AH1955" s="24" t="s">
        <v>193</v>
      </c>
      <c r="AI1955" s="24" t="s">
        <v>193</v>
      </c>
      <c r="AJ1955" s="24" t="s">
        <v>193</v>
      </c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9"/>
      <c r="CI1955" s="29"/>
      <c r="CJ1955" s="29"/>
      <c r="CK1955" s="25"/>
      <c r="CL1955" s="29"/>
      <c r="CM1955" s="29"/>
      <c r="CN1955" s="29"/>
      <c r="CO1955" s="29"/>
      <c r="CP1955" s="25"/>
      <c r="CQ1955" s="29"/>
      <c r="CR1955" s="29"/>
      <c r="CS1955" s="25"/>
    </row>
    <row r="1956" spans="1:97" ht="13" customHeight="1" x14ac:dyDescent="0.35">
      <c r="A1956" s="89" t="s">
        <v>3174</v>
      </c>
      <c r="B1956" s="21" t="s">
        <v>3191</v>
      </c>
      <c r="C1956" s="48" t="s">
        <v>3174</v>
      </c>
      <c r="D1956" s="21" t="s">
        <v>3206</v>
      </c>
      <c r="E1956" s="21" t="s">
        <v>549</v>
      </c>
      <c r="F1956" s="21" t="s">
        <v>549</v>
      </c>
      <c r="G1956" s="24">
        <v>45910</v>
      </c>
      <c r="H1956" s="24">
        <v>45910</v>
      </c>
      <c r="I1956" s="40" t="s">
        <v>77</v>
      </c>
      <c r="J1956" s="24">
        <v>45910</v>
      </c>
      <c r="K1956" s="24">
        <v>45910</v>
      </c>
      <c r="L1956" s="40" t="s">
        <v>77</v>
      </c>
      <c r="M1956" s="24">
        <v>45910</v>
      </c>
      <c r="N1956" s="24" t="s">
        <v>193</v>
      </c>
      <c r="O1956" s="24" t="s">
        <v>193</v>
      </c>
      <c r="P1956" s="24" t="s">
        <v>1764</v>
      </c>
      <c r="Q1956" s="24">
        <v>45910</v>
      </c>
      <c r="R1956" s="24" t="s">
        <v>193</v>
      </c>
      <c r="S1956" s="24" t="s">
        <v>193</v>
      </c>
      <c r="T1956" s="24" t="s">
        <v>77</v>
      </c>
      <c r="U1956" s="24" t="s">
        <v>1764</v>
      </c>
      <c r="V1956" s="24" t="s">
        <v>193</v>
      </c>
      <c r="W1956" s="24" t="s">
        <v>1764</v>
      </c>
      <c r="X1956" s="24" t="s">
        <v>1764</v>
      </c>
      <c r="Y1956" s="24" t="s">
        <v>1764</v>
      </c>
      <c r="Z1956" s="24" t="s">
        <v>77</v>
      </c>
      <c r="AA1956" s="24" t="s">
        <v>77</v>
      </c>
      <c r="AB1956" s="24" t="s">
        <v>193</v>
      </c>
      <c r="AC1956" s="24" t="s">
        <v>193</v>
      </c>
      <c r="AD1956" s="24" t="s">
        <v>193</v>
      </c>
      <c r="AE1956" s="24" t="s">
        <v>193</v>
      </c>
      <c r="AF1956" s="24" t="s">
        <v>1764</v>
      </c>
      <c r="AG1956" s="24">
        <v>45910</v>
      </c>
      <c r="AH1956" s="24" t="s">
        <v>193</v>
      </c>
      <c r="AI1956" s="24" t="s">
        <v>193</v>
      </c>
      <c r="AJ1956" s="24" t="s">
        <v>193</v>
      </c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9"/>
      <c r="CI1956" s="29"/>
      <c r="CJ1956" s="29"/>
      <c r="CK1956" s="25"/>
      <c r="CL1956" s="29"/>
      <c r="CM1956" s="29"/>
      <c r="CN1956" s="29"/>
      <c r="CO1956" s="29"/>
      <c r="CP1956" s="25"/>
      <c r="CQ1956" s="29"/>
      <c r="CR1956" s="29"/>
      <c r="CS1956" s="25"/>
    </row>
    <row r="1957" spans="1:97" ht="13" customHeight="1" x14ac:dyDescent="0.35">
      <c r="A1957" s="89" t="s">
        <v>3175</v>
      </c>
      <c r="B1957" s="21" t="s">
        <v>3192</v>
      </c>
      <c r="C1957" s="48" t="s">
        <v>3175</v>
      </c>
      <c r="D1957" s="21" t="s">
        <v>3206</v>
      </c>
      <c r="E1957" s="21" t="s">
        <v>549</v>
      </c>
      <c r="F1957" s="21" t="s">
        <v>549</v>
      </c>
      <c r="G1957" s="24">
        <v>45910</v>
      </c>
      <c r="H1957" s="24">
        <v>45910</v>
      </c>
      <c r="I1957" s="40" t="s">
        <v>77</v>
      </c>
      <c r="J1957" s="24">
        <v>45910</v>
      </c>
      <c r="K1957" s="24">
        <v>45910</v>
      </c>
      <c r="L1957" s="40" t="s">
        <v>77</v>
      </c>
      <c r="M1957" s="24">
        <v>45910</v>
      </c>
      <c r="N1957" s="24" t="s">
        <v>193</v>
      </c>
      <c r="O1957" s="24" t="s">
        <v>193</v>
      </c>
      <c r="P1957" s="24" t="s">
        <v>1764</v>
      </c>
      <c r="Q1957" s="24">
        <v>45910</v>
      </c>
      <c r="R1957" s="24" t="s">
        <v>193</v>
      </c>
      <c r="S1957" s="24" t="s">
        <v>193</v>
      </c>
      <c r="T1957" s="24" t="s">
        <v>77</v>
      </c>
      <c r="U1957" s="24" t="s">
        <v>1764</v>
      </c>
      <c r="V1957" s="24" t="s">
        <v>193</v>
      </c>
      <c r="W1957" s="24" t="s">
        <v>1764</v>
      </c>
      <c r="X1957" s="24" t="s">
        <v>1764</v>
      </c>
      <c r="Y1957" s="24" t="s">
        <v>1764</v>
      </c>
      <c r="Z1957" s="24" t="s">
        <v>77</v>
      </c>
      <c r="AA1957" s="24" t="s">
        <v>77</v>
      </c>
      <c r="AB1957" s="24" t="s">
        <v>193</v>
      </c>
      <c r="AC1957" s="24" t="s">
        <v>193</v>
      </c>
      <c r="AD1957" s="24" t="s">
        <v>193</v>
      </c>
      <c r="AE1957" s="24" t="s">
        <v>193</v>
      </c>
      <c r="AF1957" s="24" t="s">
        <v>1764</v>
      </c>
      <c r="AG1957" s="24">
        <v>45910</v>
      </c>
      <c r="AH1957" s="24" t="s">
        <v>193</v>
      </c>
      <c r="AI1957" s="24" t="s">
        <v>193</v>
      </c>
      <c r="AJ1957" s="24" t="s">
        <v>193</v>
      </c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9"/>
      <c r="CI1957" s="29"/>
      <c r="CJ1957" s="29"/>
      <c r="CK1957" s="25"/>
      <c r="CL1957" s="29"/>
      <c r="CM1957" s="29"/>
      <c r="CN1957" s="29"/>
      <c r="CO1957" s="29"/>
      <c r="CP1957" s="25"/>
      <c r="CQ1957" s="29"/>
      <c r="CR1957" s="29"/>
      <c r="CS1957" s="25"/>
    </row>
    <row r="1958" spans="1:97" ht="13" customHeight="1" x14ac:dyDescent="0.35">
      <c r="A1958" s="89" t="s">
        <v>3176</v>
      </c>
      <c r="B1958" s="21" t="s">
        <v>3193</v>
      </c>
      <c r="C1958" s="48" t="s">
        <v>3176</v>
      </c>
      <c r="D1958" s="21" t="s">
        <v>3121</v>
      </c>
      <c r="E1958" s="21" t="s">
        <v>549</v>
      </c>
      <c r="F1958" s="21" t="s">
        <v>549</v>
      </c>
      <c r="G1958" s="24">
        <v>45910</v>
      </c>
      <c r="H1958" s="24">
        <v>45910</v>
      </c>
      <c r="I1958" s="40" t="s">
        <v>77</v>
      </c>
      <c r="J1958" s="24">
        <v>45910</v>
      </c>
      <c r="K1958" s="24">
        <v>45910</v>
      </c>
      <c r="L1958" s="40" t="s">
        <v>77</v>
      </c>
      <c r="M1958" s="24">
        <v>45910</v>
      </c>
      <c r="N1958" s="24" t="s">
        <v>193</v>
      </c>
      <c r="O1958" s="24" t="s">
        <v>193</v>
      </c>
      <c r="P1958" s="24" t="s">
        <v>1764</v>
      </c>
      <c r="Q1958" s="24">
        <v>45910</v>
      </c>
      <c r="R1958" s="24" t="s">
        <v>193</v>
      </c>
      <c r="S1958" s="24" t="s">
        <v>193</v>
      </c>
      <c r="T1958" s="24" t="s">
        <v>77</v>
      </c>
      <c r="U1958" s="24" t="s">
        <v>1764</v>
      </c>
      <c r="V1958" s="24" t="s">
        <v>193</v>
      </c>
      <c r="W1958" s="24" t="s">
        <v>1764</v>
      </c>
      <c r="X1958" s="24" t="s">
        <v>1764</v>
      </c>
      <c r="Y1958" s="24" t="s">
        <v>1764</v>
      </c>
      <c r="Z1958" s="24" t="s">
        <v>77</v>
      </c>
      <c r="AA1958" s="24" t="s">
        <v>77</v>
      </c>
      <c r="AB1958" s="24" t="s">
        <v>193</v>
      </c>
      <c r="AC1958" s="24" t="s">
        <v>193</v>
      </c>
      <c r="AD1958" s="24" t="s">
        <v>193</v>
      </c>
      <c r="AE1958" s="24" t="s">
        <v>193</v>
      </c>
      <c r="AF1958" s="24" t="s">
        <v>1764</v>
      </c>
      <c r="AG1958" s="24">
        <v>45910</v>
      </c>
      <c r="AH1958" s="24" t="s">
        <v>193</v>
      </c>
      <c r="AI1958" s="24" t="s">
        <v>193</v>
      </c>
      <c r="AJ1958" s="24" t="s">
        <v>193</v>
      </c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9"/>
      <c r="CI1958" s="29"/>
      <c r="CJ1958" s="29"/>
      <c r="CK1958" s="25"/>
      <c r="CL1958" s="29"/>
      <c r="CM1958" s="29"/>
      <c r="CN1958" s="29"/>
      <c r="CO1958" s="29"/>
      <c r="CP1958" s="25"/>
      <c r="CQ1958" s="29"/>
      <c r="CR1958" s="29"/>
      <c r="CS1958" s="25"/>
    </row>
    <row r="1959" spans="1:97" ht="13" customHeight="1" x14ac:dyDescent="0.35">
      <c r="A1959" s="89" t="s">
        <v>3177</v>
      </c>
      <c r="B1959" s="21" t="s">
        <v>3194</v>
      </c>
      <c r="C1959" s="48" t="s">
        <v>3177</v>
      </c>
      <c r="D1959" s="21" t="s">
        <v>1071</v>
      </c>
      <c r="E1959" s="21" t="s">
        <v>549</v>
      </c>
      <c r="F1959" s="21" t="s">
        <v>549</v>
      </c>
      <c r="G1959" s="24">
        <v>45910</v>
      </c>
      <c r="H1959" s="24">
        <v>45909</v>
      </c>
      <c r="I1959" s="40" t="s">
        <v>77</v>
      </c>
      <c r="J1959" s="24">
        <v>45909</v>
      </c>
      <c r="K1959" s="24">
        <v>45909</v>
      </c>
      <c r="L1959" s="40" t="s">
        <v>77</v>
      </c>
      <c r="M1959" s="24">
        <v>45909</v>
      </c>
      <c r="N1959" s="24" t="s">
        <v>193</v>
      </c>
      <c r="O1959" s="24" t="s">
        <v>193</v>
      </c>
      <c r="P1959" s="24" t="s">
        <v>1764</v>
      </c>
      <c r="Q1959" s="24">
        <v>45910</v>
      </c>
      <c r="R1959" s="24" t="s">
        <v>193</v>
      </c>
      <c r="S1959" s="24" t="s">
        <v>193</v>
      </c>
      <c r="T1959" s="24" t="s">
        <v>77</v>
      </c>
      <c r="U1959" s="24" t="s">
        <v>1764</v>
      </c>
      <c r="V1959" s="24" t="s">
        <v>193</v>
      </c>
      <c r="W1959" s="24" t="s">
        <v>1764</v>
      </c>
      <c r="X1959" s="24" t="s">
        <v>1764</v>
      </c>
      <c r="Y1959" s="24" t="s">
        <v>1764</v>
      </c>
      <c r="Z1959" s="24">
        <v>45910</v>
      </c>
      <c r="AA1959" s="24" t="s">
        <v>77</v>
      </c>
      <c r="AB1959" s="24" t="s">
        <v>193</v>
      </c>
      <c r="AC1959" s="24" t="s">
        <v>193</v>
      </c>
      <c r="AD1959" s="24" t="s">
        <v>193</v>
      </c>
      <c r="AE1959" s="24" t="s">
        <v>193</v>
      </c>
      <c r="AF1959" s="24" t="s">
        <v>1764</v>
      </c>
      <c r="AG1959" s="24">
        <v>45910</v>
      </c>
      <c r="AH1959" s="24" t="s">
        <v>193</v>
      </c>
      <c r="AI1959" s="24" t="s">
        <v>193</v>
      </c>
      <c r="AJ1959" s="24" t="s">
        <v>193</v>
      </c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9"/>
      <c r="CI1959" s="29"/>
      <c r="CJ1959" s="29"/>
      <c r="CK1959" s="25"/>
      <c r="CL1959" s="29"/>
      <c r="CM1959" s="29"/>
      <c r="CN1959" s="29"/>
      <c r="CO1959" s="29"/>
      <c r="CP1959" s="25"/>
      <c r="CQ1959" s="29"/>
      <c r="CR1959" s="29"/>
      <c r="CS1959" s="25"/>
    </row>
    <row r="1960" spans="1:97" ht="13" customHeight="1" x14ac:dyDescent="0.35">
      <c r="A1960" s="89" t="s">
        <v>3178</v>
      </c>
      <c r="B1960" s="21" t="s">
        <v>3227</v>
      </c>
      <c r="C1960" s="48" t="s">
        <v>3178</v>
      </c>
      <c r="D1960" s="21" t="s">
        <v>1091</v>
      </c>
      <c r="E1960" s="21" t="s">
        <v>540</v>
      </c>
      <c r="F1960" s="21" t="s">
        <v>224</v>
      </c>
      <c r="G1960" s="24">
        <v>45910</v>
      </c>
      <c r="H1960" s="24">
        <v>45909</v>
      </c>
      <c r="I1960" s="40">
        <v>45950</v>
      </c>
      <c r="J1960" s="24">
        <v>45909</v>
      </c>
      <c r="K1960" s="24">
        <v>45909</v>
      </c>
      <c r="L1960" s="40" t="s">
        <v>77</v>
      </c>
      <c r="M1960" s="24">
        <v>45909</v>
      </c>
      <c r="N1960" s="24" t="s">
        <v>1764</v>
      </c>
      <c r="O1960" s="24" t="s">
        <v>193</v>
      </c>
      <c r="P1960" s="24" t="s">
        <v>1764</v>
      </c>
      <c r="Q1960" s="24">
        <v>45910</v>
      </c>
      <c r="R1960" s="24" t="s">
        <v>193</v>
      </c>
      <c r="S1960" s="24" t="s">
        <v>193</v>
      </c>
      <c r="T1960" s="24" t="s">
        <v>77</v>
      </c>
      <c r="U1960" s="24" t="s">
        <v>1764</v>
      </c>
      <c r="V1960" s="24" t="s">
        <v>1764</v>
      </c>
      <c r="W1960" s="24" t="s">
        <v>1764</v>
      </c>
      <c r="X1960" s="24" t="s">
        <v>1764</v>
      </c>
      <c r="Y1960" s="24" t="s">
        <v>1764</v>
      </c>
      <c r="Z1960" s="24" t="s">
        <v>77</v>
      </c>
      <c r="AA1960" s="24" t="s">
        <v>77</v>
      </c>
      <c r="AB1960" s="24" t="s">
        <v>193</v>
      </c>
      <c r="AC1960" s="24" t="s">
        <v>193</v>
      </c>
      <c r="AD1960" s="24">
        <v>45929</v>
      </c>
      <c r="AE1960" s="24" t="s">
        <v>193</v>
      </c>
      <c r="AF1960" s="24" t="s">
        <v>1764</v>
      </c>
      <c r="AG1960" s="24">
        <v>45910</v>
      </c>
      <c r="AH1960" s="24">
        <v>45921</v>
      </c>
      <c r="AI1960" s="24">
        <v>45921</v>
      </c>
      <c r="AJ1960" s="24" t="s">
        <v>193</v>
      </c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  <c r="BN1960" s="25"/>
      <c r="BO1960" s="25"/>
      <c r="BP1960" s="25"/>
      <c r="BQ1960" s="25">
        <v>45950</v>
      </c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9"/>
      <c r="CI1960" s="29"/>
      <c r="CJ1960" s="29"/>
      <c r="CK1960" s="25"/>
      <c r="CL1960" s="29"/>
      <c r="CM1960" s="29"/>
      <c r="CN1960" s="29"/>
      <c r="CO1960" s="29"/>
      <c r="CP1960" s="25">
        <v>45932</v>
      </c>
      <c r="CQ1960" s="29"/>
      <c r="CR1960" s="29"/>
      <c r="CS1960" s="25"/>
    </row>
    <row r="1961" spans="1:97" ht="13" customHeight="1" x14ac:dyDescent="0.35">
      <c r="A1961" s="89" t="s">
        <v>3179</v>
      </c>
      <c r="B1961" s="21" t="s">
        <v>3195</v>
      </c>
      <c r="C1961" s="48" t="s">
        <v>3179</v>
      </c>
      <c r="D1961" s="21" t="s">
        <v>3207</v>
      </c>
      <c r="E1961" s="21" t="s">
        <v>549</v>
      </c>
      <c r="F1961" s="21" t="s">
        <v>549</v>
      </c>
      <c r="G1961" s="24">
        <v>45910</v>
      </c>
      <c r="H1961" s="24" t="s">
        <v>193</v>
      </c>
      <c r="I1961" s="40" t="s">
        <v>77</v>
      </c>
      <c r="J1961" s="24" t="s">
        <v>193</v>
      </c>
      <c r="K1961" s="24" t="s">
        <v>193</v>
      </c>
      <c r="L1961" s="40" t="s">
        <v>77</v>
      </c>
      <c r="M1961" s="24" t="s">
        <v>193</v>
      </c>
      <c r="N1961" s="24" t="s">
        <v>193</v>
      </c>
      <c r="O1961" s="24" t="s">
        <v>193</v>
      </c>
      <c r="P1961" s="24" t="s">
        <v>1764</v>
      </c>
      <c r="Q1961" s="24">
        <v>45921</v>
      </c>
      <c r="R1961" s="24" t="s">
        <v>193</v>
      </c>
      <c r="S1961" s="25">
        <v>45921</v>
      </c>
      <c r="T1961" s="24" t="s">
        <v>77</v>
      </c>
      <c r="U1961" s="24" t="s">
        <v>1764</v>
      </c>
      <c r="V1961" s="24" t="s">
        <v>193</v>
      </c>
      <c r="W1961" s="24" t="s">
        <v>1764</v>
      </c>
      <c r="X1961" s="24" t="s">
        <v>1764</v>
      </c>
      <c r="Y1961" s="24" t="s">
        <v>1764</v>
      </c>
      <c r="Z1961" s="24">
        <v>45910</v>
      </c>
      <c r="AA1961" s="24" t="s">
        <v>77</v>
      </c>
      <c r="AB1961" s="24" t="s">
        <v>193</v>
      </c>
      <c r="AC1961" s="24" t="s">
        <v>193</v>
      </c>
      <c r="AD1961" s="24" t="s">
        <v>193</v>
      </c>
      <c r="AE1961" s="24" t="s">
        <v>193</v>
      </c>
      <c r="AF1961" s="24" t="s">
        <v>1764</v>
      </c>
      <c r="AG1961" s="24">
        <v>45910</v>
      </c>
      <c r="AH1961" s="24" t="s">
        <v>193</v>
      </c>
      <c r="AI1961" s="24" t="s">
        <v>193</v>
      </c>
      <c r="AJ1961" s="24" t="s">
        <v>193</v>
      </c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>
        <v>45921</v>
      </c>
      <c r="BG1961" s="25"/>
      <c r="BH1961" s="25">
        <v>45921</v>
      </c>
      <c r="BI1961" s="25"/>
      <c r="BJ1961" s="25"/>
      <c r="BK1961" s="25"/>
      <c r="BL1961" s="25"/>
      <c r="BM1961" s="25"/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9"/>
      <c r="CI1961" s="29"/>
      <c r="CJ1961" s="29"/>
      <c r="CK1961" s="25"/>
      <c r="CL1961" s="29"/>
      <c r="CM1961" s="29"/>
      <c r="CN1961" s="29"/>
      <c r="CO1961" s="29"/>
      <c r="CP1961" s="25"/>
      <c r="CQ1961" s="29"/>
      <c r="CR1961" s="29"/>
      <c r="CS1961" s="25"/>
    </row>
    <row r="1962" spans="1:97" ht="13" x14ac:dyDescent="0.35">
      <c r="A1962" s="89" t="s">
        <v>3180</v>
      </c>
      <c r="B1962" s="21" t="s">
        <v>3196</v>
      </c>
      <c r="C1962" s="48" t="s">
        <v>3180</v>
      </c>
      <c r="D1962" s="21" t="s">
        <v>172</v>
      </c>
      <c r="E1962" s="21" t="s">
        <v>172</v>
      </c>
      <c r="F1962" s="21" t="s">
        <v>196</v>
      </c>
      <c r="G1962" s="24">
        <v>45910</v>
      </c>
      <c r="H1962" s="24">
        <v>45909</v>
      </c>
      <c r="I1962" s="40" t="s">
        <v>77</v>
      </c>
      <c r="J1962" s="24">
        <v>45909</v>
      </c>
      <c r="K1962" s="24">
        <v>45909</v>
      </c>
      <c r="L1962" s="40" t="s">
        <v>77</v>
      </c>
      <c r="M1962" s="24" t="s">
        <v>1764</v>
      </c>
      <c r="N1962" s="24">
        <v>45909</v>
      </c>
      <c r="O1962" s="24" t="s">
        <v>193</v>
      </c>
      <c r="P1962" s="24" t="s">
        <v>1764</v>
      </c>
      <c r="Q1962" s="24">
        <v>45910</v>
      </c>
      <c r="R1962" s="24" t="s">
        <v>193</v>
      </c>
      <c r="S1962" s="24" t="s">
        <v>193</v>
      </c>
      <c r="T1962" s="24" t="s">
        <v>77</v>
      </c>
      <c r="U1962" s="24" t="s">
        <v>1764</v>
      </c>
      <c r="V1962" s="24" t="s">
        <v>1764</v>
      </c>
      <c r="W1962" s="24" t="s">
        <v>1764</v>
      </c>
      <c r="X1962" s="24" t="s">
        <v>1764</v>
      </c>
      <c r="Y1962" s="24" t="s">
        <v>1764</v>
      </c>
      <c r="Z1962" s="24" t="s">
        <v>77</v>
      </c>
      <c r="AA1962" s="24" t="s">
        <v>77</v>
      </c>
      <c r="AB1962" s="24" t="s">
        <v>193</v>
      </c>
      <c r="AC1962" s="24">
        <v>45925</v>
      </c>
      <c r="AD1962" s="24" t="s">
        <v>193</v>
      </c>
      <c r="AE1962" s="24" t="s">
        <v>193</v>
      </c>
      <c r="AF1962" s="24" t="s">
        <v>1764</v>
      </c>
      <c r="AG1962" s="24">
        <v>45910</v>
      </c>
      <c r="AH1962" s="24">
        <v>45941</v>
      </c>
      <c r="AI1962" s="24">
        <v>45941</v>
      </c>
      <c r="AJ1962" s="25">
        <v>45941</v>
      </c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9"/>
      <c r="CI1962" s="29"/>
      <c r="CJ1962" s="29"/>
      <c r="CK1962" s="25"/>
      <c r="CL1962" s="29"/>
      <c r="CM1962" s="29"/>
      <c r="CN1962" s="29"/>
      <c r="CO1962" s="29"/>
      <c r="CP1962" s="25"/>
      <c r="CQ1962" s="29"/>
      <c r="CR1962" s="29"/>
      <c r="CS1962" s="25"/>
    </row>
    <row r="1963" spans="1:97" ht="13" customHeight="1" x14ac:dyDescent="0.35">
      <c r="A1963" s="89" t="s">
        <v>3181</v>
      </c>
      <c r="B1963" s="21" t="s">
        <v>3197</v>
      </c>
      <c r="C1963" s="48" t="s">
        <v>3181</v>
      </c>
      <c r="D1963" s="21" t="s">
        <v>172</v>
      </c>
      <c r="E1963" s="21" t="s">
        <v>172</v>
      </c>
      <c r="F1963" s="21" t="s">
        <v>180</v>
      </c>
      <c r="G1963" s="24">
        <v>45910</v>
      </c>
      <c r="H1963" s="24">
        <v>45911</v>
      </c>
      <c r="I1963" s="40" t="s">
        <v>77</v>
      </c>
      <c r="J1963" s="24">
        <v>45909</v>
      </c>
      <c r="K1963" s="24">
        <v>45909</v>
      </c>
      <c r="L1963" s="40" t="s">
        <v>77</v>
      </c>
      <c r="M1963" s="24">
        <v>45909</v>
      </c>
      <c r="N1963" s="24" t="s">
        <v>193</v>
      </c>
      <c r="O1963" s="24" t="s">
        <v>193</v>
      </c>
      <c r="P1963" s="24" t="s">
        <v>1764</v>
      </c>
      <c r="Q1963" s="24">
        <v>45912</v>
      </c>
      <c r="R1963" s="24" t="s">
        <v>193</v>
      </c>
      <c r="S1963" s="24">
        <v>45930</v>
      </c>
      <c r="T1963" s="24" t="s">
        <v>77</v>
      </c>
      <c r="U1963" s="24" t="s">
        <v>1764</v>
      </c>
      <c r="V1963" s="24">
        <v>45912</v>
      </c>
      <c r="W1963" s="24" t="s">
        <v>193</v>
      </c>
      <c r="X1963" s="24" t="s">
        <v>193</v>
      </c>
      <c r="Y1963" s="24" t="s">
        <v>1764</v>
      </c>
      <c r="Z1963" s="24" t="s">
        <v>77</v>
      </c>
      <c r="AA1963" s="24" t="s">
        <v>77</v>
      </c>
      <c r="AB1963" s="24" t="s">
        <v>193</v>
      </c>
      <c r="AC1963" s="24" t="s">
        <v>193</v>
      </c>
      <c r="AD1963" s="24">
        <v>45921</v>
      </c>
      <c r="AE1963" s="24" t="s">
        <v>193</v>
      </c>
      <c r="AF1963" s="24" t="s">
        <v>1764</v>
      </c>
      <c r="AG1963" s="24">
        <v>45910</v>
      </c>
      <c r="AH1963" s="24">
        <v>45921</v>
      </c>
      <c r="AI1963" s="24">
        <v>45921</v>
      </c>
      <c r="AJ1963" s="24" t="s">
        <v>193</v>
      </c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9"/>
      <c r="CI1963" s="29"/>
      <c r="CJ1963" s="29"/>
      <c r="CK1963" s="25"/>
      <c r="CL1963" s="29"/>
      <c r="CM1963" s="29"/>
      <c r="CN1963" s="29"/>
      <c r="CO1963" s="29"/>
      <c r="CP1963" s="25"/>
      <c r="CQ1963" s="29"/>
      <c r="CR1963" s="29"/>
      <c r="CS1963" s="25"/>
    </row>
    <row r="1964" spans="1:97" ht="13" customHeight="1" x14ac:dyDescent="0.35">
      <c r="A1964" s="89" t="s">
        <v>3182</v>
      </c>
      <c r="B1964" s="21" t="s">
        <v>3198</v>
      </c>
      <c r="C1964" s="48" t="s">
        <v>3182</v>
      </c>
      <c r="D1964" s="21" t="s">
        <v>2699</v>
      </c>
      <c r="E1964" s="21" t="s">
        <v>549</v>
      </c>
      <c r="F1964" s="21" t="s">
        <v>549</v>
      </c>
      <c r="G1964" s="24">
        <v>45910</v>
      </c>
      <c r="H1964" s="24">
        <v>45909</v>
      </c>
      <c r="I1964" s="40" t="s">
        <v>77</v>
      </c>
      <c r="J1964" s="24">
        <v>45909</v>
      </c>
      <c r="K1964" s="24">
        <v>45909</v>
      </c>
      <c r="L1964" s="40" t="s">
        <v>77</v>
      </c>
      <c r="M1964" s="24">
        <v>45909</v>
      </c>
      <c r="N1964" s="24" t="s">
        <v>193</v>
      </c>
      <c r="O1964" s="24" t="s">
        <v>193</v>
      </c>
      <c r="P1964" s="24" t="s">
        <v>1764</v>
      </c>
      <c r="Q1964" s="24">
        <v>45930</v>
      </c>
      <c r="R1964" s="24" t="s">
        <v>193</v>
      </c>
      <c r="S1964" s="24" t="s">
        <v>193</v>
      </c>
      <c r="T1964" s="24" t="s">
        <v>77</v>
      </c>
      <c r="U1964" s="24" t="s">
        <v>1764</v>
      </c>
      <c r="V1964" s="24">
        <v>45922</v>
      </c>
      <c r="W1964" s="24" t="s">
        <v>1764</v>
      </c>
      <c r="X1964" s="24" t="s">
        <v>1764</v>
      </c>
      <c r="Y1964" s="24" t="s">
        <v>1764</v>
      </c>
      <c r="Z1964" s="24" t="s">
        <v>77</v>
      </c>
      <c r="AA1964" s="24" t="s">
        <v>77</v>
      </c>
      <c r="AB1964" s="24" t="s">
        <v>193</v>
      </c>
      <c r="AC1964" s="24" t="s">
        <v>193</v>
      </c>
      <c r="AD1964" s="24" t="s">
        <v>193</v>
      </c>
      <c r="AE1964" s="24" t="s">
        <v>193</v>
      </c>
      <c r="AF1964" s="24" t="s">
        <v>1764</v>
      </c>
      <c r="AG1964" s="24">
        <v>45910</v>
      </c>
      <c r="AH1964" s="24" t="s">
        <v>193</v>
      </c>
      <c r="AI1964" s="24" t="s">
        <v>193</v>
      </c>
      <c r="AJ1964" s="24" t="s">
        <v>193</v>
      </c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9"/>
      <c r="CI1964" s="29"/>
      <c r="CJ1964" s="29"/>
      <c r="CK1964" s="25"/>
      <c r="CL1964" s="29"/>
      <c r="CM1964" s="29"/>
      <c r="CN1964" s="29"/>
      <c r="CO1964" s="29"/>
      <c r="CP1964" s="25"/>
      <c r="CQ1964" s="29"/>
      <c r="CR1964" s="29"/>
      <c r="CS1964" s="25"/>
    </row>
    <row r="1965" spans="1:97" ht="13" customHeight="1" x14ac:dyDescent="0.35">
      <c r="A1965" s="89" t="s">
        <v>3183</v>
      </c>
      <c r="B1965" s="21" t="s">
        <v>3199</v>
      </c>
      <c r="C1965" s="48" t="s">
        <v>3183</v>
      </c>
      <c r="D1965" s="21" t="s">
        <v>2699</v>
      </c>
      <c r="E1965" s="21" t="s">
        <v>549</v>
      </c>
      <c r="F1965" s="21" t="s">
        <v>549</v>
      </c>
      <c r="G1965" s="24">
        <v>45910</v>
      </c>
      <c r="H1965" s="24">
        <v>45909</v>
      </c>
      <c r="I1965" s="40" t="s">
        <v>77</v>
      </c>
      <c r="J1965" s="24">
        <v>45909</v>
      </c>
      <c r="K1965" s="24">
        <v>45909</v>
      </c>
      <c r="L1965" s="40" t="s">
        <v>77</v>
      </c>
      <c r="M1965" s="24">
        <v>45909</v>
      </c>
      <c r="N1965" s="24" t="s">
        <v>193</v>
      </c>
      <c r="O1965" s="24" t="s">
        <v>193</v>
      </c>
      <c r="P1965" s="24" t="s">
        <v>1764</v>
      </c>
      <c r="Q1965" s="24">
        <v>45910</v>
      </c>
      <c r="R1965" s="24" t="s">
        <v>193</v>
      </c>
      <c r="S1965" s="24" t="s">
        <v>193</v>
      </c>
      <c r="T1965" s="24" t="s">
        <v>77</v>
      </c>
      <c r="U1965" s="24" t="s">
        <v>1764</v>
      </c>
      <c r="V1965" s="24">
        <v>45922</v>
      </c>
      <c r="W1965" s="24" t="s">
        <v>1764</v>
      </c>
      <c r="X1965" s="24" t="s">
        <v>1764</v>
      </c>
      <c r="Y1965" s="24" t="s">
        <v>1764</v>
      </c>
      <c r="Z1965" s="24">
        <v>45912</v>
      </c>
      <c r="AA1965" s="24" t="s">
        <v>77</v>
      </c>
      <c r="AB1965" s="24" t="s">
        <v>193</v>
      </c>
      <c r="AC1965" s="24" t="s">
        <v>193</v>
      </c>
      <c r="AD1965" s="24" t="s">
        <v>193</v>
      </c>
      <c r="AE1965" s="24" t="s">
        <v>193</v>
      </c>
      <c r="AF1965" s="24" t="s">
        <v>1764</v>
      </c>
      <c r="AG1965" s="24">
        <v>45910</v>
      </c>
      <c r="AH1965" s="24" t="s">
        <v>193</v>
      </c>
      <c r="AI1965" s="24" t="s">
        <v>193</v>
      </c>
      <c r="AJ1965" s="24" t="s">
        <v>193</v>
      </c>
      <c r="AK1965" s="25">
        <v>45939</v>
      </c>
      <c r="AL1965" s="25"/>
      <c r="AM1965" s="25"/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9"/>
      <c r="CI1965" s="29"/>
      <c r="CJ1965" s="29"/>
      <c r="CK1965" s="25"/>
      <c r="CL1965" s="29"/>
      <c r="CM1965" s="29"/>
      <c r="CN1965" s="29"/>
      <c r="CO1965" s="29"/>
      <c r="CP1965" s="25"/>
      <c r="CQ1965" s="29"/>
      <c r="CR1965" s="29"/>
      <c r="CS1965" s="25">
        <v>45932</v>
      </c>
    </row>
    <row r="1966" spans="1:97" ht="13" customHeight="1" x14ac:dyDescent="0.35">
      <c r="A1966" s="89" t="s">
        <v>3184</v>
      </c>
      <c r="B1966" s="21" t="s">
        <v>3200</v>
      </c>
      <c r="C1966" s="48" t="s">
        <v>3184</v>
      </c>
      <c r="D1966" s="21" t="s">
        <v>3208</v>
      </c>
      <c r="E1966" s="21" t="s">
        <v>549</v>
      </c>
      <c r="F1966" s="21" t="s">
        <v>549</v>
      </c>
      <c r="G1966" s="24">
        <v>45910</v>
      </c>
      <c r="H1966" s="24">
        <v>45909</v>
      </c>
      <c r="I1966" s="40" t="s">
        <v>77</v>
      </c>
      <c r="J1966" s="24">
        <v>45909</v>
      </c>
      <c r="K1966" s="24">
        <v>45909</v>
      </c>
      <c r="L1966" s="40" t="s">
        <v>77</v>
      </c>
      <c r="M1966" s="24">
        <v>45909</v>
      </c>
      <c r="N1966" s="24" t="s">
        <v>193</v>
      </c>
      <c r="O1966" s="24" t="s">
        <v>193</v>
      </c>
      <c r="P1966" s="24" t="s">
        <v>1764</v>
      </c>
      <c r="Q1966" s="24">
        <v>45910</v>
      </c>
      <c r="R1966" s="24" t="s">
        <v>193</v>
      </c>
      <c r="S1966" s="24" t="s">
        <v>193</v>
      </c>
      <c r="T1966" s="24" t="s">
        <v>77</v>
      </c>
      <c r="U1966" s="24" t="s">
        <v>1764</v>
      </c>
      <c r="V1966" s="24" t="s">
        <v>193</v>
      </c>
      <c r="W1966" s="24" t="s">
        <v>1764</v>
      </c>
      <c r="X1966" s="24" t="s">
        <v>1764</v>
      </c>
      <c r="Y1966" s="24" t="s">
        <v>1764</v>
      </c>
      <c r="Z1966" s="24" t="s">
        <v>77</v>
      </c>
      <c r="AA1966" s="24" t="s">
        <v>77</v>
      </c>
      <c r="AB1966" s="24" t="s">
        <v>193</v>
      </c>
      <c r="AC1966" s="24" t="s">
        <v>193</v>
      </c>
      <c r="AD1966" s="24" t="s">
        <v>193</v>
      </c>
      <c r="AE1966" s="24" t="s">
        <v>193</v>
      </c>
      <c r="AF1966" s="24" t="s">
        <v>1764</v>
      </c>
      <c r="AG1966" s="24">
        <v>45910</v>
      </c>
      <c r="AH1966" s="24" t="s">
        <v>193</v>
      </c>
      <c r="AI1966" s="24" t="s">
        <v>193</v>
      </c>
      <c r="AJ1966" s="24" t="s">
        <v>193</v>
      </c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9"/>
      <c r="CI1966" s="29"/>
      <c r="CJ1966" s="29"/>
      <c r="CK1966" s="25"/>
      <c r="CL1966" s="29"/>
      <c r="CM1966" s="29"/>
      <c r="CN1966" s="29"/>
      <c r="CO1966" s="29"/>
      <c r="CP1966" s="25"/>
      <c r="CQ1966" s="29"/>
      <c r="CR1966" s="29"/>
      <c r="CS1966" s="25"/>
    </row>
    <row r="1967" spans="1:97" ht="13" customHeight="1" x14ac:dyDescent="0.35">
      <c r="A1967" s="89" t="s">
        <v>3185</v>
      </c>
      <c r="B1967" s="21" t="s">
        <v>3201</v>
      </c>
      <c r="C1967" s="48" t="s">
        <v>3185</v>
      </c>
      <c r="D1967" s="21" t="s">
        <v>3208</v>
      </c>
      <c r="E1967" s="21" t="s">
        <v>549</v>
      </c>
      <c r="F1967" s="21" t="s">
        <v>549</v>
      </c>
      <c r="G1967" s="24">
        <v>45910</v>
      </c>
      <c r="H1967" s="24">
        <v>45909</v>
      </c>
      <c r="I1967" s="40" t="s">
        <v>77</v>
      </c>
      <c r="J1967" s="24">
        <v>45909</v>
      </c>
      <c r="K1967" s="24">
        <v>45909</v>
      </c>
      <c r="L1967" s="40" t="s">
        <v>77</v>
      </c>
      <c r="M1967" s="24">
        <v>45909</v>
      </c>
      <c r="N1967" s="24" t="s">
        <v>193</v>
      </c>
      <c r="O1967" s="24" t="s">
        <v>193</v>
      </c>
      <c r="P1967" s="24" t="s">
        <v>1764</v>
      </c>
      <c r="Q1967" s="24">
        <v>45910</v>
      </c>
      <c r="R1967" s="24" t="s">
        <v>193</v>
      </c>
      <c r="S1967" s="24" t="s">
        <v>193</v>
      </c>
      <c r="T1967" s="24" t="s">
        <v>77</v>
      </c>
      <c r="U1967" s="24" t="s">
        <v>1764</v>
      </c>
      <c r="V1967" s="24" t="s">
        <v>193</v>
      </c>
      <c r="W1967" s="24" t="s">
        <v>1764</v>
      </c>
      <c r="X1967" s="24" t="s">
        <v>1764</v>
      </c>
      <c r="Y1967" s="24" t="s">
        <v>1764</v>
      </c>
      <c r="Z1967" s="24" t="s">
        <v>77</v>
      </c>
      <c r="AA1967" s="24" t="s">
        <v>77</v>
      </c>
      <c r="AB1967" s="24" t="s">
        <v>193</v>
      </c>
      <c r="AC1967" s="24" t="s">
        <v>193</v>
      </c>
      <c r="AD1967" s="24" t="s">
        <v>193</v>
      </c>
      <c r="AE1967" s="24" t="s">
        <v>193</v>
      </c>
      <c r="AF1967" s="24" t="s">
        <v>1764</v>
      </c>
      <c r="AG1967" s="24">
        <v>45910</v>
      </c>
      <c r="AH1967" s="24" t="s">
        <v>193</v>
      </c>
      <c r="AI1967" s="24" t="s">
        <v>193</v>
      </c>
      <c r="AJ1967" s="24" t="s">
        <v>193</v>
      </c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9"/>
      <c r="CI1967" s="29"/>
      <c r="CJ1967" s="29"/>
      <c r="CK1967" s="25"/>
      <c r="CL1967" s="29"/>
      <c r="CM1967" s="29"/>
      <c r="CN1967" s="29"/>
      <c r="CO1967" s="29"/>
      <c r="CP1967" s="25"/>
      <c r="CQ1967" s="29"/>
      <c r="CR1967" s="29"/>
      <c r="CS1967" s="25"/>
    </row>
    <row r="1968" spans="1:97" ht="13" customHeight="1" x14ac:dyDescent="0.35">
      <c r="A1968" s="89" t="s">
        <v>3186</v>
      </c>
      <c r="B1968" s="21" t="s">
        <v>3202</v>
      </c>
      <c r="C1968" s="48" t="s">
        <v>3186</v>
      </c>
      <c r="D1968" s="21" t="s">
        <v>1091</v>
      </c>
      <c r="E1968" s="21" t="s">
        <v>540</v>
      </c>
      <c r="F1968" s="21" t="s">
        <v>224</v>
      </c>
      <c r="G1968" s="24">
        <v>45910</v>
      </c>
      <c r="H1968" s="24">
        <v>45909</v>
      </c>
      <c r="I1968" s="40">
        <v>45947</v>
      </c>
      <c r="J1968" s="24">
        <v>45909</v>
      </c>
      <c r="K1968" s="24">
        <v>45909</v>
      </c>
      <c r="L1968" s="40" t="s">
        <v>77</v>
      </c>
      <c r="M1968" s="24">
        <v>45909</v>
      </c>
      <c r="N1968" s="24" t="s">
        <v>1764</v>
      </c>
      <c r="O1968" s="24" t="s">
        <v>193</v>
      </c>
      <c r="P1968" s="24" t="s">
        <v>1764</v>
      </c>
      <c r="Q1968" s="24">
        <v>45910</v>
      </c>
      <c r="R1968" s="24" t="s">
        <v>193</v>
      </c>
      <c r="S1968" s="24" t="s">
        <v>193</v>
      </c>
      <c r="T1968" s="24" t="s">
        <v>77</v>
      </c>
      <c r="U1968" s="24" t="s">
        <v>1764</v>
      </c>
      <c r="V1968" s="24" t="s">
        <v>1764</v>
      </c>
      <c r="W1968" s="24" t="s">
        <v>1764</v>
      </c>
      <c r="X1968" s="24" t="s">
        <v>1764</v>
      </c>
      <c r="Y1968" s="24" t="s">
        <v>1764</v>
      </c>
      <c r="Z1968" s="24" t="s">
        <v>77</v>
      </c>
      <c r="AA1968" s="24" t="s">
        <v>77</v>
      </c>
      <c r="AB1968" s="24" t="s">
        <v>193</v>
      </c>
      <c r="AC1968" s="24" t="s">
        <v>193</v>
      </c>
      <c r="AD1968" s="24">
        <v>45921</v>
      </c>
      <c r="AE1968" s="24" t="s">
        <v>193</v>
      </c>
      <c r="AF1968" s="24" t="s">
        <v>1764</v>
      </c>
      <c r="AG1968" s="24">
        <v>45910</v>
      </c>
      <c r="AH1968" s="24">
        <v>45921</v>
      </c>
      <c r="AI1968" s="24">
        <v>45921</v>
      </c>
      <c r="AJ1968" s="24" t="s">
        <v>193</v>
      </c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  <c r="BN1968" s="25"/>
      <c r="BO1968" s="25"/>
      <c r="BP1968" s="25"/>
      <c r="BQ1968" s="25">
        <v>45947</v>
      </c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9"/>
      <c r="CI1968" s="29"/>
      <c r="CJ1968" s="29"/>
      <c r="CK1968" s="25"/>
      <c r="CL1968" s="29"/>
      <c r="CM1968" s="29"/>
      <c r="CN1968" s="29"/>
      <c r="CO1968" s="29"/>
      <c r="CP1968" s="25">
        <v>45932</v>
      </c>
      <c r="CQ1968" s="29"/>
      <c r="CR1968" s="29"/>
      <c r="CS1968" s="25"/>
    </row>
    <row r="1969" spans="1:134" ht="13" customHeight="1" x14ac:dyDescent="0.35">
      <c r="A1969" s="89" t="s">
        <v>3187</v>
      </c>
      <c r="B1969" s="21" t="s">
        <v>3203</v>
      </c>
      <c r="C1969" s="48" t="s">
        <v>3187</v>
      </c>
      <c r="D1969" s="21" t="s">
        <v>2674</v>
      </c>
      <c r="E1969" s="21" t="s">
        <v>549</v>
      </c>
      <c r="F1969" s="21" t="s">
        <v>549</v>
      </c>
      <c r="G1969" s="24">
        <v>45910</v>
      </c>
      <c r="H1969" s="24">
        <v>45909</v>
      </c>
      <c r="I1969" s="40" t="s">
        <v>77</v>
      </c>
      <c r="J1969" s="24">
        <v>45909</v>
      </c>
      <c r="K1969" s="24">
        <v>45909</v>
      </c>
      <c r="L1969" s="40" t="s">
        <v>77</v>
      </c>
      <c r="M1969" s="24">
        <v>45909</v>
      </c>
      <c r="N1969" s="24" t="s">
        <v>193</v>
      </c>
      <c r="O1969" s="24" t="s">
        <v>193</v>
      </c>
      <c r="P1969" s="24" t="s">
        <v>1764</v>
      </c>
      <c r="Q1969" s="24">
        <v>45910</v>
      </c>
      <c r="R1969" s="24" t="s">
        <v>193</v>
      </c>
      <c r="S1969" s="24" t="s">
        <v>193</v>
      </c>
      <c r="T1969" s="24" t="s">
        <v>77</v>
      </c>
      <c r="U1969" s="24" t="s">
        <v>1764</v>
      </c>
      <c r="V1969" s="24" t="s">
        <v>193</v>
      </c>
      <c r="W1969" s="24" t="s">
        <v>1764</v>
      </c>
      <c r="X1969" s="24" t="s">
        <v>1764</v>
      </c>
      <c r="Y1969" s="24" t="s">
        <v>1764</v>
      </c>
      <c r="Z1969" s="24" t="s">
        <v>77</v>
      </c>
      <c r="AA1969" s="24" t="s">
        <v>77</v>
      </c>
      <c r="AB1969" s="24" t="s">
        <v>193</v>
      </c>
      <c r="AC1969" s="24" t="s">
        <v>193</v>
      </c>
      <c r="AD1969" s="24" t="s">
        <v>193</v>
      </c>
      <c r="AE1969" s="24" t="s">
        <v>193</v>
      </c>
      <c r="AF1969" s="24" t="s">
        <v>1764</v>
      </c>
      <c r="AG1969" s="24">
        <v>45910</v>
      </c>
      <c r="AH1969" s="24" t="s">
        <v>193</v>
      </c>
      <c r="AI1969" s="24" t="s">
        <v>193</v>
      </c>
      <c r="AJ1969" s="24" t="s">
        <v>193</v>
      </c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9"/>
      <c r="CI1969" s="29"/>
      <c r="CJ1969" s="29"/>
      <c r="CK1969" s="25"/>
      <c r="CL1969" s="29"/>
      <c r="CM1969" s="29"/>
      <c r="CN1969" s="29"/>
      <c r="CO1969" s="29"/>
      <c r="CP1969" s="25"/>
      <c r="CQ1969" s="29"/>
      <c r="CR1969" s="29"/>
      <c r="CS1969" s="25"/>
    </row>
    <row r="1970" spans="1:134" ht="13" x14ac:dyDescent="0.35">
      <c r="A1970" s="63">
        <v>37307093</v>
      </c>
      <c r="B1970" s="21" t="s">
        <v>3204</v>
      </c>
      <c r="C1970" s="23">
        <v>37307093</v>
      </c>
      <c r="D1970" s="21" t="s">
        <v>3228</v>
      </c>
      <c r="E1970" s="21" t="s">
        <v>226</v>
      </c>
      <c r="F1970" s="21" t="s">
        <v>196</v>
      </c>
      <c r="G1970" s="24">
        <v>45910</v>
      </c>
      <c r="H1970" s="24">
        <v>45911</v>
      </c>
      <c r="I1970" s="40" t="s">
        <v>77</v>
      </c>
      <c r="J1970" s="24">
        <v>45909</v>
      </c>
      <c r="K1970" s="24">
        <v>45909</v>
      </c>
      <c r="L1970" s="40" t="s">
        <v>77</v>
      </c>
      <c r="M1970" s="24">
        <v>45909</v>
      </c>
      <c r="N1970" s="24" t="s">
        <v>1764</v>
      </c>
      <c r="O1970" s="24" t="s">
        <v>193</v>
      </c>
      <c r="P1970" s="24" t="s">
        <v>1764</v>
      </c>
      <c r="Q1970" s="24">
        <v>45910</v>
      </c>
      <c r="R1970" s="24" t="s">
        <v>193</v>
      </c>
      <c r="S1970" s="24" t="s">
        <v>193</v>
      </c>
      <c r="T1970" s="24" t="s">
        <v>77</v>
      </c>
      <c r="U1970" s="24" t="s">
        <v>1764</v>
      </c>
      <c r="V1970" s="24" t="s">
        <v>1764</v>
      </c>
      <c r="W1970" s="24" t="s">
        <v>1764</v>
      </c>
      <c r="X1970" s="24" t="s">
        <v>1764</v>
      </c>
      <c r="Y1970" s="24" t="s">
        <v>1764</v>
      </c>
      <c r="Z1970" s="24" t="s">
        <v>77</v>
      </c>
      <c r="AA1970" s="24" t="s">
        <v>77</v>
      </c>
      <c r="AB1970" s="24" t="s">
        <v>193</v>
      </c>
      <c r="AC1970" s="24" t="s">
        <v>193</v>
      </c>
      <c r="AD1970" s="24" t="s">
        <v>193</v>
      </c>
      <c r="AE1970" s="24" t="s">
        <v>193</v>
      </c>
      <c r="AF1970" s="24" t="s">
        <v>1764</v>
      </c>
      <c r="AG1970" s="24">
        <v>45910</v>
      </c>
      <c r="AH1970" s="24" t="s">
        <v>193</v>
      </c>
      <c r="AI1970" s="24" t="s">
        <v>1764</v>
      </c>
      <c r="AJ1970" s="24" t="s">
        <v>1764</v>
      </c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9"/>
      <c r="CI1970" s="29"/>
      <c r="CJ1970" s="29"/>
      <c r="CK1970" s="25"/>
      <c r="CL1970" s="29"/>
      <c r="CM1970" s="29"/>
      <c r="CN1970" s="29"/>
      <c r="CO1970" s="29"/>
      <c r="CP1970" s="25"/>
      <c r="CQ1970" s="29"/>
      <c r="CR1970" s="29"/>
      <c r="CS1970" s="25"/>
      <c r="CT1970" s="16"/>
      <c r="CU1970" s="16"/>
      <c r="CV1970" s="16"/>
      <c r="CW1970" s="16"/>
      <c r="CX1970" s="16"/>
      <c r="CY1970" s="16"/>
      <c r="CZ1970" s="16"/>
      <c r="DA1970" s="16"/>
      <c r="DB1970" s="16"/>
      <c r="DC1970" s="16"/>
      <c r="DD1970" s="16"/>
      <c r="DE1970" s="16"/>
      <c r="DF1970" s="16"/>
      <c r="DG1970" s="16"/>
      <c r="DH1970" s="16"/>
      <c r="DI1970" s="16"/>
      <c r="DJ1970" s="16"/>
      <c r="DK1970" s="16"/>
      <c r="DL1970" s="16"/>
      <c r="DM1970" s="16"/>
      <c r="DN1970" s="16"/>
      <c r="DO1970" s="16"/>
      <c r="DP1970" s="16"/>
      <c r="DQ1970" s="16"/>
      <c r="DR1970" s="16"/>
      <c r="DS1970" s="16"/>
      <c r="DT1970" s="16"/>
      <c r="DU1970" s="16"/>
      <c r="DV1970" s="16"/>
      <c r="DW1970" s="16"/>
      <c r="DX1970" s="16"/>
      <c r="DY1970" s="16"/>
      <c r="DZ1970" s="16"/>
      <c r="EA1970" s="16"/>
      <c r="EB1970" s="16"/>
      <c r="EC1970" s="16"/>
      <c r="ED1970" s="16"/>
    </row>
    <row r="1971" spans="1:134" ht="13" x14ac:dyDescent="0.35">
      <c r="A1971" s="89" t="s">
        <v>3188</v>
      </c>
      <c r="B1971" s="21" t="s">
        <v>3229</v>
      </c>
      <c r="C1971" s="48" t="s">
        <v>3188</v>
      </c>
      <c r="D1971" s="21" t="s">
        <v>172</v>
      </c>
      <c r="E1971" s="21" t="s">
        <v>172</v>
      </c>
      <c r="F1971" s="21" t="s">
        <v>196</v>
      </c>
      <c r="G1971" s="24">
        <v>45910</v>
      </c>
      <c r="H1971" s="24">
        <v>45909</v>
      </c>
      <c r="I1971" s="40" t="s">
        <v>77</v>
      </c>
      <c r="J1971" s="24">
        <v>45909</v>
      </c>
      <c r="K1971" s="24">
        <v>45909</v>
      </c>
      <c r="L1971" s="40" t="s">
        <v>77</v>
      </c>
      <c r="M1971" s="24">
        <v>45909</v>
      </c>
      <c r="N1971" s="24" t="s">
        <v>1764</v>
      </c>
      <c r="O1971" s="24" t="s">
        <v>193</v>
      </c>
      <c r="P1971" s="24" t="s">
        <v>1764</v>
      </c>
      <c r="Q1971" s="24">
        <v>45910</v>
      </c>
      <c r="R1971" s="24">
        <v>45921</v>
      </c>
      <c r="S1971" s="24" t="s">
        <v>193</v>
      </c>
      <c r="T1971" s="24" t="s">
        <v>77</v>
      </c>
      <c r="U1971" s="24" t="s">
        <v>1764</v>
      </c>
      <c r="V1971" s="24" t="s">
        <v>1764</v>
      </c>
      <c r="W1971" s="24" t="s">
        <v>1764</v>
      </c>
      <c r="X1971" s="24" t="s">
        <v>1764</v>
      </c>
      <c r="Y1971" s="24" t="s">
        <v>1764</v>
      </c>
      <c r="Z1971" s="24" t="s">
        <v>77</v>
      </c>
      <c r="AA1971" s="24" t="s">
        <v>77</v>
      </c>
      <c r="AB1971" s="24" t="s">
        <v>193</v>
      </c>
      <c r="AC1971" s="24">
        <v>45918</v>
      </c>
      <c r="AD1971" s="24" t="s">
        <v>193</v>
      </c>
      <c r="AE1971" s="24" t="s">
        <v>193</v>
      </c>
      <c r="AF1971" s="24" t="s">
        <v>1764</v>
      </c>
      <c r="AG1971" s="24">
        <v>45910</v>
      </c>
      <c r="AH1971" s="24">
        <v>45926</v>
      </c>
      <c r="AI1971" s="24" t="s">
        <v>1764</v>
      </c>
      <c r="AJ1971" s="25">
        <v>45926</v>
      </c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9"/>
      <c r="CI1971" s="29"/>
      <c r="CJ1971" s="29"/>
      <c r="CK1971" s="25"/>
      <c r="CL1971" s="29"/>
      <c r="CM1971" s="29"/>
      <c r="CN1971" s="29"/>
      <c r="CO1971" s="29"/>
      <c r="CP1971" s="25"/>
      <c r="CQ1971" s="29"/>
      <c r="CR1971" s="29"/>
      <c r="CS1971" s="25"/>
      <c r="CT1971" s="16"/>
      <c r="CU1971" s="16"/>
      <c r="CV1971" s="16"/>
      <c r="CW1971" s="16"/>
      <c r="CX1971" s="16"/>
      <c r="CY1971" s="16"/>
      <c r="CZ1971" s="16"/>
      <c r="DA1971" s="16"/>
      <c r="DB1971" s="16"/>
      <c r="DC1971" s="16"/>
      <c r="DD1971" s="16"/>
      <c r="DE1971" s="16"/>
      <c r="DF1971" s="16"/>
      <c r="DG1971" s="16"/>
      <c r="DH1971" s="16"/>
      <c r="DI1971" s="16"/>
      <c r="DJ1971" s="16"/>
      <c r="DK1971" s="16"/>
      <c r="DL1971" s="16"/>
      <c r="DM1971" s="16"/>
      <c r="DN1971" s="16"/>
      <c r="DO1971" s="16"/>
      <c r="DP1971" s="16"/>
      <c r="DQ1971" s="16"/>
      <c r="DR1971" s="16"/>
      <c r="DS1971" s="16"/>
      <c r="DT1971" s="16"/>
      <c r="DU1971" s="16"/>
      <c r="DV1971" s="16"/>
      <c r="DW1971" s="16"/>
      <c r="DX1971" s="16"/>
      <c r="DY1971" s="16"/>
      <c r="DZ1971" s="16"/>
      <c r="EA1971" s="16"/>
      <c r="EB1971" s="16"/>
      <c r="EC1971" s="16"/>
      <c r="ED1971" s="16"/>
    </row>
    <row r="1972" spans="1:134" ht="13" x14ac:dyDescent="0.35">
      <c r="A1972" s="89" t="s">
        <v>3189</v>
      </c>
      <c r="B1972" s="21" t="s">
        <v>3230</v>
      </c>
      <c r="C1972" s="48" t="s">
        <v>3189</v>
      </c>
      <c r="D1972" s="21" t="s">
        <v>784</v>
      </c>
      <c r="E1972" s="21" t="s">
        <v>396</v>
      </c>
      <c r="F1972" s="21" t="s">
        <v>107</v>
      </c>
      <c r="G1972" s="24">
        <v>45910</v>
      </c>
      <c r="H1972" s="24">
        <v>45910</v>
      </c>
      <c r="I1972" s="40" t="s">
        <v>77</v>
      </c>
      <c r="J1972" s="24">
        <v>45910</v>
      </c>
      <c r="K1972" s="24">
        <v>45910</v>
      </c>
      <c r="L1972" s="40" t="s">
        <v>77</v>
      </c>
      <c r="M1972" s="24">
        <v>45910</v>
      </c>
      <c r="N1972" s="24" t="s">
        <v>193</v>
      </c>
      <c r="O1972" s="24" t="s">
        <v>193</v>
      </c>
      <c r="P1972" s="24" t="s">
        <v>193</v>
      </c>
      <c r="Q1972" s="24">
        <v>45910</v>
      </c>
      <c r="R1972" s="24" t="s">
        <v>193</v>
      </c>
      <c r="S1972" s="24" t="s">
        <v>193</v>
      </c>
      <c r="T1972" s="24" t="s">
        <v>193</v>
      </c>
      <c r="U1972" s="24" t="s">
        <v>193</v>
      </c>
      <c r="V1972" s="24" t="s">
        <v>193</v>
      </c>
      <c r="W1972" s="24" t="s">
        <v>193</v>
      </c>
      <c r="X1972" s="24" t="s">
        <v>193</v>
      </c>
      <c r="Y1972" s="24" t="s">
        <v>193</v>
      </c>
      <c r="Z1972" s="24">
        <v>45910</v>
      </c>
      <c r="AA1972" s="24" t="s">
        <v>77</v>
      </c>
      <c r="AB1972" s="24">
        <v>45945</v>
      </c>
      <c r="AC1972" s="24" t="s">
        <v>193</v>
      </c>
      <c r="AD1972" s="24" t="s">
        <v>193</v>
      </c>
      <c r="AE1972" s="24" t="s">
        <v>193</v>
      </c>
      <c r="AF1972" s="24" t="s">
        <v>193</v>
      </c>
      <c r="AG1972" s="24">
        <v>45910</v>
      </c>
      <c r="AH1972" s="24">
        <v>45908</v>
      </c>
      <c r="AI1972" s="24">
        <v>45908</v>
      </c>
      <c r="AJ1972" s="24" t="s">
        <v>193</v>
      </c>
      <c r="AK1972" s="25"/>
      <c r="AL1972" s="25"/>
      <c r="AM1972" s="25"/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9"/>
      <c r="CI1972" s="29"/>
      <c r="CJ1972" s="29"/>
      <c r="CK1972" s="25"/>
      <c r="CL1972" s="29"/>
      <c r="CM1972" s="29"/>
      <c r="CN1972" s="29"/>
      <c r="CO1972" s="29"/>
      <c r="CP1972" s="25"/>
      <c r="CQ1972" s="29"/>
      <c r="CR1972" s="29"/>
      <c r="CS1972" s="25"/>
      <c r="CT1972" s="16"/>
      <c r="CU1972" s="16"/>
      <c r="CV1972" s="16"/>
      <c r="CW1972" s="16"/>
      <c r="CX1972" s="16"/>
      <c r="CY1972" s="16"/>
      <c r="CZ1972" s="16"/>
      <c r="DA1972" s="16"/>
      <c r="DB1972" s="16"/>
      <c r="DC1972" s="16"/>
      <c r="DD1972" s="16"/>
      <c r="DE1972" s="16"/>
      <c r="DF1972" s="16"/>
      <c r="DG1972" s="16"/>
      <c r="DH1972" s="16"/>
      <c r="DI1972" s="16"/>
      <c r="DJ1972" s="16"/>
      <c r="DK1972" s="16"/>
      <c r="DL1972" s="16"/>
      <c r="DM1972" s="16"/>
      <c r="DN1972" s="16"/>
      <c r="DO1972" s="16"/>
      <c r="DP1972" s="16"/>
      <c r="DQ1972" s="16"/>
      <c r="DR1972" s="16"/>
      <c r="DS1972" s="16"/>
      <c r="DT1972" s="16"/>
      <c r="DU1972" s="16"/>
      <c r="DV1972" s="16"/>
      <c r="DW1972" s="16"/>
      <c r="DX1972" s="16"/>
      <c r="DY1972" s="16"/>
      <c r="DZ1972" s="16"/>
      <c r="EA1972" s="16"/>
      <c r="EB1972" s="16"/>
      <c r="EC1972" s="16"/>
      <c r="ED1972" s="16"/>
    </row>
    <row r="1973" spans="1:134" ht="13" x14ac:dyDescent="0.35">
      <c r="A1973" s="89" t="s">
        <v>3190</v>
      </c>
      <c r="B1973" s="21" t="s">
        <v>3205</v>
      </c>
      <c r="C1973" s="48" t="s">
        <v>3190</v>
      </c>
      <c r="D1973" s="21" t="s">
        <v>3231</v>
      </c>
      <c r="E1973" s="21" t="s">
        <v>546</v>
      </c>
      <c r="F1973" s="21" t="s">
        <v>778</v>
      </c>
      <c r="G1973" s="24">
        <v>45912</v>
      </c>
      <c r="H1973" s="24">
        <v>45911</v>
      </c>
      <c r="I1973" s="40">
        <v>45947</v>
      </c>
      <c r="J1973" s="24">
        <v>45911</v>
      </c>
      <c r="K1973" s="24">
        <v>45911</v>
      </c>
      <c r="L1973" s="40" t="s">
        <v>77</v>
      </c>
      <c r="M1973" s="24">
        <v>45911</v>
      </c>
      <c r="N1973" s="24">
        <v>45915</v>
      </c>
      <c r="O1973" s="24" t="s">
        <v>193</v>
      </c>
      <c r="P1973" s="24" t="s">
        <v>1764</v>
      </c>
      <c r="Q1973" s="24">
        <v>45914</v>
      </c>
      <c r="R1973" s="24">
        <v>45926</v>
      </c>
      <c r="S1973" s="24">
        <v>45926</v>
      </c>
      <c r="T1973" s="24" t="s">
        <v>77</v>
      </c>
      <c r="U1973" s="24" t="s">
        <v>1764</v>
      </c>
      <c r="V1973" s="24">
        <v>45916</v>
      </c>
      <c r="W1973" s="24" t="s">
        <v>1764</v>
      </c>
      <c r="X1973" s="24" t="s">
        <v>1764</v>
      </c>
      <c r="Y1973" s="24">
        <v>45923</v>
      </c>
      <c r="Z1973" s="24" t="s">
        <v>77</v>
      </c>
      <c r="AA1973" s="24" t="s">
        <v>77</v>
      </c>
      <c r="AB1973" s="24">
        <v>45945</v>
      </c>
      <c r="AC1973" s="24" t="s">
        <v>193</v>
      </c>
      <c r="AD1973" s="24" t="s">
        <v>193</v>
      </c>
      <c r="AE1973" s="24">
        <v>45943</v>
      </c>
      <c r="AF1973" s="24" t="s">
        <v>1764</v>
      </c>
      <c r="AG1973" s="24">
        <v>45881</v>
      </c>
      <c r="AH1973" s="24">
        <v>45945</v>
      </c>
      <c r="AI1973" s="24" t="s">
        <v>1764</v>
      </c>
      <c r="AJ1973" s="25">
        <v>45945</v>
      </c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5"/>
      <c r="AU1973" s="25"/>
      <c r="AV1973" s="25">
        <v>45945</v>
      </c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  <c r="BN1973" s="25"/>
      <c r="BO1973" s="25"/>
      <c r="BP1973" s="25"/>
      <c r="BQ1973" s="25">
        <v>45947</v>
      </c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9"/>
      <c r="CI1973" s="29"/>
      <c r="CJ1973" s="29"/>
      <c r="CK1973" s="25"/>
      <c r="CL1973" s="29"/>
      <c r="CM1973" s="29"/>
      <c r="CN1973" s="29"/>
      <c r="CO1973" s="29"/>
      <c r="CP1973" s="25"/>
      <c r="CQ1973" s="29"/>
      <c r="CR1973" s="29"/>
      <c r="CS1973" s="25">
        <v>45932</v>
      </c>
      <c r="CT1973" s="16"/>
      <c r="CU1973" s="16"/>
      <c r="CV1973" s="16"/>
      <c r="CW1973" s="16"/>
      <c r="CX1973" s="16"/>
      <c r="CY1973" s="16"/>
      <c r="CZ1973" s="16"/>
      <c r="DA1973" s="16"/>
      <c r="DB1973" s="16"/>
      <c r="DC1973" s="16"/>
      <c r="DD1973" s="16"/>
      <c r="DE1973" s="16"/>
      <c r="DF1973" s="16"/>
      <c r="DG1973" s="16"/>
      <c r="DH1973" s="16"/>
      <c r="DI1973" s="16"/>
      <c r="DJ1973" s="16"/>
      <c r="DK1973" s="16"/>
      <c r="DL1973" s="16"/>
      <c r="DM1973" s="16"/>
      <c r="DN1973" s="16"/>
      <c r="DO1973" s="16"/>
      <c r="DP1973" s="16"/>
      <c r="DQ1973" s="16"/>
      <c r="DR1973" s="16"/>
      <c r="DS1973" s="16"/>
      <c r="DT1973" s="16"/>
      <c r="DU1973" s="16"/>
      <c r="DV1973" s="16"/>
      <c r="DW1973" s="16"/>
      <c r="DX1973" s="16"/>
      <c r="DY1973" s="16"/>
      <c r="DZ1973" s="16"/>
      <c r="EA1973" s="16"/>
      <c r="EB1973" s="16"/>
      <c r="EC1973" s="16"/>
      <c r="ED1973" s="16"/>
    </row>
    <row r="1974" spans="1:134" ht="13" x14ac:dyDescent="0.35">
      <c r="A1974" s="89" t="s">
        <v>3209</v>
      </c>
      <c r="B1974" s="21" t="s">
        <v>3213</v>
      </c>
      <c r="C1974" s="48" t="s">
        <v>3209</v>
      </c>
      <c r="D1974" s="21" t="s">
        <v>1804</v>
      </c>
      <c r="E1974" s="21" t="s">
        <v>549</v>
      </c>
      <c r="F1974" s="21" t="s">
        <v>549</v>
      </c>
      <c r="G1974" s="24">
        <v>45912</v>
      </c>
      <c r="H1974" s="24">
        <v>45911</v>
      </c>
      <c r="I1974" s="40" t="s">
        <v>77</v>
      </c>
      <c r="J1974" s="24">
        <v>45911</v>
      </c>
      <c r="K1974" s="24">
        <v>45911</v>
      </c>
      <c r="L1974" s="40">
        <v>45916</v>
      </c>
      <c r="M1974" s="24">
        <v>45911</v>
      </c>
      <c r="N1974" s="24" t="s">
        <v>193</v>
      </c>
      <c r="O1974" s="24" t="s">
        <v>193</v>
      </c>
      <c r="P1974" s="24" t="s">
        <v>1764</v>
      </c>
      <c r="Q1974" s="24">
        <v>45912</v>
      </c>
      <c r="R1974" s="24" t="s">
        <v>193</v>
      </c>
      <c r="S1974" s="24" t="s">
        <v>193</v>
      </c>
      <c r="T1974" s="24" t="s">
        <v>77</v>
      </c>
      <c r="U1974" s="24" t="s">
        <v>1764</v>
      </c>
      <c r="V1974" s="24">
        <v>45920</v>
      </c>
      <c r="W1974" s="24" t="s">
        <v>1764</v>
      </c>
      <c r="X1974" s="24" t="s">
        <v>1764</v>
      </c>
      <c r="Y1974" s="24">
        <v>45920</v>
      </c>
      <c r="Z1974" s="24">
        <v>45912</v>
      </c>
      <c r="AA1974" s="24" t="s">
        <v>77</v>
      </c>
      <c r="AB1974" s="24" t="s">
        <v>193</v>
      </c>
      <c r="AC1974" s="24" t="s">
        <v>193</v>
      </c>
      <c r="AD1974" s="24" t="s">
        <v>193</v>
      </c>
      <c r="AE1974" s="24" t="s">
        <v>193</v>
      </c>
      <c r="AF1974" s="24" t="s">
        <v>1764</v>
      </c>
      <c r="AG1974" s="24">
        <v>45881</v>
      </c>
      <c r="AH1974" s="24" t="s">
        <v>193</v>
      </c>
      <c r="AI1974" s="24" t="s">
        <v>193</v>
      </c>
      <c r="AJ1974" s="24" t="s">
        <v>193</v>
      </c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>
        <v>45916</v>
      </c>
      <c r="BE1974" s="25"/>
      <c r="BF1974" s="25"/>
      <c r="BG1974" s="25"/>
      <c r="BH1974" s="25"/>
      <c r="BI1974" s="25"/>
      <c r="BJ1974" s="25"/>
      <c r="BK1974" s="25"/>
      <c r="BL1974" s="25"/>
      <c r="BM1974" s="25"/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9"/>
      <c r="CI1974" s="29"/>
      <c r="CJ1974" s="29"/>
      <c r="CK1974" s="25"/>
      <c r="CL1974" s="29"/>
      <c r="CM1974" s="29"/>
      <c r="CN1974" s="29"/>
      <c r="CO1974" s="29"/>
      <c r="CP1974" s="25"/>
      <c r="CQ1974" s="29"/>
      <c r="CR1974" s="29"/>
      <c r="CS1974" s="25"/>
      <c r="CT1974" s="16"/>
      <c r="CU1974" s="16"/>
      <c r="CV1974" s="16"/>
      <c r="CW1974" s="16"/>
      <c r="CX1974" s="16"/>
      <c r="CY1974" s="16"/>
      <c r="CZ1974" s="16"/>
      <c r="DA1974" s="16"/>
      <c r="DB1974" s="16"/>
      <c r="DC1974" s="16"/>
      <c r="DD1974" s="16"/>
      <c r="DE1974" s="16"/>
      <c r="DF1974" s="16"/>
      <c r="DG1974" s="16"/>
      <c r="DH1974" s="16"/>
      <c r="DI1974" s="16"/>
      <c r="DJ1974" s="16"/>
      <c r="DK1974" s="16"/>
      <c r="DL1974" s="16"/>
      <c r="DM1974" s="16"/>
      <c r="DN1974" s="16"/>
      <c r="DO1974" s="16"/>
      <c r="DP1974" s="16"/>
      <c r="DQ1974" s="16"/>
      <c r="DR1974" s="16"/>
      <c r="DS1974" s="16"/>
      <c r="DT1974" s="16"/>
      <c r="DU1974" s="16"/>
      <c r="DV1974" s="16"/>
      <c r="DW1974" s="16"/>
      <c r="DX1974" s="16"/>
      <c r="DY1974" s="16"/>
      <c r="DZ1974" s="16"/>
      <c r="EA1974" s="16"/>
      <c r="EB1974" s="16"/>
      <c r="EC1974" s="16"/>
      <c r="ED1974" s="16"/>
    </row>
    <row r="1975" spans="1:134" ht="13" x14ac:dyDescent="0.35">
      <c r="A1975" s="89" t="s">
        <v>3210</v>
      </c>
      <c r="B1975" s="21" t="s">
        <v>3214</v>
      </c>
      <c r="C1975" s="48" t="s">
        <v>3210</v>
      </c>
      <c r="D1975" s="21" t="s">
        <v>3217</v>
      </c>
      <c r="E1975" s="21" t="s">
        <v>549</v>
      </c>
      <c r="F1975" s="21" t="s">
        <v>549</v>
      </c>
      <c r="G1975" s="24">
        <v>45912</v>
      </c>
      <c r="H1975" s="24">
        <v>45911</v>
      </c>
      <c r="I1975" s="40" t="s">
        <v>77</v>
      </c>
      <c r="J1975" s="24">
        <v>45911</v>
      </c>
      <c r="K1975" s="24">
        <v>45911</v>
      </c>
      <c r="L1975" s="40" t="s">
        <v>77</v>
      </c>
      <c r="M1975" s="24">
        <v>45911</v>
      </c>
      <c r="N1975" s="24" t="s">
        <v>193</v>
      </c>
      <c r="O1975" s="24" t="s">
        <v>193</v>
      </c>
      <c r="P1975" s="24" t="s">
        <v>1764</v>
      </c>
      <c r="Q1975" s="24">
        <v>45912</v>
      </c>
      <c r="R1975" s="24" t="s">
        <v>193</v>
      </c>
      <c r="S1975" s="24" t="s">
        <v>193</v>
      </c>
      <c r="T1975" s="24" t="s">
        <v>77</v>
      </c>
      <c r="U1975" s="24" t="s">
        <v>1764</v>
      </c>
      <c r="V1975" s="24" t="s">
        <v>193</v>
      </c>
      <c r="W1975" s="24" t="s">
        <v>1764</v>
      </c>
      <c r="X1975" s="24" t="s">
        <v>1764</v>
      </c>
      <c r="Y1975" s="24" t="s">
        <v>1764</v>
      </c>
      <c r="Z1975" s="24">
        <v>45912</v>
      </c>
      <c r="AA1975" s="24" t="s">
        <v>77</v>
      </c>
      <c r="AB1975" s="24" t="s">
        <v>193</v>
      </c>
      <c r="AC1975" s="24" t="s">
        <v>193</v>
      </c>
      <c r="AD1975" s="24" t="s">
        <v>193</v>
      </c>
      <c r="AE1975" s="24" t="s">
        <v>193</v>
      </c>
      <c r="AF1975" s="24" t="s">
        <v>1764</v>
      </c>
      <c r="AG1975" s="24">
        <v>45881</v>
      </c>
      <c r="AH1975" s="24" t="s">
        <v>193</v>
      </c>
      <c r="AI1975" s="24" t="s">
        <v>193</v>
      </c>
      <c r="AJ1975" s="24" t="s">
        <v>193</v>
      </c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9"/>
      <c r="CI1975" s="29"/>
      <c r="CJ1975" s="29"/>
      <c r="CK1975" s="25"/>
      <c r="CL1975" s="29"/>
      <c r="CM1975" s="29"/>
      <c r="CN1975" s="29"/>
      <c r="CO1975" s="29"/>
      <c r="CP1975" s="25"/>
      <c r="CQ1975" s="29"/>
      <c r="CR1975" s="29"/>
      <c r="CS1975" s="25"/>
      <c r="CT1975" s="16"/>
      <c r="CU1975" s="16"/>
      <c r="CV1975" s="16"/>
      <c r="CW1975" s="16"/>
      <c r="CX1975" s="16"/>
      <c r="CY1975" s="16"/>
      <c r="CZ1975" s="16"/>
      <c r="DA1975" s="16"/>
      <c r="DB1975" s="16"/>
      <c r="DC1975" s="16"/>
      <c r="DD1975" s="16"/>
      <c r="DE1975" s="16"/>
      <c r="DF1975" s="16"/>
      <c r="DG1975" s="16"/>
      <c r="DH1975" s="16"/>
      <c r="DI1975" s="16"/>
      <c r="DJ1975" s="16"/>
      <c r="DK1975" s="16"/>
      <c r="DL1975" s="16"/>
      <c r="DM1975" s="16"/>
      <c r="DN1975" s="16"/>
      <c r="DO1975" s="16"/>
      <c r="DP1975" s="16"/>
      <c r="DQ1975" s="16"/>
      <c r="DR1975" s="16"/>
      <c r="DS1975" s="16"/>
      <c r="DT1975" s="16"/>
      <c r="DU1975" s="16"/>
      <c r="DV1975" s="16"/>
      <c r="DW1975" s="16"/>
      <c r="DX1975" s="16"/>
      <c r="DY1975" s="16"/>
      <c r="DZ1975" s="16"/>
      <c r="EA1975" s="16"/>
      <c r="EB1975" s="16"/>
      <c r="EC1975" s="16"/>
      <c r="ED1975" s="16"/>
    </row>
    <row r="1976" spans="1:134" ht="13" x14ac:dyDescent="0.35">
      <c r="A1976" s="89" t="s">
        <v>3211</v>
      </c>
      <c r="B1976" s="21" t="s">
        <v>3215</v>
      </c>
      <c r="C1976" s="48" t="s">
        <v>3211</v>
      </c>
      <c r="D1976" s="21" t="s">
        <v>3231</v>
      </c>
      <c r="E1976" s="21" t="s">
        <v>546</v>
      </c>
      <c r="F1976" s="21" t="s">
        <v>778</v>
      </c>
      <c r="G1976" s="24">
        <v>45912</v>
      </c>
      <c r="H1976" s="24">
        <v>45911</v>
      </c>
      <c r="I1976" s="40">
        <v>45936</v>
      </c>
      <c r="J1976" s="24">
        <v>45911</v>
      </c>
      <c r="K1976" s="24">
        <v>45911</v>
      </c>
      <c r="L1976" s="40" t="s">
        <v>77</v>
      </c>
      <c r="M1976" s="24">
        <v>45911</v>
      </c>
      <c r="N1976" s="24">
        <v>45915</v>
      </c>
      <c r="O1976" s="24">
        <v>45935</v>
      </c>
      <c r="P1976" s="24" t="s">
        <v>1764</v>
      </c>
      <c r="Q1976" s="24">
        <v>45914</v>
      </c>
      <c r="R1976" s="24">
        <v>45935</v>
      </c>
      <c r="S1976" s="24">
        <v>45935</v>
      </c>
      <c r="T1976" s="24" t="s">
        <v>77</v>
      </c>
      <c r="U1976" s="24" t="s">
        <v>1764</v>
      </c>
      <c r="V1976" s="24">
        <v>45916</v>
      </c>
      <c r="W1976" s="24">
        <v>45935</v>
      </c>
      <c r="X1976" s="24" t="s">
        <v>1764</v>
      </c>
      <c r="Y1976" s="24">
        <v>45923</v>
      </c>
      <c r="Z1976" s="24" t="s">
        <v>77</v>
      </c>
      <c r="AA1976" s="24" t="s">
        <v>77</v>
      </c>
      <c r="AB1976" s="24" t="s">
        <v>193</v>
      </c>
      <c r="AC1976" s="24" t="s">
        <v>193</v>
      </c>
      <c r="AD1976" s="24" t="s">
        <v>193</v>
      </c>
      <c r="AE1976" s="24">
        <v>45923</v>
      </c>
      <c r="AF1976" s="24" t="s">
        <v>1764</v>
      </c>
      <c r="AG1976" s="24">
        <v>45881</v>
      </c>
      <c r="AH1976" s="24" t="s">
        <v>193</v>
      </c>
      <c r="AI1976" s="24" t="s">
        <v>1764</v>
      </c>
      <c r="AJ1976" s="24" t="s">
        <v>1764</v>
      </c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9"/>
      <c r="CI1976" s="29"/>
      <c r="CJ1976" s="29"/>
      <c r="CK1976" s="25"/>
      <c r="CL1976" s="29"/>
      <c r="CM1976" s="29"/>
      <c r="CN1976" s="29"/>
      <c r="CO1976" s="29"/>
      <c r="CP1976" s="25"/>
      <c r="CQ1976" s="29"/>
      <c r="CR1976" s="29"/>
      <c r="CS1976" s="25"/>
    </row>
    <row r="1977" spans="1:134" ht="13" x14ac:dyDescent="0.35">
      <c r="A1977" s="45" t="s">
        <v>3212</v>
      </c>
      <c r="B1977" s="21" t="s">
        <v>3216</v>
      </c>
      <c r="C1977" s="45" t="s">
        <v>3212</v>
      </c>
      <c r="D1977" s="21" t="s">
        <v>565</v>
      </c>
      <c r="E1977" s="21" t="s">
        <v>549</v>
      </c>
      <c r="F1977" s="21" t="s">
        <v>549</v>
      </c>
      <c r="G1977" s="24">
        <v>45912</v>
      </c>
      <c r="H1977" s="24" t="s">
        <v>193</v>
      </c>
      <c r="I1977" s="40" t="s">
        <v>77</v>
      </c>
      <c r="J1977" s="24" t="s">
        <v>193</v>
      </c>
      <c r="K1977" s="24" t="s">
        <v>193</v>
      </c>
      <c r="L1977" s="40" t="s">
        <v>77</v>
      </c>
      <c r="M1977" s="24" t="s">
        <v>193</v>
      </c>
      <c r="N1977" s="24" t="s">
        <v>193</v>
      </c>
      <c r="O1977" s="24" t="s">
        <v>193</v>
      </c>
      <c r="P1977" s="24" t="s">
        <v>1764</v>
      </c>
      <c r="Q1977" s="24">
        <v>45912</v>
      </c>
      <c r="R1977" s="24" t="s">
        <v>193</v>
      </c>
      <c r="S1977" s="24" t="s">
        <v>193</v>
      </c>
      <c r="T1977" s="24" t="s">
        <v>77</v>
      </c>
      <c r="U1977" s="24" t="s">
        <v>1764</v>
      </c>
      <c r="V1977" s="24" t="s">
        <v>193</v>
      </c>
      <c r="W1977" s="24" t="s">
        <v>1764</v>
      </c>
      <c r="X1977" s="24" t="s">
        <v>1764</v>
      </c>
      <c r="Y1977" s="24" t="s">
        <v>1764</v>
      </c>
      <c r="Z1977" s="24">
        <v>45912</v>
      </c>
      <c r="AA1977" s="24" t="s">
        <v>77</v>
      </c>
      <c r="AB1977" s="24" t="s">
        <v>193</v>
      </c>
      <c r="AC1977" s="24" t="s">
        <v>193</v>
      </c>
      <c r="AD1977" s="24" t="s">
        <v>193</v>
      </c>
      <c r="AE1977" s="24" t="s">
        <v>193</v>
      </c>
      <c r="AF1977" s="24" t="s">
        <v>1764</v>
      </c>
      <c r="AG1977" s="24">
        <v>45881</v>
      </c>
      <c r="AH1977" s="24" t="s">
        <v>193</v>
      </c>
      <c r="AI1977" s="24" t="s">
        <v>193</v>
      </c>
      <c r="AJ1977" s="24" t="s">
        <v>193</v>
      </c>
      <c r="AK1977" s="25"/>
      <c r="AL1977" s="25"/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9"/>
      <c r="CI1977" s="29"/>
      <c r="CJ1977" s="29"/>
      <c r="CK1977" s="25"/>
      <c r="CL1977" s="29"/>
      <c r="CM1977" s="29"/>
      <c r="CN1977" s="29"/>
      <c r="CO1977" s="29"/>
      <c r="CP1977" s="25"/>
      <c r="CQ1977" s="29"/>
      <c r="CR1977" s="29"/>
      <c r="CS1977" s="25"/>
    </row>
    <row r="1978" spans="1:134" ht="13" x14ac:dyDescent="0.3">
      <c r="A1978" s="90" t="s">
        <v>3233</v>
      </c>
      <c r="B1978" s="21" t="s">
        <v>3263</v>
      </c>
      <c r="C1978" s="50" t="s">
        <v>3233</v>
      </c>
      <c r="D1978" s="21" t="s">
        <v>2646</v>
      </c>
      <c r="E1978" s="21" t="s">
        <v>147</v>
      </c>
      <c r="F1978" s="21" t="s">
        <v>76</v>
      </c>
      <c r="G1978" s="24">
        <v>45915</v>
      </c>
      <c r="H1978" s="24">
        <v>45916</v>
      </c>
      <c r="I1978" s="40" t="s">
        <v>77</v>
      </c>
      <c r="J1978" s="24">
        <v>45916</v>
      </c>
      <c r="K1978" s="24">
        <v>45916</v>
      </c>
      <c r="L1978" s="40" t="s">
        <v>77</v>
      </c>
      <c r="M1978" s="24">
        <v>45916</v>
      </c>
      <c r="N1978" s="24" t="s">
        <v>193</v>
      </c>
      <c r="O1978" s="24" t="s">
        <v>193</v>
      </c>
      <c r="P1978" s="24" t="s">
        <v>1764</v>
      </c>
      <c r="Q1978" s="24">
        <v>45915</v>
      </c>
      <c r="R1978" s="24" t="s">
        <v>193</v>
      </c>
      <c r="S1978" s="24" t="s">
        <v>193</v>
      </c>
      <c r="T1978" s="24" t="s">
        <v>77</v>
      </c>
      <c r="U1978" s="24" t="s">
        <v>1764</v>
      </c>
      <c r="V1978" s="24" t="s">
        <v>193</v>
      </c>
      <c r="W1978" s="24" t="s">
        <v>193</v>
      </c>
      <c r="X1978" s="24" t="s">
        <v>193</v>
      </c>
      <c r="Y1978" s="24" t="s">
        <v>193</v>
      </c>
      <c r="Z1978" s="24" t="s">
        <v>77</v>
      </c>
      <c r="AA1978" s="24" t="s">
        <v>77</v>
      </c>
      <c r="AB1978" s="24" t="s">
        <v>193</v>
      </c>
      <c r="AC1978" s="24" t="s">
        <v>193</v>
      </c>
      <c r="AD1978" s="24" t="s">
        <v>193</v>
      </c>
      <c r="AE1978" s="24" t="s">
        <v>193</v>
      </c>
      <c r="AF1978" s="24" t="s">
        <v>1764</v>
      </c>
      <c r="AG1978" s="24">
        <v>45915</v>
      </c>
      <c r="AH1978" s="24" t="s">
        <v>193</v>
      </c>
      <c r="AI1978" s="24" t="s">
        <v>193</v>
      </c>
      <c r="AJ1978" s="24" t="s">
        <v>193</v>
      </c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9"/>
      <c r="CI1978" s="29"/>
      <c r="CJ1978" s="29"/>
      <c r="CK1978" s="25"/>
      <c r="CL1978" s="29"/>
      <c r="CM1978" s="29"/>
      <c r="CN1978" s="29"/>
      <c r="CO1978" s="29"/>
      <c r="CP1978" s="25"/>
      <c r="CQ1978" s="29"/>
      <c r="CR1978" s="29"/>
      <c r="CS1978" s="25"/>
    </row>
    <row r="1979" spans="1:134" ht="13" customHeight="1" x14ac:dyDescent="0.3">
      <c r="A1979" s="90" t="s">
        <v>3234</v>
      </c>
      <c r="B1979" s="21" t="s">
        <v>3370</v>
      </c>
      <c r="C1979" s="50" t="s">
        <v>3234</v>
      </c>
      <c r="D1979" s="21" t="s">
        <v>1738</v>
      </c>
      <c r="E1979" s="21" t="s">
        <v>226</v>
      </c>
      <c r="F1979" s="21" t="s">
        <v>196</v>
      </c>
      <c r="G1979" s="24">
        <v>45915</v>
      </c>
      <c r="H1979" s="24">
        <v>45916</v>
      </c>
      <c r="I1979" s="40" t="s">
        <v>77</v>
      </c>
      <c r="J1979" s="24">
        <v>45916</v>
      </c>
      <c r="K1979" s="24">
        <v>45916</v>
      </c>
      <c r="L1979" s="40" t="s">
        <v>77</v>
      </c>
      <c r="M1979" s="24">
        <v>45916</v>
      </c>
      <c r="N1979" s="24" t="s">
        <v>1764</v>
      </c>
      <c r="O1979" s="24" t="s">
        <v>193</v>
      </c>
      <c r="P1979" s="24" t="s">
        <v>1764</v>
      </c>
      <c r="Q1979" s="24">
        <v>45915</v>
      </c>
      <c r="R1979" s="24" t="s">
        <v>193</v>
      </c>
      <c r="S1979" s="24" t="s">
        <v>193</v>
      </c>
      <c r="T1979" s="24" t="s">
        <v>77</v>
      </c>
      <c r="U1979" s="24" t="s">
        <v>1764</v>
      </c>
      <c r="V1979" s="24" t="s">
        <v>1764</v>
      </c>
      <c r="W1979" s="24" t="s">
        <v>1764</v>
      </c>
      <c r="X1979" s="24" t="s">
        <v>1764</v>
      </c>
      <c r="Y1979" s="24" t="s">
        <v>1764</v>
      </c>
      <c r="Z1979" s="24">
        <v>45915</v>
      </c>
      <c r="AA1979" s="24" t="s">
        <v>77</v>
      </c>
      <c r="AB1979" s="24" t="s">
        <v>193</v>
      </c>
      <c r="AC1979" s="24" t="s">
        <v>193</v>
      </c>
      <c r="AD1979" s="24" t="s">
        <v>193</v>
      </c>
      <c r="AE1979" s="24" t="s">
        <v>193</v>
      </c>
      <c r="AF1979" s="24" t="s">
        <v>1764</v>
      </c>
      <c r="AG1979" s="24">
        <v>45915</v>
      </c>
      <c r="AH1979" s="24" t="s">
        <v>193</v>
      </c>
      <c r="AI1979" s="24" t="s">
        <v>1764</v>
      </c>
      <c r="AJ1979" s="24" t="s">
        <v>1764</v>
      </c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9"/>
      <c r="CI1979" s="29"/>
      <c r="CJ1979" s="29"/>
      <c r="CK1979" s="25"/>
      <c r="CL1979" s="29"/>
      <c r="CM1979" s="29"/>
      <c r="CN1979" s="29"/>
      <c r="CO1979" s="29"/>
      <c r="CP1979" s="25"/>
      <c r="CQ1979" s="29"/>
      <c r="CR1979" s="29"/>
      <c r="CS1979" s="25"/>
    </row>
    <row r="1980" spans="1:134" ht="13" customHeight="1" x14ac:dyDescent="0.35">
      <c r="A1980" s="63" t="s">
        <v>3325</v>
      </c>
      <c r="B1980" s="21" t="s">
        <v>3264</v>
      </c>
      <c r="C1980" s="63" t="s">
        <v>3325</v>
      </c>
      <c r="D1980" s="21" t="s">
        <v>3371</v>
      </c>
      <c r="E1980" s="21" t="s">
        <v>2612</v>
      </c>
      <c r="F1980" s="21" t="s">
        <v>84</v>
      </c>
      <c r="G1980" s="24">
        <v>45915</v>
      </c>
      <c r="H1980" s="24" t="s">
        <v>1764</v>
      </c>
      <c r="I1980" s="40" t="s">
        <v>77</v>
      </c>
      <c r="J1980" s="24">
        <v>45916</v>
      </c>
      <c r="K1980" s="24">
        <v>45916</v>
      </c>
      <c r="L1980" s="40" t="s">
        <v>77</v>
      </c>
      <c r="M1980" s="24">
        <v>45916</v>
      </c>
      <c r="N1980" s="24" t="s">
        <v>1764</v>
      </c>
      <c r="O1980" s="24" t="s">
        <v>1764</v>
      </c>
      <c r="P1980" s="24" t="s">
        <v>1764</v>
      </c>
      <c r="Q1980" s="24">
        <v>45915</v>
      </c>
      <c r="R1980" s="24" t="s">
        <v>1764</v>
      </c>
      <c r="S1980" s="24" t="s">
        <v>1764</v>
      </c>
      <c r="T1980" s="24" t="s">
        <v>77</v>
      </c>
      <c r="U1980" s="24" t="s">
        <v>1764</v>
      </c>
      <c r="V1980" s="24" t="s">
        <v>1764</v>
      </c>
      <c r="W1980" s="24" t="s">
        <v>1764</v>
      </c>
      <c r="X1980" s="24" t="s">
        <v>1764</v>
      </c>
      <c r="Y1980" s="24" t="s">
        <v>1764</v>
      </c>
      <c r="Z1980" s="24" t="s">
        <v>77</v>
      </c>
      <c r="AA1980" s="24" t="s">
        <v>77</v>
      </c>
      <c r="AB1980" s="24" t="s">
        <v>1764</v>
      </c>
      <c r="AC1980" s="24" t="s">
        <v>1764</v>
      </c>
      <c r="AD1980" s="24" t="s">
        <v>1764</v>
      </c>
      <c r="AE1980" s="24" t="s">
        <v>1764</v>
      </c>
      <c r="AF1980" s="24" t="s">
        <v>1764</v>
      </c>
      <c r="AG1980" s="24">
        <v>45915</v>
      </c>
      <c r="AH1980" s="24" t="s">
        <v>1764</v>
      </c>
      <c r="AI1980" s="24" t="s">
        <v>1764</v>
      </c>
      <c r="AJ1980" s="24" t="s">
        <v>1764</v>
      </c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9"/>
      <c r="CI1980" s="29"/>
      <c r="CJ1980" s="29"/>
      <c r="CK1980" s="25"/>
      <c r="CL1980" s="29"/>
      <c r="CM1980" s="29"/>
      <c r="CN1980" s="29"/>
      <c r="CO1980" s="29"/>
      <c r="CP1980" s="25"/>
      <c r="CQ1980" s="29"/>
      <c r="CR1980" s="29"/>
      <c r="CS1980" s="25"/>
    </row>
    <row r="1981" spans="1:134" ht="13" customHeight="1" x14ac:dyDescent="0.3">
      <c r="A1981" s="90" t="s">
        <v>3235</v>
      </c>
      <c r="B1981" s="21" t="s">
        <v>3265</v>
      </c>
      <c r="C1981" s="50" t="s">
        <v>3235</v>
      </c>
      <c r="D1981" s="21" t="s">
        <v>830</v>
      </c>
      <c r="E1981" s="21" t="s">
        <v>830</v>
      </c>
      <c r="F1981" s="32" t="s">
        <v>830</v>
      </c>
      <c r="G1981" s="24">
        <v>45915</v>
      </c>
      <c r="H1981" s="24" t="s">
        <v>1764</v>
      </c>
      <c r="I1981" s="40" t="s">
        <v>77</v>
      </c>
      <c r="J1981" s="24" t="s">
        <v>1764</v>
      </c>
      <c r="K1981" s="24" t="s">
        <v>1764</v>
      </c>
      <c r="L1981" s="40" t="s">
        <v>77</v>
      </c>
      <c r="M1981" s="24" t="s">
        <v>1764</v>
      </c>
      <c r="N1981" s="24" t="s">
        <v>1764</v>
      </c>
      <c r="O1981" s="24" t="s">
        <v>1764</v>
      </c>
      <c r="P1981" s="24" t="s">
        <v>1764</v>
      </c>
      <c r="Q1981" s="24">
        <v>45915</v>
      </c>
      <c r="R1981" s="24" t="s">
        <v>1764</v>
      </c>
      <c r="S1981" s="24" t="s">
        <v>1764</v>
      </c>
      <c r="T1981" s="24" t="s">
        <v>77</v>
      </c>
      <c r="U1981" s="24" t="s">
        <v>1764</v>
      </c>
      <c r="V1981" s="24" t="s">
        <v>1764</v>
      </c>
      <c r="W1981" s="24" t="s">
        <v>1764</v>
      </c>
      <c r="X1981" s="24" t="s">
        <v>1764</v>
      </c>
      <c r="Y1981" s="24" t="s">
        <v>1764</v>
      </c>
      <c r="Z1981" s="24" t="s">
        <v>77</v>
      </c>
      <c r="AA1981" s="24" t="s">
        <v>77</v>
      </c>
      <c r="AB1981" s="24" t="s">
        <v>1764</v>
      </c>
      <c r="AC1981" s="24" t="s">
        <v>1764</v>
      </c>
      <c r="AD1981" s="24" t="s">
        <v>1764</v>
      </c>
      <c r="AE1981" s="24" t="s">
        <v>1764</v>
      </c>
      <c r="AF1981" s="24" t="s">
        <v>1764</v>
      </c>
      <c r="AG1981" s="24">
        <v>45915</v>
      </c>
      <c r="AH1981" s="24" t="s">
        <v>1764</v>
      </c>
      <c r="AI1981" s="24" t="s">
        <v>1764</v>
      </c>
      <c r="AJ1981" s="24" t="s">
        <v>1764</v>
      </c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9"/>
      <c r="CI1981" s="29"/>
      <c r="CJ1981" s="29"/>
      <c r="CK1981" s="25"/>
      <c r="CL1981" s="29"/>
      <c r="CM1981" s="29"/>
      <c r="CN1981" s="29"/>
      <c r="CO1981" s="29"/>
      <c r="CP1981" s="25"/>
      <c r="CQ1981" s="29"/>
      <c r="CR1981" s="29"/>
      <c r="CS1981" s="25"/>
    </row>
    <row r="1982" spans="1:134" ht="13" x14ac:dyDescent="0.3">
      <c r="A1982" s="90" t="s">
        <v>3236</v>
      </c>
      <c r="B1982" s="21" t="s">
        <v>3266</v>
      </c>
      <c r="C1982" s="50" t="s">
        <v>3236</v>
      </c>
      <c r="D1982" s="21" t="s">
        <v>127</v>
      </c>
      <c r="E1982" s="21" t="s">
        <v>127</v>
      </c>
      <c r="F1982" s="21" t="s">
        <v>128</v>
      </c>
      <c r="G1982" s="24">
        <v>45915</v>
      </c>
      <c r="H1982" s="24">
        <v>45916</v>
      </c>
      <c r="I1982" s="116">
        <v>45919</v>
      </c>
      <c r="J1982" s="24">
        <v>45916</v>
      </c>
      <c r="K1982" s="24">
        <v>45916</v>
      </c>
      <c r="L1982" s="40">
        <v>45921</v>
      </c>
      <c r="M1982" s="24">
        <v>45916</v>
      </c>
      <c r="N1982" s="24" t="s">
        <v>1764</v>
      </c>
      <c r="O1982" s="24">
        <v>45931</v>
      </c>
      <c r="P1982" s="24" t="s">
        <v>1764</v>
      </c>
      <c r="Q1982" s="24">
        <v>45915</v>
      </c>
      <c r="R1982" s="24">
        <v>45931</v>
      </c>
      <c r="S1982" s="24">
        <v>45931</v>
      </c>
      <c r="T1982" s="24" t="s">
        <v>77</v>
      </c>
      <c r="U1982" s="24" t="s">
        <v>1764</v>
      </c>
      <c r="V1982" s="24" t="s">
        <v>193</v>
      </c>
      <c r="W1982" s="24">
        <v>45935</v>
      </c>
      <c r="X1982" s="24">
        <v>45935</v>
      </c>
      <c r="Y1982" s="24" t="s">
        <v>1764</v>
      </c>
      <c r="Z1982" s="24" t="s">
        <v>77</v>
      </c>
      <c r="AA1982" s="24" t="s">
        <v>77</v>
      </c>
      <c r="AB1982" s="24" t="s">
        <v>193</v>
      </c>
      <c r="AC1982" s="24">
        <v>45926</v>
      </c>
      <c r="AD1982" s="24" t="s">
        <v>193</v>
      </c>
      <c r="AE1982" s="24" t="s">
        <v>193</v>
      </c>
      <c r="AF1982" s="24" t="s">
        <v>1764</v>
      </c>
      <c r="AG1982" s="24">
        <v>45915</v>
      </c>
      <c r="AH1982" s="24">
        <v>45931</v>
      </c>
      <c r="AI1982" s="24" t="s">
        <v>1764</v>
      </c>
      <c r="AJ1982" s="25">
        <v>45939</v>
      </c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  <c r="BN1982" s="25"/>
      <c r="BO1982" s="25"/>
      <c r="BP1982" s="25"/>
      <c r="BQ1982" s="25">
        <v>45919</v>
      </c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9"/>
      <c r="CI1982" s="29"/>
      <c r="CJ1982" s="29"/>
      <c r="CK1982" s="25"/>
      <c r="CL1982" s="29"/>
      <c r="CM1982" s="29"/>
      <c r="CN1982" s="29"/>
      <c r="CO1982" s="29"/>
      <c r="CP1982" s="25"/>
      <c r="CQ1982" s="29"/>
      <c r="CR1982" s="29"/>
      <c r="CS1982" s="25"/>
    </row>
    <row r="1983" spans="1:134" ht="13" customHeight="1" x14ac:dyDescent="0.3">
      <c r="A1983" s="90" t="s">
        <v>3237</v>
      </c>
      <c r="B1983" s="21" t="s">
        <v>3267</v>
      </c>
      <c r="C1983" s="50" t="s">
        <v>3237</v>
      </c>
      <c r="D1983" s="21" t="s">
        <v>132</v>
      </c>
      <c r="E1983" s="21" t="s">
        <v>2124</v>
      </c>
      <c r="F1983" s="21" t="s">
        <v>76</v>
      </c>
      <c r="G1983" s="24">
        <v>45915</v>
      </c>
      <c r="H1983" s="24">
        <v>45916</v>
      </c>
      <c r="I1983" s="40" t="s">
        <v>77</v>
      </c>
      <c r="J1983" s="24">
        <v>45916</v>
      </c>
      <c r="K1983" s="24">
        <v>45916</v>
      </c>
      <c r="L1983" s="40" t="s">
        <v>77</v>
      </c>
      <c r="M1983" s="24">
        <v>45916</v>
      </c>
      <c r="N1983" s="24" t="s">
        <v>1764</v>
      </c>
      <c r="O1983" s="24" t="s">
        <v>193</v>
      </c>
      <c r="P1983" s="24" t="s">
        <v>1764</v>
      </c>
      <c r="Q1983" s="24">
        <v>45915</v>
      </c>
      <c r="R1983" s="24">
        <v>45921</v>
      </c>
      <c r="S1983" s="24" t="s">
        <v>193</v>
      </c>
      <c r="T1983" s="24" t="s">
        <v>77</v>
      </c>
      <c r="U1983" s="24" t="s">
        <v>1764</v>
      </c>
      <c r="V1983" s="24" t="s">
        <v>193</v>
      </c>
      <c r="W1983" s="24" t="s">
        <v>1764</v>
      </c>
      <c r="X1983" s="24" t="s">
        <v>1764</v>
      </c>
      <c r="Y1983" s="24" t="s">
        <v>1764</v>
      </c>
      <c r="Z1983" s="24" t="s">
        <v>77</v>
      </c>
      <c r="AA1983" s="24" t="s">
        <v>77</v>
      </c>
      <c r="AB1983" s="24" t="s">
        <v>193</v>
      </c>
      <c r="AC1983" s="24" t="s">
        <v>193</v>
      </c>
      <c r="AD1983" s="24" t="s">
        <v>193</v>
      </c>
      <c r="AE1983" s="24" t="s">
        <v>193</v>
      </c>
      <c r="AF1983" s="24" t="s">
        <v>1764</v>
      </c>
      <c r="AG1983" s="24">
        <v>45915</v>
      </c>
      <c r="AH1983" s="24" t="s">
        <v>193</v>
      </c>
      <c r="AI1983" s="24" t="s">
        <v>1764</v>
      </c>
      <c r="AJ1983" s="24" t="s">
        <v>1764</v>
      </c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9"/>
      <c r="CI1983" s="29"/>
      <c r="CJ1983" s="29"/>
      <c r="CK1983" s="25"/>
      <c r="CL1983" s="29"/>
      <c r="CM1983" s="29"/>
      <c r="CN1983" s="29"/>
      <c r="CO1983" s="29"/>
      <c r="CP1983" s="25"/>
      <c r="CQ1983" s="29"/>
      <c r="CR1983" s="29"/>
      <c r="CS1983" s="25"/>
    </row>
    <row r="1984" spans="1:134" ht="13" x14ac:dyDescent="0.3">
      <c r="A1984" s="90" t="s">
        <v>3238</v>
      </c>
      <c r="B1984" s="21" t="s">
        <v>3372</v>
      </c>
      <c r="C1984" s="50" t="s">
        <v>3238</v>
      </c>
      <c r="D1984" s="21" t="s">
        <v>132</v>
      </c>
      <c r="E1984" s="21" t="s">
        <v>2124</v>
      </c>
      <c r="F1984" s="21" t="s">
        <v>76</v>
      </c>
      <c r="G1984" s="24">
        <v>45915</v>
      </c>
      <c r="H1984" s="24">
        <v>45916</v>
      </c>
      <c r="I1984" s="40" t="s">
        <v>77</v>
      </c>
      <c r="J1984" s="24">
        <v>45916</v>
      </c>
      <c r="K1984" s="24">
        <v>45916</v>
      </c>
      <c r="L1984" s="40" t="s">
        <v>77</v>
      </c>
      <c r="M1984" s="24">
        <v>45916</v>
      </c>
      <c r="N1984" s="24" t="s">
        <v>1764</v>
      </c>
      <c r="O1984" s="24" t="s">
        <v>193</v>
      </c>
      <c r="P1984" s="24" t="s">
        <v>1764</v>
      </c>
      <c r="Q1984" s="24">
        <v>45915</v>
      </c>
      <c r="R1984" s="24">
        <v>45921</v>
      </c>
      <c r="S1984" s="24" t="s">
        <v>193</v>
      </c>
      <c r="T1984" s="24" t="s">
        <v>77</v>
      </c>
      <c r="U1984" s="24" t="s">
        <v>1764</v>
      </c>
      <c r="V1984" s="24" t="s">
        <v>193</v>
      </c>
      <c r="W1984" s="24" t="s">
        <v>1764</v>
      </c>
      <c r="X1984" s="24" t="s">
        <v>1764</v>
      </c>
      <c r="Y1984" s="24" t="s">
        <v>1764</v>
      </c>
      <c r="Z1984" s="24" t="s">
        <v>77</v>
      </c>
      <c r="AA1984" s="24" t="s">
        <v>77</v>
      </c>
      <c r="AB1984" s="24" t="s">
        <v>193</v>
      </c>
      <c r="AC1984" s="24">
        <v>45931</v>
      </c>
      <c r="AD1984" s="24" t="s">
        <v>193</v>
      </c>
      <c r="AE1984" s="24" t="s">
        <v>193</v>
      </c>
      <c r="AF1984" s="24" t="s">
        <v>1764</v>
      </c>
      <c r="AG1984" s="24">
        <v>45915</v>
      </c>
      <c r="AH1984" s="24">
        <v>45949</v>
      </c>
      <c r="AI1984" s="24" t="s">
        <v>1764</v>
      </c>
      <c r="AJ1984" s="24" t="s">
        <v>1764</v>
      </c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9"/>
      <c r="CI1984" s="29"/>
      <c r="CJ1984" s="29"/>
      <c r="CK1984" s="25"/>
      <c r="CL1984" s="29"/>
      <c r="CM1984" s="29"/>
      <c r="CN1984" s="29"/>
      <c r="CO1984" s="29"/>
      <c r="CP1984" s="25"/>
      <c r="CQ1984" s="29"/>
      <c r="CR1984" s="29"/>
      <c r="CS1984" s="25"/>
    </row>
    <row r="1985" spans="1:97" ht="13" x14ac:dyDescent="0.3">
      <c r="A1985" s="90" t="s">
        <v>3239</v>
      </c>
      <c r="B1985" s="21" t="s">
        <v>3373</v>
      </c>
      <c r="C1985" s="50" t="s">
        <v>3239</v>
      </c>
      <c r="D1985" s="21" t="s">
        <v>478</v>
      </c>
      <c r="E1985" s="21" t="s">
        <v>334</v>
      </c>
      <c r="F1985" s="21" t="s">
        <v>148</v>
      </c>
      <c r="G1985" s="24">
        <v>45915</v>
      </c>
      <c r="H1985" s="24">
        <v>45916</v>
      </c>
      <c r="I1985" s="40" t="s">
        <v>77</v>
      </c>
      <c r="J1985" s="24">
        <v>45916</v>
      </c>
      <c r="K1985" s="24">
        <v>45916</v>
      </c>
      <c r="L1985" s="40" t="s">
        <v>77</v>
      </c>
      <c r="M1985" s="24">
        <v>45916</v>
      </c>
      <c r="N1985" s="24" t="s">
        <v>1764</v>
      </c>
      <c r="O1985" s="24">
        <v>45941</v>
      </c>
      <c r="P1985" s="24" t="s">
        <v>1764</v>
      </c>
      <c r="Q1985" s="24">
        <v>45915</v>
      </c>
      <c r="R1985" s="24">
        <v>45921</v>
      </c>
      <c r="S1985" s="24">
        <v>45921</v>
      </c>
      <c r="T1985" s="24">
        <v>45941</v>
      </c>
      <c r="U1985" s="24" t="s">
        <v>1764</v>
      </c>
      <c r="V1985" s="24" t="s">
        <v>193</v>
      </c>
      <c r="W1985" s="24">
        <v>45935</v>
      </c>
      <c r="X1985" s="24">
        <v>45935</v>
      </c>
      <c r="Y1985" s="24" t="s">
        <v>1764</v>
      </c>
      <c r="Z1985" s="24" t="s">
        <v>77</v>
      </c>
      <c r="AA1985" s="24" t="s">
        <v>77</v>
      </c>
      <c r="AB1985" s="24" t="s">
        <v>193</v>
      </c>
      <c r="AC1985" s="24" t="s">
        <v>193</v>
      </c>
      <c r="AD1985" s="24" t="s">
        <v>193</v>
      </c>
      <c r="AE1985" s="24" t="s">
        <v>193</v>
      </c>
      <c r="AF1985" s="24" t="s">
        <v>1764</v>
      </c>
      <c r="AG1985" s="24">
        <v>45915</v>
      </c>
      <c r="AH1985" s="24">
        <v>45919</v>
      </c>
      <c r="AI1985" s="24" t="s">
        <v>1764</v>
      </c>
      <c r="AJ1985" s="25">
        <v>45939</v>
      </c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9"/>
      <c r="CI1985" s="29"/>
      <c r="CJ1985" s="29"/>
      <c r="CK1985" s="25"/>
      <c r="CL1985" s="29"/>
      <c r="CM1985" s="29"/>
      <c r="CN1985" s="29"/>
      <c r="CO1985" s="29"/>
      <c r="CP1985" s="25"/>
      <c r="CQ1985" s="29"/>
      <c r="CR1985" s="29"/>
      <c r="CS1985" s="25"/>
    </row>
    <row r="1986" spans="1:97" ht="13" x14ac:dyDescent="0.3">
      <c r="A1986" s="90" t="s">
        <v>3240</v>
      </c>
      <c r="B1986" s="21" t="s">
        <v>3268</v>
      </c>
      <c r="C1986" s="50" t="s">
        <v>3240</v>
      </c>
      <c r="D1986" s="21" t="s">
        <v>2725</v>
      </c>
      <c r="E1986" s="21" t="s">
        <v>264</v>
      </c>
      <c r="F1986" s="21" t="s">
        <v>76</v>
      </c>
      <c r="G1986" s="24">
        <v>45915</v>
      </c>
      <c r="H1986" s="24">
        <v>45916</v>
      </c>
      <c r="I1986" s="40" t="s">
        <v>77</v>
      </c>
      <c r="J1986" s="24">
        <v>45916</v>
      </c>
      <c r="K1986" s="24">
        <v>45916</v>
      </c>
      <c r="L1986" s="40" t="s">
        <v>77</v>
      </c>
      <c r="M1986" s="24">
        <v>45916</v>
      </c>
      <c r="N1986" s="24" t="s">
        <v>1764</v>
      </c>
      <c r="O1986" s="24" t="s">
        <v>193</v>
      </c>
      <c r="P1986" s="24" t="s">
        <v>1764</v>
      </c>
      <c r="Q1986" s="24">
        <v>45915</v>
      </c>
      <c r="R1986" s="24" t="s">
        <v>193</v>
      </c>
      <c r="S1986" s="24" t="s">
        <v>193</v>
      </c>
      <c r="T1986" s="24" t="s">
        <v>77</v>
      </c>
      <c r="U1986" s="24" t="s">
        <v>1764</v>
      </c>
      <c r="V1986" s="24" t="s">
        <v>193</v>
      </c>
      <c r="W1986" s="24" t="s">
        <v>1764</v>
      </c>
      <c r="X1986" s="24" t="s">
        <v>1764</v>
      </c>
      <c r="Y1986" s="24" t="s">
        <v>1764</v>
      </c>
      <c r="Z1986" s="24" t="s">
        <v>77</v>
      </c>
      <c r="AA1986" s="24" t="s">
        <v>77</v>
      </c>
      <c r="AB1986" s="24" t="s">
        <v>193</v>
      </c>
      <c r="AC1986" s="24" t="s">
        <v>193</v>
      </c>
      <c r="AD1986" s="24" t="s">
        <v>193</v>
      </c>
      <c r="AE1986" s="24" t="s">
        <v>193</v>
      </c>
      <c r="AF1986" s="24" t="s">
        <v>1764</v>
      </c>
      <c r="AG1986" s="24">
        <v>45915</v>
      </c>
      <c r="AH1986" s="24" t="s">
        <v>193</v>
      </c>
      <c r="AI1986" s="24" t="s">
        <v>1764</v>
      </c>
      <c r="AJ1986" s="24" t="s">
        <v>1764</v>
      </c>
      <c r="AK1986" s="25"/>
      <c r="AL1986" s="25"/>
      <c r="AM1986" s="25"/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9"/>
      <c r="CI1986" s="29"/>
      <c r="CJ1986" s="29"/>
      <c r="CK1986" s="25"/>
      <c r="CL1986" s="29"/>
      <c r="CM1986" s="29"/>
      <c r="CN1986" s="29"/>
      <c r="CO1986" s="29"/>
      <c r="CP1986" s="25"/>
      <c r="CQ1986" s="29"/>
      <c r="CR1986" s="29"/>
      <c r="CS1986" s="25"/>
    </row>
    <row r="1987" spans="1:97" ht="13" x14ac:dyDescent="0.35">
      <c r="A1987" s="85">
        <v>31713928</v>
      </c>
      <c r="B1987" s="21" t="s">
        <v>301</v>
      </c>
      <c r="C1987" s="47">
        <v>31713928</v>
      </c>
      <c r="D1987" s="21" t="s">
        <v>280</v>
      </c>
      <c r="E1987" s="21" t="s">
        <v>278</v>
      </c>
      <c r="F1987" s="21" t="s">
        <v>159</v>
      </c>
      <c r="G1987" s="24">
        <v>45712</v>
      </c>
      <c r="H1987" s="24" t="s">
        <v>193</v>
      </c>
      <c r="I1987" s="40" t="s">
        <v>77</v>
      </c>
      <c r="J1987" s="24" t="s">
        <v>1764</v>
      </c>
      <c r="K1987" s="24" t="s">
        <v>1764</v>
      </c>
      <c r="L1987" s="40" t="s">
        <v>77</v>
      </c>
      <c r="M1987" s="24" t="s">
        <v>1764</v>
      </c>
      <c r="N1987" s="24" t="s">
        <v>1764</v>
      </c>
      <c r="O1987" s="24" t="s">
        <v>193</v>
      </c>
      <c r="P1987" s="24" t="s">
        <v>1764</v>
      </c>
      <c r="Q1987" s="24" t="s">
        <v>193</v>
      </c>
      <c r="R1987" s="24" t="s">
        <v>193</v>
      </c>
      <c r="S1987" s="24">
        <v>45765</v>
      </c>
      <c r="T1987" s="24" t="s">
        <v>77</v>
      </c>
      <c r="U1987" s="24" t="s">
        <v>1764</v>
      </c>
      <c r="V1987" s="24" t="s">
        <v>1764</v>
      </c>
      <c r="W1987" s="24">
        <v>45764</v>
      </c>
      <c r="X1987" s="24" t="s">
        <v>1764</v>
      </c>
      <c r="Y1987" s="24" t="s">
        <v>1764</v>
      </c>
      <c r="Z1987" s="24">
        <v>45712</v>
      </c>
      <c r="AA1987" s="24" t="s">
        <v>77</v>
      </c>
      <c r="AB1987" s="24" t="s">
        <v>193</v>
      </c>
      <c r="AC1987" s="24" t="s">
        <v>193</v>
      </c>
      <c r="AD1987" s="24" t="s">
        <v>193</v>
      </c>
      <c r="AE1987" s="24">
        <v>45747</v>
      </c>
      <c r="AF1987" s="24">
        <v>45886</v>
      </c>
      <c r="AG1987" s="24" t="s">
        <v>193</v>
      </c>
      <c r="AH1987" s="24" t="s">
        <v>193</v>
      </c>
      <c r="AI1987" s="24" t="s">
        <v>1764</v>
      </c>
      <c r="AJ1987" s="24" t="s">
        <v>193</v>
      </c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>
        <v>45913</v>
      </c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>
        <v>45815</v>
      </c>
      <c r="BI1987" s="24"/>
      <c r="BJ1987" s="24"/>
      <c r="BK1987" s="24"/>
      <c r="BL1987" s="24"/>
      <c r="BM1987" s="24"/>
      <c r="BN1987" s="24"/>
      <c r="BO1987" s="24"/>
      <c r="BP1987" s="24"/>
      <c r="BQ1987" s="24"/>
      <c r="BR1987" s="24"/>
      <c r="BS1987" s="24"/>
      <c r="BT1987" s="24"/>
      <c r="BU1987" s="24"/>
      <c r="BV1987" s="24"/>
      <c r="BW1987" s="24"/>
      <c r="BX1987" s="24"/>
      <c r="BY1987" s="24"/>
      <c r="BZ1987" s="24"/>
      <c r="CA1987" s="24"/>
      <c r="CB1987" s="24"/>
      <c r="CC1987" s="24">
        <v>45894</v>
      </c>
      <c r="CD1987" s="24"/>
      <c r="CE1987" s="24"/>
      <c r="CF1987" s="24"/>
      <c r="CG1987" s="24"/>
      <c r="CH1987" s="26"/>
      <c r="CI1987" s="26"/>
      <c r="CJ1987" s="26"/>
      <c r="CK1987" s="24"/>
      <c r="CL1987" s="26"/>
      <c r="CM1987" s="26"/>
      <c r="CN1987" s="26"/>
      <c r="CO1987" s="26"/>
      <c r="CP1987" s="24"/>
      <c r="CQ1987" s="29"/>
      <c r="CR1987" s="29"/>
      <c r="CS1987" s="25"/>
    </row>
    <row r="1988" spans="1:97" ht="13" x14ac:dyDescent="0.3">
      <c r="A1988" s="90" t="s">
        <v>3242</v>
      </c>
      <c r="B1988" s="21" t="s">
        <v>3269</v>
      </c>
      <c r="C1988" s="50" t="s">
        <v>3242</v>
      </c>
      <c r="D1988" s="21" t="s">
        <v>478</v>
      </c>
      <c r="E1988" s="21" t="s">
        <v>334</v>
      </c>
      <c r="F1988" s="21" t="s">
        <v>76</v>
      </c>
      <c r="G1988" s="24">
        <v>45915</v>
      </c>
      <c r="H1988" s="24">
        <v>45916</v>
      </c>
      <c r="I1988" s="40" t="s">
        <v>77</v>
      </c>
      <c r="J1988" s="24">
        <v>45916</v>
      </c>
      <c r="K1988" s="24">
        <v>45916</v>
      </c>
      <c r="L1988" s="40" t="s">
        <v>77</v>
      </c>
      <c r="M1988" s="24">
        <v>45916</v>
      </c>
      <c r="N1988" s="24" t="s">
        <v>1764</v>
      </c>
      <c r="O1988" s="24" t="s">
        <v>193</v>
      </c>
      <c r="P1988" s="24" t="s">
        <v>1764</v>
      </c>
      <c r="Q1988" s="24">
        <v>45915</v>
      </c>
      <c r="R1988" s="24">
        <v>45921</v>
      </c>
      <c r="S1988" s="24">
        <v>45921</v>
      </c>
      <c r="T1988" s="24">
        <v>45921</v>
      </c>
      <c r="U1988" s="24" t="s">
        <v>1764</v>
      </c>
      <c r="V1988" s="24" t="s">
        <v>193</v>
      </c>
      <c r="W1988" s="24" t="s">
        <v>1764</v>
      </c>
      <c r="X1988" s="24" t="s">
        <v>1764</v>
      </c>
      <c r="Y1988" s="24" t="s">
        <v>1764</v>
      </c>
      <c r="Z1988" s="24" t="s">
        <v>77</v>
      </c>
      <c r="AA1988" s="24" t="s">
        <v>77</v>
      </c>
      <c r="AB1988" s="24" t="s">
        <v>193</v>
      </c>
      <c r="AC1988" s="24" t="s">
        <v>193</v>
      </c>
      <c r="AD1988" s="24" t="s">
        <v>193</v>
      </c>
      <c r="AE1988" s="24" t="s">
        <v>193</v>
      </c>
      <c r="AF1988" s="24" t="s">
        <v>1764</v>
      </c>
      <c r="AG1988" s="24">
        <v>45915</v>
      </c>
      <c r="AH1988" s="24" t="s">
        <v>193</v>
      </c>
      <c r="AI1988" s="24" t="s">
        <v>1764</v>
      </c>
      <c r="AJ1988" s="24" t="s">
        <v>1764</v>
      </c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  <c r="BN1988" s="25"/>
      <c r="BO1988" s="25"/>
      <c r="BP1988" s="25"/>
      <c r="BQ1988" s="25"/>
      <c r="BR1988" s="25"/>
      <c r="BS1988" s="25"/>
      <c r="BT1988" s="25"/>
      <c r="BU1988" s="25"/>
      <c r="BV1988" s="25">
        <v>45942</v>
      </c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9"/>
      <c r="CI1988" s="29"/>
      <c r="CJ1988" s="29"/>
      <c r="CK1988" s="25"/>
      <c r="CL1988" s="29"/>
      <c r="CM1988" s="29"/>
      <c r="CN1988" s="29"/>
      <c r="CO1988" s="29"/>
      <c r="CP1988" s="25"/>
      <c r="CQ1988" s="29"/>
      <c r="CR1988" s="29"/>
      <c r="CS1988" s="25"/>
    </row>
    <row r="1989" spans="1:97" ht="13" x14ac:dyDescent="0.3">
      <c r="A1989" s="90" t="s">
        <v>3243</v>
      </c>
      <c r="B1989" s="21" t="s">
        <v>3375</v>
      </c>
      <c r="C1989" s="50" t="s">
        <v>3243</v>
      </c>
      <c r="D1989" s="21" t="s">
        <v>478</v>
      </c>
      <c r="E1989" s="21" t="s">
        <v>334</v>
      </c>
      <c r="F1989" s="21" t="s">
        <v>148</v>
      </c>
      <c r="G1989" s="24">
        <v>45915</v>
      </c>
      <c r="H1989" s="24">
        <v>45916</v>
      </c>
      <c r="I1989" s="40" t="s">
        <v>77</v>
      </c>
      <c r="J1989" s="24">
        <v>45916</v>
      </c>
      <c r="K1989" s="24">
        <v>45916</v>
      </c>
      <c r="L1989" s="40" t="s">
        <v>77</v>
      </c>
      <c r="M1989" s="24">
        <v>45916</v>
      </c>
      <c r="N1989" s="24" t="s">
        <v>1764</v>
      </c>
      <c r="O1989" s="24" t="s">
        <v>193</v>
      </c>
      <c r="P1989" s="24" t="s">
        <v>1764</v>
      </c>
      <c r="Q1989" s="24">
        <v>45915</v>
      </c>
      <c r="R1989" s="24">
        <v>45921</v>
      </c>
      <c r="S1989" s="24">
        <v>45921</v>
      </c>
      <c r="T1989" s="24">
        <v>45921</v>
      </c>
      <c r="U1989" s="24" t="s">
        <v>1764</v>
      </c>
      <c r="V1989" s="24">
        <v>45923</v>
      </c>
      <c r="W1989" s="24" t="s">
        <v>1764</v>
      </c>
      <c r="X1989" s="24" t="s">
        <v>193</v>
      </c>
      <c r="Y1989" s="24" t="s">
        <v>1764</v>
      </c>
      <c r="Z1989" s="24" t="s">
        <v>77</v>
      </c>
      <c r="AA1989" s="24" t="s">
        <v>77</v>
      </c>
      <c r="AB1989" s="24" t="s">
        <v>193</v>
      </c>
      <c r="AC1989" s="24" t="s">
        <v>193</v>
      </c>
      <c r="AD1989" s="24" t="s">
        <v>193</v>
      </c>
      <c r="AE1989" s="24" t="s">
        <v>193</v>
      </c>
      <c r="AF1989" s="24" t="s">
        <v>1764</v>
      </c>
      <c r="AG1989" s="24">
        <v>45915</v>
      </c>
      <c r="AH1989" s="24">
        <v>45923</v>
      </c>
      <c r="AI1989" s="24" t="s">
        <v>1764</v>
      </c>
      <c r="AJ1989" s="24" t="s">
        <v>1764</v>
      </c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  <c r="BN1989" s="25"/>
      <c r="BO1989" s="25"/>
      <c r="BP1989" s="25"/>
      <c r="BQ1989" s="25"/>
      <c r="BR1989" s="25"/>
      <c r="BS1989" s="25"/>
      <c r="BT1989" s="25"/>
      <c r="BU1989" s="25"/>
      <c r="BV1989" s="25">
        <v>45942</v>
      </c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9"/>
      <c r="CI1989" s="29"/>
      <c r="CJ1989" s="29"/>
      <c r="CK1989" s="25"/>
      <c r="CL1989" s="29"/>
      <c r="CM1989" s="29"/>
      <c r="CN1989" s="29"/>
      <c r="CO1989" s="29"/>
      <c r="CP1989" s="25"/>
      <c r="CQ1989" s="29"/>
      <c r="CR1989" s="29"/>
      <c r="CS1989" s="25"/>
    </row>
    <row r="1990" spans="1:97" ht="13" x14ac:dyDescent="0.3">
      <c r="A1990" s="90" t="s">
        <v>3244</v>
      </c>
      <c r="B1990" s="21" t="s">
        <v>3376</v>
      </c>
      <c r="C1990" s="50" t="s">
        <v>3244</v>
      </c>
      <c r="D1990" s="21" t="s">
        <v>75</v>
      </c>
      <c r="E1990" s="21" t="s">
        <v>75</v>
      </c>
      <c r="F1990" s="21" t="s">
        <v>76</v>
      </c>
      <c r="G1990" s="24">
        <v>45915</v>
      </c>
      <c r="H1990" s="24">
        <v>45916</v>
      </c>
      <c r="I1990" s="40" t="s">
        <v>77</v>
      </c>
      <c r="J1990" s="24">
        <v>45916</v>
      </c>
      <c r="K1990" s="24">
        <v>45916</v>
      </c>
      <c r="L1990" s="40" t="s">
        <v>77</v>
      </c>
      <c r="M1990" s="24">
        <v>45916</v>
      </c>
      <c r="N1990" s="24" t="s">
        <v>1764</v>
      </c>
      <c r="O1990" s="24" t="s">
        <v>193</v>
      </c>
      <c r="P1990" s="24" t="s">
        <v>1764</v>
      </c>
      <c r="Q1990" s="24">
        <v>45915</v>
      </c>
      <c r="R1990" s="24" t="s">
        <v>193</v>
      </c>
      <c r="S1990" s="24" t="s">
        <v>193</v>
      </c>
      <c r="T1990" s="24" t="s">
        <v>77</v>
      </c>
      <c r="U1990" s="24" t="s">
        <v>1764</v>
      </c>
      <c r="V1990" s="24" t="s">
        <v>193</v>
      </c>
      <c r="W1990" s="24" t="s">
        <v>1764</v>
      </c>
      <c r="X1990" s="24" t="s">
        <v>1764</v>
      </c>
      <c r="Y1990" s="24" t="s">
        <v>1764</v>
      </c>
      <c r="Z1990" s="24" t="s">
        <v>77</v>
      </c>
      <c r="AA1990" s="24" t="s">
        <v>77</v>
      </c>
      <c r="AB1990" s="24" t="s">
        <v>193</v>
      </c>
      <c r="AC1990" s="24" t="s">
        <v>193</v>
      </c>
      <c r="AD1990" s="24" t="s">
        <v>193</v>
      </c>
      <c r="AE1990" s="24" t="s">
        <v>193</v>
      </c>
      <c r="AF1990" s="24" t="s">
        <v>1764</v>
      </c>
      <c r="AG1990" s="24">
        <v>45915</v>
      </c>
      <c r="AH1990" s="24" t="s">
        <v>193</v>
      </c>
      <c r="AI1990" s="24" t="s">
        <v>1764</v>
      </c>
      <c r="AJ1990" s="24" t="s">
        <v>1764</v>
      </c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9"/>
      <c r="CI1990" s="29"/>
      <c r="CJ1990" s="29"/>
      <c r="CK1990" s="25"/>
      <c r="CL1990" s="29"/>
      <c r="CM1990" s="29"/>
      <c r="CN1990" s="29"/>
      <c r="CO1990" s="29"/>
      <c r="CP1990" s="25"/>
      <c r="CQ1990" s="29"/>
      <c r="CR1990" s="29"/>
      <c r="CS1990" s="25"/>
    </row>
    <row r="1991" spans="1:97" ht="13" x14ac:dyDescent="0.3">
      <c r="A1991" s="90" t="s">
        <v>3245</v>
      </c>
      <c r="B1991" s="21" t="s">
        <v>3270</v>
      </c>
      <c r="C1991" s="50" t="s">
        <v>3245</v>
      </c>
      <c r="D1991" s="21" t="s">
        <v>75</v>
      </c>
      <c r="E1991" s="21" t="s">
        <v>75</v>
      </c>
      <c r="F1991" s="21" t="s">
        <v>76</v>
      </c>
      <c r="G1991" s="24">
        <v>45915</v>
      </c>
      <c r="H1991" s="24">
        <v>45916</v>
      </c>
      <c r="I1991" s="40" t="s">
        <v>77</v>
      </c>
      <c r="J1991" s="24">
        <v>45916</v>
      </c>
      <c r="K1991" s="24">
        <v>45916</v>
      </c>
      <c r="L1991" s="40" t="s">
        <v>77</v>
      </c>
      <c r="M1991" s="24">
        <v>45916</v>
      </c>
      <c r="N1991" s="24" t="s">
        <v>1764</v>
      </c>
      <c r="O1991" s="24" t="s">
        <v>193</v>
      </c>
      <c r="P1991" s="24" t="s">
        <v>1764</v>
      </c>
      <c r="Q1991" s="24">
        <v>45915</v>
      </c>
      <c r="R1991" s="24" t="s">
        <v>193</v>
      </c>
      <c r="S1991" s="24" t="s">
        <v>193</v>
      </c>
      <c r="T1991" s="24" t="s">
        <v>77</v>
      </c>
      <c r="U1991" s="24" t="s">
        <v>1764</v>
      </c>
      <c r="V1991" s="24" t="s">
        <v>193</v>
      </c>
      <c r="W1991" s="24" t="s">
        <v>1764</v>
      </c>
      <c r="X1991" s="24" t="s">
        <v>1764</v>
      </c>
      <c r="Y1991" s="24" t="s">
        <v>1764</v>
      </c>
      <c r="Z1991" s="24" t="s">
        <v>77</v>
      </c>
      <c r="AA1991" s="24" t="s">
        <v>77</v>
      </c>
      <c r="AB1991" s="24" t="s">
        <v>193</v>
      </c>
      <c r="AC1991" s="24" t="s">
        <v>193</v>
      </c>
      <c r="AD1991" s="24" t="s">
        <v>193</v>
      </c>
      <c r="AE1991" s="24">
        <v>45950</v>
      </c>
      <c r="AF1991" s="24" t="s">
        <v>1764</v>
      </c>
      <c r="AG1991" s="24">
        <v>45915</v>
      </c>
      <c r="AH1991" s="24" t="s">
        <v>193</v>
      </c>
      <c r="AI1991" s="24" t="s">
        <v>1764</v>
      </c>
      <c r="AJ1991" s="24" t="s">
        <v>1764</v>
      </c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>
        <v>45926</v>
      </c>
      <c r="BZ1991" s="25"/>
      <c r="CA1991" s="25"/>
      <c r="CB1991" s="25"/>
      <c r="CC1991" s="25"/>
      <c r="CD1991" s="25"/>
      <c r="CE1991" s="25"/>
      <c r="CF1991" s="25"/>
      <c r="CG1991" s="25"/>
      <c r="CH1991" s="29"/>
      <c r="CI1991" s="29"/>
      <c r="CJ1991" s="29"/>
      <c r="CK1991" s="25"/>
      <c r="CL1991" s="29"/>
      <c r="CM1991" s="29"/>
      <c r="CN1991" s="29"/>
      <c r="CO1991" s="29"/>
      <c r="CP1991" s="25">
        <v>45926</v>
      </c>
      <c r="CQ1991" s="29"/>
      <c r="CR1991" s="29"/>
      <c r="CS1991" s="25"/>
    </row>
    <row r="1992" spans="1:97" ht="13" x14ac:dyDescent="0.3">
      <c r="A1992" s="90" t="s">
        <v>3246</v>
      </c>
      <c r="B1992" s="21" t="s">
        <v>3271</v>
      </c>
      <c r="C1992" s="50" t="s">
        <v>3246</v>
      </c>
      <c r="D1992" s="21" t="s">
        <v>172</v>
      </c>
      <c r="E1992" s="21" t="s">
        <v>172</v>
      </c>
      <c r="F1992" s="21" t="s">
        <v>196</v>
      </c>
      <c r="G1992" s="24">
        <v>45915</v>
      </c>
      <c r="H1992" s="24">
        <v>45916</v>
      </c>
      <c r="I1992" s="40" t="s">
        <v>77</v>
      </c>
      <c r="J1992" s="24">
        <v>45916</v>
      </c>
      <c r="K1992" s="24">
        <v>45916</v>
      </c>
      <c r="L1992" s="40" t="s">
        <v>77</v>
      </c>
      <c r="M1992" s="24">
        <v>45916</v>
      </c>
      <c r="N1992" s="24" t="s">
        <v>1764</v>
      </c>
      <c r="O1992" s="24" t="s">
        <v>193</v>
      </c>
      <c r="P1992" s="24" t="s">
        <v>1764</v>
      </c>
      <c r="Q1992" s="24">
        <v>45915</v>
      </c>
      <c r="R1992" s="24">
        <v>45926</v>
      </c>
      <c r="S1992" s="24" t="s">
        <v>193</v>
      </c>
      <c r="T1992" s="24" t="s">
        <v>77</v>
      </c>
      <c r="U1992" s="24" t="s">
        <v>1764</v>
      </c>
      <c r="V1992" s="24" t="s">
        <v>1764</v>
      </c>
      <c r="W1992" s="24" t="s">
        <v>1764</v>
      </c>
      <c r="X1992" s="24" t="s">
        <v>1764</v>
      </c>
      <c r="Y1992" s="24" t="s">
        <v>1764</v>
      </c>
      <c r="Z1992" s="24" t="s">
        <v>77</v>
      </c>
      <c r="AA1992" s="24" t="s">
        <v>77</v>
      </c>
      <c r="AB1992" s="24">
        <v>45926</v>
      </c>
      <c r="AC1992" s="24">
        <v>45918</v>
      </c>
      <c r="AD1992" s="24" t="s">
        <v>193</v>
      </c>
      <c r="AE1992" s="24" t="s">
        <v>193</v>
      </c>
      <c r="AF1992" s="24" t="s">
        <v>1764</v>
      </c>
      <c r="AG1992" s="24">
        <v>45915</v>
      </c>
      <c r="AH1992" s="24">
        <v>45926</v>
      </c>
      <c r="AI1992" s="24" t="s">
        <v>1764</v>
      </c>
      <c r="AJ1992" s="25">
        <v>45926</v>
      </c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9"/>
      <c r="CI1992" s="29"/>
      <c r="CJ1992" s="29"/>
      <c r="CK1992" s="25"/>
      <c r="CL1992" s="29"/>
      <c r="CM1992" s="29"/>
      <c r="CN1992" s="29"/>
      <c r="CO1992" s="29"/>
      <c r="CP1992" s="25"/>
      <c r="CQ1992" s="26"/>
      <c r="CR1992" s="26"/>
      <c r="CS1992" s="24"/>
    </row>
    <row r="1993" spans="1:97" ht="13" x14ac:dyDescent="0.3">
      <c r="A1993" s="90" t="s">
        <v>3247</v>
      </c>
      <c r="B1993" s="21" t="s">
        <v>3377</v>
      </c>
      <c r="C1993" s="50" t="s">
        <v>3247</v>
      </c>
      <c r="D1993" s="21" t="s">
        <v>3378</v>
      </c>
      <c r="E1993" s="21" t="s">
        <v>2124</v>
      </c>
      <c r="F1993" s="21" t="s">
        <v>76</v>
      </c>
      <c r="G1993" s="24">
        <v>45915</v>
      </c>
      <c r="H1993" s="24">
        <v>45916</v>
      </c>
      <c r="I1993" s="40" t="s">
        <v>77</v>
      </c>
      <c r="J1993" s="24">
        <v>45916</v>
      </c>
      <c r="K1993" s="24">
        <v>45916</v>
      </c>
      <c r="L1993" s="40" t="s">
        <v>77</v>
      </c>
      <c r="M1993" s="24">
        <v>45916</v>
      </c>
      <c r="N1993" s="24" t="s">
        <v>1764</v>
      </c>
      <c r="O1993" s="24" t="s">
        <v>193</v>
      </c>
      <c r="P1993" s="24" t="s">
        <v>1764</v>
      </c>
      <c r="Q1993" s="24">
        <v>45915</v>
      </c>
      <c r="R1993" s="24">
        <v>45921</v>
      </c>
      <c r="S1993" s="24">
        <v>45926</v>
      </c>
      <c r="T1993" s="24" t="s">
        <v>77</v>
      </c>
      <c r="U1993" s="24" t="s">
        <v>1764</v>
      </c>
      <c r="V1993" s="24" t="s">
        <v>193</v>
      </c>
      <c r="W1993" s="24" t="s">
        <v>1764</v>
      </c>
      <c r="X1993" s="24" t="s">
        <v>1764</v>
      </c>
      <c r="Y1993" s="24" t="s">
        <v>1764</v>
      </c>
      <c r="Z1993" s="24" t="s">
        <v>77</v>
      </c>
      <c r="AA1993" s="24" t="s">
        <v>77</v>
      </c>
      <c r="AB1993" s="24">
        <v>45926</v>
      </c>
      <c r="AC1993" s="24" t="s">
        <v>193</v>
      </c>
      <c r="AD1993" s="24" t="s">
        <v>193</v>
      </c>
      <c r="AE1993" s="24" t="s">
        <v>193</v>
      </c>
      <c r="AF1993" s="24" t="s">
        <v>1764</v>
      </c>
      <c r="AG1993" s="24">
        <v>45915</v>
      </c>
      <c r="AH1993" s="24" t="s">
        <v>193</v>
      </c>
      <c r="AI1993" s="24" t="s">
        <v>1764</v>
      </c>
      <c r="AJ1993" s="24" t="s">
        <v>1764</v>
      </c>
      <c r="AK1993" s="25"/>
      <c r="AL1993" s="25"/>
      <c r="AM1993" s="25"/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9"/>
      <c r="CI1993" s="29"/>
      <c r="CJ1993" s="29"/>
      <c r="CK1993" s="25"/>
      <c r="CL1993" s="29"/>
      <c r="CM1993" s="29"/>
      <c r="CN1993" s="29"/>
      <c r="CO1993" s="29"/>
      <c r="CP1993" s="25"/>
      <c r="CQ1993" s="29"/>
      <c r="CR1993" s="29"/>
      <c r="CS1993" s="25"/>
    </row>
    <row r="1994" spans="1:97" ht="13" x14ac:dyDescent="0.3">
      <c r="A1994" s="90" t="s">
        <v>3248</v>
      </c>
      <c r="B1994" s="21" t="s">
        <v>3272</v>
      </c>
      <c r="C1994" s="50" t="s">
        <v>3248</v>
      </c>
      <c r="D1994" s="21" t="s">
        <v>172</v>
      </c>
      <c r="E1994" s="21" t="s">
        <v>172</v>
      </c>
      <c r="F1994" s="21" t="s">
        <v>236</v>
      </c>
      <c r="G1994" s="24">
        <v>45915</v>
      </c>
      <c r="H1994" s="24">
        <v>45916</v>
      </c>
      <c r="I1994" s="116">
        <v>45919</v>
      </c>
      <c r="J1994" s="24">
        <v>45916</v>
      </c>
      <c r="K1994" s="24">
        <v>45916</v>
      </c>
      <c r="L1994" s="40" t="s">
        <v>77</v>
      </c>
      <c r="M1994" s="24">
        <v>45916</v>
      </c>
      <c r="N1994" s="24" t="s">
        <v>193</v>
      </c>
      <c r="O1994" s="24" t="s">
        <v>193</v>
      </c>
      <c r="P1994" s="24" t="s">
        <v>1764</v>
      </c>
      <c r="Q1994" s="24">
        <v>45929</v>
      </c>
      <c r="R1994" s="24" t="s">
        <v>193</v>
      </c>
      <c r="S1994" s="24">
        <v>45932</v>
      </c>
      <c r="T1994" s="24" t="s">
        <v>77</v>
      </c>
      <c r="U1994" s="24" t="s">
        <v>1764</v>
      </c>
      <c r="V1994" s="24">
        <v>45930</v>
      </c>
      <c r="W1994" s="24">
        <v>45935</v>
      </c>
      <c r="X1994" s="24">
        <v>45935</v>
      </c>
      <c r="Y1994" s="24">
        <v>45928</v>
      </c>
      <c r="Z1994" s="24" t="s">
        <v>77</v>
      </c>
      <c r="AA1994" s="24" t="s">
        <v>77</v>
      </c>
      <c r="AB1994" s="24" t="s">
        <v>193</v>
      </c>
      <c r="AC1994" s="24" t="s">
        <v>193</v>
      </c>
      <c r="AD1994" s="24" t="s">
        <v>193</v>
      </c>
      <c r="AE1994" s="24" t="s">
        <v>193</v>
      </c>
      <c r="AF1994" s="24" t="s">
        <v>1764</v>
      </c>
      <c r="AG1994" s="24">
        <v>45915</v>
      </c>
      <c r="AH1994" s="24">
        <v>45931</v>
      </c>
      <c r="AI1994" s="24" t="s">
        <v>1764</v>
      </c>
      <c r="AJ1994" s="25">
        <v>45939</v>
      </c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  <c r="BN1994" s="25"/>
      <c r="BO1994" s="25"/>
      <c r="BP1994" s="25"/>
      <c r="BQ1994" s="25">
        <v>45919</v>
      </c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9"/>
      <c r="CI1994" s="29"/>
      <c r="CJ1994" s="29"/>
      <c r="CK1994" s="25"/>
      <c r="CL1994" s="29"/>
      <c r="CM1994" s="29"/>
      <c r="CN1994" s="29"/>
      <c r="CO1994" s="29"/>
      <c r="CP1994" s="25"/>
      <c r="CQ1994" s="29"/>
      <c r="CR1994" s="29"/>
      <c r="CS1994" s="25"/>
    </row>
    <row r="1995" spans="1:97" ht="13" x14ac:dyDescent="0.3">
      <c r="A1995" s="90" t="s">
        <v>3249</v>
      </c>
      <c r="B1995" s="21" t="s">
        <v>3379</v>
      </c>
      <c r="C1995" s="50" t="s">
        <v>3249</v>
      </c>
      <c r="D1995" s="21" t="s">
        <v>132</v>
      </c>
      <c r="E1995" s="21" t="s">
        <v>2124</v>
      </c>
      <c r="F1995" s="21" t="s">
        <v>76</v>
      </c>
      <c r="G1995" s="24">
        <v>45915</v>
      </c>
      <c r="H1995" s="24">
        <v>45916</v>
      </c>
      <c r="I1995" s="40" t="s">
        <v>77</v>
      </c>
      <c r="J1995" s="24">
        <v>45916</v>
      </c>
      <c r="K1995" s="24">
        <v>45916</v>
      </c>
      <c r="L1995" s="40" t="s">
        <v>77</v>
      </c>
      <c r="M1995" s="24">
        <v>45916</v>
      </c>
      <c r="N1995" s="24" t="s">
        <v>1764</v>
      </c>
      <c r="O1995" s="24" t="s">
        <v>193</v>
      </c>
      <c r="P1995" s="24" t="s">
        <v>1764</v>
      </c>
      <c r="Q1995" s="24">
        <v>45915</v>
      </c>
      <c r="R1995" s="24">
        <v>45926</v>
      </c>
      <c r="S1995" s="24" t="s">
        <v>193</v>
      </c>
      <c r="T1995" s="24" t="s">
        <v>77</v>
      </c>
      <c r="U1995" s="24" t="s">
        <v>1764</v>
      </c>
      <c r="V1995" s="24" t="s">
        <v>193</v>
      </c>
      <c r="W1995" s="24" t="s">
        <v>1764</v>
      </c>
      <c r="X1995" s="24" t="s">
        <v>1764</v>
      </c>
      <c r="Y1995" s="24" t="s">
        <v>1764</v>
      </c>
      <c r="Z1995" s="24" t="s">
        <v>77</v>
      </c>
      <c r="AA1995" s="24" t="s">
        <v>77</v>
      </c>
      <c r="AB1995" s="24" t="s">
        <v>193</v>
      </c>
      <c r="AC1995" s="24">
        <v>45931</v>
      </c>
      <c r="AD1995" s="24" t="s">
        <v>193</v>
      </c>
      <c r="AE1995" s="24" t="s">
        <v>193</v>
      </c>
      <c r="AF1995" s="24" t="s">
        <v>1764</v>
      </c>
      <c r="AG1995" s="24">
        <v>45915</v>
      </c>
      <c r="AH1995" s="24">
        <v>45949</v>
      </c>
      <c r="AI1995" s="24" t="s">
        <v>1764</v>
      </c>
      <c r="AJ1995" s="24" t="s">
        <v>1764</v>
      </c>
      <c r="AK1995" s="25"/>
      <c r="AL1995" s="25"/>
      <c r="AM1995" s="25"/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>
        <v>45950</v>
      </c>
      <c r="BY1995" s="25"/>
      <c r="BZ1995" s="25">
        <v>45933</v>
      </c>
      <c r="CA1995" s="25"/>
      <c r="CB1995" s="25"/>
      <c r="CC1995" s="25"/>
      <c r="CD1995" s="25"/>
      <c r="CE1995" s="25"/>
      <c r="CF1995" s="25"/>
      <c r="CG1995" s="25"/>
      <c r="CH1995" s="29"/>
      <c r="CI1995" s="29"/>
      <c r="CJ1995" s="29"/>
      <c r="CK1995" s="25"/>
      <c r="CL1995" s="29"/>
      <c r="CM1995" s="29"/>
      <c r="CN1995" s="29"/>
      <c r="CO1995" s="29"/>
      <c r="CP1995" s="25"/>
      <c r="CQ1995" s="29"/>
      <c r="CR1995" s="29"/>
      <c r="CS1995" s="25"/>
    </row>
    <row r="1996" spans="1:97" ht="13" x14ac:dyDescent="0.3">
      <c r="A1996" s="90" t="s">
        <v>3250</v>
      </c>
      <c r="B1996" s="21" t="s">
        <v>3273</v>
      </c>
      <c r="C1996" s="50" t="s">
        <v>3250</v>
      </c>
      <c r="D1996" s="21" t="s">
        <v>3284</v>
      </c>
      <c r="E1996" s="21" t="s">
        <v>549</v>
      </c>
      <c r="F1996" s="21" t="s">
        <v>549</v>
      </c>
      <c r="G1996" s="24">
        <v>45915</v>
      </c>
      <c r="H1996" s="24">
        <v>45924</v>
      </c>
      <c r="I1996" s="40">
        <v>45951</v>
      </c>
      <c r="J1996" s="24">
        <v>45916</v>
      </c>
      <c r="K1996" s="24">
        <v>45916</v>
      </c>
      <c r="L1996" s="40" t="s">
        <v>77</v>
      </c>
      <c r="M1996" s="24">
        <v>45916</v>
      </c>
      <c r="N1996" s="24" t="s">
        <v>193</v>
      </c>
      <c r="O1996" s="24" t="s">
        <v>193</v>
      </c>
      <c r="P1996" s="24" t="s">
        <v>1764</v>
      </c>
      <c r="Q1996" s="24">
        <v>45915</v>
      </c>
      <c r="R1996" s="24" t="s">
        <v>193</v>
      </c>
      <c r="S1996" s="24" t="s">
        <v>193</v>
      </c>
      <c r="T1996" s="24" t="s">
        <v>77</v>
      </c>
      <c r="U1996" s="24" t="s">
        <v>1764</v>
      </c>
      <c r="V1996" s="24">
        <v>45925</v>
      </c>
      <c r="W1996" s="24" t="s">
        <v>1764</v>
      </c>
      <c r="X1996" s="24" t="s">
        <v>1764</v>
      </c>
      <c r="Y1996" s="24">
        <v>45924</v>
      </c>
      <c r="Z1996" s="24">
        <v>45915</v>
      </c>
      <c r="AA1996" s="24" t="s">
        <v>77</v>
      </c>
      <c r="AB1996" s="24" t="s">
        <v>193</v>
      </c>
      <c r="AC1996" s="24" t="s">
        <v>193</v>
      </c>
      <c r="AD1996" s="24" t="s">
        <v>193</v>
      </c>
      <c r="AE1996" s="24" t="s">
        <v>193</v>
      </c>
      <c r="AF1996" s="24" t="s">
        <v>1764</v>
      </c>
      <c r="AG1996" s="24">
        <v>45915</v>
      </c>
      <c r="AH1996" s="24">
        <v>45926</v>
      </c>
      <c r="AI1996" s="24">
        <v>45934</v>
      </c>
      <c r="AJ1996" s="24" t="s">
        <v>193</v>
      </c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  <c r="BN1996" s="25">
        <v>45928</v>
      </c>
      <c r="BO1996" s="25"/>
      <c r="BP1996" s="25"/>
      <c r="BQ1996" s="25">
        <v>45951</v>
      </c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116">
        <v>45926</v>
      </c>
      <c r="CI1996" s="29"/>
      <c r="CJ1996" s="29"/>
      <c r="CK1996" s="25"/>
      <c r="CL1996" s="29"/>
      <c r="CM1996" s="29"/>
      <c r="CN1996" s="29"/>
      <c r="CO1996" s="29"/>
      <c r="CP1996" s="25">
        <v>45923</v>
      </c>
      <c r="CQ1996" s="29"/>
      <c r="CR1996" s="29"/>
      <c r="CS1996" s="25">
        <v>45926</v>
      </c>
    </row>
    <row r="1997" spans="1:97" ht="13" x14ac:dyDescent="0.3">
      <c r="A1997" s="90" t="s">
        <v>3251</v>
      </c>
      <c r="B1997" s="21" t="s">
        <v>3380</v>
      </c>
      <c r="C1997" s="50" t="s">
        <v>3251</v>
      </c>
      <c r="D1997" s="21" t="s">
        <v>945</v>
      </c>
      <c r="E1997" s="21" t="s">
        <v>264</v>
      </c>
      <c r="F1997" s="21" t="s">
        <v>76</v>
      </c>
      <c r="G1997" s="24">
        <v>45915</v>
      </c>
      <c r="H1997" s="24">
        <v>45916</v>
      </c>
      <c r="I1997" s="40" t="s">
        <v>77</v>
      </c>
      <c r="J1997" s="24">
        <v>45916</v>
      </c>
      <c r="K1997" s="24">
        <v>45916</v>
      </c>
      <c r="L1997" s="40" t="s">
        <v>77</v>
      </c>
      <c r="M1997" s="24">
        <v>45916</v>
      </c>
      <c r="N1997" s="24" t="s">
        <v>1764</v>
      </c>
      <c r="O1997" s="24" t="s">
        <v>193</v>
      </c>
      <c r="P1997" s="24" t="s">
        <v>1764</v>
      </c>
      <c r="Q1997" s="24">
        <v>45915</v>
      </c>
      <c r="R1997" s="24">
        <v>45926</v>
      </c>
      <c r="S1997" s="24" t="s">
        <v>193</v>
      </c>
      <c r="T1997" s="24" t="s">
        <v>77</v>
      </c>
      <c r="U1997" s="24" t="s">
        <v>1764</v>
      </c>
      <c r="V1997" s="24" t="s">
        <v>193</v>
      </c>
      <c r="W1997" s="24" t="s">
        <v>1764</v>
      </c>
      <c r="X1997" s="24" t="s">
        <v>1764</v>
      </c>
      <c r="Y1997" s="24" t="s">
        <v>1764</v>
      </c>
      <c r="Z1997" s="24" t="s">
        <v>77</v>
      </c>
      <c r="AA1997" s="24" t="s">
        <v>77</v>
      </c>
      <c r="AB1997" s="24" t="s">
        <v>193</v>
      </c>
      <c r="AC1997" s="24" t="s">
        <v>193</v>
      </c>
      <c r="AD1997" s="24" t="s">
        <v>193</v>
      </c>
      <c r="AE1997" s="24" t="s">
        <v>193</v>
      </c>
      <c r="AF1997" s="24" t="s">
        <v>1764</v>
      </c>
      <c r="AG1997" s="24">
        <v>45915</v>
      </c>
      <c r="AH1997" s="24" t="s">
        <v>193</v>
      </c>
      <c r="AI1997" s="24" t="s">
        <v>1764</v>
      </c>
      <c r="AJ1997" s="24" t="s">
        <v>1764</v>
      </c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9"/>
      <c r="CI1997" s="29"/>
      <c r="CJ1997" s="29"/>
      <c r="CK1997" s="25"/>
      <c r="CL1997" s="29"/>
      <c r="CM1997" s="29"/>
      <c r="CN1997" s="29"/>
      <c r="CO1997" s="29"/>
      <c r="CP1997" s="25"/>
      <c r="CQ1997" s="29"/>
      <c r="CR1997" s="29"/>
      <c r="CS1997" s="25"/>
    </row>
    <row r="1998" spans="1:97" ht="13" x14ac:dyDescent="0.35">
      <c r="A1998" s="85">
        <v>40049965</v>
      </c>
      <c r="B1998" s="21" t="s">
        <v>317</v>
      </c>
      <c r="C1998" s="47">
        <v>40049965</v>
      </c>
      <c r="D1998" s="21" t="s">
        <v>280</v>
      </c>
      <c r="E1998" s="21" t="s">
        <v>278</v>
      </c>
      <c r="F1998" s="21" t="s">
        <v>159</v>
      </c>
      <c r="G1998" s="24">
        <v>45750</v>
      </c>
      <c r="H1998" s="24">
        <v>45749</v>
      </c>
      <c r="I1998" s="40" t="s">
        <v>77</v>
      </c>
      <c r="J1998" s="24">
        <v>45750</v>
      </c>
      <c r="K1998" s="24">
        <v>45750</v>
      </c>
      <c r="L1998" s="40" t="s">
        <v>77</v>
      </c>
      <c r="M1998" s="24">
        <v>45750</v>
      </c>
      <c r="N1998" s="24" t="s">
        <v>1764</v>
      </c>
      <c r="O1998" s="24" t="s">
        <v>193</v>
      </c>
      <c r="P1998" s="24" t="s">
        <v>1764</v>
      </c>
      <c r="Q1998" s="24">
        <v>45882</v>
      </c>
      <c r="R1998" s="24">
        <v>45781</v>
      </c>
      <c r="S1998" s="24">
        <v>45779</v>
      </c>
      <c r="T1998" s="24" t="s">
        <v>77</v>
      </c>
      <c r="U1998" s="24" t="s">
        <v>1764</v>
      </c>
      <c r="V1998" s="24" t="s">
        <v>1764</v>
      </c>
      <c r="W1998" s="24" t="s">
        <v>1764</v>
      </c>
      <c r="X1998" s="24" t="s">
        <v>1764</v>
      </c>
      <c r="Y1998" s="24" t="s">
        <v>1764</v>
      </c>
      <c r="Z1998" s="24">
        <v>45751</v>
      </c>
      <c r="AA1998" s="24" t="s">
        <v>77</v>
      </c>
      <c r="AB1998" s="24" t="s">
        <v>193</v>
      </c>
      <c r="AC1998" s="24">
        <v>45931</v>
      </c>
      <c r="AD1998" s="24">
        <v>45767</v>
      </c>
      <c r="AE1998" s="24">
        <v>45874</v>
      </c>
      <c r="AF1998" s="24" t="s">
        <v>1764</v>
      </c>
      <c r="AG1998" s="24">
        <v>45750</v>
      </c>
      <c r="AH1998" s="24">
        <v>45949</v>
      </c>
      <c r="AI1998" s="24">
        <v>45931</v>
      </c>
      <c r="AJ1998" s="24" t="s">
        <v>193</v>
      </c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>
        <v>45820</v>
      </c>
      <c r="BH1998" s="24"/>
      <c r="BI1998" s="24"/>
      <c r="BJ1998" s="24">
        <v>45792</v>
      </c>
      <c r="BK1998" s="24"/>
      <c r="BL1998" s="24"/>
      <c r="BM1998" s="24"/>
      <c r="BN1998" s="24"/>
      <c r="BO1998" s="24"/>
      <c r="BP1998" s="24"/>
      <c r="BQ1998" s="24"/>
      <c r="BR1998" s="24"/>
      <c r="BS1998" s="24"/>
      <c r="BT1998" s="24">
        <v>45768</v>
      </c>
      <c r="BU1998" s="24"/>
      <c r="BV1998" s="24"/>
      <c r="BW1998" s="24"/>
      <c r="BX1998" s="24"/>
      <c r="BY1998" s="24"/>
      <c r="BZ1998" s="24"/>
      <c r="CA1998" s="24"/>
      <c r="CB1998" s="24"/>
      <c r="CC1998" s="24"/>
      <c r="CD1998" s="24"/>
      <c r="CE1998" s="24"/>
      <c r="CF1998" s="24"/>
      <c r="CG1998" s="24"/>
      <c r="CH1998" s="26"/>
      <c r="CI1998" s="26"/>
      <c r="CJ1998" s="26"/>
      <c r="CK1998" s="24"/>
      <c r="CL1998" s="26"/>
      <c r="CM1998" s="26"/>
      <c r="CN1998" s="26"/>
      <c r="CO1998" s="26"/>
      <c r="CP1998" s="24"/>
      <c r="CQ1998" s="29"/>
      <c r="CR1998" s="29"/>
      <c r="CS1998" s="25"/>
    </row>
    <row r="1999" spans="1:97" ht="13" x14ac:dyDescent="0.3">
      <c r="A1999" s="90" t="s">
        <v>3252</v>
      </c>
      <c r="B1999" s="21" t="s">
        <v>3274</v>
      </c>
      <c r="C1999" s="50" t="s">
        <v>3252</v>
      </c>
      <c r="D1999" s="21" t="s">
        <v>1738</v>
      </c>
      <c r="E1999" s="21" t="s">
        <v>226</v>
      </c>
      <c r="F1999" s="21" t="s">
        <v>196</v>
      </c>
      <c r="G1999" s="24">
        <v>45915</v>
      </c>
      <c r="H1999" s="24">
        <v>45916</v>
      </c>
      <c r="I1999" s="40" t="s">
        <v>77</v>
      </c>
      <c r="J1999" s="24">
        <v>45916</v>
      </c>
      <c r="K1999" s="24">
        <v>45916</v>
      </c>
      <c r="L1999" s="40" t="s">
        <v>77</v>
      </c>
      <c r="M1999" s="24">
        <v>45916</v>
      </c>
      <c r="N1999" s="24" t="s">
        <v>1764</v>
      </c>
      <c r="O1999" s="24" t="s">
        <v>193</v>
      </c>
      <c r="P1999" s="24" t="s">
        <v>1764</v>
      </c>
      <c r="Q1999" s="24">
        <v>45915</v>
      </c>
      <c r="R1999" s="24" t="s">
        <v>193</v>
      </c>
      <c r="S1999" s="24" t="s">
        <v>193</v>
      </c>
      <c r="T1999" s="24" t="s">
        <v>77</v>
      </c>
      <c r="U1999" s="24" t="s">
        <v>1764</v>
      </c>
      <c r="V1999" s="24" t="s">
        <v>1764</v>
      </c>
      <c r="W1999" s="24" t="s">
        <v>1764</v>
      </c>
      <c r="X1999" s="24" t="s">
        <v>1764</v>
      </c>
      <c r="Y1999" s="24" t="s">
        <v>1764</v>
      </c>
      <c r="Z1999" s="24" t="s">
        <v>77</v>
      </c>
      <c r="AA1999" s="24" t="s">
        <v>77</v>
      </c>
      <c r="AB1999" s="24" t="s">
        <v>193</v>
      </c>
      <c r="AC1999" s="24" t="s">
        <v>193</v>
      </c>
      <c r="AD1999" s="24" t="s">
        <v>193</v>
      </c>
      <c r="AE1999" s="24" t="s">
        <v>193</v>
      </c>
      <c r="AF1999" s="24" t="s">
        <v>1764</v>
      </c>
      <c r="AG1999" s="24">
        <v>45915</v>
      </c>
      <c r="AH1999" s="24" t="s">
        <v>193</v>
      </c>
      <c r="AI1999" s="24" t="s">
        <v>1764</v>
      </c>
      <c r="AJ1999" s="24" t="s">
        <v>1764</v>
      </c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9"/>
      <c r="CI1999" s="29"/>
      <c r="CJ1999" s="29"/>
      <c r="CK1999" s="25"/>
      <c r="CL1999" s="29"/>
      <c r="CM1999" s="29"/>
      <c r="CN1999" s="29"/>
      <c r="CO1999" s="29"/>
      <c r="CP1999" s="25"/>
      <c r="CQ1999" s="29"/>
      <c r="CR1999" s="29"/>
      <c r="CS1999" s="25"/>
    </row>
    <row r="2000" spans="1:97" ht="13" x14ac:dyDescent="0.3">
      <c r="A2000" s="90" t="s">
        <v>3253</v>
      </c>
      <c r="B2000" s="21" t="s">
        <v>3275</v>
      </c>
      <c r="C2000" s="50" t="s">
        <v>3253</v>
      </c>
      <c r="D2000" s="21" t="s">
        <v>329</v>
      </c>
      <c r="E2000" s="21" t="s">
        <v>334</v>
      </c>
      <c r="F2000" s="21" t="s">
        <v>76</v>
      </c>
      <c r="G2000" s="24">
        <v>45915</v>
      </c>
      <c r="H2000" s="24">
        <v>45916</v>
      </c>
      <c r="I2000" s="40" t="s">
        <v>77</v>
      </c>
      <c r="J2000" s="24">
        <v>45916</v>
      </c>
      <c r="K2000" s="24">
        <v>45916</v>
      </c>
      <c r="L2000" s="40" t="s">
        <v>77</v>
      </c>
      <c r="M2000" s="24">
        <v>45916</v>
      </c>
      <c r="N2000" s="24" t="s">
        <v>1764</v>
      </c>
      <c r="O2000" s="24" t="s">
        <v>193</v>
      </c>
      <c r="P2000" s="24" t="s">
        <v>1764</v>
      </c>
      <c r="Q2000" s="24">
        <v>45915</v>
      </c>
      <c r="R2000" s="24">
        <v>45921</v>
      </c>
      <c r="S2000" s="24">
        <v>45921</v>
      </c>
      <c r="T2000" s="24">
        <v>45921</v>
      </c>
      <c r="U2000" s="24" t="s">
        <v>1764</v>
      </c>
      <c r="V2000" s="24" t="s">
        <v>193</v>
      </c>
      <c r="W2000" s="24" t="s">
        <v>1764</v>
      </c>
      <c r="X2000" s="24" t="s">
        <v>1764</v>
      </c>
      <c r="Y2000" s="24" t="s">
        <v>1764</v>
      </c>
      <c r="Z2000" s="24" t="s">
        <v>77</v>
      </c>
      <c r="AA2000" s="24" t="s">
        <v>77</v>
      </c>
      <c r="AB2000" s="24" t="s">
        <v>193</v>
      </c>
      <c r="AC2000" s="24" t="s">
        <v>193</v>
      </c>
      <c r="AD2000" s="24" t="s">
        <v>193</v>
      </c>
      <c r="AE2000" s="24" t="s">
        <v>193</v>
      </c>
      <c r="AF2000" s="24" t="s">
        <v>1764</v>
      </c>
      <c r="AG2000" s="24">
        <v>45915</v>
      </c>
      <c r="AH2000" s="24" t="s">
        <v>193</v>
      </c>
      <c r="AI2000" s="24" t="s">
        <v>1764</v>
      </c>
      <c r="AJ2000" s="24" t="s">
        <v>1764</v>
      </c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9"/>
      <c r="CI2000" s="29"/>
      <c r="CJ2000" s="29"/>
      <c r="CK2000" s="25"/>
      <c r="CL2000" s="29"/>
      <c r="CM2000" s="29"/>
      <c r="CN2000" s="29"/>
      <c r="CO2000" s="29"/>
      <c r="CP2000" s="25"/>
      <c r="CQ2000" s="29"/>
      <c r="CR2000" s="29"/>
      <c r="CS2000" s="25"/>
    </row>
    <row r="2001" spans="1:97" ht="13" x14ac:dyDescent="0.3">
      <c r="A2001" s="90" t="s">
        <v>3254</v>
      </c>
      <c r="B2001" s="21" t="s">
        <v>3276</v>
      </c>
      <c r="C2001" s="50" t="s">
        <v>3254</v>
      </c>
      <c r="D2001" s="21" t="s">
        <v>3381</v>
      </c>
      <c r="E2001" s="21" t="s">
        <v>491</v>
      </c>
      <c r="F2001" s="21" t="s">
        <v>1034</v>
      </c>
      <c r="G2001" s="24">
        <v>45915</v>
      </c>
      <c r="H2001" s="24">
        <v>45916</v>
      </c>
      <c r="I2001" s="116">
        <v>45919</v>
      </c>
      <c r="J2001" s="24">
        <v>45916</v>
      </c>
      <c r="K2001" s="24">
        <v>45916</v>
      </c>
      <c r="L2001" s="40" t="s">
        <v>77</v>
      </c>
      <c r="M2001" s="24">
        <v>45916</v>
      </c>
      <c r="N2001" s="24" t="s">
        <v>1764</v>
      </c>
      <c r="O2001" s="24" t="s">
        <v>193</v>
      </c>
      <c r="P2001" s="24" t="s">
        <v>1764</v>
      </c>
      <c r="Q2001" s="24">
        <v>45929</v>
      </c>
      <c r="R2001" s="24" t="s">
        <v>193</v>
      </c>
      <c r="S2001" s="24">
        <v>45932</v>
      </c>
      <c r="T2001" s="24" t="s">
        <v>77</v>
      </c>
      <c r="U2001" s="24" t="s">
        <v>1764</v>
      </c>
      <c r="V2001" s="24">
        <v>45930</v>
      </c>
      <c r="W2001" s="24">
        <v>45935</v>
      </c>
      <c r="X2001" s="24">
        <v>45935</v>
      </c>
      <c r="Y2001" s="24">
        <v>45928</v>
      </c>
      <c r="Z2001" s="24">
        <v>45915</v>
      </c>
      <c r="AA2001" s="24" t="s">
        <v>77</v>
      </c>
      <c r="AB2001" s="24" t="s">
        <v>193</v>
      </c>
      <c r="AC2001" s="24" t="s">
        <v>193</v>
      </c>
      <c r="AD2001" s="24" t="s">
        <v>193</v>
      </c>
      <c r="AE2001" s="24" t="s">
        <v>193</v>
      </c>
      <c r="AF2001" s="24">
        <v>45954</v>
      </c>
      <c r="AG2001" s="24">
        <v>45915</v>
      </c>
      <c r="AH2001" s="24">
        <v>45931</v>
      </c>
      <c r="AI2001" s="24" t="s">
        <v>1764</v>
      </c>
      <c r="AJ2001" s="25">
        <v>45939</v>
      </c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5"/>
      <c r="AU2001" s="25"/>
      <c r="AV2001" s="25">
        <v>45954</v>
      </c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  <c r="BN2001" s="25"/>
      <c r="BO2001" s="25"/>
      <c r="BP2001" s="25"/>
      <c r="BQ2001" s="25">
        <v>45919</v>
      </c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9"/>
      <c r="CI2001" s="29"/>
      <c r="CJ2001" s="29"/>
      <c r="CK2001" s="25"/>
      <c r="CL2001" s="29"/>
      <c r="CM2001" s="29"/>
      <c r="CN2001" s="29"/>
      <c r="CO2001" s="29"/>
      <c r="CP2001" s="25"/>
      <c r="CQ2001" s="29"/>
      <c r="CR2001" s="29"/>
      <c r="CS2001" s="25"/>
    </row>
    <row r="2002" spans="1:97" ht="13" x14ac:dyDescent="0.3">
      <c r="A2002" s="90" t="s">
        <v>3255</v>
      </c>
      <c r="B2002" s="21" t="s">
        <v>3277</v>
      </c>
      <c r="C2002" s="50" t="s">
        <v>3255</v>
      </c>
      <c r="D2002" s="21" t="s">
        <v>3284</v>
      </c>
      <c r="E2002" s="21" t="s">
        <v>549</v>
      </c>
      <c r="F2002" s="21" t="s">
        <v>549</v>
      </c>
      <c r="G2002" s="24">
        <v>45915</v>
      </c>
      <c r="H2002" s="24">
        <v>45924</v>
      </c>
      <c r="I2002" s="116">
        <v>45919</v>
      </c>
      <c r="J2002" s="24">
        <v>45916</v>
      </c>
      <c r="K2002" s="24">
        <v>45916</v>
      </c>
      <c r="L2002" s="40" t="s">
        <v>77</v>
      </c>
      <c r="M2002" s="24">
        <v>45916</v>
      </c>
      <c r="N2002" s="24" t="s">
        <v>193</v>
      </c>
      <c r="O2002" s="24" t="s">
        <v>193</v>
      </c>
      <c r="P2002" s="24" t="s">
        <v>1764</v>
      </c>
      <c r="Q2002" s="24">
        <v>45915</v>
      </c>
      <c r="R2002" s="24" t="s">
        <v>193</v>
      </c>
      <c r="S2002" s="24" t="s">
        <v>193</v>
      </c>
      <c r="T2002" s="24" t="s">
        <v>77</v>
      </c>
      <c r="U2002" s="24" t="s">
        <v>1764</v>
      </c>
      <c r="V2002" s="24">
        <v>45925</v>
      </c>
      <c r="W2002" s="24" t="s">
        <v>1764</v>
      </c>
      <c r="X2002" s="24" t="s">
        <v>1764</v>
      </c>
      <c r="Y2002" s="24">
        <v>45924</v>
      </c>
      <c r="Z2002" s="24">
        <v>45915</v>
      </c>
      <c r="AA2002" s="24" t="s">
        <v>77</v>
      </c>
      <c r="AB2002" s="24" t="s">
        <v>193</v>
      </c>
      <c r="AC2002" s="24" t="s">
        <v>193</v>
      </c>
      <c r="AD2002" s="24" t="s">
        <v>193</v>
      </c>
      <c r="AE2002" s="24" t="s">
        <v>193</v>
      </c>
      <c r="AF2002" s="24" t="s">
        <v>1764</v>
      </c>
      <c r="AG2002" s="24">
        <v>45915</v>
      </c>
      <c r="AH2002" s="24">
        <v>45926</v>
      </c>
      <c r="AI2002" s="24">
        <v>45934</v>
      </c>
      <c r="AJ2002" s="24" t="s">
        <v>193</v>
      </c>
      <c r="AK2002" s="25"/>
      <c r="AL2002" s="25"/>
      <c r="AM2002" s="25"/>
      <c r="AN2002" s="25"/>
      <c r="AO2002" s="25"/>
      <c r="AP2002" s="25"/>
      <c r="AQ2002" s="25"/>
      <c r="AR2002" s="25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  <c r="BN2002" s="25">
        <v>45928</v>
      </c>
      <c r="BO2002" s="25"/>
      <c r="BP2002" s="25"/>
      <c r="BQ2002" s="25">
        <v>45930</v>
      </c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9">
        <v>45926</v>
      </c>
      <c r="CI2002" s="29"/>
      <c r="CJ2002" s="29"/>
      <c r="CK2002" s="25"/>
      <c r="CL2002" s="29"/>
      <c r="CM2002" s="29"/>
      <c r="CN2002" s="29"/>
      <c r="CO2002" s="29"/>
      <c r="CP2002" s="25">
        <v>45923</v>
      </c>
      <c r="CQ2002" s="29"/>
      <c r="CR2002" s="29"/>
      <c r="CS2002" s="25"/>
    </row>
    <row r="2003" spans="1:97" ht="13" x14ac:dyDescent="0.3">
      <c r="A2003" s="90" t="s">
        <v>3256</v>
      </c>
      <c r="B2003" s="21" t="s">
        <v>3278</v>
      </c>
      <c r="C2003" s="50" t="s">
        <v>3256</v>
      </c>
      <c r="D2003" s="21" t="s">
        <v>3284</v>
      </c>
      <c r="E2003" s="21" t="s">
        <v>549</v>
      </c>
      <c r="F2003" s="21" t="s">
        <v>549</v>
      </c>
      <c r="G2003" s="24">
        <v>45915</v>
      </c>
      <c r="H2003" s="24">
        <v>45924</v>
      </c>
      <c r="I2003" s="116">
        <v>45919</v>
      </c>
      <c r="J2003" s="24">
        <v>45916</v>
      </c>
      <c r="K2003" s="24">
        <v>45916</v>
      </c>
      <c r="L2003" s="40" t="s">
        <v>77</v>
      </c>
      <c r="M2003" s="24">
        <v>45916</v>
      </c>
      <c r="N2003" s="24" t="s">
        <v>193</v>
      </c>
      <c r="O2003" s="24" t="s">
        <v>193</v>
      </c>
      <c r="P2003" s="24" t="s">
        <v>1764</v>
      </c>
      <c r="Q2003" s="24">
        <v>45915</v>
      </c>
      <c r="R2003" s="24" t="s">
        <v>193</v>
      </c>
      <c r="S2003" s="24" t="s">
        <v>193</v>
      </c>
      <c r="T2003" s="24" t="s">
        <v>77</v>
      </c>
      <c r="U2003" s="24" t="s">
        <v>1764</v>
      </c>
      <c r="V2003" s="24">
        <v>45925</v>
      </c>
      <c r="W2003" s="24" t="s">
        <v>1764</v>
      </c>
      <c r="X2003" s="24" t="s">
        <v>1764</v>
      </c>
      <c r="Y2003" s="24">
        <v>45924</v>
      </c>
      <c r="Z2003" s="24" t="s">
        <v>77</v>
      </c>
      <c r="AA2003" s="24" t="s">
        <v>77</v>
      </c>
      <c r="AB2003" s="24" t="s">
        <v>193</v>
      </c>
      <c r="AC2003" s="24" t="s">
        <v>193</v>
      </c>
      <c r="AD2003" s="24" t="s">
        <v>193</v>
      </c>
      <c r="AE2003" s="24" t="s">
        <v>193</v>
      </c>
      <c r="AF2003" s="24" t="s">
        <v>1764</v>
      </c>
      <c r="AG2003" s="24">
        <v>45915</v>
      </c>
      <c r="AH2003" s="24">
        <v>45926</v>
      </c>
      <c r="AI2003" s="24">
        <v>45934</v>
      </c>
      <c r="AJ2003" s="24" t="s">
        <v>193</v>
      </c>
      <c r="AK2003" s="25"/>
      <c r="AL2003" s="25"/>
      <c r="AM2003" s="25"/>
      <c r="AN2003" s="25"/>
      <c r="AO2003" s="25"/>
      <c r="AP2003" s="25"/>
      <c r="AQ2003" s="25"/>
      <c r="AR2003" s="25"/>
      <c r="AS2003" s="25"/>
      <c r="AT2003" s="25"/>
      <c r="AU2003" s="25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  <c r="BJ2003" s="25"/>
      <c r="BK2003" s="25"/>
      <c r="BL2003" s="25"/>
      <c r="BM2003" s="25"/>
      <c r="BN2003" s="25">
        <v>45928</v>
      </c>
      <c r="BO2003" s="25"/>
      <c r="BP2003" s="25"/>
      <c r="BQ2003" s="25">
        <v>45930</v>
      </c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9"/>
      <c r="CI2003" s="29"/>
      <c r="CJ2003" s="29"/>
      <c r="CK2003" s="25"/>
      <c r="CL2003" s="29"/>
      <c r="CM2003" s="29"/>
      <c r="CN2003" s="29"/>
      <c r="CO2003" s="29"/>
      <c r="CP2003" s="25">
        <v>45923</v>
      </c>
      <c r="CQ2003" s="26"/>
      <c r="CR2003" s="26"/>
      <c r="CS2003" s="24"/>
    </row>
    <row r="2004" spans="1:97" ht="13" x14ac:dyDescent="0.3">
      <c r="A2004" s="90" t="s">
        <v>3257</v>
      </c>
      <c r="B2004" s="21" t="s">
        <v>3279</v>
      </c>
      <c r="C2004" s="50" t="s">
        <v>3257</v>
      </c>
      <c r="D2004" s="21" t="s">
        <v>3284</v>
      </c>
      <c r="E2004" s="21" t="s">
        <v>549</v>
      </c>
      <c r="F2004" s="21" t="s">
        <v>549</v>
      </c>
      <c r="G2004" s="24">
        <v>45915</v>
      </c>
      <c r="H2004" s="24">
        <v>45916</v>
      </c>
      <c r="I2004" s="116">
        <v>45919</v>
      </c>
      <c r="J2004" s="24">
        <v>45916</v>
      </c>
      <c r="K2004" s="24">
        <v>45916</v>
      </c>
      <c r="L2004" s="40" t="s">
        <v>77</v>
      </c>
      <c r="M2004" s="24">
        <v>45916</v>
      </c>
      <c r="N2004" s="24" t="s">
        <v>193</v>
      </c>
      <c r="O2004" s="24" t="s">
        <v>193</v>
      </c>
      <c r="P2004" s="24" t="s">
        <v>1764</v>
      </c>
      <c r="Q2004" s="24">
        <v>45915</v>
      </c>
      <c r="R2004" s="24" t="s">
        <v>193</v>
      </c>
      <c r="S2004" s="24" t="s">
        <v>193</v>
      </c>
      <c r="T2004" s="24" t="s">
        <v>77</v>
      </c>
      <c r="U2004" s="24" t="s">
        <v>1764</v>
      </c>
      <c r="V2004" s="24" t="s">
        <v>193</v>
      </c>
      <c r="W2004" s="24" t="s">
        <v>1764</v>
      </c>
      <c r="X2004" s="24" t="s">
        <v>1764</v>
      </c>
      <c r="Y2004" s="24" t="s">
        <v>1764</v>
      </c>
      <c r="Z2004" s="24" t="s">
        <v>77</v>
      </c>
      <c r="AA2004" s="24" t="s">
        <v>77</v>
      </c>
      <c r="AB2004" s="24" t="s">
        <v>193</v>
      </c>
      <c r="AC2004" s="24" t="s">
        <v>193</v>
      </c>
      <c r="AD2004" s="24" t="s">
        <v>193</v>
      </c>
      <c r="AE2004" s="24" t="s">
        <v>193</v>
      </c>
      <c r="AF2004" s="24" t="s">
        <v>1764</v>
      </c>
      <c r="AG2004" s="24">
        <v>45915</v>
      </c>
      <c r="AH2004" s="24" t="s">
        <v>193</v>
      </c>
      <c r="AI2004" s="24">
        <v>45934</v>
      </c>
      <c r="AJ2004" s="24" t="s">
        <v>193</v>
      </c>
      <c r="AK2004" s="25"/>
      <c r="AL2004" s="25"/>
      <c r="AM2004" s="25"/>
      <c r="AN2004" s="25"/>
      <c r="AO2004" s="25"/>
      <c r="AP2004" s="25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  <c r="BN2004" s="25"/>
      <c r="BO2004" s="25"/>
      <c r="BP2004" s="25"/>
      <c r="BQ2004" s="25">
        <v>45919</v>
      </c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9"/>
      <c r="CI2004" s="29"/>
      <c r="CJ2004" s="29"/>
      <c r="CK2004" s="25"/>
      <c r="CL2004" s="29"/>
      <c r="CM2004" s="29"/>
      <c r="CN2004" s="29"/>
      <c r="CO2004" s="29"/>
      <c r="CP2004" s="25"/>
      <c r="CQ2004" s="29"/>
      <c r="CR2004" s="29"/>
      <c r="CS2004" s="25"/>
    </row>
    <row r="2005" spans="1:97" ht="13" x14ac:dyDescent="0.3">
      <c r="A2005" s="90" t="s">
        <v>3258</v>
      </c>
      <c r="B2005" s="21" t="s">
        <v>3280</v>
      </c>
      <c r="C2005" s="50" t="s">
        <v>3258</v>
      </c>
      <c r="D2005" s="21" t="s">
        <v>172</v>
      </c>
      <c r="E2005" s="21" t="s">
        <v>172</v>
      </c>
      <c r="F2005" s="21" t="s">
        <v>128</v>
      </c>
      <c r="G2005" s="24">
        <v>45915</v>
      </c>
      <c r="H2005" s="24">
        <v>45916</v>
      </c>
      <c r="I2005" s="40" t="s">
        <v>77</v>
      </c>
      <c r="J2005" s="24">
        <v>45916</v>
      </c>
      <c r="K2005" s="24">
        <v>45916</v>
      </c>
      <c r="L2005" s="40">
        <v>45921</v>
      </c>
      <c r="M2005" s="24">
        <v>45916</v>
      </c>
      <c r="N2005" s="24" t="s">
        <v>1764</v>
      </c>
      <c r="O2005" s="24">
        <v>45935</v>
      </c>
      <c r="P2005" s="24" t="s">
        <v>1764</v>
      </c>
      <c r="Q2005" s="24">
        <v>45937</v>
      </c>
      <c r="R2005" s="24">
        <v>45937</v>
      </c>
      <c r="S2005" s="24">
        <v>45935</v>
      </c>
      <c r="T2005" s="24" t="s">
        <v>77</v>
      </c>
      <c r="U2005" s="24" t="s">
        <v>1764</v>
      </c>
      <c r="V2005" s="24">
        <v>45928</v>
      </c>
      <c r="W2005" s="24">
        <v>45935</v>
      </c>
      <c r="X2005" s="24">
        <v>45926</v>
      </c>
      <c r="Y2005" s="24" t="s">
        <v>1764</v>
      </c>
      <c r="Z2005" s="24" t="s">
        <v>77</v>
      </c>
      <c r="AA2005" s="24" t="s">
        <v>77</v>
      </c>
      <c r="AB2005" s="24" t="s">
        <v>193</v>
      </c>
      <c r="AC2005" s="24" t="s">
        <v>193</v>
      </c>
      <c r="AD2005" s="24" t="s">
        <v>193</v>
      </c>
      <c r="AE2005" s="24" t="s">
        <v>193</v>
      </c>
      <c r="AF2005" s="24" t="s">
        <v>1764</v>
      </c>
      <c r="AG2005" s="24">
        <v>45915</v>
      </c>
      <c r="AH2005" s="24" t="s">
        <v>193</v>
      </c>
      <c r="AI2005" s="24" t="s">
        <v>1764</v>
      </c>
      <c r="AJ2005" s="24" t="s">
        <v>1764</v>
      </c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>
        <v>45950</v>
      </c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9"/>
      <c r="CI2005" s="29"/>
      <c r="CJ2005" s="29"/>
      <c r="CK2005" s="25"/>
      <c r="CL2005" s="29"/>
      <c r="CM2005" s="29"/>
      <c r="CN2005" s="29"/>
      <c r="CO2005" s="29"/>
      <c r="CP2005" s="25"/>
      <c r="CQ2005" s="29"/>
      <c r="CR2005" s="29"/>
      <c r="CS2005" s="25"/>
    </row>
    <row r="2006" spans="1:97" ht="13" x14ac:dyDescent="0.3">
      <c r="A2006" s="90" t="s">
        <v>3259</v>
      </c>
      <c r="B2006" s="21" t="s">
        <v>3281</v>
      </c>
      <c r="C2006" s="50" t="s">
        <v>3259</v>
      </c>
      <c r="D2006" s="21" t="s">
        <v>3284</v>
      </c>
      <c r="E2006" s="21" t="s">
        <v>549</v>
      </c>
      <c r="F2006" s="21" t="s">
        <v>549</v>
      </c>
      <c r="G2006" s="24">
        <v>45915</v>
      </c>
      <c r="H2006" s="24">
        <v>45916</v>
      </c>
      <c r="I2006" s="40" t="s">
        <v>77</v>
      </c>
      <c r="J2006" s="24">
        <v>45916</v>
      </c>
      <c r="K2006" s="24">
        <v>45916</v>
      </c>
      <c r="L2006" s="40" t="s">
        <v>77</v>
      </c>
      <c r="M2006" s="24">
        <v>45916</v>
      </c>
      <c r="N2006" s="24" t="s">
        <v>193</v>
      </c>
      <c r="O2006" s="24" t="s">
        <v>193</v>
      </c>
      <c r="P2006" s="24" t="s">
        <v>1764</v>
      </c>
      <c r="Q2006" s="24">
        <v>45915</v>
      </c>
      <c r="R2006" s="24" t="s">
        <v>193</v>
      </c>
      <c r="S2006" s="24" t="s">
        <v>193</v>
      </c>
      <c r="T2006" s="24" t="s">
        <v>77</v>
      </c>
      <c r="U2006" s="24" t="s">
        <v>1764</v>
      </c>
      <c r="V2006" s="24" t="s">
        <v>193</v>
      </c>
      <c r="W2006" s="24" t="s">
        <v>1764</v>
      </c>
      <c r="X2006" s="24" t="s">
        <v>1764</v>
      </c>
      <c r="Y2006" s="24" t="s">
        <v>1764</v>
      </c>
      <c r="Z2006" s="24">
        <v>45915</v>
      </c>
      <c r="AA2006" s="24" t="s">
        <v>77</v>
      </c>
      <c r="AB2006" s="24" t="s">
        <v>193</v>
      </c>
      <c r="AC2006" s="24" t="s">
        <v>193</v>
      </c>
      <c r="AD2006" s="24" t="s">
        <v>193</v>
      </c>
      <c r="AE2006" s="24" t="s">
        <v>193</v>
      </c>
      <c r="AF2006" s="24" t="s">
        <v>1764</v>
      </c>
      <c r="AG2006" s="24">
        <v>45915</v>
      </c>
      <c r="AH2006" s="24" t="s">
        <v>193</v>
      </c>
      <c r="AI2006" s="24" t="s">
        <v>193</v>
      </c>
      <c r="AJ2006" s="24" t="s">
        <v>193</v>
      </c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9"/>
      <c r="CI2006" s="29"/>
      <c r="CJ2006" s="29"/>
      <c r="CK2006" s="25"/>
      <c r="CL2006" s="29"/>
      <c r="CM2006" s="29"/>
      <c r="CN2006" s="29"/>
      <c r="CO2006" s="29"/>
      <c r="CP2006" s="25"/>
      <c r="CQ2006" s="29"/>
      <c r="CR2006" s="29"/>
      <c r="CS2006" s="25"/>
    </row>
    <row r="2007" spans="1:97" ht="13" customHeight="1" x14ac:dyDescent="0.3">
      <c r="A2007" s="90" t="s">
        <v>3260</v>
      </c>
      <c r="B2007" s="21" t="s">
        <v>4179</v>
      </c>
      <c r="C2007" s="50" t="s">
        <v>3260</v>
      </c>
      <c r="D2007" s="21" t="s">
        <v>3284</v>
      </c>
      <c r="E2007" s="21" t="s">
        <v>549</v>
      </c>
      <c r="F2007" s="21" t="s">
        <v>549</v>
      </c>
      <c r="G2007" s="24">
        <v>45915</v>
      </c>
      <c r="H2007" s="24">
        <v>45924</v>
      </c>
      <c r="I2007" s="116">
        <v>45919</v>
      </c>
      <c r="J2007" s="24">
        <v>45916</v>
      </c>
      <c r="K2007" s="24">
        <v>45916</v>
      </c>
      <c r="L2007" s="40" t="s">
        <v>77</v>
      </c>
      <c r="M2007" s="24">
        <v>45916</v>
      </c>
      <c r="N2007" s="24" t="s">
        <v>193</v>
      </c>
      <c r="O2007" s="24" t="s">
        <v>193</v>
      </c>
      <c r="P2007" s="24" t="s">
        <v>1764</v>
      </c>
      <c r="Q2007" s="24">
        <v>45915</v>
      </c>
      <c r="R2007" s="24" t="s">
        <v>193</v>
      </c>
      <c r="S2007" s="24" t="s">
        <v>193</v>
      </c>
      <c r="T2007" s="24" t="s">
        <v>77</v>
      </c>
      <c r="U2007" s="24" t="s">
        <v>1764</v>
      </c>
      <c r="V2007" s="24">
        <v>45925</v>
      </c>
      <c r="W2007" s="24" t="s">
        <v>1764</v>
      </c>
      <c r="X2007" s="24" t="s">
        <v>1764</v>
      </c>
      <c r="Y2007" s="24">
        <v>45924</v>
      </c>
      <c r="Z2007" s="24" t="s">
        <v>77</v>
      </c>
      <c r="AA2007" s="24" t="s">
        <v>77</v>
      </c>
      <c r="AB2007" s="24" t="s">
        <v>193</v>
      </c>
      <c r="AC2007" s="24" t="s">
        <v>193</v>
      </c>
      <c r="AD2007" s="24" t="s">
        <v>193</v>
      </c>
      <c r="AE2007" s="24" t="s">
        <v>193</v>
      </c>
      <c r="AF2007" s="24" t="s">
        <v>1764</v>
      </c>
      <c r="AG2007" s="24">
        <v>45915</v>
      </c>
      <c r="AH2007" s="24">
        <v>45926</v>
      </c>
      <c r="AI2007" s="24">
        <v>45934</v>
      </c>
      <c r="AJ2007" s="24" t="s">
        <v>193</v>
      </c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  <c r="BN2007" s="25">
        <v>45928</v>
      </c>
      <c r="BO2007" s="25"/>
      <c r="BP2007" s="25"/>
      <c r="BQ2007" s="25">
        <v>45930</v>
      </c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9"/>
      <c r="CI2007" s="29"/>
      <c r="CJ2007" s="29"/>
      <c r="CK2007" s="25"/>
      <c r="CL2007" s="29"/>
      <c r="CM2007" s="29"/>
      <c r="CN2007" s="29"/>
      <c r="CO2007" s="29"/>
      <c r="CP2007" s="25">
        <v>45923</v>
      </c>
      <c r="CQ2007" s="29"/>
      <c r="CR2007" s="29"/>
      <c r="CS2007" s="25"/>
    </row>
    <row r="2008" spans="1:97" ht="13" customHeight="1" x14ac:dyDescent="0.3">
      <c r="A2008" s="90" t="s">
        <v>3261</v>
      </c>
      <c r="B2008" s="21" t="s">
        <v>3282</v>
      </c>
      <c r="C2008" s="50" t="s">
        <v>3261</v>
      </c>
      <c r="D2008" s="21" t="s">
        <v>3284</v>
      </c>
      <c r="E2008" s="21" t="s">
        <v>549</v>
      </c>
      <c r="F2008" s="21" t="s">
        <v>549</v>
      </c>
      <c r="G2008" s="24">
        <v>45915</v>
      </c>
      <c r="H2008" s="24">
        <v>45924</v>
      </c>
      <c r="I2008" s="116">
        <v>45919</v>
      </c>
      <c r="J2008" s="24">
        <v>45916</v>
      </c>
      <c r="K2008" s="24">
        <v>45916</v>
      </c>
      <c r="L2008" s="40" t="s">
        <v>77</v>
      </c>
      <c r="M2008" s="24">
        <v>45916</v>
      </c>
      <c r="N2008" s="24" t="s">
        <v>193</v>
      </c>
      <c r="O2008" s="24" t="s">
        <v>193</v>
      </c>
      <c r="P2008" s="24" t="s">
        <v>1764</v>
      </c>
      <c r="Q2008" s="24">
        <v>45915</v>
      </c>
      <c r="R2008" s="24" t="s">
        <v>193</v>
      </c>
      <c r="S2008" s="24" t="s">
        <v>193</v>
      </c>
      <c r="T2008" s="24" t="s">
        <v>77</v>
      </c>
      <c r="U2008" s="24" t="s">
        <v>1764</v>
      </c>
      <c r="V2008" s="24">
        <v>45925</v>
      </c>
      <c r="W2008" s="24" t="s">
        <v>1764</v>
      </c>
      <c r="X2008" s="24" t="s">
        <v>1764</v>
      </c>
      <c r="Y2008" s="24">
        <v>45924</v>
      </c>
      <c r="Z2008" s="24" t="s">
        <v>77</v>
      </c>
      <c r="AA2008" s="24" t="s">
        <v>77</v>
      </c>
      <c r="AB2008" s="24" t="s">
        <v>193</v>
      </c>
      <c r="AC2008" s="24" t="s">
        <v>193</v>
      </c>
      <c r="AD2008" s="24" t="s">
        <v>193</v>
      </c>
      <c r="AE2008" s="24" t="s">
        <v>193</v>
      </c>
      <c r="AF2008" s="24" t="s">
        <v>1764</v>
      </c>
      <c r="AG2008" s="24">
        <v>45915</v>
      </c>
      <c r="AH2008" s="24">
        <v>45926</v>
      </c>
      <c r="AI2008" s="24">
        <v>45934</v>
      </c>
      <c r="AJ2008" s="24" t="s">
        <v>193</v>
      </c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  <c r="BN2008" s="25">
        <v>45928</v>
      </c>
      <c r="BO2008" s="25"/>
      <c r="BP2008" s="25"/>
      <c r="BQ2008" s="25">
        <v>45930</v>
      </c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9"/>
      <c r="CI2008" s="29"/>
      <c r="CJ2008" s="29"/>
      <c r="CK2008" s="25"/>
      <c r="CL2008" s="29"/>
      <c r="CM2008" s="29"/>
      <c r="CN2008" s="29"/>
      <c r="CO2008" s="29"/>
      <c r="CP2008" s="25">
        <v>45923</v>
      </c>
      <c r="CQ2008" s="29"/>
      <c r="CR2008" s="29"/>
      <c r="CS2008" s="25"/>
    </row>
    <row r="2009" spans="1:97" ht="13" x14ac:dyDescent="0.3">
      <c r="A2009" s="90" t="s">
        <v>3262</v>
      </c>
      <c r="B2009" s="21" t="s">
        <v>3283</v>
      </c>
      <c r="C2009" s="50" t="s">
        <v>3262</v>
      </c>
      <c r="D2009" s="21" t="s">
        <v>3284</v>
      </c>
      <c r="E2009" s="21" t="s">
        <v>549</v>
      </c>
      <c r="F2009" s="21" t="s">
        <v>549</v>
      </c>
      <c r="G2009" s="24">
        <v>45915</v>
      </c>
      <c r="H2009" s="24">
        <v>45924</v>
      </c>
      <c r="I2009" s="116">
        <v>45919</v>
      </c>
      <c r="J2009" s="24">
        <v>45916</v>
      </c>
      <c r="K2009" s="24">
        <v>45916</v>
      </c>
      <c r="L2009" s="40" t="s">
        <v>77</v>
      </c>
      <c r="M2009" s="24">
        <v>45916</v>
      </c>
      <c r="N2009" s="24" t="s">
        <v>193</v>
      </c>
      <c r="O2009" s="24" t="s">
        <v>193</v>
      </c>
      <c r="P2009" s="24" t="s">
        <v>1764</v>
      </c>
      <c r="Q2009" s="24">
        <v>45915</v>
      </c>
      <c r="R2009" s="24" t="s">
        <v>193</v>
      </c>
      <c r="S2009" s="24" t="s">
        <v>193</v>
      </c>
      <c r="T2009" s="24" t="s">
        <v>77</v>
      </c>
      <c r="U2009" s="24" t="s">
        <v>1764</v>
      </c>
      <c r="V2009" s="24">
        <v>45925</v>
      </c>
      <c r="W2009" s="24" t="s">
        <v>1764</v>
      </c>
      <c r="X2009" s="24" t="s">
        <v>1764</v>
      </c>
      <c r="Y2009" s="24">
        <v>45924</v>
      </c>
      <c r="Z2009" s="24" t="s">
        <v>77</v>
      </c>
      <c r="AA2009" s="24" t="s">
        <v>77</v>
      </c>
      <c r="AB2009" s="24" t="s">
        <v>193</v>
      </c>
      <c r="AC2009" s="24" t="s">
        <v>193</v>
      </c>
      <c r="AD2009" s="24" t="s">
        <v>193</v>
      </c>
      <c r="AE2009" s="24" t="s">
        <v>193</v>
      </c>
      <c r="AF2009" s="24" t="s">
        <v>1764</v>
      </c>
      <c r="AG2009" s="24">
        <v>45915</v>
      </c>
      <c r="AH2009" s="24">
        <v>45926</v>
      </c>
      <c r="AI2009" s="24">
        <v>45934</v>
      </c>
      <c r="AJ2009" s="24" t="s">
        <v>193</v>
      </c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  <c r="BN2009" s="25">
        <v>45928</v>
      </c>
      <c r="BO2009" s="25"/>
      <c r="BP2009" s="25"/>
      <c r="BQ2009" s="25">
        <v>45930</v>
      </c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9"/>
      <c r="CI2009" s="29"/>
      <c r="CJ2009" s="29"/>
      <c r="CK2009" s="25"/>
      <c r="CL2009" s="29"/>
      <c r="CM2009" s="29"/>
      <c r="CN2009" s="29"/>
      <c r="CO2009" s="29"/>
      <c r="CP2009" s="25">
        <v>45923</v>
      </c>
      <c r="CQ2009" s="29"/>
      <c r="CR2009" s="29"/>
      <c r="CS2009" s="25"/>
    </row>
    <row r="2010" spans="1:97" ht="13" x14ac:dyDescent="0.35">
      <c r="A2010" s="89" t="s">
        <v>3297</v>
      </c>
      <c r="B2010" s="21" t="s">
        <v>3314</v>
      </c>
      <c r="C2010" s="48" t="s">
        <v>3297</v>
      </c>
      <c r="D2010" s="21" t="s">
        <v>2674</v>
      </c>
      <c r="E2010" s="21" t="s">
        <v>549</v>
      </c>
      <c r="F2010" s="21" t="s">
        <v>549</v>
      </c>
      <c r="G2010" s="24">
        <v>45917</v>
      </c>
      <c r="H2010" s="24">
        <v>45916</v>
      </c>
      <c r="I2010" s="40" t="s">
        <v>77</v>
      </c>
      <c r="J2010" s="24">
        <v>45916</v>
      </c>
      <c r="K2010" s="24">
        <v>45916</v>
      </c>
      <c r="L2010" s="40" t="s">
        <v>77</v>
      </c>
      <c r="M2010" s="24">
        <v>45916</v>
      </c>
      <c r="N2010" s="24" t="s">
        <v>193</v>
      </c>
      <c r="O2010" s="24" t="s">
        <v>193</v>
      </c>
      <c r="P2010" s="24" t="s">
        <v>1764</v>
      </c>
      <c r="Q2010" s="24">
        <v>45917</v>
      </c>
      <c r="R2010" s="24" t="s">
        <v>193</v>
      </c>
      <c r="S2010" s="24" t="s">
        <v>193</v>
      </c>
      <c r="T2010" s="24" t="s">
        <v>77</v>
      </c>
      <c r="U2010" s="24" t="s">
        <v>1764</v>
      </c>
      <c r="V2010" s="24" t="s">
        <v>193</v>
      </c>
      <c r="W2010" s="24" t="s">
        <v>1764</v>
      </c>
      <c r="X2010" s="24" t="s">
        <v>1764</v>
      </c>
      <c r="Y2010" s="24" t="s">
        <v>1764</v>
      </c>
      <c r="Z2010" s="24">
        <v>45917</v>
      </c>
      <c r="AA2010" s="24" t="s">
        <v>77</v>
      </c>
      <c r="AB2010" s="24" t="s">
        <v>193</v>
      </c>
      <c r="AC2010" s="24" t="s">
        <v>193</v>
      </c>
      <c r="AD2010" s="24" t="s">
        <v>193</v>
      </c>
      <c r="AE2010" s="24" t="s">
        <v>193</v>
      </c>
      <c r="AF2010" s="24" t="s">
        <v>1764</v>
      </c>
      <c r="AG2010" s="24">
        <v>45917</v>
      </c>
      <c r="AH2010" s="24" t="s">
        <v>193</v>
      </c>
      <c r="AI2010" s="24" t="s">
        <v>193</v>
      </c>
      <c r="AJ2010" s="24" t="s">
        <v>193</v>
      </c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9"/>
      <c r="CI2010" s="29"/>
      <c r="CJ2010" s="29"/>
      <c r="CK2010" s="25"/>
      <c r="CL2010" s="29"/>
      <c r="CM2010" s="29"/>
      <c r="CN2010" s="29"/>
      <c r="CO2010" s="29"/>
      <c r="CP2010" s="25"/>
      <c r="CQ2010" s="29"/>
      <c r="CR2010" s="29"/>
      <c r="CS2010" s="25"/>
    </row>
    <row r="2011" spans="1:97" ht="13" x14ac:dyDescent="0.35">
      <c r="A2011" s="89" t="s">
        <v>3298</v>
      </c>
      <c r="B2011" s="21" t="s">
        <v>3315</v>
      </c>
      <c r="C2011" s="48" t="s">
        <v>3298</v>
      </c>
      <c r="D2011" s="21" t="s">
        <v>2674</v>
      </c>
      <c r="E2011" s="21" t="s">
        <v>549</v>
      </c>
      <c r="F2011" s="21" t="s">
        <v>549</v>
      </c>
      <c r="G2011" s="24">
        <v>45917</v>
      </c>
      <c r="H2011" s="24">
        <v>45916</v>
      </c>
      <c r="I2011" s="40" t="s">
        <v>77</v>
      </c>
      <c r="J2011" s="24">
        <v>45916</v>
      </c>
      <c r="K2011" s="24">
        <v>45916</v>
      </c>
      <c r="L2011" s="40" t="s">
        <v>77</v>
      </c>
      <c r="M2011" s="24">
        <v>45916</v>
      </c>
      <c r="N2011" s="24" t="s">
        <v>193</v>
      </c>
      <c r="O2011" s="24" t="s">
        <v>193</v>
      </c>
      <c r="P2011" s="24" t="s">
        <v>1764</v>
      </c>
      <c r="Q2011" s="24">
        <v>45923</v>
      </c>
      <c r="R2011" s="24" t="s">
        <v>193</v>
      </c>
      <c r="S2011" s="24" t="s">
        <v>193</v>
      </c>
      <c r="T2011" s="24" t="s">
        <v>77</v>
      </c>
      <c r="U2011" s="24" t="s">
        <v>1764</v>
      </c>
      <c r="V2011" s="24">
        <v>45920</v>
      </c>
      <c r="W2011" s="24" t="s">
        <v>1764</v>
      </c>
      <c r="X2011" s="24" t="s">
        <v>1764</v>
      </c>
      <c r="Y2011" s="24" t="s">
        <v>1764</v>
      </c>
      <c r="Z2011" s="24">
        <v>45917</v>
      </c>
      <c r="AA2011" s="24" t="s">
        <v>77</v>
      </c>
      <c r="AB2011" s="24" t="s">
        <v>193</v>
      </c>
      <c r="AC2011" s="24" t="s">
        <v>193</v>
      </c>
      <c r="AD2011" s="24" t="s">
        <v>193</v>
      </c>
      <c r="AE2011" s="24" t="s">
        <v>193</v>
      </c>
      <c r="AF2011" s="24" t="s">
        <v>1764</v>
      </c>
      <c r="AG2011" s="24">
        <v>45917</v>
      </c>
      <c r="AH2011" s="24" t="s">
        <v>193</v>
      </c>
      <c r="AI2011" s="24" t="s">
        <v>193</v>
      </c>
      <c r="AJ2011" s="24" t="s">
        <v>193</v>
      </c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9"/>
      <c r="CI2011" s="29"/>
      <c r="CJ2011" s="29"/>
      <c r="CK2011" s="25"/>
      <c r="CL2011" s="29"/>
      <c r="CM2011" s="29"/>
      <c r="CN2011" s="29"/>
      <c r="CO2011" s="29"/>
      <c r="CP2011" s="25"/>
      <c r="CQ2011" s="29"/>
      <c r="CR2011" s="29"/>
      <c r="CS2011" s="25"/>
    </row>
    <row r="2012" spans="1:97" ht="13" x14ac:dyDescent="0.35">
      <c r="A2012" s="89" t="s">
        <v>3299</v>
      </c>
      <c r="B2012" s="21" t="s">
        <v>3316</v>
      </c>
      <c r="C2012" s="48" t="s">
        <v>3299</v>
      </c>
      <c r="D2012" s="21" t="s">
        <v>2674</v>
      </c>
      <c r="E2012" s="21" t="s">
        <v>549</v>
      </c>
      <c r="F2012" s="21" t="s">
        <v>549</v>
      </c>
      <c r="G2012" s="24">
        <v>45917</v>
      </c>
      <c r="H2012" s="24">
        <v>45916</v>
      </c>
      <c r="I2012" s="40" t="s">
        <v>77</v>
      </c>
      <c r="J2012" s="24">
        <v>45916</v>
      </c>
      <c r="K2012" s="24">
        <v>45916</v>
      </c>
      <c r="L2012" s="40" t="s">
        <v>77</v>
      </c>
      <c r="M2012" s="24">
        <v>45916</v>
      </c>
      <c r="N2012" s="24" t="s">
        <v>193</v>
      </c>
      <c r="O2012" s="24" t="s">
        <v>193</v>
      </c>
      <c r="P2012" s="24" t="s">
        <v>1764</v>
      </c>
      <c r="Q2012" s="24">
        <v>45917</v>
      </c>
      <c r="R2012" s="24" t="s">
        <v>193</v>
      </c>
      <c r="S2012" s="24" t="s">
        <v>193</v>
      </c>
      <c r="T2012" s="24" t="s">
        <v>77</v>
      </c>
      <c r="U2012" s="24" t="s">
        <v>1764</v>
      </c>
      <c r="V2012" s="24" t="s">
        <v>193</v>
      </c>
      <c r="W2012" s="24" t="s">
        <v>1764</v>
      </c>
      <c r="X2012" s="24" t="s">
        <v>1764</v>
      </c>
      <c r="Y2012" s="24" t="s">
        <v>1764</v>
      </c>
      <c r="Z2012" s="24">
        <v>45917</v>
      </c>
      <c r="AA2012" s="24" t="s">
        <v>77</v>
      </c>
      <c r="AB2012" s="24" t="s">
        <v>193</v>
      </c>
      <c r="AC2012" s="24" t="s">
        <v>193</v>
      </c>
      <c r="AD2012" s="24" t="s">
        <v>193</v>
      </c>
      <c r="AE2012" s="24" t="s">
        <v>193</v>
      </c>
      <c r="AF2012" s="24" t="s">
        <v>1764</v>
      </c>
      <c r="AG2012" s="24">
        <v>45917</v>
      </c>
      <c r="AH2012" s="24" t="s">
        <v>193</v>
      </c>
      <c r="AI2012" s="24" t="s">
        <v>193</v>
      </c>
      <c r="AJ2012" s="24" t="s">
        <v>193</v>
      </c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9"/>
      <c r="CI2012" s="29"/>
      <c r="CJ2012" s="29"/>
      <c r="CK2012" s="25"/>
      <c r="CL2012" s="29"/>
      <c r="CM2012" s="29"/>
      <c r="CN2012" s="29"/>
      <c r="CO2012" s="29"/>
      <c r="CP2012" s="25"/>
      <c r="CQ2012" s="29"/>
      <c r="CR2012" s="29"/>
      <c r="CS2012" s="25"/>
    </row>
    <row r="2013" spans="1:97" ht="13" x14ac:dyDescent="0.3">
      <c r="A2013" s="89" t="s">
        <v>3300</v>
      </c>
      <c r="B2013" s="21" t="s">
        <v>3317</v>
      </c>
      <c r="C2013" s="48" t="s">
        <v>3300</v>
      </c>
      <c r="D2013" s="21" t="s">
        <v>481</v>
      </c>
      <c r="E2013" s="21" t="s">
        <v>479</v>
      </c>
      <c r="F2013" s="21" t="s">
        <v>236</v>
      </c>
      <c r="G2013" s="24">
        <v>45917</v>
      </c>
      <c r="H2013" s="24">
        <v>45916</v>
      </c>
      <c r="I2013" s="116">
        <v>45919</v>
      </c>
      <c r="J2013" s="24">
        <v>45916</v>
      </c>
      <c r="K2013" s="24">
        <v>45916</v>
      </c>
      <c r="L2013" s="40" t="s">
        <v>77</v>
      </c>
      <c r="M2013" s="24">
        <v>45916</v>
      </c>
      <c r="N2013" s="24" t="s">
        <v>193</v>
      </c>
      <c r="O2013" s="24" t="s">
        <v>193</v>
      </c>
      <c r="P2013" s="24" t="s">
        <v>1764</v>
      </c>
      <c r="Q2013" s="24">
        <v>45929</v>
      </c>
      <c r="R2013" s="24" t="s">
        <v>193</v>
      </c>
      <c r="S2013" s="24">
        <v>45932</v>
      </c>
      <c r="T2013" s="24" t="s">
        <v>77</v>
      </c>
      <c r="U2013" s="24" t="s">
        <v>1764</v>
      </c>
      <c r="V2013" s="24">
        <v>45930</v>
      </c>
      <c r="W2013" s="24">
        <v>45935</v>
      </c>
      <c r="X2013" s="24">
        <v>45935</v>
      </c>
      <c r="Y2013" s="24">
        <v>45928</v>
      </c>
      <c r="Z2013" s="24" t="s">
        <v>77</v>
      </c>
      <c r="AA2013" s="24" t="s">
        <v>77</v>
      </c>
      <c r="AB2013" s="24" t="s">
        <v>193</v>
      </c>
      <c r="AC2013" s="24" t="s">
        <v>193</v>
      </c>
      <c r="AD2013" s="24" t="s">
        <v>193</v>
      </c>
      <c r="AE2013" s="24" t="s">
        <v>193</v>
      </c>
      <c r="AF2013" s="24" t="s">
        <v>1764</v>
      </c>
      <c r="AG2013" s="24">
        <v>45917</v>
      </c>
      <c r="AH2013" s="24">
        <v>45931</v>
      </c>
      <c r="AI2013" s="24" t="s">
        <v>1764</v>
      </c>
      <c r="AJ2013" s="25">
        <v>45939</v>
      </c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  <c r="BN2013" s="25"/>
      <c r="BO2013" s="25"/>
      <c r="BP2013" s="25"/>
      <c r="BQ2013" s="25">
        <v>45919</v>
      </c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9"/>
      <c r="CI2013" s="29"/>
      <c r="CJ2013" s="29"/>
      <c r="CK2013" s="25"/>
      <c r="CL2013" s="29"/>
      <c r="CM2013" s="29"/>
      <c r="CN2013" s="29"/>
      <c r="CO2013" s="29"/>
      <c r="CP2013" s="25"/>
      <c r="CQ2013" s="29"/>
      <c r="CR2013" s="29"/>
      <c r="CS2013" s="25"/>
    </row>
    <row r="2014" spans="1:97" ht="13" x14ac:dyDescent="0.35">
      <c r="A2014" s="89" t="s">
        <v>3301</v>
      </c>
      <c r="B2014" s="21" t="s">
        <v>3318</v>
      </c>
      <c r="C2014" s="48" t="s">
        <v>3301</v>
      </c>
      <c r="D2014" s="21" t="s">
        <v>3207</v>
      </c>
      <c r="E2014" s="21" t="s">
        <v>549</v>
      </c>
      <c r="F2014" s="21" t="s">
        <v>549</v>
      </c>
      <c r="G2014" s="24">
        <v>45917</v>
      </c>
      <c r="H2014" s="24" t="s">
        <v>193</v>
      </c>
      <c r="I2014" s="40" t="s">
        <v>77</v>
      </c>
      <c r="J2014" s="24" t="s">
        <v>193</v>
      </c>
      <c r="K2014" s="24" t="s">
        <v>193</v>
      </c>
      <c r="L2014" s="40" t="s">
        <v>77</v>
      </c>
      <c r="M2014" s="24" t="s">
        <v>193</v>
      </c>
      <c r="N2014" s="24" t="s">
        <v>193</v>
      </c>
      <c r="O2014" s="24" t="s">
        <v>193</v>
      </c>
      <c r="P2014" s="24" t="s">
        <v>1764</v>
      </c>
      <c r="Q2014" s="24">
        <v>45917</v>
      </c>
      <c r="R2014" s="24" t="s">
        <v>193</v>
      </c>
      <c r="S2014" s="24" t="s">
        <v>193</v>
      </c>
      <c r="T2014" s="24" t="s">
        <v>77</v>
      </c>
      <c r="U2014" s="24" t="s">
        <v>1764</v>
      </c>
      <c r="V2014" s="24" t="s">
        <v>193</v>
      </c>
      <c r="W2014" s="24" t="s">
        <v>1764</v>
      </c>
      <c r="X2014" s="24" t="s">
        <v>1764</v>
      </c>
      <c r="Y2014" s="24" t="s">
        <v>1764</v>
      </c>
      <c r="Z2014" s="24">
        <v>45917</v>
      </c>
      <c r="AA2014" s="24" t="s">
        <v>77</v>
      </c>
      <c r="AB2014" s="24" t="s">
        <v>193</v>
      </c>
      <c r="AC2014" s="24" t="s">
        <v>193</v>
      </c>
      <c r="AD2014" s="24" t="s">
        <v>193</v>
      </c>
      <c r="AE2014" s="24" t="s">
        <v>193</v>
      </c>
      <c r="AF2014" s="24" t="s">
        <v>1764</v>
      </c>
      <c r="AG2014" s="24">
        <v>45917</v>
      </c>
      <c r="AH2014" s="24" t="s">
        <v>193</v>
      </c>
      <c r="AI2014" s="24" t="s">
        <v>193</v>
      </c>
      <c r="AJ2014" s="24" t="s">
        <v>193</v>
      </c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9"/>
      <c r="CI2014" s="29"/>
      <c r="CJ2014" s="29"/>
      <c r="CK2014" s="25"/>
      <c r="CL2014" s="29"/>
      <c r="CM2014" s="29"/>
      <c r="CN2014" s="29"/>
      <c r="CO2014" s="29"/>
      <c r="CP2014" s="25"/>
      <c r="CQ2014" s="29"/>
      <c r="CR2014" s="29"/>
      <c r="CS2014" s="25"/>
    </row>
    <row r="2015" spans="1:97" ht="13" x14ac:dyDescent="0.35">
      <c r="A2015" s="89" t="s">
        <v>3302</v>
      </c>
      <c r="B2015" s="21" t="s">
        <v>3319</v>
      </c>
      <c r="C2015" s="48" t="s">
        <v>3302</v>
      </c>
      <c r="D2015" s="21" t="s">
        <v>3208</v>
      </c>
      <c r="E2015" s="21" t="s">
        <v>549</v>
      </c>
      <c r="F2015" s="21" t="s">
        <v>549</v>
      </c>
      <c r="G2015" s="24">
        <v>45917</v>
      </c>
      <c r="H2015" s="24">
        <v>45918</v>
      </c>
      <c r="I2015" s="40" t="s">
        <v>77</v>
      </c>
      <c r="J2015" s="24">
        <v>45918</v>
      </c>
      <c r="K2015" s="24">
        <v>45918</v>
      </c>
      <c r="L2015" s="40" t="s">
        <v>77</v>
      </c>
      <c r="M2015" s="24">
        <v>45918</v>
      </c>
      <c r="N2015" s="24" t="s">
        <v>193</v>
      </c>
      <c r="O2015" s="24" t="s">
        <v>193</v>
      </c>
      <c r="P2015" s="24" t="s">
        <v>1764</v>
      </c>
      <c r="Q2015" s="24">
        <v>45917</v>
      </c>
      <c r="R2015" s="24" t="s">
        <v>193</v>
      </c>
      <c r="S2015" s="24" t="s">
        <v>193</v>
      </c>
      <c r="T2015" s="24" t="s">
        <v>77</v>
      </c>
      <c r="U2015" s="24" t="s">
        <v>1764</v>
      </c>
      <c r="V2015" s="24" t="s">
        <v>193</v>
      </c>
      <c r="W2015" s="24" t="s">
        <v>1764</v>
      </c>
      <c r="X2015" s="24" t="s">
        <v>1764</v>
      </c>
      <c r="Y2015" s="24" t="s">
        <v>1764</v>
      </c>
      <c r="Z2015" s="24">
        <v>45917</v>
      </c>
      <c r="AA2015" s="24" t="s">
        <v>77</v>
      </c>
      <c r="AB2015" s="24" t="s">
        <v>193</v>
      </c>
      <c r="AC2015" s="24" t="s">
        <v>193</v>
      </c>
      <c r="AD2015" s="24" t="s">
        <v>193</v>
      </c>
      <c r="AE2015" s="24" t="s">
        <v>193</v>
      </c>
      <c r="AF2015" s="24" t="s">
        <v>1764</v>
      </c>
      <c r="AG2015" s="24">
        <v>45917</v>
      </c>
      <c r="AH2015" s="24" t="s">
        <v>193</v>
      </c>
      <c r="AI2015" s="24" t="s">
        <v>193</v>
      </c>
      <c r="AJ2015" s="24" t="s">
        <v>193</v>
      </c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9"/>
      <c r="CI2015" s="29"/>
      <c r="CJ2015" s="29"/>
      <c r="CK2015" s="25"/>
      <c r="CL2015" s="29"/>
      <c r="CM2015" s="29"/>
      <c r="CN2015" s="29"/>
      <c r="CO2015" s="29"/>
      <c r="CP2015" s="25"/>
      <c r="CQ2015" s="29"/>
      <c r="CR2015" s="29"/>
      <c r="CS2015" s="25"/>
    </row>
    <row r="2016" spans="1:97" ht="13" customHeight="1" x14ac:dyDescent="0.35">
      <c r="A2016" s="89" t="s">
        <v>3303</v>
      </c>
      <c r="B2016" s="21" t="s">
        <v>3320</v>
      </c>
      <c r="C2016" s="48" t="s">
        <v>3303</v>
      </c>
      <c r="D2016" s="21" t="s">
        <v>3323</v>
      </c>
      <c r="E2016" s="21" t="s">
        <v>549</v>
      </c>
      <c r="F2016" s="21" t="s">
        <v>549</v>
      </c>
      <c r="G2016" s="24">
        <v>45917</v>
      </c>
      <c r="H2016" s="24">
        <v>45918</v>
      </c>
      <c r="I2016" s="40" t="s">
        <v>77</v>
      </c>
      <c r="J2016" s="24">
        <v>45918</v>
      </c>
      <c r="K2016" s="24">
        <v>45918</v>
      </c>
      <c r="L2016" s="40" t="s">
        <v>77</v>
      </c>
      <c r="M2016" s="24">
        <v>45918</v>
      </c>
      <c r="N2016" s="24" t="s">
        <v>193</v>
      </c>
      <c r="O2016" s="24" t="s">
        <v>193</v>
      </c>
      <c r="P2016" s="24" t="s">
        <v>1764</v>
      </c>
      <c r="Q2016" s="24">
        <v>45917</v>
      </c>
      <c r="R2016" s="24" t="s">
        <v>193</v>
      </c>
      <c r="S2016" s="24" t="s">
        <v>193</v>
      </c>
      <c r="T2016" s="24" t="s">
        <v>77</v>
      </c>
      <c r="U2016" s="24" t="s">
        <v>1764</v>
      </c>
      <c r="V2016" s="24" t="s">
        <v>193</v>
      </c>
      <c r="W2016" s="24" t="s">
        <v>1764</v>
      </c>
      <c r="X2016" s="24" t="s">
        <v>1764</v>
      </c>
      <c r="Y2016" s="24" t="s">
        <v>1764</v>
      </c>
      <c r="Z2016" s="24">
        <v>45917</v>
      </c>
      <c r="AA2016" s="24" t="s">
        <v>77</v>
      </c>
      <c r="AB2016" s="24" t="s">
        <v>193</v>
      </c>
      <c r="AC2016" s="24" t="s">
        <v>193</v>
      </c>
      <c r="AD2016" s="24" t="s">
        <v>193</v>
      </c>
      <c r="AE2016" s="24" t="s">
        <v>193</v>
      </c>
      <c r="AF2016" s="24" t="s">
        <v>1764</v>
      </c>
      <c r="AG2016" s="24">
        <v>45917</v>
      </c>
      <c r="AH2016" s="24" t="s">
        <v>193</v>
      </c>
      <c r="AI2016" s="24" t="s">
        <v>193</v>
      </c>
      <c r="AJ2016" s="24" t="s">
        <v>193</v>
      </c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9"/>
      <c r="CI2016" s="29"/>
      <c r="CJ2016" s="29"/>
      <c r="CK2016" s="25"/>
      <c r="CL2016" s="29"/>
      <c r="CM2016" s="29"/>
      <c r="CN2016" s="29"/>
      <c r="CO2016" s="29"/>
      <c r="CP2016" s="25"/>
      <c r="CQ2016" s="29"/>
      <c r="CR2016" s="29"/>
      <c r="CS2016" s="25"/>
    </row>
    <row r="2017" spans="1:97" ht="13" customHeight="1" x14ac:dyDescent="0.35">
      <c r="A2017" s="89" t="s">
        <v>3304</v>
      </c>
      <c r="B2017" s="21" t="s">
        <v>3349</v>
      </c>
      <c r="C2017" s="48" t="s">
        <v>3304</v>
      </c>
      <c r="D2017" s="21" t="s">
        <v>3323</v>
      </c>
      <c r="E2017" s="21" t="s">
        <v>549</v>
      </c>
      <c r="F2017" s="21" t="s">
        <v>549</v>
      </c>
      <c r="G2017" s="24">
        <v>45917</v>
      </c>
      <c r="H2017" s="24">
        <v>45918</v>
      </c>
      <c r="I2017" s="40" t="s">
        <v>77</v>
      </c>
      <c r="J2017" s="24">
        <v>45918</v>
      </c>
      <c r="K2017" s="24">
        <v>45918</v>
      </c>
      <c r="L2017" s="40" t="s">
        <v>77</v>
      </c>
      <c r="M2017" s="24">
        <v>45918</v>
      </c>
      <c r="N2017" s="24" t="s">
        <v>193</v>
      </c>
      <c r="O2017" s="24" t="s">
        <v>193</v>
      </c>
      <c r="P2017" s="24" t="s">
        <v>1764</v>
      </c>
      <c r="Q2017" s="24">
        <v>45918</v>
      </c>
      <c r="R2017" s="24" t="s">
        <v>193</v>
      </c>
      <c r="S2017" s="24" t="s">
        <v>193</v>
      </c>
      <c r="T2017" s="24" t="s">
        <v>77</v>
      </c>
      <c r="U2017" s="24" t="s">
        <v>1764</v>
      </c>
      <c r="V2017" s="24" t="s">
        <v>193</v>
      </c>
      <c r="W2017" s="24" t="s">
        <v>1764</v>
      </c>
      <c r="X2017" s="24" t="s">
        <v>1764</v>
      </c>
      <c r="Y2017" s="24" t="s">
        <v>1764</v>
      </c>
      <c r="Z2017" s="24" t="s">
        <v>77</v>
      </c>
      <c r="AA2017" s="24" t="s">
        <v>77</v>
      </c>
      <c r="AB2017" s="24" t="s">
        <v>193</v>
      </c>
      <c r="AC2017" s="24" t="s">
        <v>193</v>
      </c>
      <c r="AD2017" s="24">
        <v>45929</v>
      </c>
      <c r="AE2017" s="24" t="s">
        <v>193</v>
      </c>
      <c r="AF2017" s="24">
        <v>45952</v>
      </c>
      <c r="AG2017" s="24">
        <v>45917</v>
      </c>
      <c r="AH2017" s="24" t="s">
        <v>193</v>
      </c>
      <c r="AI2017" s="24" t="s">
        <v>193</v>
      </c>
      <c r="AJ2017" s="24">
        <v>45952</v>
      </c>
      <c r="AK2017" s="25"/>
      <c r="AL2017" s="25"/>
      <c r="AM2017" s="25"/>
      <c r="AN2017" s="25"/>
      <c r="AO2017" s="25"/>
      <c r="AP2017" s="25"/>
      <c r="AQ2017" s="25"/>
      <c r="AR2017" s="25"/>
      <c r="AS2017" s="25"/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9"/>
      <c r="CI2017" s="29"/>
      <c r="CJ2017" s="29"/>
      <c r="CK2017" s="25"/>
      <c r="CL2017" s="29"/>
      <c r="CM2017" s="29"/>
      <c r="CN2017" s="29"/>
      <c r="CO2017" s="29"/>
      <c r="CP2017" s="25"/>
      <c r="CQ2017" s="29"/>
      <c r="CR2017" s="29"/>
      <c r="CS2017" s="25"/>
    </row>
    <row r="2018" spans="1:97" ht="13" x14ac:dyDescent="0.35">
      <c r="A2018" s="89" t="s">
        <v>3305</v>
      </c>
      <c r="B2018" s="21" t="s">
        <v>3348</v>
      </c>
      <c r="C2018" s="48" t="s">
        <v>3305</v>
      </c>
      <c r="D2018" s="21" t="s">
        <v>3323</v>
      </c>
      <c r="E2018" s="21" t="s">
        <v>549</v>
      </c>
      <c r="F2018" s="21" t="s">
        <v>549</v>
      </c>
      <c r="G2018" s="24">
        <v>45917</v>
      </c>
      <c r="H2018" s="24">
        <v>45918</v>
      </c>
      <c r="I2018" s="40" t="s">
        <v>77</v>
      </c>
      <c r="J2018" s="24">
        <v>45918</v>
      </c>
      <c r="K2018" s="24">
        <v>45918</v>
      </c>
      <c r="L2018" s="40" t="s">
        <v>77</v>
      </c>
      <c r="M2018" s="24">
        <v>45918</v>
      </c>
      <c r="N2018" s="24" t="s">
        <v>193</v>
      </c>
      <c r="O2018" s="24" t="s">
        <v>193</v>
      </c>
      <c r="P2018" s="24" t="s">
        <v>1764</v>
      </c>
      <c r="Q2018" s="24">
        <v>45917</v>
      </c>
      <c r="R2018" s="24" t="s">
        <v>193</v>
      </c>
      <c r="S2018" s="24" t="s">
        <v>193</v>
      </c>
      <c r="T2018" s="24" t="s">
        <v>77</v>
      </c>
      <c r="U2018" s="24" t="s">
        <v>1764</v>
      </c>
      <c r="V2018" s="24" t="s">
        <v>193</v>
      </c>
      <c r="W2018" s="24" t="s">
        <v>1764</v>
      </c>
      <c r="X2018" s="24" t="s">
        <v>1764</v>
      </c>
      <c r="Y2018" s="24" t="s">
        <v>1764</v>
      </c>
      <c r="Z2018" s="24" t="s">
        <v>77</v>
      </c>
      <c r="AA2018" s="24" t="s">
        <v>77</v>
      </c>
      <c r="AB2018" s="24" t="s">
        <v>193</v>
      </c>
      <c r="AC2018" s="24" t="s">
        <v>193</v>
      </c>
      <c r="AD2018" s="24" t="s">
        <v>193</v>
      </c>
      <c r="AE2018" s="24" t="s">
        <v>193</v>
      </c>
      <c r="AF2018" s="24">
        <v>45952</v>
      </c>
      <c r="AG2018" s="24">
        <v>45917</v>
      </c>
      <c r="AH2018" s="24" t="s">
        <v>193</v>
      </c>
      <c r="AI2018" s="24" t="s">
        <v>193</v>
      </c>
      <c r="AJ2018" s="24">
        <v>45952</v>
      </c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9"/>
      <c r="CI2018" s="29"/>
      <c r="CJ2018" s="29"/>
      <c r="CK2018" s="25"/>
      <c r="CL2018" s="29"/>
      <c r="CM2018" s="29"/>
      <c r="CN2018" s="29"/>
      <c r="CO2018" s="29"/>
      <c r="CP2018" s="25"/>
      <c r="CQ2018" s="29"/>
      <c r="CR2018" s="29"/>
      <c r="CS2018" s="25"/>
    </row>
    <row r="2019" spans="1:97" ht="13" customHeight="1" x14ac:dyDescent="0.35">
      <c r="A2019" s="89" t="s">
        <v>3306</v>
      </c>
      <c r="B2019" s="21" t="s">
        <v>3321</v>
      </c>
      <c r="C2019" s="48" t="s">
        <v>3306</v>
      </c>
      <c r="D2019" s="21" t="s">
        <v>3323</v>
      </c>
      <c r="E2019" s="21" t="s">
        <v>549</v>
      </c>
      <c r="F2019" s="21" t="s">
        <v>549</v>
      </c>
      <c r="G2019" s="24">
        <v>45917</v>
      </c>
      <c r="H2019" s="24">
        <v>45918</v>
      </c>
      <c r="I2019" s="40" t="s">
        <v>77</v>
      </c>
      <c r="J2019" s="24">
        <v>45918</v>
      </c>
      <c r="K2019" s="24">
        <v>45918</v>
      </c>
      <c r="L2019" s="40" t="s">
        <v>77</v>
      </c>
      <c r="M2019" s="24">
        <v>45918</v>
      </c>
      <c r="N2019" s="24" t="s">
        <v>193</v>
      </c>
      <c r="O2019" s="24" t="s">
        <v>193</v>
      </c>
      <c r="P2019" s="24" t="s">
        <v>1764</v>
      </c>
      <c r="Q2019" s="24">
        <v>45917</v>
      </c>
      <c r="R2019" s="24" t="s">
        <v>193</v>
      </c>
      <c r="S2019" s="24" t="s">
        <v>193</v>
      </c>
      <c r="T2019" s="24" t="s">
        <v>77</v>
      </c>
      <c r="U2019" s="24" t="s">
        <v>1764</v>
      </c>
      <c r="V2019" s="24" t="s">
        <v>193</v>
      </c>
      <c r="W2019" s="24" t="s">
        <v>1764</v>
      </c>
      <c r="X2019" s="24" t="s">
        <v>1764</v>
      </c>
      <c r="Y2019" s="24" t="s">
        <v>1764</v>
      </c>
      <c r="Z2019" s="24">
        <v>45917</v>
      </c>
      <c r="AA2019" s="24" t="s">
        <v>77</v>
      </c>
      <c r="AB2019" s="24" t="s">
        <v>193</v>
      </c>
      <c r="AC2019" s="24" t="s">
        <v>193</v>
      </c>
      <c r="AD2019" s="24">
        <v>45929</v>
      </c>
      <c r="AE2019" s="24" t="s">
        <v>193</v>
      </c>
      <c r="AF2019" s="24" t="s">
        <v>1764</v>
      </c>
      <c r="AG2019" s="24">
        <v>45917</v>
      </c>
      <c r="AH2019" s="24" t="s">
        <v>193</v>
      </c>
      <c r="AI2019" s="24" t="s">
        <v>193</v>
      </c>
      <c r="AJ2019" s="24" t="s">
        <v>193</v>
      </c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9"/>
      <c r="CI2019" s="29"/>
      <c r="CJ2019" s="29"/>
      <c r="CK2019" s="25"/>
      <c r="CL2019" s="29"/>
      <c r="CM2019" s="29"/>
      <c r="CN2019" s="29"/>
      <c r="CO2019" s="29"/>
      <c r="CP2019" s="25"/>
      <c r="CQ2019" s="29"/>
      <c r="CR2019" s="29"/>
      <c r="CS2019" s="25"/>
    </row>
    <row r="2020" spans="1:97" ht="13" customHeight="1" x14ac:dyDescent="0.35">
      <c r="A2020" s="89" t="s">
        <v>3307</v>
      </c>
      <c r="B2020" s="21" t="s">
        <v>3382</v>
      </c>
      <c r="C2020" s="48" t="s">
        <v>3307</v>
      </c>
      <c r="D2020" s="21" t="s">
        <v>478</v>
      </c>
      <c r="E2020" s="21" t="s">
        <v>334</v>
      </c>
      <c r="F2020" s="21" t="s">
        <v>76</v>
      </c>
      <c r="G2020" s="24">
        <v>45917</v>
      </c>
      <c r="H2020" s="24">
        <v>45916</v>
      </c>
      <c r="I2020" s="40" t="s">
        <v>77</v>
      </c>
      <c r="J2020" s="24">
        <v>45916</v>
      </c>
      <c r="K2020" s="24">
        <v>45916</v>
      </c>
      <c r="L2020" s="40" t="s">
        <v>77</v>
      </c>
      <c r="M2020" s="24">
        <v>45916</v>
      </c>
      <c r="N2020" s="24" t="s">
        <v>1764</v>
      </c>
      <c r="O2020" s="24">
        <v>45941</v>
      </c>
      <c r="P2020" s="24" t="s">
        <v>1764</v>
      </c>
      <c r="Q2020" s="24">
        <v>45917</v>
      </c>
      <c r="R2020" s="24">
        <v>45921</v>
      </c>
      <c r="S2020" s="24">
        <v>45921</v>
      </c>
      <c r="T2020" s="24">
        <v>45941</v>
      </c>
      <c r="U2020" s="24" t="s">
        <v>1764</v>
      </c>
      <c r="V2020" s="24" t="s">
        <v>193</v>
      </c>
      <c r="W2020" s="24" t="s">
        <v>1764</v>
      </c>
      <c r="X2020" s="24" t="s">
        <v>1764</v>
      </c>
      <c r="Y2020" s="24" t="s">
        <v>1764</v>
      </c>
      <c r="Z2020" s="24" t="s">
        <v>77</v>
      </c>
      <c r="AA2020" s="24" t="s">
        <v>77</v>
      </c>
      <c r="AB2020" s="24" t="s">
        <v>193</v>
      </c>
      <c r="AC2020" s="24" t="s">
        <v>193</v>
      </c>
      <c r="AD2020" s="24" t="s">
        <v>193</v>
      </c>
      <c r="AE2020" s="24" t="s">
        <v>193</v>
      </c>
      <c r="AF2020" s="24" t="s">
        <v>1764</v>
      </c>
      <c r="AG2020" s="24">
        <v>45917</v>
      </c>
      <c r="AH2020" s="24">
        <v>45919</v>
      </c>
      <c r="AI2020" s="24" t="s">
        <v>1764</v>
      </c>
      <c r="AJ2020" s="25">
        <v>45939</v>
      </c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9"/>
      <c r="CI2020" s="29"/>
      <c r="CJ2020" s="29"/>
      <c r="CK2020" s="25"/>
      <c r="CL2020" s="29"/>
      <c r="CM2020" s="29"/>
      <c r="CN2020" s="29"/>
      <c r="CO2020" s="29"/>
      <c r="CP2020" s="25"/>
      <c r="CQ2020" s="29"/>
      <c r="CR2020" s="29"/>
      <c r="CS2020" s="25"/>
    </row>
    <row r="2021" spans="1:97" ht="13" customHeight="1" x14ac:dyDescent="0.35">
      <c r="A2021" s="89" t="s">
        <v>3308</v>
      </c>
      <c r="B2021" s="21" t="s">
        <v>3383</v>
      </c>
      <c r="C2021" s="48" t="s">
        <v>3308</v>
      </c>
      <c r="D2021" s="21" t="s">
        <v>945</v>
      </c>
      <c r="E2021" s="21" t="s">
        <v>264</v>
      </c>
      <c r="F2021" s="21" t="s">
        <v>76</v>
      </c>
      <c r="G2021" s="24">
        <v>45917</v>
      </c>
      <c r="H2021" s="24">
        <v>45919</v>
      </c>
      <c r="I2021" s="40" t="s">
        <v>77</v>
      </c>
      <c r="J2021" s="24">
        <v>45916</v>
      </c>
      <c r="K2021" s="24">
        <v>45934</v>
      </c>
      <c r="L2021" s="40" t="s">
        <v>77</v>
      </c>
      <c r="M2021" s="24">
        <v>45916</v>
      </c>
      <c r="N2021" s="24" t="s">
        <v>1764</v>
      </c>
      <c r="O2021" s="24" t="s">
        <v>193</v>
      </c>
      <c r="P2021" s="24" t="s">
        <v>1764</v>
      </c>
      <c r="Q2021" s="24">
        <v>45917</v>
      </c>
      <c r="R2021" s="24">
        <v>45921</v>
      </c>
      <c r="S2021" s="24" t="s">
        <v>193</v>
      </c>
      <c r="T2021" s="24" t="s">
        <v>77</v>
      </c>
      <c r="U2021" s="24" t="s">
        <v>1764</v>
      </c>
      <c r="V2021" s="24" t="s">
        <v>193</v>
      </c>
      <c r="W2021" s="24" t="s">
        <v>1764</v>
      </c>
      <c r="X2021" s="24" t="s">
        <v>1764</v>
      </c>
      <c r="Y2021" s="24" t="s">
        <v>1764</v>
      </c>
      <c r="Z2021" s="24" t="s">
        <v>77</v>
      </c>
      <c r="AA2021" s="24" t="s">
        <v>77</v>
      </c>
      <c r="AB2021" s="24" t="s">
        <v>193</v>
      </c>
      <c r="AC2021" s="24" t="s">
        <v>193</v>
      </c>
      <c r="AD2021" s="24" t="s">
        <v>193</v>
      </c>
      <c r="AE2021" s="24" t="s">
        <v>193</v>
      </c>
      <c r="AF2021" s="24" t="s">
        <v>1764</v>
      </c>
      <c r="AG2021" s="24">
        <v>45917</v>
      </c>
      <c r="AH2021" s="24" t="s">
        <v>193</v>
      </c>
      <c r="AI2021" s="24">
        <v>45935</v>
      </c>
      <c r="AJ2021" s="24" t="s">
        <v>1764</v>
      </c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9"/>
      <c r="CI2021" s="29"/>
      <c r="CJ2021" s="29"/>
      <c r="CK2021" s="25"/>
      <c r="CL2021" s="29"/>
      <c r="CM2021" s="29"/>
      <c r="CN2021" s="29"/>
      <c r="CO2021" s="29"/>
      <c r="CP2021" s="25"/>
      <c r="CQ2021" s="29"/>
      <c r="CR2021" s="29"/>
      <c r="CS2021" s="25"/>
    </row>
    <row r="2022" spans="1:97" ht="13" customHeight="1" x14ac:dyDescent="0.35">
      <c r="A2022" s="89" t="s">
        <v>3309</v>
      </c>
      <c r="B2022" s="21" t="s">
        <v>3384</v>
      </c>
      <c r="C2022" s="48" t="s">
        <v>3309</v>
      </c>
      <c r="D2022" s="21" t="s">
        <v>746</v>
      </c>
      <c r="E2022" s="21" t="s">
        <v>396</v>
      </c>
      <c r="F2022" s="21" t="s">
        <v>91</v>
      </c>
      <c r="G2022" s="24">
        <v>45917</v>
      </c>
      <c r="H2022" s="24">
        <v>45916</v>
      </c>
      <c r="I2022" s="40" t="s">
        <v>77</v>
      </c>
      <c r="J2022" s="24">
        <v>45916</v>
      </c>
      <c r="K2022" s="24">
        <v>45916</v>
      </c>
      <c r="L2022" s="40" t="s">
        <v>77</v>
      </c>
      <c r="M2022" s="24">
        <v>45916</v>
      </c>
      <c r="N2022" s="24" t="s">
        <v>193</v>
      </c>
      <c r="O2022" s="24" t="s">
        <v>193</v>
      </c>
      <c r="P2022" s="24" t="s">
        <v>193</v>
      </c>
      <c r="Q2022" s="24">
        <v>45917</v>
      </c>
      <c r="R2022" s="24" t="s">
        <v>193</v>
      </c>
      <c r="S2022" s="24" t="s">
        <v>193</v>
      </c>
      <c r="T2022" s="24" t="s">
        <v>77</v>
      </c>
      <c r="U2022" s="24" t="s">
        <v>193</v>
      </c>
      <c r="V2022" s="24" t="s">
        <v>193</v>
      </c>
      <c r="W2022" s="24" t="s">
        <v>193</v>
      </c>
      <c r="X2022" s="24" t="s">
        <v>193</v>
      </c>
      <c r="Y2022" s="24" t="s">
        <v>193</v>
      </c>
      <c r="Z2022" s="24">
        <v>45917</v>
      </c>
      <c r="AA2022" s="24" t="s">
        <v>77</v>
      </c>
      <c r="AB2022" s="24" t="s">
        <v>193</v>
      </c>
      <c r="AC2022" s="24" t="s">
        <v>193</v>
      </c>
      <c r="AD2022" s="24" t="s">
        <v>193</v>
      </c>
      <c r="AE2022" s="24" t="s">
        <v>193</v>
      </c>
      <c r="AF2022" s="24" t="s">
        <v>193</v>
      </c>
      <c r="AG2022" s="24">
        <v>45917</v>
      </c>
      <c r="AH2022" s="24">
        <v>45923</v>
      </c>
      <c r="AI2022" s="24" t="s">
        <v>193</v>
      </c>
      <c r="AJ2022" s="24" t="s">
        <v>193</v>
      </c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9"/>
      <c r="CI2022" s="29"/>
      <c r="CJ2022" s="29"/>
      <c r="CK2022" s="25"/>
      <c r="CL2022" s="29"/>
      <c r="CM2022" s="29"/>
      <c r="CN2022" s="29"/>
      <c r="CO2022" s="29"/>
      <c r="CP2022" s="25"/>
      <c r="CQ2022" s="29"/>
      <c r="CR2022" s="29"/>
      <c r="CS2022" s="25"/>
    </row>
    <row r="2023" spans="1:97" ht="13" customHeight="1" x14ac:dyDescent="0.35">
      <c r="A2023" s="89" t="s">
        <v>3310</v>
      </c>
      <c r="B2023" s="21" t="s">
        <v>3351</v>
      </c>
      <c r="C2023" s="48" t="s">
        <v>3310</v>
      </c>
      <c r="D2023" s="21" t="s">
        <v>553</v>
      </c>
      <c r="E2023" s="21" t="s">
        <v>549</v>
      </c>
      <c r="F2023" s="21" t="s">
        <v>549</v>
      </c>
      <c r="G2023" s="24">
        <v>45917</v>
      </c>
      <c r="H2023" s="24" t="s">
        <v>193</v>
      </c>
      <c r="I2023" s="40" t="s">
        <v>77</v>
      </c>
      <c r="J2023" s="24" t="s">
        <v>193</v>
      </c>
      <c r="K2023" s="24" t="s">
        <v>193</v>
      </c>
      <c r="L2023" s="40" t="s">
        <v>77</v>
      </c>
      <c r="M2023" s="24" t="s">
        <v>193</v>
      </c>
      <c r="N2023" s="24" t="s">
        <v>193</v>
      </c>
      <c r="O2023" s="24" t="s">
        <v>193</v>
      </c>
      <c r="P2023" s="24" t="s">
        <v>1764</v>
      </c>
      <c r="Q2023" s="24">
        <v>45917</v>
      </c>
      <c r="R2023" s="24" t="s">
        <v>193</v>
      </c>
      <c r="S2023" s="24" t="s">
        <v>193</v>
      </c>
      <c r="T2023" s="24" t="s">
        <v>77</v>
      </c>
      <c r="U2023" s="24" t="s">
        <v>1764</v>
      </c>
      <c r="V2023" s="24" t="s">
        <v>193</v>
      </c>
      <c r="W2023" s="24" t="s">
        <v>1764</v>
      </c>
      <c r="X2023" s="24" t="s">
        <v>1764</v>
      </c>
      <c r="Y2023" s="24" t="s">
        <v>1764</v>
      </c>
      <c r="Z2023" s="24">
        <v>45917</v>
      </c>
      <c r="AA2023" s="24" t="s">
        <v>77</v>
      </c>
      <c r="AB2023" s="24" t="s">
        <v>193</v>
      </c>
      <c r="AC2023" s="24" t="s">
        <v>193</v>
      </c>
      <c r="AD2023" s="24" t="s">
        <v>193</v>
      </c>
      <c r="AE2023" s="24" t="s">
        <v>193</v>
      </c>
      <c r="AF2023" s="24" t="s">
        <v>1764</v>
      </c>
      <c r="AG2023" s="24">
        <v>45917</v>
      </c>
      <c r="AH2023" s="24" t="s">
        <v>193</v>
      </c>
      <c r="AI2023" s="24" t="s">
        <v>193</v>
      </c>
      <c r="AJ2023" s="24" t="s">
        <v>193</v>
      </c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9"/>
      <c r="CI2023" s="29"/>
      <c r="CJ2023" s="29"/>
      <c r="CK2023" s="25"/>
      <c r="CL2023" s="29"/>
      <c r="CM2023" s="29"/>
      <c r="CN2023" s="29"/>
      <c r="CO2023" s="29"/>
      <c r="CP2023" s="25"/>
      <c r="CQ2023" s="29"/>
      <c r="CR2023" s="29"/>
      <c r="CS2023" s="25"/>
    </row>
    <row r="2024" spans="1:97" ht="13" customHeight="1" x14ac:dyDescent="0.35">
      <c r="A2024" s="89" t="s">
        <v>3311</v>
      </c>
      <c r="B2024" s="21" t="s">
        <v>3385</v>
      </c>
      <c r="C2024" s="48" t="s">
        <v>3311</v>
      </c>
      <c r="D2024" s="21" t="s">
        <v>784</v>
      </c>
      <c r="E2024" s="21" t="s">
        <v>83</v>
      </c>
      <c r="F2024" s="21" t="s">
        <v>3360</v>
      </c>
      <c r="G2024" s="24">
        <v>45917</v>
      </c>
      <c r="H2024" s="24">
        <v>45916</v>
      </c>
      <c r="I2024" s="40" t="s">
        <v>77</v>
      </c>
      <c r="J2024" s="24">
        <v>45916</v>
      </c>
      <c r="K2024" s="24">
        <v>45916</v>
      </c>
      <c r="L2024" s="40" t="s">
        <v>77</v>
      </c>
      <c r="M2024" s="24">
        <v>45916</v>
      </c>
      <c r="N2024" s="24" t="s">
        <v>1764</v>
      </c>
      <c r="O2024" s="24" t="s">
        <v>1764</v>
      </c>
      <c r="P2024" s="24" t="s">
        <v>1764</v>
      </c>
      <c r="Q2024" s="24">
        <v>45917</v>
      </c>
      <c r="R2024" s="24" t="s">
        <v>1764</v>
      </c>
      <c r="S2024" s="24" t="s">
        <v>193</v>
      </c>
      <c r="T2024" s="24" t="s">
        <v>77</v>
      </c>
      <c r="U2024" s="24" t="s">
        <v>1764</v>
      </c>
      <c r="V2024" s="24" t="s">
        <v>1764</v>
      </c>
      <c r="W2024" s="24" t="s">
        <v>1764</v>
      </c>
      <c r="X2024" s="24" t="s">
        <v>1764</v>
      </c>
      <c r="Y2024" s="24" t="s">
        <v>1764</v>
      </c>
      <c r="Z2024" s="24">
        <v>45917</v>
      </c>
      <c r="AA2024" s="24" t="s">
        <v>77</v>
      </c>
      <c r="AB2024" s="24" t="s">
        <v>193</v>
      </c>
      <c r="AC2024" s="24" t="s">
        <v>193</v>
      </c>
      <c r="AD2024" s="24" t="s">
        <v>193</v>
      </c>
      <c r="AE2024" s="24" t="s">
        <v>193</v>
      </c>
      <c r="AF2024" s="24" t="s">
        <v>193</v>
      </c>
      <c r="AG2024" s="24">
        <v>45917</v>
      </c>
      <c r="AH2024" s="24" t="s">
        <v>193</v>
      </c>
      <c r="AI2024" s="24" t="s">
        <v>1764</v>
      </c>
      <c r="AJ2024" s="24" t="s">
        <v>1764</v>
      </c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9"/>
      <c r="CI2024" s="29"/>
      <c r="CJ2024" s="29"/>
      <c r="CK2024" s="25"/>
      <c r="CL2024" s="29"/>
      <c r="CM2024" s="29"/>
      <c r="CN2024" s="29"/>
      <c r="CO2024" s="29"/>
      <c r="CP2024" s="25"/>
      <c r="CQ2024" s="29"/>
      <c r="CR2024" s="29"/>
      <c r="CS2024" s="25"/>
    </row>
    <row r="2025" spans="1:97" ht="13" customHeight="1" x14ac:dyDescent="0.3">
      <c r="A2025" s="89" t="s">
        <v>3312</v>
      </c>
      <c r="B2025" s="21" t="s">
        <v>3363</v>
      </c>
      <c r="C2025" s="48" t="s">
        <v>3312</v>
      </c>
      <c r="D2025" s="21" t="s">
        <v>3324</v>
      </c>
      <c r="E2025" s="21" t="s">
        <v>549</v>
      </c>
      <c r="F2025" s="21" t="s">
        <v>549</v>
      </c>
      <c r="G2025" s="24">
        <v>45917</v>
      </c>
      <c r="H2025" s="24">
        <v>45924</v>
      </c>
      <c r="I2025" s="116">
        <v>45923</v>
      </c>
      <c r="J2025" s="24">
        <v>45918</v>
      </c>
      <c r="K2025" s="24">
        <v>45918</v>
      </c>
      <c r="L2025" s="40" t="s">
        <v>77</v>
      </c>
      <c r="M2025" s="24">
        <v>45918</v>
      </c>
      <c r="N2025" s="24" t="s">
        <v>193</v>
      </c>
      <c r="O2025" s="24" t="s">
        <v>193</v>
      </c>
      <c r="P2025" s="24" t="s">
        <v>1764</v>
      </c>
      <c r="Q2025" s="24">
        <v>45917</v>
      </c>
      <c r="R2025" s="24" t="s">
        <v>193</v>
      </c>
      <c r="S2025" s="24" t="s">
        <v>193</v>
      </c>
      <c r="T2025" s="24" t="s">
        <v>77</v>
      </c>
      <c r="U2025" s="24" t="s">
        <v>1764</v>
      </c>
      <c r="V2025" s="24">
        <v>45925</v>
      </c>
      <c r="W2025" s="24" t="s">
        <v>1764</v>
      </c>
      <c r="X2025" s="24" t="s">
        <v>1764</v>
      </c>
      <c r="Y2025" s="24">
        <v>45924</v>
      </c>
      <c r="Z2025" s="24">
        <v>45917</v>
      </c>
      <c r="AA2025" s="24" t="s">
        <v>77</v>
      </c>
      <c r="AB2025" s="24" t="s">
        <v>193</v>
      </c>
      <c r="AC2025" s="24" t="s">
        <v>193</v>
      </c>
      <c r="AD2025" s="24" t="s">
        <v>193</v>
      </c>
      <c r="AE2025" s="24" t="s">
        <v>193</v>
      </c>
      <c r="AF2025" s="24" t="s">
        <v>1764</v>
      </c>
      <c r="AG2025" s="24">
        <v>45917</v>
      </c>
      <c r="AH2025" s="24">
        <v>45926</v>
      </c>
      <c r="AI2025" s="24" t="s">
        <v>193</v>
      </c>
      <c r="AJ2025" s="24" t="s">
        <v>193</v>
      </c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  <c r="BN2025" s="25">
        <v>45928</v>
      </c>
      <c r="BO2025" s="25"/>
      <c r="BP2025" s="25"/>
      <c r="BQ2025" s="25">
        <v>45930</v>
      </c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9"/>
      <c r="CI2025" s="29"/>
      <c r="CJ2025" s="29"/>
      <c r="CK2025" s="25"/>
      <c r="CL2025" s="29"/>
      <c r="CM2025" s="29"/>
      <c r="CN2025" s="29"/>
      <c r="CO2025" s="29"/>
      <c r="CP2025" s="25">
        <v>45923</v>
      </c>
      <c r="CQ2025" s="29"/>
      <c r="CR2025" s="29"/>
      <c r="CS2025" s="25"/>
    </row>
    <row r="2026" spans="1:97" ht="13" customHeight="1" x14ac:dyDescent="0.3">
      <c r="A2026" s="89" t="s">
        <v>3313</v>
      </c>
      <c r="B2026" s="21" t="s">
        <v>3322</v>
      </c>
      <c r="C2026" s="48" t="s">
        <v>3313</v>
      </c>
      <c r="D2026" s="21" t="s">
        <v>3324</v>
      </c>
      <c r="E2026" s="21" t="s">
        <v>549</v>
      </c>
      <c r="F2026" s="21" t="s">
        <v>549</v>
      </c>
      <c r="G2026" s="24">
        <v>45917</v>
      </c>
      <c r="H2026" s="24">
        <v>45924</v>
      </c>
      <c r="I2026" s="116">
        <v>45923</v>
      </c>
      <c r="J2026" s="24">
        <v>45918</v>
      </c>
      <c r="K2026" s="24">
        <v>45918</v>
      </c>
      <c r="L2026" s="40" t="s">
        <v>77</v>
      </c>
      <c r="M2026" s="24">
        <v>45918</v>
      </c>
      <c r="N2026" s="24" t="s">
        <v>193</v>
      </c>
      <c r="O2026" s="24" t="s">
        <v>193</v>
      </c>
      <c r="P2026" s="24" t="s">
        <v>1764</v>
      </c>
      <c r="Q2026" s="24">
        <v>45917</v>
      </c>
      <c r="R2026" s="24" t="s">
        <v>193</v>
      </c>
      <c r="S2026" s="24" t="s">
        <v>193</v>
      </c>
      <c r="T2026" s="24" t="s">
        <v>77</v>
      </c>
      <c r="U2026" s="24" t="s">
        <v>1764</v>
      </c>
      <c r="V2026" s="24">
        <v>45925</v>
      </c>
      <c r="W2026" s="24" t="s">
        <v>1764</v>
      </c>
      <c r="X2026" s="24" t="s">
        <v>1764</v>
      </c>
      <c r="Y2026" s="24">
        <v>45924</v>
      </c>
      <c r="Z2026" s="24">
        <v>45917</v>
      </c>
      <c r="AA2026" s="24" t="s">
        <v>77</v>
      </c>
      <c r="AB2026" s="24" t="s">
        <v>193</v>
      </c>
      <c r="AC2026" s="24" t="s">
        <v>193</v>
      </c>
      <c r="AD2026" s="24" t="s">
        <v>193</v>
      </c>
      <c r="AE2026" s="24" t="s">
        <v>193</v>
      </c>
      <c r="AF2026" s="24" t="s">
        <v>1764</v>
      </c>
      <c r="AG2026" s="24">
        <v>45917</v>
      </c>
      <c r="AH2026" s="24">
        <v>45926</v>
      </c>
      <c r="AI2026" s="24" t="s">
        <v>193</v>
      </c>
      <c r="AJ2026" s="24" t="s">
        <v>193</v>
      </c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  <c r="BN2026" s="25">
        <v>45928</v>
      </c>
      <c r="BO2026" s="25"/>
      <c r="BP2026" s="25"/>
      <c r="BQ2026" s="25">
        <v>45930</v>
      </c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9"/>
      <c r="CI2026" s="29"/>
      <c r="CJ2026" s="29"/>
      <c r="CK2026" s="25"/>
      <c r="CL2026" s="29"/>
      <c r="CM2026" s="29"/>
      <c r="CN2026" s="29"/>
      <c r="CO2026" s="29"/>
      <c r="CP2026" s="25">
        <v>45923</v>
      </c>
      <c r="CQ2026" s="29"/>
      <c r="CR2026" s="29"/>
      <c r="CS2026" s="25"/>
    </row>
    <row r="2027" spans="1:97" ht="13" customHeight="1" x14ac:dyDescent="0.35">
      <c r="A2027" s="66">
        <v>45875102</v>
      </c>
      <c r="B2027" s="32" t="s">
        <v>3327</v>
      </c>
      <c r="C2027" s="66">
        <v>45875102</v>
      </c>
      <c r="D2027" s="32" t="s">
        <v>3208</v>
      </c>
      <c r="E2027" s="32" t="s">
        <v>549</v>
      </c>
      <c r="F2027" s="21" t="s">
        <v>549</v>
      </c>
      <c r="G2027" s="24">
        <v>45919</v>
      </c>
      <c r="H2027" s="24">
        <v>45918</v>
      </c>
      <c r="I2027" s="40" t="s">
        <v>77</v>
      </c>
      <c r="J2027" s="24">
        <v>45918</v>
      </c>
      <c r="K2027" s="24">
        <v>45918</v>
      </c>
      <c r="L2027" s="40" t="s">
        <v>77</v>
      </c>
      <c r="M2027" s="24">
        <v>45918</v>
      </c>
      <c r="N2027" s="26" t="s">
        <v>193</v>
      </c>
      <c r="O2027" s="24" t="s">
        <v>193</v>
      </c>
      <c r="P2027" s="26" t="s">
        <v>1764</v>
      </c>
      <c r="Q2027" s="24">
        <v>45919</v>
      </c>
      <c r="R2027" s="26" t="s">
        <v>193</v>
      </c>
      <c r="S2027" s="105" t="s">
        <v>193</v>
      </c>
      <c r="T2027" s="105" t="s">
        <v>77</v>
      </c>
      <c r="U2027" s="105" t="s">
        <v>1764</v>
      </c>
      <c r="V2027" s="105" t="s">
        <v>193</v>
      </c>
      <c r="W2027" s="105" t="s">
        <v>1764</v>
      </c>
      <c r="X2027" s="105" t="s">
        <v>1764</v>
      </c>
      <c r="Y2027" s="105" t="s">
        <v>1764</v>
      </c>
      <c r="Z2027" s="24">
        <v>45917</v>
      </c>
      <c r="AA2027" s="26" t="s">
        <v>77</v>
      </c>
      <c r="AB2027" s="105" t="s">
        <v>193</v>
      </c>
      <c r="AC2027" s="105" t="s">
        <v>193</v>
      </c>
      <c r="AD2027" s="26" t="s">
        <v>193</v>
      </c>
      <c r="AE2027" s="26" t="s">
        <v>193</v>
      </c>
      <c r="AF2027" s="29" t="s">
        <v>1764</v>
      </c>
      <c r="AG2027" s="24">
        <v>45917</v>
      </c>
      <c r="AH2027" s="29" t="s">
        <v>193</v>
      </c>
      <c r="AI2027" s="29" t="s">
        <v>193</v>
      </c>
      <c r="AJ2027" s="24" t="s">
        <v>193</v>
      </c>
      <c r="AK2027" s="29"/>
      <c r="AL2027" s="29"/>
      <c r="AM2027" s="29"/>
      <c r="AN2027" s="29"/>
      <c r="AO2027" s="29"/>
      <c r="AP2027" s="29"/>
      <c r="AQ2027" s="29"/>
      <c r="AR2027" s="29"/>
      <c r="AS2027" s="29"/>
      <c r="AT2027" s="29"/>
      <c r="AU2027" s="29"/>
      <c r="AV2027" s="29"/>
      <c r="AW2027" s="29"/>
      <c r="AX2027" s="29"/>
      <c r="AY2027" s="29"/>
      <c r="AZ2027" s="29"/>
      <c r="BA2027" s="29"/>
      <c r="BB2027" s="29"/>
      <c r="BC2027" s="29"/>
      <c r="BD2027" s="29"/>
      <c r="BE2027" s="29"/>
      <c r="BF2027" s="29"/>
      <c r="BG2027" s="29"/>
      <c r="BH2027" s="29"/>
      <c r="BI2027" s="29"/>
      <c r="BJ2027" s="29"/>
      <c r="BK2027" s="29"/>
      <c r="BL2027" s="29"/>
      <c r="BM2027" s="29"/>
      <c r="BN2027" s="29"/>
      <c r="BO2027" s="29"/>
      <c r="BP2027" s="29"/>
      <c r="BQ2027" s="29"/>
      <c r="BR2027" s="29"/>
      <c r="BS2027" s="29"/>
      <c r="BT2027" s="29"/>
      <c r="BU2027" s="29"/>
      <c r="BV2027" s="29"/>
      <c r="BW2027" s="29"/>
      <c r="BX2027" s="29"/>
      <c r="BY2027" s="29"/>
      <c r="BZ2027" s="29"/>
      <c r="CA2027" s="29"/>
      <c r="CB2027" s="29"/>
      <c r="CC2027" s="29"/>
      <c r="CD2027" s="29"/>
      <c r="CE2027" s="29"/>
      <c r="CF2027" s="29"/>
      <c r="CG2027" s="29"/>
      <c r="CH2027" s="29"/>
      <c r="CI2027" s="29"/>
      <c r="CJ2027" s="29"/>
      <c r="CK2027" s="29"/>
      <c r="CL2027" s="29"/>
      <c r="CM2027" s="29"/>
      <c r="CN2027" s="29"/>
      <c r="CO2027" s="29"/>
      <c r="CP2027" s="29"/>
      <c r="CQ2027" s="29"/>
      <c r="CR2027" s="29"/>
      <c r="CS2027" s="25"/>
    </row>
    <row r="2028" spans="1:97" ht="13" customHeight="1" x14ac:dyDescent="0.35">
      <c r="A2028" s="66" t="s">
        <v>3328</v>
      </c>
      <c r="B2028" s="32" t="s">
        <v>3330</v>
      </c>
      <c r="C2028" s="66" t="s">
        <v>3328</v>
      </c>
      <c r="D2028" s="32" t="s">
        <v>1804</v>
      </c>
      <c r="E2028" s="32" t="s">
        <v>549</v>
      </c>
      <c r="F2028" s="21" t="s">
        <v>549</v>
      </c>
      <c r="G2028" s="24">
        <v>45919</v>
      </c>
      <c r="H2028" s="24">
        <v>45918</v>
      </c>
      <c r="I2028" s="40">
        <v>45932</v>
      </c>
      <c r="J2028" s="24">
        <v>45918</v>
      </c>
      <c r="K2028" s="24">
        <v>45918</v>
      </c>
      <c r="L2028" s="40">
        <v>45953</v>
      </c>
      <c r="M2028" s="24">
        <v>45918</v>
      </c>
      <c r="N2028" s="24" t="s">
        <v>193</v>
      </c>
      <c r="O2028" s="24">
        <v>45935</v>
      </c>
      <c r="P2028" s="24" t="s">
        <v>1764</v>
      </c>
      <c r="Q2028" s="24">
        <v>45919</v>
      </c>
      <c r="R2028" s="24">
        <v>45935</v>
      </c>
      <c r="S2028" s="24">
        <v>45935</v>
      </c>
      <c r="T2028" s="24" t="s">
        <v>77</v>
      </c>
      <c r="U2028" s="24" t="s">
        <v>1764</v>
      </c>
      <c r="V2028" s="24" t="s">
        <v>193</v>
      </c>
      <c r="W2028" s="24">
        <v>45935</v>
      </c>
      <c r="X2028" s="24" t="s">
        <v>1764</v>
      </c>
      <c r="Y2028" s="24" t="s">
        <v>1764</v>
      </c>
      <c r="Z2028" s="24" t="s">
        <v>77</v>
      </c>
      <c r="AA2028" s="24" t="s">
        <v>77</v>
      </c>
      <c r="AB2028" s="24" t="s">
        <v>193</v>
      </c>
      <c r="AC2028" s="24" t="s">
        <v>193</v>
      </c>
      <c r="AD2028" s="24" t="s">
        <v>193</v>
      </c>
      <c r="AE2028" s="24" t="s">
        <v>193</v>
      </c>
      <c r="AF2028" s="24" t="s">
        <v>1764</v>
      </c>
      <c r="AG2028" s="24">
        <v>45919</v>
      </c>
      <c r="AH2028" s="24" t="s">
        <v>193</v>
      </c>
      <c r="AI2028" s="24" t="s">
        <v>193</v>
      </c>
      <c r="AJ2028" s="24" t="s">
        <v>193</v>
      </c>
      <c r="AK2028" s="29"/>
      <c r="AL2028" s="29"/>
      <c r="AM2028" s="29"/>
      <c r="AN2028" s="29"/>
      <c r="AO2028" s="29"/>
      <c r="AP2028" s="29"/>
      <c r="AQ2028" s="29"/>
      <c r="AR2028" s="29"/>
      <c r="AS2028" s="29"/>
      <c r="AT2028" s="29"/>
      <c r="AU2028" s="29"/>
      <c r="AV2028" s="29"/>
      <c r="AW2028" s="29"/>
      <c r="AX2028" s="29"/>
      <c r="AY2028" s="29"/>
      <c r="AZ2028" s="29"/>
      <c r="BA2028" s="29"/>
      <c r="BB2028" s="29"/>
      <c r="BC2028" s="29"/>
      <c r="BD2028" s="29"/>
      <c r="BE2028" s="29"/>
      <c r="BF2028" s="29"/>
      <c r="BG2028" s="29"/>
      <c r="BH2028" s="29"/>
      <c r="BI2028" s="29"/>
      <c r="BJ2028" s="29"/>
      <c r="BK2028" s="29"/>
      <c r="BL2028" s="29"/>
      <c r="BM2028" s="29"/>
      <c r="BN2028" s="29"/>
      <c r="BO2028" s="29"/>
      <c r="BP2028" s="29"/>
      <c r="BQ2028" s="29">
        <v>45932</v>
      </c>
      <c r="BR2028" s="29"/>
      <c r="BS2028" s="29"/>
      <c r="BT2028" s="29"/>
      <c r="BU2028" s="29"/>
      <c r="BV2028" s="29"/>
      <c r="BW2028" s="29"/>
      <c r="BX2028" s="29"/>
      <c r="BY2028" s="29"/>
      <c r="BZ2028" s="29"/>
      <c r="CA2028" s="29"/>
      <c r="CB2028" s="29"/>
      <c r="CC2028" s="29"/>
      <c r="CD2028" s="29"/>
      <c r="CE2028" s="29"/>
      <c r="CF2028" s="29"/>
      <c r="CG2028" s="29"/>
      <c r="CH2028" s="29"/>
      <c r="CI2028" s="29"/>
      <c r="CJ2028" s="29"/>
      <c r="CK2028" s="29"/>
      <c r="CL2028" s="29"/>
      <c r="CM2028" s="29"/>
      <c r="CN2028" s="29"/>
      <c r="CO2028" s="29"/>
      <c r="CP2028" s="29"/>
      <c r="CQ2028" s="29"/>
      <c r="CR2028" s="29"/>
      <c r="CS2028" s="25"/>
    </row>
    <row r="2029" spans="1:97" ht="13" customHeight="1" x14ac:dyDescent="0.35">
      <c r="A2029" s="63" t="s">
        <v>3329</v>
      </c>
      <c r="B2029" s="32" t="s">
        <v>3331</v>
      </c>
      <c r="C2029" s="23" t="s">
        <v>3329</v>
      </c>
      <c r="D2029" s="32" t="s">
        <v>1804</v>
      </c>
      <c r="E2029" s="32" t="s">
        <v>549</v>
      </c>
      <c r="F2029" s="21" t="s">
        <v>549</v>
      </c>
      <c r="G2029" s="24">
        <v>45919</v>
      </c>
      <c r="H2029" s="24">
        <v>45918</v>
      </c>
      <c r="I2029" s="40">
        <v>45932</v>
      </c>
      <c r="J2029" s="24">
        <v>45918</v>
      </c>
      <c r="K2029" s="24">
        <v>45918</v>
      </c>
      <c r="L2029" s="40" t="s">
        <v>77</v>
      </c>
      <c r="M2029" s="24">
        <v>45918</v>
      </c>
      <c r="N2029" s="24" t="s">
        <v>193</v>
      </c>
      <c r="O2029" s="24">
        <v>45935</v>
      </c>
      <c r="P2029" s="24" t="s">
        <v>1764</v>
      </c>
      <c r="Q2029" s="24">
        <v>45919</v>
      </c>
      <c r="R2029" s="24">
        <v>45935</v>
      </c>
      <c r="S2029" s="24">
        <v>45935</v>
      </c>
      <c r="T2029" s="24" t="s">
        <v>77</v>
      </c>
      <c r="U2029" s="24" t="s">
        <v>1764</v>
      </c>
      <c r="V2029" s="24" t="s">
        <v>193</v>
      </c>
      <c r="W2029" s="24">
        <v>45935</v>
      </c>
      <c r="X2029" s="24" t="s">
        <v>1764</v>
      </c>
      <c r="Y2029" s="24" t="s">
        <v>1764</v>
      </c>
      <c r="Z2029" s="24" t="s">
        <v>77</v>
      </c>
      <c r="AA2029" s="24" t="s">
        <v>77</v>
      </c>
      <c r="AB2029" s="24" t="s">
        <v>193</v>
      </c>
      <c r="AC2029" s="24" t="s">
        <v>193</v>
      </c>
      <c r="AD2029" s="24" t="s">
        <v>193</v>
      </c>
      <c r="AE2029" s="24" t="s">
        <v>193</v>
      </c>
      <c r="AF2029" s="24">
        <v>45950</v>
      </c>
      <c r="AG2029" s="24">
        <v>45919</v>
      </c>
      <c r="AH2029" s="24">
        <v>45950</v>
      </c>
      <c r="AI2029" s="24" t="s">
        <v>193</v>
      </c>
      <c r="AJ2029" s="24" t="s">
        <v>193</v>
      </c>
      <c r="AK2029" s="29"/>
      <c r="AL2029" s="29"/>
      <c r="AM2029" s="29"/>
      <c r="AN2029" s="29"/>
      <c r="AO2029" s="29"/>
      <c r="AP2029" s="29"/>
      <c r="AQ2029" s="29"/>
      <c r="AR2029" s="29"/>
      <c r="AS2029" s="29"/>
      <c r="AT2029" s="29"/>
      <c r="AU2029" s="29"/>
      <c r="AV2029" s="29"/>
      <c r="AW2029" s="29"/>
      <c r="AX2029" s="29"/>
      <c r="AY2029" s="29"/>
      <c r="AZ2029" s="29"/>
      <c r="BA2029" s="29"/>
      <c r="BB2029" s="29"/>
      <c r="BC2029" s="29"/>
      <c r="BD2029" s="29"/>
      <c r="BE2029" s="29"/>
      <c r="BF2029" s="29"/>
      <c r="BG2029" s="29"/>
      <c r="BH2029" s="29"/>
      <c r="BI2029" s="29"/>
      <c r="BJ2029" s="29"/>
      <c r="BK2029" s="29"/>
      <c r="BL2029" s="29"/>
      <c r="BM2029" s="29"/>
      <c r="BN2029" s="29"/>
      <c r="BO2029" s="29"/>
      <c r="BP2029" s="29"/>
      <c r="BQ2029" s="29">
        <v>45932</v>
      </c>
      <c r="BR2029" s="29"/>
      <c r="BS2029" s="29"/>
      <c r="BT2029" s="29"/>
      <c r="BU2029" s="29"/>
      <c r="BV2029" s="29"/>
      <c r="BW2029" s="29"/>
      <c r="BX2029" s="29"/>
      <c r="BY2029" s="29"/>
      <c r="BZ2029" s="29"/>
      <c r="CA2029" s="29"/>
      <c r="CB2029" s="29"/>
      <c r="CC2029" s="29"/>
      <c r="CD2029" s="29"/>
      <c r="CE2029" s="29"/>
      <c r="CF2029" s="29"/>
      <c r="CG2029" s="29"/>
      <c r="CH2029" s="29"/>
      <c r="CI2029" s="29"/>
      <c r="CJ2029" s="29"/>
      <c r="CK2029" s="29"/>
      <c r="CL2029" s="29"/>
      <c r="CM2029" s="29"/>
      <c r="CN2029" s="29"/>
      <c r="CO2029" s="29"/>
      <c r="CP2029" s="29"/>
      <c r="CQ2029" s="29"/>
      <c r="CR2029" s="29"/>
      <c r="CS2029" s="25"/>
    </row>
    <row r="2030" spans="1:97" ht="13" customHeight="1" x14ac:dyDescent="0.35">
      <c r="A2030" s="66">
        <v>29550726</v>
      </c>
      <c r="B2030" s="32" t="s">
        <v>3332</v>
      </c>
      <c r="C2030" s="66">
        <v>29550726</v>
      </c>
      <c r="D2030" s="32" t="s">
        <v>1804</v>
      </c>
      <c r="E2030" s="32" t="s">
        <v>549</v>
      </c>
      <c r="F2030" s="21" t="s">
        <v>549</v>
      </c>
      <c r="G2030" s="24">
        <v>45919</v>
      </c>
      <c r="H2030" s="24">
        <v>45918</v>
      </c>
      <c r="I2030" s="40">
        <v>45932</v>
      </c>
      <c r="J2030" s="24">
        <v>45918</v>
      </c>
      <c r="K2030" s="24">
        <v>45918</v>
      </c>
      <c r="L2030" s="40">
        <v>45953</v>
      </c>
      <c r="M2030" s="24">
        <v>45918</v>
      </c>
      <c r="N2030" s="24" t="s">
        <v>193</v>
      </c>
      <c r="O2030" s="24">
        <v>45935</v>
      </c>
      <c r="P2030" s="24" t="s">
        <v>1764</v>
      </c>
      <c r="Q2030" s="24">
        <v>45919</v>
      </c>
      <c r="R2030" s="24">
        <v>45935</v>
      </c>
      <c r="S2030" s="24">
        <v>45935</v>
      </c>
      <c r="T2030" s="24" t="s">
        <v>77</v>
      </c>
      <c r="U2030" s="24" t="s">
        <v>1764</v>
      </c>
      <c r="V2030" s="24" t="s">
        <v>193</v>
      </c>
      <c r="W2030" s="24">
        <v>45935</v>
      </c>
      <c r="X2030" s="24" t="s">
        <v>1764</v>
      </c>
      <c r="Y2030" s="24" t="s">
        <v>1764</v>
      </c>
      <c r="Z2030" s="24" t="s">
        <v>77</v>
      </c>
      <c r="AA2030" s="24" t="s">
        <v>77</v>
      </c>
      <c r="AB2030" s="24" t="s">
        <v>193</v>
      </c>
      <c r="AC2030" s="24" t="s">
        <v>193</v>
      </c>
      <c r="AD2030" s="24" t="s">
        <v>193</v>
      </c>
      <c r="AE2030" s="24" t="s">
        <v>193</v>
      </c>
      <c r="AF2030" s="24" t="s">
        <v>1764</v>
      </c>
      <c r="AG2030" s="24">
        <v>45919</v>
      </c>
      <c r="AH2030" s="24" t="s">
        <v>193</v>
      </c>
      <c r="AI2030" s="24" t="s">
        <v>193</v>
      </c>
      <c r="AJ2030" s="24" t="s">
        <v>193</v>
      </c>
      <c r="AK2030" s="29"/>
      <c r="AL2030" s="29"/>
      <c r="AM2030" s="29"/>
      <c r="AN2030" s="29"/>
      <c r="AO2030" s="29"/>
      <c r="AP2030" s="29"/>
      <c r="AQ2030" s="29"/>
      <c r="AR2030" s="29"/>
      <c r="AS2030" s="29"/>
      <c r="AT2030" s="29"/>
      <c r="AU2030" s="29"/>
      <c r="AV2030" s="29"/>
      <c r="AW2030" s="29"/>
      <c r="AX2030" s="29"/>
      <c r="AY2030" s="29"/>
      <c r="AZ2030" s="29"/>
      <c r="BA2030" s="29"/>
      <c r="BB2030" s="29"/>
      <c r="BC2030" s="29"/>
      <c r="BD2030" s="29"/>
      <c r="BE2030" s="29"/>
      <c r="BF2030" s="29"/>
      <c r="BG2030" s="29"/>
      <c r="BH2030" s="29"/>
      <c r="BI2030" s="29"/>
      <c r="BJ2030" s="29"/>
      <c r="BK2030" s="29"/>
      <c r="BL2030" s="29"/>
      <c r="BM2030" s="29"/>
      <c r="BN2030" s="29"/>
      <c r="BO2030" s="29"/>
      <c r="BP2030" s="29"/>
      <c r="BQ2030" s="29">
        <v>45932</v>
      </c>
      <c r="BR2030" s="29"/>
      <c r="BS2030" s="29"/>
      <c r="BT2030" s="29"/>
      <c r="BU2030" s="29"/>
      <c r="BV2030" s="29"/>
      <c r="BW2030" s="29"/>
      <c r="BX2030" s="29"/>
      <c r="BY2030" s="29"/>
      <c r="BZ2030" s="29"/>
      <c r="CA2030" s="29"/>
      <c r="CB2030" s="29"/>
      <c r="CC2030" s="29"/>
      <c r="CD2030" s="29"/>
      <c r="CE2030" s="29"/>
      <c r="CF2030" s="29"/>
      <c r="CG2030" s="29"/>
      <c r="CH2030" s="29"/>
      <c r="CI2030" s="29"/>
      <c r="CJ2030" s="29"/>
      <c r="CK2030" s="29"/>
      <c r="CL2030" s="29"/>
      <c r="CM2030" s="29"/>
      <c r="CN2030" s="29"/>
      <c r="CO2030" s="29"/>
      <c r="CP2030" s="29"/>
      <c r="CQ2030" s="29"/>
      <c r="CR2030" s="29"/>
      <c r="CS2030" s="25"/>
    </row>
    <row r="2031" spans="1:97" ht="13" customHeight="1" x14ac:dyDescent="0.35">
      <c r="A2031" s="44" t="s">
        <v>3335</v>
      </c>
      <c r="B2031" s="21" t="s">
        <v>3340</v>
      </c>
      <c r="C2031" s="44" t="s">
        <v>3335</v>
      </c>
      <c r="D2031" s="21" t="s">
        <v>553</v>
      </c>
      <c r="E2031" s="21" t="s">
        <v>549</v>
      </c>
      <c r="F2031" s="21" t="s">
        <v>549</v>
      </c>
      <c r="G2031" s="24">
        <v>45919</v>
      </c>
      <c r="H2031" s="24" t="s">
        <v>193</v>
      </c>
      <c r="I2031" s="40" t="s">
        <v>77</v>
      </c>
      <c r="J2031" s="24" t="s">
        <v>193</v>
      </c>
      <c r="K2031" s="24" t="s">
        <v>193</v>
      </c>
      <c r="L2031" s="40" t="s">
        <v>77</v>
      </c>
      <c r="M2031" s="24" t="s">
        <v>193</v>
      </c>
      <c r="N2031" s="24" t="s">
        <v>193</v>
      </c>
      <c r="O2031" s="24" t="s">
        <v>193</v>
      </c>
      <c r="P2031" s="24" t="s">
        <v>1764</v>
      </c>
      <c r="Q2031" s="24">
        <v>45919</v>
      </c>
      <c r="R2031" s="24" t="s">
        <v>193</v>
      </c>
      <c r="S2031" s="24" t="s">
        <v>193</v>
      </c>
      <c r="T2031" s="24" t="s">
        <v>77</v>
      </c>
      <c r="U2031" s="24" t="s">
        <v>1764</v>
      </c>
      <c r="V2031" s="24" t="s">
        <v>193</v>
      </c>
      <c r="W2031" s="24" t="s">
        <v>1764</v>
      </c>
      <c r="X2031" s="24" t="s">
        <v>1764</v>
      </c>
      <c r="Y2031" s="24" t="s">
        <v>1764</v>
      </c>
      <c r="Z2031" s="24">
        <v>45919</v>
      </c>
      <c r="AA2031" s="24" t="s">
        <v>77</v>
      </c>
      <c r="AB2031" s="24" t="s">
        <v>193</v>
      </c>
      <c r="AC2031" s="24" t="s">
        <v>193</v>
      </c>
      <c r="AD2031" s="24" t="s">
        <v>193</v>
      </c>
      <c r="AE2031" s="24" t="s">
        <v>193</v>
      </c>
      <c r="AF2031" s="24" t="s">
        <v>1764</v>
      </c>
      <c r="AG2031" s="24">
        <v>45919</v>
      </c>
      <c r="AH2031" s="24" t="s">
        <v>193</v>
      </c>
      <c r="AI2031" s="24" t="s">
        <v>193</v>
      </c>
      <c r="AJ2031" s="24" t="s">
        <v>193</v>
      </c>
      <c r="AK2031" s="25"/>
      <c r="AL2031" s="25"/>
      <c r="AM2031" s="25"/>
      <c r="AN2031" s="25"/>
      <c r="AO2031" s="25"/>
      <c r="AP2031" s="25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9"/>
      <c r="CI2031" s="29"/>
      <c r="CJ2031" s="29"/>
      <c r="CK2031" s="25"/>
      <c r="CL2031" s="29"/>
      <c r="CM2031" s="29"/>
      <c r="CN2031" s="29"/>
      <c r="CO2031" s="29"/>
      <c r="CP2031" s="25"/>
      <c r="CQ2031" s="29"/>
      <c r="CR2031" s="29"/>
      <c r="CS2031" s="25"/>
    </row>
    <row r="2032" spans="1:97" ht="13" customHeight="1" x14ac:dyDescent="0.35">
      <c r="A2032" s="44" t="s">
        <v>3336</v>
      </c>
      <c r="B2032" s="21" t="s">
        <v>3344</v>
      </c>
      <c r="C2032" s="44" t="s">
        <v>3336</v>
      </c>
      <c r="D2032" s="21" t="s">
        <v>553</v>
      </c>
      <c r="E2032" s="21" t="s">
        <v>549</v>
      </c>
      <c r="F2032" s="21" t="s">
        <v>549</v>
      </c>
      <c r="G2032" s="24">
        <v>45919</v>
      </c>
      <c r="H2032" s="24" t="s">
        <v>193</v>
      </c>
      <c r="I2032" s="40" t="s">
        <v>77</v>
      </c>
      <c r="J2032" s="24" t="s">
        <v>193</v>
      </c>
      <c r="K2032" s="24" t="s">
        <v>193</v>
      </c>
      <c r="L2032" s="40" t="s">
        <v>77</v>
      </c>
      <c r="M2032" s="24" t="s">
        <v>193</v>
      </c>
      <c r="N2032" s="24" t="s">
        <v>193</v>
      </c>
      <c r="O2032" s="24" t="s">
        <v>193</v>
      </c>
      <c r="P2032" s="24" t="s">
        <v>1764</v>
      </c>
      <c r="Q2032" s="24">
        <v>45919</v>
      </c>
      <c r="R2032" s="24" t="s">
        <v>193</v>
      </c>
      <c r="S2032" s="24" t="s">
        <v>193</v>
      </c>
      <c r="T2032" s="24" t="s">
        <v>77</v>
      </c>
      <c r="U2032" s="24" t="s">
        <v>1764</v>
      </c>
      <c r="V2032" s="24" t="s">
        <v>193</v>
      </c>
      <c r="W2032" s="24" t="s">
        <v>1764</v>
      </c>
      <c r="X2032" s="24" t="s">
        <v>1764</v>
      </c>
      <c r="Y2032" s="24" t="s">
        <v>1764</v>
      </c>
      <c r="Z2032" s="24">
        <v>45919</v>
      </c>
      <c r="AA2032" s="24" t="s">
        <v>77</v>
      </c>
      <c r="AB2032" s="24" t="s">
        <v>193</v>
      </c>
      <c r="AC2032" s="24" t="s">
        <v>193</v>
      </c>
      <c r="AD2032" s="24" t="s">
        <v>193</v>
      </c>
      <c r="AE2032" s="24" t="s">
        <v>193</v>
      </c>
      <c r="AF2032" s="24" t="s">
        <v>1764</v>
      </c>
      <c r="AG2032" s="24">
        <v>45919</v>
      </c>
      <c r="AH2032" s="24" t="s">
        <v>193</v>
      </c>
      <c r="AI2032" s="24" t="s">
        <v>193</v>
      </c>
      <c r="AJ2032" s="24" t="s">
        <v>193</v>
      </c>
      <c r="AK2032" s="25"/>
      <c r="AL2032" s="25"/>
      <c r="AM2032" s="25"/>
      <c r="AN2032" s="25"/>
      <c r="AO2032" s="25"/>
      <c r="AP2032" s="25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9"/>
      <c r="CI2032" s="29"/>
      <c r="CJ2032" s="29"/>
      <c r="CK2032" s="25"/>
      <c r="CL2032" s="29"/>
      <c r="CM2032" s="29"/>
      <c r="CN2032" s="29"/>
      <c r="CO2032" s="29"/>
      <c r="CP2032" s="25"/>
      <c r="CQ2032" s="29"/>
      <c r="CR2032" s="29"/>
      <c r="CS2032" s="29"/>
    </row>
    <row r="2033" spans="1:97" ht="13" customHeight="1" x14ac:dyDescent="0.35">
      <c r="A2033" s="44" t="s">
        <v>3337</v>
      </c>
      <c r="B2033" s="21" t="s">
        <v>3341</v>
      </c>
      <c r="C2033" s="44" t="s">
        <v>3337</v>
      </c>
      <c r="D2033" s="21" t="s">
        <v>553</v>
      </c>
      <c r="E2033" s="21" t="s">
        <v>549</v>
      </c>
      <c r="F2033" s="21" t="s">
        <v>549</v>
      </c>
      <c r="G2033" s="24">
        <v>45919</v>
      </c>
      <c r="H2033" s="24" t="s">
        <v>193</v>
      </c>
      <c r="I2033" s="40" t="s">
        <v>77</v>
      </c>
      <c r="J2033" s="24" t="s">
        <v>193</v>
      </c>
      <c r="K2033" s="24" t="s">
        <v>193</v>
      </c>
      <c r="L2033" s="40" t="s">
        <v>77</v>
      </c>
      <c r="M2033" s="24" t="s">
        <v>193</v>
      </c>
      <c r="N2033" s="24" t="s">
        <v>193</v>
      </c>
      <c r="O2033" s="24" t="s">
        <v>193</v>
      </c>
      <c r="P2033" s="24" t="s">
        <v>1764</v>
      </c>
      <c r="Q2033" s="24">
        <v>45919</v>
      </c>
      <c r="R2033" s="24" t="s">
        <v>193</v>
      </c>
      <c r="S2033" s="24" t="s">
        <v>193</v>
      </c>
      <c r="T2033" s="24" t="s">
        <v>77</v>
      </c>
      <c r="U2033" s="24" t="s">
        <v>1764</v>
      </c>
      <c r="V2033" s="24" t="s">
        <v>193</v>
      </c>
      <c r="W2033" s="24" t="s">
        <v>1764</v>
      </c>
      <c r="X2033" s="24" t="s">
        <v>1764</v>
      </c>
      <c r="Y2033" s="24" t="s">
        <v>1764</v>
      </c>
      <c r="Z2033" s="24">
        <v>45919</v>
      </c>
      <c r="AA2033" s="24" t="s">
        <v>77</v>
      </c>
      <c r="AB2033" s="24" t="s">
        <v>193</v>
      </c>
      <c r="AC2033" s="24" t="s">
        <v>193</v>
      </c>
      <c r="AD2033" s="24" t="s">
        <v>193</v>
      </c>
      <c r="AE2033" s="24" t="s">
        <v>193</v>
      </c>
      <c r="AF2033" s="24" t="s">
        <v>1764</v>
      </c>
      <c r="AG2033" s="24">
        <v>45919</v>
      </c>
      <c r="AH2033" s="24" t="s">
        <v>193</v>
      </c>
      <c r="AI2033" s="24" t="s">
        <v>193</v>
      </c>
      <c r="AJ2033" s="24" t="s">
        <v>193</v>
      </c>
      <c r="AK2033" s="25"/>
      <c r="AL2033" s="25"/>
      <c r="AM2033" s="25"/>
      <c r="AN2033" s="25"/>
      <c r="AO2033" s="25"/>
      <c r="AP2033" s="25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9"/>
      <c r="CI2033" s="29"/>
      <c r="CJ2033" s="29"/>
      <c r="CK2033" s="25"/>
      <c r="CL2033" s="29"/>
      <c r="CM2033" s="29"/>
      <c r="CN2033" s="29"/>
      <c r="CO2033" s="29"/>
      <c r="CP2033" s="25"/>
      <c r="CQ2033" s="29"/>
      <c r="CR2033" s="29"/>
      <c r="CS2033" s="29"/>
    </row>
    <row r="2034" spans="1:97" ht="13" customHeight="1" x14ac:dyDescent="0.35">
      <c r="A2034" s="44" t="s">
        <v>3338</v>
      </c>
      <c r="B2034" s="21" t="s">
        <v>3342</v>
      </c>
      <c r="C2034" s="44" t="s">
        <v>3338</v>
      </c>
      <c r="D2034" s="21" t="s">
        <v>553</v>
      </c>
      <c r="E2034" s="21" t="s">
        <v>549</v>
      </c>
      <c r="F2034" s="21" t="s">
        <v>549</v>
      </c>
      <c r="G2034" s="24">
        <v>45919</v>
      </c>
      <c r="H2034" s="24" t="s">
        <v>193</v>
      </c>
      <c r="I2034" s="40" t="s">
        <v>77</v>
      </c>
      <c r="J2034" s="24" t="s">
        <v>193</v>
      </c>
      <c r="K2034" s="24" t="s">
        <v>193</v>
      </c>
      <c r="L2034" s="40" t="s">
        <v>77</v>
      </c>
      <c r="M2034" s="24" t="s">
        <v>193</v>
      </c>
      <c r="N2034" s="24" t="s">
        <v>193</v>
      </c>
      <c r="O2034" s="24" t="s">
        <v>193</v>
      </c>
      <c r="P2034" s="24" t="s">
        <v>1764</v>
      </c>
      <c r="Q2034" s="24">
        <v>45919</v>
      </c>
      <c r="R2034" s="24" t="s">
        <v>193</v>
      </c>
      <c r="S2034" s="24" t="s">
        <v>193</v>
      </c>
      <c r="T2034" s="24" t="s">
        <v>77</v>
      </c>
      <c r="U2034" s="24" t="s">
        <v>1764</v>
      </c>
      <c r="V2034" s="24" t="s">
        <v>193</v>
      </c>
      <c r="W2034" s="24" t="s">
        <v>1764</v>
      </c>
      <c r="X2034" s="24" t="s">
        <v>1764</v>
      </c>
      <c r="Y2034" s="24" t="s">
        <v>1764</v>
      </c>
      <c r="Z2034" s="24">
        <v>45919</v>
      </c>
      <c r="AA2034" s="24" t="s">
        <v>77</v>
      </c>
      <c r="AB2034" s="24" t="s">
        <v>193</v>
      </c>
      <c r="AC2034" s="24" t="s">
        <v>193</v>
      </c>
      <c r="AD2034" s="24" t="s">
        <v>193</v>
      </c>
      <c r="AE2034" s="24" t="s">
        <v>193</v>
      </c>
      <c r="AF2034" s="24" t="s">
        <v>1764</v>
      </c>
      <c r="AG2034" s="24">
        <v>45919</v>
      </c>
      <c r="AH2034" s="24" t="s">
        <v>193</v>
      </c>
      <c r="AI2034" s="24" t="s">
        <v>193</v>
      </c>
      <c r="AJ2034" s="24" t="s">
        <v>193</v>
      </c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9"/>
      <c r="CI2034" s="29"/>
      <c r="CJ2034" s="29"/>
      <c r="CK2034" s="25"/>
      <c r="CL2034" s="29"/>
      <c r="CM2034" s="29"/>
      <c r="CN2034" s="29"/>
      <c r="CO2034" s="29"/>
      <c r="CP2034" s="25"/>
      <c r="CQ2034" s="29"/>
      <c r="CR2034" s="29"/>
      <c r="CS2034" s="29"/>
    </row>
    <row r="2035" spans="1:97" ht="13" customHeight="1" x14ac:dyDescent="0.35">
      <c r="A2035" s="66" t="s">
        <v>3339</v>
      </c>
      <c r="B2035" s="32" t="s">
        <v>3343</v>
      </c>
      <c r="C2035" s="66" t="s">
        <v>3339</v>
      </c>
      <c r="D2035" s="21" t="s">
        <v>553</v>
      </c>
      <c r="E2035" s="21" t="s">
        <v>549</v>
      </c>
      <c r="F2035" s="21" t="s">
        <v>549</v>
      </c>
      <c r="G2035" s="24">
        <v>45919</v>
      </c>
      <c r="H2035" s="24" t="s">
        <v>193</v>
      </c>
      <c r="I2035" s="40" t="s">
        <v>77</v>
      </c>
      <c r="J2035" s="24" t="s">
        <v>193</v>
      </c>
      <c r="K2035" s="24" t="s">
        <v>193</v>
      </c>
      <c r="L2035" s="40" t="s">
        <v>77</v>
      </c>
      <c r="M2035" s="24" t="s">
        <v>193</v>
      </c>
      <c r="N2035" s="24" t="s">
        <v>193</v>
      </c>
      <c r="O2035" s="24" t="s">
        <v>193</v>
      </c>
      <c r="P2035" s="24" t="s">
        <v>1764</v>
      </c>
      <c r="Q2035" s="24">
        <v>45919</v>
      </c>
      <c r="R2035" s="24" t="s">
        <v>193</v>
      </c>
      <c r="S2035" s="24" t="s">
        <v>193</v>
      </c>
      <c r="T2035" s="24" t="s">
        <v>77</v>
      </c>
      <c r="U2035" s="24" t="s">
        <v>1764</v>
      </c>
      <c r="V2035" s="24" t="s">
        <v>193</v>
      </c>
      <c r="W2035" s="24" t="s">
        <v>1764</v>
      </c>
      <c r="X2035" s="24" t="s">
        <v>1764</v>
      </c>
      <c r="Y2035" s="24" t="s">
        <v>1764</v>
      </c>
      <c r="Z2035" s="24">
        <v>45919</v>
      </c>
      <c r="AA2035" s="24" t="s">
        <v>77</v>
      </c>
      <c r="AB2035" s="24" t="s">
        <v>193</v>
      </c>
      <c r="AC2035" s="24" t="s">
        <v>193</v>
      </c>
      <c r="AD2035" s="24" t="s">
        <v>193</v>
      </c>
      <c r="AE2035" s="24" t="s">
        <v>193</v>
      </c>
      <c r="AF2035" s="24" t="s">
        <v>1764</v>
      </c>
      <c r="AG2035" s="24">
        <v>45919</v>
      </c>
      <c r="AH2035" s="24" t="s">
        <v>193</v>
      </c>
      <c r="AI2035" s="24" t="s">
        <v>193</v>
      </c>
      <c r="AJ2035" s="24" t="s">
        <v>193</v>
      </c>
      <c r="AK2035" s="29"/>
      <c r="AL2035" s="29"/>
      <c r="AM2035" s="29"/>
      <c r="AN2035" s="29"/>
      <c r="AO2035" s="29"/>
      <c r="AP2035" s="29"/>
      <c r="AQ2035" s="29"/>
      <c r="AR2035" s="29"/>
      <c r="AS2035" s="29"/>
      <c r="AT2035" s="29"/>
      <c r="AU2035" s="29"/>
      <c r="AV2035" s="29"/>
      <c r="AW2035" s="29"/>
      <c r="AX2035" s="29"/>
      <c r="AY2035" s="29"/>
      <c r="AZ2035" s="29"/>
      <c r="BA2035" s="29"/>
      <c r="BB2035" s="29"/>
      <c r="BC2035" s="29"/>
      <c r="BD2035" s="29"/>
      <c r="BE2035" s="29"/>
      <c r="BF2035" s="29"/>
      <c r="BG2035" s="29"/>
      <c r="BH2035" s="29"/>
      <c r="BI2035" s="29"/>
      <c r="BJ2035" s="29"/>
      <c r="BK2035" s="29"/>
      <c r="BL2035" s="29"/>
      <c r="BM2035" s="29"/>
      <c r="BN2035" s="29"/>
      <c r="BO2035" s="29"/>
      <c r="BP2035" s="29"/>
      <c r="BQ2035" s="29"/>
      <c r="BR2035" s="29"/>
      <c r="BS2035" s="29"/>
      <c r="BT2035" s="29"/>
      <c r="BU2035" s="29"/>
      <c r="BV2035" s="29"/>
      <c r="BW2035" s="29"/>
      <c r="BX2035" s="29"/>
      <c r="BY2035" s="29"/>
      <c r="BZ2035" s="29"/>
      <c r="CA2035" s="29"/>
      <c r="CB2035" s="29"/>
      <c r="CC2035" s="29"/>
      <c r="CD2035" s="29"/>
      <c r="CE2035" s="29"/>
      <c r="CF2035" s="29"/>
      <c r="CG2035" s="29"/>
      <c r="CH2035" s="29"/>
      <c r="CI2035" s="29"/>
      <c r="CJ2035" s="29"/>
      <c r="CK2035" s="29"/>
      <c r="CL2035" s="29"/>
      <c r="CM2035" s="29"/>
      <c r="CN2035" s="29"/>
      <c r="CO2035" s="29"/>
      <c r="CP2035" s="29"/>
      <c r="CQ2035" s="29"/>
      <c r="CR2035" s="29"/>
      <c r="CS2035" s="29"/>
    </row>
    <row r="2036" spans="1:97" ht="13" customHeight="1" x14ac:dyDescent="0.35">
      <c r="A2036" s="66">
        <v>27038165</v>
      </c>
      <c r="B2036" s="32" t="s">
        <v>3350</v>
      </c>
      <c r="C2036" s="66">
        <v>27038165</v>
      </c>
      <c r="D2036" s="32" t="s">
        <v>565</v>
      </c>
      <c r="E2036" s="32" t="s">
        <v>549</v>
      </c>
      <c r="F2036" s="32" t="s">
        <v>549</v>
      </c>
      <c r="G2036" s="24">
        <v>45812</v>
      </c>
      <c r="H2036" s="24" t="s">
        <v>193</v>
      </c>
      <c r="I2036" s="40" t="s">
        <v>77</v>
      </c>
      <c r="J2036" s="24" t="s">
        <v>193</v>
      </c>
      <c r="K2036" s="24" t="s">
        <v>193</v>
      </c>
      <c r="L2036" s="40" t="s">
        <v>77</v>
      </c>
      <c r="M2036" s="24" t="s">
        <v>193</v>
      </c>
      <c r="N2036" s="24" t="s">
        <v>193</v>
      </c>
      <c r="O2036" s="24" t="s">
        <v>193</v>
      </c>
      <c r="P2036" s="24" t="s">
        <v>1764</v>
      </c>
      <c r="Q2036" s="24">
        <v>45929</v>
      </c>
      <c r="R2036" s="24" t="s">
        <v>193</v>
      </c>
      <c r="S2036" s="105" t="s">
        <v>193</v>
      </c>
      <c r="T2036" s="26">
        <v>45921</v>
      </c>
      <c r="U2036" s="105" t="s">
        <v>1764</v>
      </c>
      <c r="V2036" s="105" t="s">
        <v>193</v>
      </c>
      <c r="W2036" s="105" t="s">
        <v>1764</v>
      </c>
      <c r="X2036" s="105" t="s">
        <v>193</v>
      </c>
      <c r="Y2036" s="105" t="s">
        <v>1764</v>
      </c>
      <c r="Z2036" s="26">
        <v>45812</v>
      </c>
      <c r="AA2036" s="24" t="s">
        <v>77</v>
      </c>
      <c r="AB2036" s="105" t="s">
        <v>193</v>
      </c>
      <c r="AC2036" s="105" t="s">
        <v>193</v>
      </c>
      <c r="AD2036" s="24" t="s">
        <v>193</v>
      </c>
      <c r="AE2036" s="24" t="s">
        <v>193</v>
      </c>
      <c r="AF2036" s="24">
        <v>45822</v>
      </c>
      <c r="AG2036" s="24">
        <v>45812</v>
      </c>
      <c r="AH2036" s="24" t="s">
        <v>193</v>
      </c>
      <c r="AI2036" s="24" t="s">
        <v>193</v>
      </c>
      <c r="AJ2036" s="24">
        <v>45878</v>
      </c>
      <c r="AK2036" s="29"/>
      <c r="AL2036" s="29"/>
      <c r="AM2036" s="29"/>
      <c r="AN2036" s="29"/>
      <c r="AO2036" s="29"/>
      <c r="AP2036" s="29"/>
      <c r="AQ2036" s="29"/>
      <c r="AR2036" s="29"/>
      <c r="AS2036" s="29"/>
      <c r="AT2036" s="24">
        <v>45890</v>
      </c>
      <c r="AU2036" s="24">
        <v>45822</v>
      </c>
      <c r="AV2036" s="29"/>
      <c r="AW2036" s="29"/>
      <c r="AX2036" s="29"/>
      <c r="AY2036" s="29"/>
      <c r="AZ2036" s="29"/>
      <c r="BA2036" s="29"/>
      <c r="BB2036" s="29"/>
      <c r="BC2036" s="29"/>
      <c r="BD2036" s="29"/>
      <c r="BE2036" s="29"/>
      <c r="BF2036" s="29"/>
      <c r="BG2036" s="29"/>
      <c r="BH2036" s="29"/>
      <c r="BI2036" s="29"/>
      <c r="BJ2036" s="29"/>
      <c r="BK2036" s="29"/>
      <c r="BL2036" s="29"/>
      <c r="BM2036" s="29"/>
      <c r="BN2036" s="29"/>
      <c r="BO2036" s="29"/>
      <c r="BP2036" s="29"/>
      <c r="BQ2036" s="29"/>
      <c r="BR2036" s="29"/>
      <c r="BS2036" s="29"/>
      <c r="BT2036" s="29"/>
      <c r="BU2036" s="29"/>
      <c r="BV2036" s="29"/>
      <c r="BW2036" s="29"/>
      <c r="BX2036" s="29"/>
      <c r="BY2036" s="29"/>
      <c r="BZ2036" s="29"/>
      <c r="CA2036" s="29"/>
      <c r="CB2036" s="29"/>
      <c r="CC2036" s="29"/>
      <c r="CD2036" s="29"/>
      <c r="CE2036" s="29"/>
      <c r="CF2036" s="29"/>
      <c r="CG2036" s="29"/>
      <c r="CH2036" s="29"/>
      <c r="CI2036" s="29"/>
      <c r="CJ2036" s="29"/>
      <c r="CK2036" s="29"/>
      <c r="CL2036" s="29"/>
      <c r="CM2036" s="29"/>
      <c r="CN2036" s="29"/>
      <c r="CO2036" s="29"/>
      <c r="CP2036" s="29"/>
      <c r="CQ2036" s="29"/>
      <c r="CR2036" s="29"/>
      <c r="CS2036" s="25"/>
    </row>
    <row r="2037" spans="1:97" ht="13" customHeight="1" x14ac:dyDescent="0.35">
      <c r="A2037" s="45" t="s">
        <v>3386</v>
      </c>
      <c r="B2037" s="21" t="s">
        <v>3411</v>
      </c>
      <c r="C2037" s="45" t="s">
        <v>3386</v>
      </c>
      <c r="D2037" s="21" t="s">
        <v>2271</v>
      </c>
      <c r="E2037" s="32" t="s">
        <v>549</v>
      </c>
      <c r="F2037" s="32" t="s">
        <v>549</v>
      </c>
      <c r="G2037" s="24">
        <v>45922</v>
      </c>
      <c r="H2037" s="24">
        <v>45923</v>
      </c>
      <c r="I2037" s="40" t="s">
        <v>77</v>
      </c>
      <c r="J2037" s="24">
        <v>45923</v>
      </c>
      <c r="K2037" s="24">
        <v>45923</v>
      </c>
      <c r="L2037" s="40" t="s">
        <v>77</v>
      </c>
      <c r="M2037" s="24">
        <v>45923</v>
      </c>
      <c r="N2037" s="24" t="s">
        <v>193</v>
      </c>
      <c r="O2037" s="24" t="s">
        <v>193</v>
      </c>
      <c r="P2037" s="24" t="s">
        <v>1764</v>
      </c>
      <c r="Q2037" s="24">
        <v>45926</v>
      </c>
      <c r="R2037" s="24" t="s">
        <v>193</v>
      </c>
      <c r="S2037" s="24" t="s">
        <v>193</v>
      </c>
      <c r="T2037" s="24" t="s">
        <v>77</v>
      </c>
      <c r="U2037" s="24" t="s">
        <v>1764</v>
      </c>
      <c r="V2037" s="24" t="s">
        <v>193</v>
      </c>
      <c r="W2037" s="24" t="s">
        <v>1764</v>
      </c>
      <c r="X2037" s="24" t="s">
        <v>1764</v>
      </c>
      <c r="Y2037" s="24" t="s">
        <v>1764</v>
      </c>
      <c r="Z2037" s="24">
        <v>45922</v>
      </c>
      <c r="AA2037" s="24" t="s">
        <v>77</v>
      </c>
      <c r="AB2037" s="24" t="s">
        <v>193</v>
      </c>
      <c r="AC2037" s="24" t="s">
        <v>193</v>
      </c>
      <c r="AD2037" s="24" t="s">
        <v>193</v>
      </c>
      <c r="AE2037" s="24" t="s">
        <v>193</v>
      </c>
      <c r="AF2037" s="24" t="s">
        <v>1764</v>
      </c>
      <c r="AG2037" s="24">
        <v>45922</v>
      </c>
      <c r="AH2037" s="24" t="s">
        <v>193</v>
      </c>
      <c r="AI2037" s="24" t="s">
        <v>193</v>
      </c>
      <c r="AJ2037" s="24" t="s">
        <v>193</v>
      </c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9"/>
      <c r="BL2037" s="25"/>
      <c r="BM2037" s="25"/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9"/>
      <c r="CI2037" s="29"/>
      <c r="CJ2037" s="29"/>
      <c r="CK2037" s="25"/>
      <c r="CL2037" s="29"/>
      <c r="CM2037" s="29"/>
      <c r="CN2037" s="29"/>
      <c r="CO2037" s="29"/>
      <c r="CP2037" s="25"/>
      <c r="CQ2037" s="29"/>
      <c r="CR2037" s="29"/>
      <c r="CS2037" s="25"/>
    </row>
    <row r="2038" spans="1:97" ht="13" customHeight="1" x14ac:dyDescent="0.35">
      <c r="A2038" s="82" t="s">
        <v>3387</v>
      </c>
      <c r="B2038" s="21" t="s">
        <v>3412</v>
      </c>
      <c r="C2038" s="82" t="s">
        <v>3387</v>
      </c>
      <c r="D2038" s="21" t="s">
        <v>1071</v>
      </c>
      <c r="E2038" s="32" t="s">
        <v>549</v>
      </c>
      <c r="F2038" s="32" t="s">
        <v>549</v>
      </c>
      <c r="G2038" s="24">
        <v>45922</v>
      </c>
      <c r="H2038" s="24">
        <v>45923</v>
      </c>
      <c r="I2038" s="40" t="s">
        <v>77</v>
      </c>
      <c r="J2038" s="24">
        <v>45923</v>
      </c>
      <c r="K2038" s="24">
        <v>45923</v>
      </c>
      <c r="L2038" s="40" t="s">
        <v>77</v>
      </c>
      <c r="M2038" s="24">
        <v>45923</v>
      </c>
      <c r="N2038" s="24" t="s">
        <v>193</v>
      </c>
      <c r="O2038" s="24" t="s">
        <v>193</v>
      </c>
      <c r="P2038" s="24" t="s">
        <v>1764</v>
      </c>
      <c r="Q2038" s="24" t="s">
        <v>193</v>
      </c>
      <c r="R2038" s="24" t="s">
        <v>193</v>
      </c>
      <c r="S2038" s="24" t="s">
        <v>193</v>
      </c>
      <c r="T2038" s="24" t="s">
        <v>77</v>
      </c>
      <c r="U2038" s="24" t="s">
        <v>1764</v>
      </c>
      <c r="V2038" s="24" t="s">
        <v>193</v>
      </c>
      <c r="W2038" s="24" t="s">
        <v>1764</v>
      </c>
      <c r="X2038" s="24" t="s">
        <v>1764</v>
      </c>
      <c r="Y2038" s="24" t="s">
        <v>1764</v>
      </c>
      <c r="Z2038" s="24">
        <v>45922</v>
      </c>
      <c r="AA2038" s="24" t="s">
        <v>77</v>
      </c>
      <c r="AB2038" s="24" t="s">
        <v>193</v>
      </c>
      <c r="AC2038" s="24" t="s">
        <v>193</v>
      </c>
      <c r="AD2038" s="24" t="s">
        <v>193</v>
      </c>
      <c r="AE2038" s="24" t="s">
        <v>193</v>
      </c>
      <c r="AF2038" s="24" t="s">
        <v>1764</v>
      </c>
      <c r="AG2038" s="24">
        <v>45922</v>
      </c>
      <c r="AH2038" s="24" t="s">
        <v>193</v>
      </c>
      <c r="AI2038" s="24" t="s">
        <v>193</v>
      </c>
      <c r="AJ2038" s="24" t="s">
        <v>193</v>
      </c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74"/>
      <c r="BL2038" s="25"/>
      <c r="BM2038" s="25"/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9"/>
      <c r="CI2038" s="29"/>
      <c r="CJ2038" s="29"/>
      <c r="CK2038" s="25"/>
      <c r="CL2038" s="29"/>
      <c r="CM2038" s="29"/>
      <c r="CN2038" s="29"/>
      <c r="CO2038" s="29"/>
      <c r="CP2038" s="25"/>
      <c r="CQ2038" s="29"/>
      <c r="CR2038" s="29"/>
      <c r="CS2038" s="25"/>
    </row>
    <row r="2039" spans="1:97" ht="13" customHeight="1" x14ac:dyDescent="0.35">
      <c r="A2039" s="82" t="s">
        <v>3388</v>
      </c>
      <c r="B2039" s="21" t="s">
        <v>3960</v>
      </c>
      <c r="C2039" s="82" t="s">
        <v>3388</v>
      </c>
      <c r="D2039" s="21" t="s">
        <v>1091</v>
      </c>
      <c r="E2039" s="21" t="s">
        <v>540</v>
      </c>
      <c r="F2039" s="32" t="s">
        <v>224</v>
      </c>
      <c r="G2039" s="24">
        <v>45922</v>
      </c>
      <c r="H2039" s="24">
        <v>45923</v>
      </c>
      <c r="I2039" s="40" t="s">
        <v>77</v>
      </c>
      <c r="J2039" s="24">
        <v>45923</v>
      </c>
      <c r="K2039" s="24">
        <v>45923</v>
      </c>
      <c r="L2039" s="40" t="s">
        <v>77</v>
      </c>
      <c r="M2039" s="24">
        <v>45923</v>
      </c>
      <c r="N2039" s="24" t="s">
        <v>1764</v>
      </c>
      <c r="O2039" s="24" t="s">
        <v>193</v>
      </c>
      <c r="P2039" s="24" t="s">
        <v>1764</v>
      </c>
      <c r="Q2039" s="24">
        <v>45922</v>
      </c>
      <c r="R2039" s="24" t="s">
        <v>193</v>
      </c>
      <c r="S2039" s="24">
        <v>45945</v>
      </c>
      <c r="T2039" s="24" t="s">
        <v>77</v>
      </c>
      <c r="U2039" s="24" t="s">
        <v>1764</v>
      </c>
      <c r="V2039" s="24" t="s">
        <v>1764</v>
      </c>
      <c r="W2039" s="24" t="s">
        <v>1764</v>
      </c>
      <c r="X2039" s="24" t="s">
        <v>1764</v>
      </c>
      <c r="Y2039" s="24" t="s">
        <v>1764</v>
      </c>
      <c r="Z2039" s="24" t="s">
        <v>77</v>
      </c>
      <c r="AA2039" s="24" t="s">
        <v>77</v>
      </c>
      <c r="AB2039" s="24" t="s">
        <v>193</v>
      </c>
      <c r="AC2039" s="24" t="s">
        <v>193</v>
      </c>
      <c r="AD2039" s="24" t="s">
        <v>193</v>
      </c>
      <c r="AE2039" s="24">
        <v>45935</v>
      </c>
      <c r="AF2039" s="24" t="s">
        <v>1764</v>
      </c>
      <c r="AG2039" s="24">
        <v>45922</v>
      </c>
      <c r="AH2039" s="24" t="s">
        <v>193</v>
      </c>
      <c r="AI2039" s="24" t="s">
        <v>193</v>
      </c>
      <c r="AJ2039" s="24" t="s">
        <v>193</v>
      </c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74"/>
      <c r="BL2039" s="25"/>
      <c r="BM2039" s="25"/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9"/>
      <c r="CI2039" s="29"/>
      <c r="CJ2039" s="29"/>
      <c r="CK2039" s="25"/>
      <c r="CL2039" s="29"/>
      <c r="CM2039" s="29"/>
      <c r="CN2039" s="29"/>
      <c r="CO2039" s="29"/>
      <c r="CP2039" s="25">
        <v>45932</v>
      </c>
      <c r="CQ2039" s="29"/>
      <c r="CR2039" s="29"/>
      <c r="CS2039" s="25"/>
    </row>
    <row r="2040" spans="1:97" ht="13" customHeight="1" x14ac:dyDescent="0.35">
      <c r="A2040" s="82" t="s">
        <v>3389</v>
      </c>
      <c r="B2040" s="21" t="s">
        <v>3480</v>
      </c>
      <c r="C2040" s="82" t="s">
        <v>3389</v>
      </c>
      <c r="D2040" s="21" t="s">
        <v>1071</v>
      </c>
      <c r="E2040" s="32" t="s">
        <v>549</v>
      </c>
      <c r="F2040" s="32" t="s">
        <v>549</v>
      </c>
      <c r="G2040" s="24">
        <v>45922</v>
      </c>
      <c r="H2040" s="24">
        <v>45923</v>
      </c>
      <c r="I2040" s="40" t="s">
        <v>77</v>
      </c>
      <c r="J2040" s="24">
        <v>45923</v>
      </c>
      <c r="K2040" s="24">
        <v>45923</v>
      </c>
      <c r="L2040" s="40" t="s">
        <v>77</v>
      </c>
      <c r="M2040" s="24">
        <v>45923</v>
      </c>
      <c r="N2040" s="24" t="s">
        <v>193</v>
      </c>
      <c r="O2040" s="24" t="s">
        <v>193</v>
      </c>
      <c r="P2040" s="24" t="s">
        <v>1764</v>
      </c>
      <c r="Q2040" s="24" t="s">
        <v>193</v>
      </c>
      <c r="R2040" s="24" t="s">
        <v>193</v>
      </c>
      <c r="S2040" s="24" t="s">
        <v>193</v>
      </c>
      <c r="T2040" s="24" t="s">
        <v>77</v>
      </c>
      <c r="U2040" s="24" t="s">
        <v>1764</v>
      </c>
      <c r="V2040" s="24" t="s">
        <v>193</v>
      </c>
      <c r="W2040" s="24" t="s">
        <v>1764</v>
      </c>
      <c r="X2040" s="24" t="s">
        <v>1764</v>
      </c>
      <c r="Y2040" s="24" t="s">
        <v>1764</v>
      </c>
      <c r="Z2040" s="24" t="s">
        <v>77</v>
      </c>
      <c r="AA2040" s="24" t="s">
        <v>77</v>
      </c>
      <c r="AB2040" s="24" t="s">
        <v>193</v>
      </c>
      <c r="AC2040" s="24" t="s">
        <v>193</v>
      </c>
      <c r="AD2040" s="24" t="s">
        <v>193</v>
      </c>
      <c r="AE2040" s="24" t="s">
        <v>193</v>
      </c>
      <c r="AF2040" s="24">
        <v>45952</v>
      </c>
      <c r="AG2040" s="24">
        <v>45922</v>
      </c>
      <c r="AH2040" s="24" t="s">
        <v>193</v>
      </c>
      <c r="AI2040" s="24" t="s">
        <v>193</v>
      </c>
      <c r="AJ2040" s="24">
        <v>45952</v>
      </c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74"/>
      <c r="BL2040" s="25"/>
      <c r="BM2040" s="25"/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9"/>
      <c r="CI2040" s="29"/>
      <c r="CJ2040" s="29"/>
      <c r="CK2040" s="25"/>
      <c r="CL2040" s="29"/>
      <c r="CM2040" s="29"/>
      <c r="CN2040" s="29"/>
      <c r="CO2040" s="29"/>
      <c r="CP2040" s="25"/>
      <c r="CQ2040" s="29"/>
      <c r="CR2040" s="29"/>
      <c r="CS2040" s="29"/>
    </row>
    <row r="2041" spans="1:97" ht="13" customHeight="1" x14ac:dyDescent="0.3">
      <c r="A2041" s="82" t="s">
        <v>3390</v>
      </c>
      <c r="B2041" s="21" t="s">
        <v>3413</v>
      </c>
      <c r="C2041" s="82" t="s">
        <v>3390</v>
      </c>
      <c r="D2041" s="21" t="s">
        <v>3434</v>
      </c>
      <c r="E2041" s="32" t="s">
        <v>549</v>
      </c>
      <c r="F2041" s="32" t="s">
        <v>549</v>
      </c>
      <c r="G2041" s="24">
        <v>45922</v>
      </c>
      <c r="H2041" s="24">
        <v>45924</v>
      </c>
      <c r="I2041" s="40" t="s">
        <v>77</v>
      </c>
      <c r="J2041" s="24">
        <v>45923</v>
      </c>
      <c r="K2041" s="24">
        <v>45923</v>
      </c>
      <c r="L2041" s="40" t="s">
        <v>77</v>
      </c>
      <c r="M2041" s="24">
        <v>45923</v>
      </c>
      <c r="N2041" s="24" t="s">
        <v>193</v>
      </c>
      <c r="O2041" s="24" t="s">
        <v>193</v>
      </c>
      <c r="P2041" s="24" t="s">
        <v>1764</v>
      </c>
      <c r="Q2041" s="24" t="s">
        <v>193</v>
      </c>
      <c r="R2041" s="24" t="s">
        <v>193</v>
      </c>
      <c r="S2041" s="24" t="s">
        <v>193</v>
      </c>
      <c r="T2041" s="24" t="s">
        <v>77</v>
      </c>
      <c r="U2041" s="24" t="s">
        <v>1764</v>
      </c>
      <c r="V2041" s="24">
        <v>45925</v>
      </c>
      <c r="W2041" s="24" t="s">
        <v>1764</v>
      </c>
      <c r="X2041" s="24" t="s">
        <v>1764</v>
      </c>
      <c r="Y2041" s="24">
        <v>45924</v>
      </c>
      <c r="Z2041" s="24">
        <v>45922</v>
      </c>
      <c r="AA2041" s="24" t="s">
        <v>77</v>
      </c>
      <c r="AB2041" s="24" t="s">
        <v>193</v>
      </c>
      <c r="AC2041" s="24" t="s">
        <v>193</v>
      </c>
      <c r="AD2041" s="24" t="s">
        <v>193</v>
      </c>
      <c r="AE2041" s="24" t="s">
        <v>193</v>
      </c>
      <c r="AF2041" s="24" t="s">
        <v>1764</v>
      </c>
      <c r="AG2041" s="24">
        <v>45922</v>
      </c>
      <c r="AH2041" s="24">
        <v>45926</v>
      </c>
      <c r="AI2041" s="24" t="s">
        <v>193</v>
      </c>
      <c r="AJ2041" s="24" t="s">
        <v>193</v>
      </c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74"/>
      <c r="BL2041" s="25"/>
      <c r="BM2041" s="25"/>
      <c r="BN2041" s="25">
        <v>45928</v>
      </c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116">
        <v>45926</v>
      </c>
      <c r="CI2041" s="29"/>
      <c r="CJ2041" s="29"/>
      <c r="CK2041" s="25"/>
      <c r="CL2041" s="29"/>
      <c r="CM2041" s="29"/>
      <c r="CN2041" s="29"/>
      <c r="CO2041" s="29"/>
      <c r="CP2041" s="25">
        <v>45923</v>
      </c>
      <c r="CQ2041" s="29"/>
      <c r="CR2041" s="29"/>
      <c r="CS2041" s="29"/>
    </row>
    <row r="2042" spans="1:97" ht="13" customHeight="1" x14ac:dyDescent="0.3">
      <c r="A2042" s="82" t="s">
        <v>3391</v>
      </c>
      <c r="B2042" s="21" t="s">
        <v>3414</v>
      </c>
      <c r="C2042" s="82" t="s">
        <v>3391</v>
      </c>
      <c r="D2042" s="21" t="s">
        <v>124</v>
      </c>
      <c r="E2042" s="21" t="s">
        <v>124</v>
      </c>
      <c r="F2042" s="32" t="s">
        <v>76</v>
      </c>
      <c r="G2042" s="24">
        <v>45922</v>
      </c>
      <c r="H2042" s="24">
        <v>45923</v>
      </c>
      <c r="I2042" s="40" t="s">
        <v>77</v>
      </c>
      <c r="J2042" s="24">
        <v>45923</v>
      </c>
      <c r="K2042" s="24">
        <v>45923</v>
      </c>
      <c r="L2042" s="40" t="s">
        <v>77</v>
      </c>
      <c r="M2042" s="24">
        <v>45923</v>
      </c>
      <c r="N2042" s="24" t="s">
        <v>1764</v>
      </c>
      <c r="O2042" s="24" t="s">
        <v>193</v>
      </c>
      <c r="P2042" s="24" t="s">
        <v>1764</v>
      </c>
      <c r="Q2042" s="24" t="s">
        <v>193</v>
      </c>
      <c r="R2042" s="24" t="s">
        <v>193</v>
      </c>
      <c r="S2042" s="24" t="s">
        <v>193</v>
      </c>
      <c r="T2042" s="24" t="s">
        <v>77</v>
      </c>
      <c r="U2042" s="24" t="s">
        <v>1764</v>
      </c>
      <c r="V2042" s="24" t="s">
        <v>193</v>
      </c>
      <c r="W2042" s="24" t="s">
        <v>1764</v>
      </c>
      <c r="X2042" s="24" t="s">
        <v>1764</v>
      </c>
      <c r="Y2042" s="24" t="s">
        <v>1764</v>
      </c>
      <c r="Z2042" s="24" t="s">
        <v>77</v>
      </c>
      <c r="AA2042" s="24" t="s">
        <v>77</v>
      </c>
      <c r="AB2042" s="24" t="s">
        <v>193</v>
      </c>
      <c r="AC2042" s="24" t="s">
        <v>193</v>
      </c>
      <c r="AD2042" s="24" t="s">
        <v>193</v>
      </c>
      <c r="AE2042" s="24" t="s">
        <v>193</v>
      </c>
      <c r="AF2042" s="24" t="s">
        <v>1764</v>
      </c>
      <c r="AG2042" s="24">
        <v>45922</v>
      </c>
      <c r="AH2042" s="24" t="s">
        <v>193</v>
      </c>
      <c r="AI2042" s="24" t="s">
        <v>1764</v>
      </c>
      <c r="AJ2042" s="24" t="s">
        <v>1764</v>
      </c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74"/>
      <c r="BL2042" s="25"/>
      <c r="BM2042" s="25"/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116">
        <v>45926</v>
      </c>
      <c r="CI2042" s="29"/>
      <c r="CJ2042" s="29"/>
      <c r="CK2042" s="25"/>
      <c r="CL2042" s="29"/>
      <c r="CM2042" s="29"/>
      <c r="CN2042" s="29"/>
      <c r="CO2042" s="29"/>
      <c r="CP2042" s="25"/>
      <c r="CQ2042" s="29"/>
      <c r="CR2042" s="29"/>
      <c r="CS2042" s="25"/>
    </row>
    <row r="2043" spans="1:97" ht="13" customHeight="1" x14ac:dyDescent="0.3">
      <c r="A2043" s="83" t="s">
        <v>3392</v>
      </c>
      <c r="B2043" s="32" t="s">
        <v>3415</v>
      </c>
      <c r="C2043" s="83" t="s">
        <v>3392</v>
      </c>
      <c r="D2043" s="32" t="s">
        <v>3434</v>
      </c>
      <c r="E2043" s="32" t="s">
        <v>549</v>
      </c>
      <c r="F2043" s="32" t="s">
        <v>549</v>
      </c>
      <c r="G2043" s="24">
        <v>45922</v>
      </c>
      <c r="H2043" s="24">
        <v>45924</v>
      </c>
      <c r="I2043" s="40" t="s">
        <v>77</v>
      </c>
      <c r="J2043" s="24">
        <v>45923</v>
      </c>
      <c r="K2043" s="24">
        <v>45923</v>
      </c>
      <c r="L2043" s="40" t="s">
        <v>77</v>
      </c>
      <c r="M2043" s="24">
        <v>45923</v>
      </c>
      <c r="N2043" s="24" t="s">
        <v>193</v>
      </c>
      <c r="O2043" s="24" t="s">
        <v>193</v>
      </c>
      <c r="P2043" s="24" t="s">
        <v>1764</v>
      </c>
      <c r="Q2043" s="24">
        <v>45922</v>
      </c>
      <c r="R2043" s="24" t="s">
        <v>193</v>
      </c>
      <c r="S2043" s="24" t="s">
        <v>193</v>
      </c>
      <c r="T2043" s="24" t="s">
        <v>77</v>
      </c>
      <c r="U2043" s="24" t="s">
        <v>1764</v>
      </c>
      <c r="V2043" s="24">
        <v>45925</v>
      </c>
      <c r="W2043" s="24" t="s">
        <v>1764</v>
      </c>
      <c r="X2043" s="24" t="s">
        <v>1764</v>
      </c>
      <c r="Y2043" s="24">
        <v>45924</v>
      </c>
      <c r="Z2043" s="24" t="s">
        <v>77</v>
      </c>
      <c r="AA2043" s="24" t="s">
        <v>77</v>
      </c>
      <c r="AB2043" s="24" t="s">
        <v>193</v>
      </c>
      <c r="AC2043" s="24" t="s">
        <v>193</v>
      </c>
      <c r="AD2043" s="24" t="s">
        <v>193</v>
      </c>
      <c r="AE2043" s="24" t="s">
        <v>193</v>
      </c>
      <c r="AF2043" s="24" t="s">
        <v>1764</v>
      </c>
      <c r="AG2043" s="24">
        <v>45922</v>
      </c>
      <c r="AH2043" s="24">
        <v>45926</v>
      </c>
      <c r="AI2043" s="24" t="s">
        <v>193</v>
      </c>
      <c r="AJ2043" s="24" t="s">
        <v>193</v>
      </c>
      <c r="AK2043" s="29"/>
      <c r="AL2043" s="29"/>
      <c r="AM2043" s="29"/>
      <c r="AN2043" s="29"/>
      <c r="AO2043" s="29"/>
      <c r="AP2043" s="29"/>
      <c r="AQ2043" s="29"/>
      <c r="AR2043" s="29"/>
      <c r="AS2043" s="29"/>
      <c r="AT2043" s="29"/>
      <c r="AU2043" s="29"/>
      <c r="AV2043" s="29"/>
      <c r="AW2043" s="29"/>
      <c r="AX2043" s="29"/>
      <c r="AY2043" s="29"/>
      <c r="AZ2043" s="29"/>
      <c r="BA2043" s="29"/>
      <c r="BB2043" s="29"/>
      <c r="BC2043" s="29"/>
      <c r="BD2043" s="29"/>
      <c r="BE2043" s="29"/>
      <c r="BF2043" s="29"/>
      <c r="BG2043" s="29"/>
      <c r="BH2043" s="29"/>
      <c r="BI2043" s="29"/>
      <c r="BJ2043" s="29"/>
      <c r="BK2043" s="74"/>
      <c r="BL2043" s="29"/>
      <c r="BM2043" s="29"/>
      <c r="BN2043" s="29">
        <v>45928</v>
      </c>
      <c r="BO2043" s="29"/>
      <c r="BP2043" s="29"/>
      <c r="BQ2043" s="29">
        <v>45930</v>
      </c>
      <c r="BR2043" s="29"/>
      <c r="BS2043" s="29"/>
      <c r="BT2043" s="29"/>
      <c r="BU2043" s="29"/>
      <c r="BV2043" s="29"/>
      <c r="BW2043" s="29"/>
      <c r="BX2043" s="29"/>
      <c r="BY2043" s="29"/>
      <c r="BZ2043" s="29"/>
      <c r="CA2043" s="29"/>
      <c r="CB2043" s="29"/>
      <c r="CC2043" s="29"/>
      <c r="CD2043" s="29"/>
      <c r="CE2043" s="29"/>
      <c r="CF2043" s="29"/>
      <c r="CG2043" s="29"/>
      <c r="CH2043" s="116">
        <v>45926</v>
      </c>
      <c r="CI2043" s="29"/>
      <c r="CJ2043" s="29"/>
      <c r="CK2043" s="29"/>
      <c r="CL2043" s="29"/>
      <c r="CM2043" s="29"/>
      <c r="CN2043" s="29"/>
      <c r="CO2043" s="29"/>
      <c r="CP2043" s="25">
        <v>45923</v>
      </c>
      <c r="CQ2043" s="29"/>
      <c r="CR2043" s="29"/>
      <c r="CS2043" s="25"/>
    </row>
    <row r="2044" spans="1:97" ht="13" customHeight="1" x14ac:dyDescent="0.3">
      <c r="A2044" s="82" t="s">
        <v>3393</v>
      </c>
      <c r="B2044" s="21" t="s">
        <v>3416</v>
      </c>
      <c r="C2044" s="82" t="s">
        <v>3393</v>
      </c>
      <c r="D2044" s="21" t="s">
        <v>3434</v>
      </c>
      <c r="E2044" s="32" t="s">
        <v>549</v>
      </c>
      <c r="F2044" s="32" t="s">
        <v>549</v>
      </c>
      <c r="G2044" s="24">
        <v>45922</v>
      </c>
      <c r="H2044" s="24">
        <v>45924</v>
      </c>
      <c r="I2044" s="40" t="s">
        <v>77</v>
      </c>
      <c r="J2044" s="24">
        <v>45923</v>
      </c>
      <c r="K2044" s="24">
        <v>45923</v>
      </c>
      <c r="L2044" s="40" t="s">
        <v>77</v>
      </c>
      <c r="M2044" s="24">
        <v>45923</v>
      </c>
      <c r="N2044" s="24" t="s">
        <v>193</v>
      </c>
      <c r="O2044" s="24" t="s">
        <v>193</v>
      </c>
      <c r="P2044" s="24" t="s">
        <v>1764</v>
      </c>
      <c r="Q2044" s="24">
        <v>45922</v>
      </c>
      <c r="R2044" s="24" t="s">
        <v>193</v>
      </c>
      <c r="S2044" s="24" t="s">
        <v>193</v>
      </c>
      <c r="T2044" s="24" t="s">
        <v>77</v>
      </c>
      <c r="U2044" s="24" t="s">
        <v>1764</v>
      </c>
      <c r="V2044" s="24">
        <v>45925</v>
      </c>
      <c r="W2044" s="24" t="s">
        <v>1764</v>
      </c>
      <c r="X2044" s="24" t="s">
        <v>1764</v>
      </c>
      <c r="Y2044" s="24">
        <v>45924</v>
      </c>
      <c r="Z2044" s="24" t="s">
        <v>77</v>
      </c>
      <c r="AA2044" s="24" t="s">
        <v>77</v>
      </c>
      <c r="AB2044" s="24" t="s">
        <v>193</v>
      </c>
      <c r="AC2044" s="24" t="s">
        <v>193</v>
      </c>
      <c r="AD2044" s="24" t="s">
        <v>193</v>
      </c>
      <c r="AE2044" s="24" t="s">
        <v>193</v>
      </c>
      <c r="AF2044" s="24" t="s">
        <v>1764</v>
      </c>
      <c r="AG2044" s="24">
        <v>45922</v>
      </c>
      <c r="AH2044" s="24">
        <v>45926</v>
      </c>
      <c r="AI2044" s="24" t="s">
        <v>193</v>
      </c>
      <c r="AJ2044" s="24" t="s">
        <v>193</v>
      </c>
      <c r="AK2044" s="25"/>
      <c r="AL2044" s="25"/>
      <c r="AM2044" s="25"/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9"/>
      <c r="BL2044" s="25"/>
      <c r="BM2044" s="25"/>
      <c r="BN2044" s="25">
        <v>45928</v>
      </c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116">
        <v>45926</v>
      </c>
      <c r="CI2044" s="29"/>
      <c r="CJ2044" s="29"/>
      <c r="CK2044" s="25"/>
      <c r="CL2044" s="29"/>
      <c r="CM2044" s="29"/>
      <c r="CN2044" s="29"/>
      <c r="CO2044" s="29"/>
      <c r="CP2044" s="25">
        <v>45923</v>
      </c>
      <c r="CQ2044" s="29"/>
      <c r="CR2044" s="29"/>
      <c r="CS2044" s="25">
        <v>45932</v>
      </c>
    </row>
    <row r="2045" spans="1:97" ht="13" customHeight="1" x14ac:dyDescent="0.3">
      <c r="A2045" s="82" t="s">
        <v>3394</v>
      </c>
      <c r="B2045" s="21" t="s">
        <v>3417</v>
      </c>
      <c r="C2045" s="82" t="s">
        <v>3394</v>
      </c>
      <c r="D2045" s="21" t="s">
        <v>3434</v>
      </c>
      <c r="E2045" s="32" t="s">
        <v>549</v>
      </c>
      <c r="F2045" s="32" t="s">
        <v>549</v>
      </c>
      <c r="G2045" s="24">
        <v>45922</v>
      </c>
      <c r="H2045" s="24">
        <v>45924</v>
      </c>
      <c r="I2045" s="40" t="s">
        <v>77</v>
      </c>
      <c r="J2045" s="24">
        <v>45923</v>
      </c>
      <c r="K2045" s="24">
        <v>45923</v>
      </c>
      <c r="L2045" s="40" t="s">
        <v>77</v>
      </c>
      <c r="M2045" s="24">
        <v>45923</v>
      </c>
      <c r="N2045" s="24" t="s">
        <v>193</v>
      </c>
      <c r="O2045" s="24" t="s">
        <v>193</v>
      </c>
      <c r="P2045" s="24" t="s">
        <v>1764</v>
      </c>
      <c r="Q2045" s="24" t="s">
        <v>193</v>
      </c>
      <c r="R2045" s="24" t="s">
        <v>193</v>
      </c>
      <c r="S2045" s="24" t="s">
        <v>193</v>
      </c>
      <c r="T2045" s="24" t="s">
        <v>77</v>
      </c>
      <c r="U2045" s="24" t="s">
        <v>1764</v>
      </c>
      <c r="V2045" s="24">
        <v>45925</v>
      </c>
      <c r="W2045" s="24" t="s">
        <v>1764</v>
      </c>
      <c r="X2045" s="24" t="s">
        <v>1764</v>
      </c>
      <c r="Y2045" s="24">
        <v>45924</v>
      </c>
      <c r="Z2045" s="24">
        <v>45922</v>
      </c>
      <c r="AA2045" s="24" t="s">
        <v>77</v>
      </c>
      <c r="AB2045" s="24" t="s">
        <v>193</v>
      </c>
      <c r="AC2045" s="24" t="s">
        <v>193</v>
      </c>
      <c r="AD2045" s="24" t="s">
        <v>193</v>
      </c>
      <c r="AE2045" s="24" t="s">
        <v>193</v>
      </c>
      <c r="AF2045" s="24" t="s">
        <v>1764</v>
      </c>
      <c r="AG2045" s="24">
        <v>45922</v>
      </c>
      <c r="AH2045" s="24">
        <v>45926</v>
      </c>
      <c r="AI2045" s="24" t="s">
        <v>193</v>
      </c>
      <c r="AJ2045" s="24" t="s">
        <v>193</v>
      </c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74"/>
      <c r="BL2045" s="25"/>
      <c r="BM2045" s="25"/>
      <c r="BN2045" s="25">
        <v>45928</v>
      </c>
      <c r="BO2045" s="25"/>
      <c r="BP2045" s="25"/>
      <c r="BQ2045" s="25">
        <v>45930</v>
      </c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116">
        <v>45926</v>
      </c>
      <c r="CI2045" s="29"/>
      <c r="CJ2045" s="29"/>
      <c r="CK2045" s="25"/>
      <c r="CL2045" s="29"/>
      <c r="CM2045" s="29"/>
      <c r="CN2045" s="29"/>
      <c r="CO2045" s="29"/>
      <c r="CP2045" s="25">
        <v>45923</v>
      </c>
      <c r="CQ2045" s="29"/>
      <c r="CR2045" s="29"/>
      <c r="CS2045" s="25"/>
    </row>
    <row r="2046" spans="1:97" ht="13" customHeight="1" x14ac:dyDescent="0.35">
      <c r="A2046" s="82" t="s">
        <v>3395</v>
      </c>
      <c r="B2046" s="21" t="s">
        <v>3418</v>
      </c>
      <c r="C2046" s="82" t="s">
        <v>3395</v>
      </c>
      <c r="D2046" s="21" t="s">
        <v>127</v>
      </c>
      <c r="E2046" s="21" t="s">
        <v>127</v>
      </c>
      <c r="F2046" s="32" t="s">
        <v>128</v>
      </c>
      <c r="G2046" s="24">
        <v>45922</v>
      </c>
      <c r="H2046" s="24">
        <v>45923</v>
      </c>
      <c r="I2046" s="40">
        <v>45936</v>
      </c>
      <c r="J2046" s="24">
        <v>45923</v>
      </c>
      <c r="K2046" s="24">
        <v>45923</v>
      </c>
      <c r="L2046" s="40" t="s">
        <v>77</v>
      </c>
      <c r="M2046" s="24">
        <v>45923</v>
      </c>
      <c r="N2046" s="24" t="s">
        <v>1764</v>
      </c>
      <c r="O2046" s="24">
        <v>45941</v>
      </c>
      <c r="P2046" s="24" t="s">
        <v>1764</v>
      </c>
      <c r="Q2046" s="24">
        <v>45937</v>
      </c>
      <c r="R2046" s="24">
        <v>45937</v>
      </c>
      <c r="S2046" s="24">
        <v>45935</v>
      </c>
      <c r="T2046" s="24" t="s">
        <v>77</v>
      </c>
      <c r="U2046" s="24" t="s">
        <v>1764</v>
      </c>
      <c r="V2046" s="24">
        <v>45928</v>
      </c>
      <c r="W2046" s="24">
        <v>45935</v>
      </c>
      <c r="X2046" s="24">
        <v>45926</v>
      </c>
      <c r="Y2046" s="24" t="s">
        <v>1764</v>
      </c>
      <c r="Z2046" s="24" t="s">
        <v>77</v>
      </c>
      <c r="AA2046" s="24" t="s">
        <v>77</v>
      </c>
      <c r="AB2046" s="24" t="s">
        <v>193</v>
      </c>
      <c r="AC2046" s="24" t="s">
        <v>193</v>
      </c>
      <c r="AD2046" s="24" t="s">
        <v>193</v>
      </c>
      <c r="AE2046" s="24" t="s">
        <v>193</v>
      </c>
      <c r="AF2046" s="24" t="s">
        <v>1764</v>
      </c>
      <c r="AG2046" s="24">
        <v>45922</v>
      </c>
      <c r="AH2046" s="24" t="s">
        <v>193</v>
      </c>
      <c r="AI2046" s="24" t="s">
        <v>1764</v>
      </c>
      <c r="AJ2046" s="24" t="s">
        <v>1764</v>
      </c>
      <c r="AK2046" s="25">
        <v>45940</v>
      </c>
      <c r="AL2046" s="25"/>
      <c r="AM2046" s="25"/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74"/>
      <c r="BL2046" s="25"/>
      <c r="BM2046" s="25"/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9"/>
      <c r="CI2046" s="29"/>
      <c r="CJ2046" s="29"/>
      <c r="CK2046" s="25"/>
      <c r="CL2046" s="29"/>
      <c r="CM2046" s="29"/>
      <c r="CN2046" s="29"/>
      <c r="CO2046" s="29"/>
      <c r="CP2046" s="25"/>
      <c r="CQ2046" s="29"/>
      <c r="CR2046" s="29"/>
      <c r="CS2046" s="25"/>
    </row>
    <row r="2047" spans="1:97" ht="13" customHeight="1" x14ac:dyDescent="0.35">
      <c r="A2047" s="82" t="s">
        <v>3396</v>
      </c>
      <c r="B2047" s="21" t="s">
        <v>3419</v>
      </c>
      <c r="C2047" s="82" t="s">
        <v>3396</v>
      </c>
      <c r="D2047" s="21" t="s">
        <v>127</v>
      </c>
      <c r="E2047" s="21" t="s">
        <v>127</v>
      </c>
      <c r="F2047" s="32" t="s">
        <v>128</v>
      </c>
      <c r="G2047" s="24">
        <v>45922</v>
      </c>
      <c r="H2047" s="24">
        <v>45923</v>
      </c>
      <c r="I2047" s="40">
        <v>45936</v>
      </c>
      <c r="J2047" s="24">
        <v>45923</v>
      </c>
      <c r="K2047" s="24">
        <v>45923</v>
      </c>
      <c r="L2047" s="40" t="s">
        <v>77</v>
      </c>
      <c r="M2047" s="24">
        <v>45923</v>
      </c>
      <c r="N2047" s="24" t="s">
        <v>1764</v>
      </c>
      <c r="O2047" s="24">
        <v>45935</v>
      </c>
      <c r="P2047" s="24" t="s">
        <v>1764</v>
      </c>
      <c r="Q2047" s="24">
        <v>45937</v>
      </c>
      <c r="R2047" s="24">
        <v>45937</v>
      </c>
      <c r="S2047" s="24">
        <v>45935</v>
      </c>
      <c r="T2047" s="24" t="s">
        <v>77</v>
      </c>
      <c r="U2047" s="24" t="s">
        <v>1764</v>
      </c>
      <c r="V2047" s="24">
        <v>45928</v>
      </c>
      <c r="W2047" s="24">
        <v>45935</v>
      </c>
      <c r="X2047" s="24">
        <v>45926</v>
      </c>
      <c r="Y2047" s="24" t="s">
        <v>1764</v>
      </c>
      <c r="Z2047" s="24" t="s">
        <v>77</v>
      </c>
      <c r="AA2047" s="24" t="s">
        <v>77</v>
      </c>
      <c r="AB2047" s="24" t="s">
        <v>193</v>
      </c>
      <c r="AC2047" s="24" t="s">
        <v>193</v>
      </c>
      <c r="AD2047" s="24" t="s">
        <v>193</v>
      </c>
      <c r="AE2047" s="24" t="s">
        <v>193</v>
      </c>
      <c r="AF2047" s="24" t="s">
        <v>1764</v>
      </c>
      <c r="AG2047" s="24">
        <v>45922</v>
      </c>
      <c r="AH2047" s="24" t="s">
        <v>193</v>
      </c>
      <c r="AI2047" s="24" t="s">
        <v>1764</v>
      </c>
      <c r="AJ2047" s="24" t="s">
        <v>1764</v>
      </c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>
        <v>45950</v>
      </c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74"/>
      <c r="BL2047" s="25"/>
      <c r="BM2047" s="25"/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9"/>
      <c r="CI2047" s="29"/>
      <c r="CJ2047" s="29"/>
      <c r="CK2047" s="25"/>
      <c r="CL2047" s="29"/>
      <c r="CM2047" s="29"/>
      <c r="CN2047" s="29"/>
      <c r="CO2047" s="29"/>
      <c r="CP2047" s="25"/>
      <c r="CQ2047" s="29"/>
      <c r="CR2047" s="29"/>
      <c r="CS2047" s="25"/>
    </row>
    <row r="2048" spans="1:97" ht="13" x14ac:dyDescent="0.35">
      <c r="A2048" s="82" t="s">
        <v>3397</v>
      </c>
      <c r="B2048" s="21" t="s">
        <v>3420</v>
      </c>
      <c r="C2048" s="82" t="s">
        <v>3397</v>
      </c>
      <c r="D2048" s="21" t="s">
        <v>2271</v>
      </c>
      <c r="E2048" s="32" t="s">
        <v>549</v>
      </c>
      <c r="F2048" s="32" t="s">
        <v>549</v>
      </c>
      <c r="G2048" s="24">
        <v>45922</v>
      </c>
      <c r="H2048" s="24">
        <v>45923</v>
      </c>
      <c r="I2048" s="40" t="s">
        <v>77</v>
      </c>
      <c r="J2048" s="24">
        <v>45923</v>
      </c>
      <c r="K2048" s="24">
        <v>45923</v>
      </c>
      <c r="L2048" s="40" t="s">
        <v>77</v>
      </c>
      <c r="M2048" s="24">
        <v>45923</v>
      </c>
      <c r="N2048" s="24" t="s">
        <v>193</v>
      </c>
      <c r="O2048" s="24" t="s">
        <v>193</v>
      </c>
      <c r="P2048" s="24" t="s">
        <v>1764</v>
      </c>
      <c r="Q2048" s="24" t="s">
        <v>193</v>
      </c>
      <c r="R2048" s="24" t="s">
        <v>193</v>
      </c>
      <c r="S2048" s="24" t="s">
        <v>193</v>
      </c>
      <c r="T2048" s="24" t="s">
        <v>77</v>
      </c>
      <c r="U2048" s="24" t="s">
        <v>1764</v>
      </c>
      <c r="V2048" s="24" t="s">
        <v>193</v>
      </c>
      <c r="W2048" s="24" t="s">
        <v>1764</v>
      </c>
      <c r="X2048" s="24" t="s">
        <v>1764</v>
      </c>
      <c r="Y2048" s="24" t="s">
        <v>1764</v>
      </c>
      <c r="Z2048" s="24">
        <v>45922</v>
      </c>
      <c r="AA2048" s="24" t="s">
        <v>77</v>
      </c>
      <c r="AB2048" s="24" t="s">
        <v>193</v>
      </c>
      <c r="AC2048" s="24" t="s">
        <v>193</v>
      </c>
      <c r="AD2048" s="24" t="s">
        <v>193</v>
      </c>
      <c r="AE2048" s="24" t="s">
        <v>193</v>
      </c>
      <c r="AF2048" s="24" t="s">
        <v>1764</v>
      </c>
      <c r="AG2048" s="24">
        <v>45922</v>
      </c>
      <c r="AH2048" s="24" t="s">
        <v>193</v>
      </c>
      <c r="AI2048" s="24" t="s">
        <v>193</v>
      </c>
      <c r="AJ2048" s="24" t="s">
        <v>193</v>
      </c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74"/>
      <c r="BL2048" s="25"/>
      <c r="BM2048" s="25"/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9"/>
      <c r="CI2048" s="29"/>
      <c r="CJ2048" s="29"/>
      <c r="CK2048" s="25"/>
      <c r="CL2048" s="29"/>
      <c r="CM2048" s="29"/>
      <c r="CN2048" s="29"/>
      <c r="CO2048" s="29"/>
      <c r="CP2048" s="25"/>
      <c r="CQ2048" s="29"/>
      <c r="CR2048" s="29"/>
      <c r="CS2048" s="29"/>
    </row>
    <row r="2049" spans="1:97" ht="13" x14ac:dyDescent="0.35">
      <c r="A2049" s="82" t="s">
        <v>3398</v>
      </c>
      <c r="B2049" s="21" t="s">
        <v>3421</v>
      </c>
      <c r="C2049" s="82" t="s">
        <v>3398</v>
      </c>
      <c r="D2049" s="21" t="s">
        <v>146</v>
      </c>
      <c r="E2049" s="21" t="s">
        <v>147</v>
      </c>
      <c r="F2049" s="32" t="s">
        <v>148</v>
      </c>
      <c r="G2049" s="24">
        <v>45922</v>
      </c>
      <c r="H2049" s="24">
        <v>45923</v>
      </c>
      <c r="I2049" s="40">
        <v>45932</v>
      </c>
      <c r="J2049" s="24">
        <v>45923</v>
      </c>
      <c r="K2049" s="24">
        <v>45923</v>
      </c>
      <c r="L2049" s="40" t="s">
        <v>77</v>
      </c>
      <c r="M2049" s="24">
        <v>45923</v>
      </c>
      <c r="N2049" s="24" t="s">
        <v>193</v>
      </c>
      <c r="O2049" s="24" t="s">
        <v>193</v>
      </c>
      <c r="P2049" s="24" t="s">
        <v>1764</v>
      </c>
      <c r="Q2049" s="24">
        <v>45936</v>
      </c>
      <c r="R2049" s="24" t="s">
        <v>193</v>
      </c>
      <c r="S2049" s="24" t="s">
        <v>193</v>
      </c>
      <c r="T2049" s="24" t="s">
        <v>77</v>
      </c>
      <c r="U2049" s="24" t="s">
        <v>1764</v>
      </c>
      <c r="V2049" s="24" t="s">
        <v>193</v>
      </c>
      <c r="W2049" s="24" t="s">
        <v>193</v>
      </c>
      <c r="X2049" s="24">
        <v>45926</v>
      </c>
      <c r="Y2049" s="24" t="s">
        <v>193</v>
      </c>
      <c r="Z2049" s="24">
        <v>45922</v>
      </c>
      <c r="AA2049" s="24" t="s">
        <v>77</v>
      </c>
      <c r="AB2049" s="24" t="s">
        <v>193</v>
      </c>
      <c r="AC2049" s="24" t="s">
        <v>193</v>
      </c>
      <c r="AD2049" s="24" t="s">
        <v>193</v>
      </c>
      <c r="AE2049" s="24" t="s">
        <v>193</v>
      </c>
      <c r="AF2049" s="24" t="s">
        <v>1764</v>
      </c>
      <c r="AG2049" s="24">
        <v>45922</v>
      </c>
      <c r="AH2049" s="24" t="s">
        <v>193</v>
      </c>
      <c r="AI2049" s="24" t="s">
        <v>193</v>
      </c>
      <c r="AJ2049" s="24" t="s">
        <v>193</v>
      </c>
      <c r="AK2049" s="25"/>
      <c r="AL2049" s="25"/>
      <c r="AM2049" s="25"/>
      <c r="AN2049" s="25"/>
      <c r="AO2049" s="25"/>
      <c r="AP2049" s="25"/>
      <c r="AQ2049" s="25"/>
      <c r="AR2049" s="25"/>
      <c r="AS2049" s="25"/>
      <c r="AT2049" s="25"/>
      <c r="AU2049" s="25"/>
      <c r="AV2049" s="25"/>
      <c r="AW2049" s="25"/>
      <c r="AX2049" s="25"/>
      <c r="AY2049" s="25">
        <v>45938</v>
      </c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74"/>
      <c r="BL2049" s="25"/>
      <c r="BM2049" s="25"/>
      <c r="BN2049" s="25"/>
      <c r="BO2049" s="25"/>
      <c r="BP2049" s="25"/>
      <c r="BQ2049" s="25">
        <v>45932</v>
      </c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9"/>
      <c r="CI2049" s="29"/>
      <c r="CJ2049" s="29"/>
      <c r="CK2049" s="25"/>
      <c r="CL2049" s="29"/>
      <c r="CM2049" s="29"/>
      <c r="CN2049" s="29"/>
      <c r="CO2049" s="29"/>
      <c r="CP2049" s="25"/>
      <c r="CQ2049" s="29"/>
      <c r="CR2049" s="29"/>
      <c r="CS2049" s="25"/>
    </row>
    <row r="2050" spans="1:97" ht="13" x14ac:dyDescent="0.35">
      <c r="A2050" s="82" t="s">
        <v>3399</v>
      </c>
      <c r="B2050" s="21" t="s">
        <v>3422</v>
      </c>
      <c r="C2050" s="82" t="s">
        <v>3399</v>
      </c>
      <c r="D2050" s="21" t="s">
        <v>768</v>
      </c>
      <c r="E2050" s="21" t="s">
        <v>83</v>
      </c>
      <c r="F2050" s="32" t="s">
        <v>136</v>
      </c>
      <c r="G2050" s="24">
        <v>45922</v>
      </c>
      <c r="H2050" s="24">
        <v>45923</v>
      </c>
      <c r="I2050" s="40" t="s">
        <v>77</v>
      </c>
      <c r="J2050" s="24">
        <v>45923</v>
      </c>
      <c r="K2050" s="24">
        <v>45923</v>
      </c>
      <c r="L2050" s="40" t="s">
        <v>77</v>
      </c>
      <c r="M2050" s="24">
        <v>45923</v>
      </c>
      <c r="N2050" s="24" t="s">
        <v>1764</v>
      </c>
      <c r="O2050" s="24" t="s">
        <v>193</v>
      </c>
      <c r="P2050" s="24" t="s">
        <v>1764</v>
      </c>
      <c r="Q2050" s="24">
        <v>45922</v>
      </c>
      <c r="R2050" s="24" t="s">
        <v>1764</v>
      </c>
      <c r="S2050" s="24" t="s">
        <v>193</v>
      </c>
      <c r="T2050" s="24" t="s">
        <v>77</v>
      </c>
      <c r="U2050" s="24" t="s">
        <v>1764</v>
      </c>
      <c r="V2050" s="24" t="s">
        <v>1764</v>
      </c>
      <c r="W2050" s="24" t="s">
        <v>1764</v>
      </c>
      <c r="X2050" s="24" t="s">
        <v>1764</v>
      </c>
      <c r="Y2050" s="24" t="s">
        <v>1764</v>
      </c>
      <c r="Z2050" s="24">
        <v>45924</v>
      </c>
      <c r="AA2050" s="24" t="s">
        <v>77</v>
      </c>
      <c r="AB2050" s="24" t="s">
        <v>193</v>
      </c>
      <c r="AC2050" s="24" t="s">
        <v>193</v>
      </c>
      <c r="AD2050" s="24" t="s">
        <v>193</v>
      </c>
      <c r="AE2050" s="24" t="s">
        <v>193</v>
      </c>
      <c r="AF2050" s="24" t="s">
        <v>193</v>
      </c>
      <c r="AG2050" s="24">
        <v>45922</v>
      </c>
      <c r="AH2050" s="24" t="s">
        <v>193</v>
      </c>
      <c r="AI2050" s="24" t="s">
        <v>1764</v>
      </c>
      <c r="AJ2050" s="24" t="s">
        <v>1764</v>
      </c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74"/>
      <c r="BL2050" s="25"/>
      <c r="BM2050" s="25"/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9"/>
      <c r="CI2050" s="29"/>
      <c r="CJ2050" s="29"/>
      <c r="CK2050" s="25"/>
      <c r="CL2050" s="29"/>
      <c r="CM2050" s="29"/>
      <c r="CN2050" s="29"/>
      <c r="CO2050" s="29"/>
      <c r="CP2050" s="25"/>
      <c r="CQ2050" s="29"/>
      <c r="CR2050" s="29"/>
      <c r="CS2050" s="25"/>
    </row>
    <row r="2051" spans="1:97" ht="13" x14ac:dyDescent="0.35">
      <c r="A2051" s="44" t="s">
        <v>3400</v>
      </c>
      <c r="B2051" s="21" t="s">
        <v>3423</v>
      </c>
      <c r="C2051" s="44" t="s">
        <v>3400</v>
      </c>
      <c r="D2051" s="21" t="s">
        <v>1458</v>
      </c>
      <c r="E2051" s="21" t="s">
        <v>1458</v>
      </c>
      <c r="F2051" s="32" t="s">
        <v>778</v>
      </c>
      <c r="G2051" s="24">
        <v>45922</v>
      </c>
      <c r="H2051" s="24">
        <v>45923</v>
      </c>
      <c r="I2051" s="40">
        <v>45947</v>
      </c>
      <c r="J2051" s="24">
        <v>45923</v>
      </c>
      <c r="K2051" s="24">
        <v>45923</v>
      </c>
      <c r="L2051" s="40" t="s">
        <v>77</v>
      </c>
      <c r="M2051" s="24">
        <v>45923</v>
      </c>
      <c r="N2051" s="24" t="s">
        <v>1764</v>
      </c>
      <c r="O2051" s="24">
        <v>45935</v>
      </c>
      <c r="P2051" s="24" t="s">
        <v>1764</v>
      </c>
      <c r="Q2051" s="24">
        <v>45922</v>
      </c>
      <c r="R2051" s="24">
        <v>45935</v>
      </c>
      <c r="S2051" s="24">
        <v>45935</v>
      </c>
      <c r="T2051" s="24" t="s">
        <v>77</v>
      </c>
      <c r="U2051" s="24" t="s">
        <v>1764</v>
      </c>
      <c r="V2051" s="24" t="s">
        <v>193</v>
      </c>
      <c r="W2051" s="24">
        <v>45935</v>
      </c>
      <c r="X2051" s="24" t="s">
        <v>1764</v>
      </c>
      <c r="Y2051" s="24" t="s">
        <v>193</v>
      </c>
      <c r="Z2051" s="24">
        <v>45922</v>
      </c>
      <c r="AA2051" s="24" t="s">
        <v>77</v>
      </c>
      <c r="AB2051" s="24" t="s">
        <v>193</v>
      </c>
      <c r="AC2051" s="24" t="s">
        <v>193</v>
      </c>
      <c r="AD2051" s="24" t="s">
        <v>193</v>
      </c>
      <c r="AE2051" s="24" t="s">
        <v>193</v>
      </c>
      <c r="AF2051" s="24" t="s">
        <v>1764</v>
      </c>
      <c r="AG2051" s="24">
        <v>45922</v>
      </c>
      <c r="AH2051" s="24" t="s">
        <v>193</v>
      </c>
      <c r="AI2051" s="24" t="s">
        <v>1764</v>
      </c>
      <c r="AJ2051" s="24" t="s">
        <v>1764</v>
      </c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74"/>
      <c r="BL2051" s="25"/>
      <c r="BM2051" s="25"/>
      <c r="BN2051" s="25"/>
      <c r="BO2051" s="25"/>
      <c r="BP2051" s="25"/>
      <c r="BQ2051" s="25">
        <v>45947</v>
      </c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9"/>
      <c r="CI2051" s="29"/>
      <c r="CJ2051" s="29"/>
      <c r="CK2051" s="25"/>
      <c r="CL2051" s="29"/>
      <c r="CM2051" s="29"/>
      <c r="CN2051" s="29"/>
      <c r="CO2051" s="29"/>
      <c r="CP2051" s="25"/>
      <c r="CQ2051" s="29"/>
      <c r="CR2051" s="29"/>
      <c r="CS2051" s="25"/>
    </row>
    <row r="2052" spans="1:97" ht="13" x14ac:dyDescent="0.35">
      <c r="A2052" s="84" t="s">
        <v>3477</v>
      </c>
      <c r="B2052" s="21" t="s">
        <v>3424</v>
      </c>
      <c r="C2052" s="84" t="s">
        <v>3477</v>
      </c>
      <c r="D2052" s="21" t="s">
        <v>127</v>
      </c>
      <c r="E2052" s="21" t="s">
        <v>127</v>
      </c>
      <c r="F2052" s="32" t="s">
        <v>128</v>
      </c>
      <c r="G2052" s="24">
        <v>45922</v>
      </c>
      <c r="H2052" s="24">
        <v>45923</v>
      </c>
      <c r="I2052" s="40" t="s">
        <v>77</v>
      </c>
      <c r="J2052" s="24">
        <v>45923</v>
      </c>
      <c r="K2052" s="24">
        <v>45923</v>
      </c>
      <c r="L2052" s="40" t="s">
        <v>77</v>
      </c>
      <c r="M2052" s="24">
        <v>45923</v>
      </c>
      <c r="N2052" s="24" t="s">
        <v>1764</v>
      </c>
      <c r="O2052" s="24">
        <v>45941</v>
      </c>
      <c r="P2052" s="24" t="s">
        <v>1764</v>
      </c>
      <c r="Q2052" s="24">
        <v>45924</v>
      </c>
      <c r="R2052" s="24" t="s">
        <v>193</v>
      </c>
      <c r="S2052" s="24">
        <v>45926</v>
      </c>
      <c r="T2052" s="24" t="s">
        <v>77</v>
      </c>
      <c r="U2052" s="24" t="s">
        <v>1764</v>
      </c>
      <c r="V2052" s="24" t="s">
        <v>193</v>
      </c>
      <c r="W2052" s="24">
        <v>45935</v>
      </c>
      <c r="X2052" s="24">
        <v>45935</v>
      </c>
      <c r="Y2052" s="24" t="s">
        <v>1764</v>
      </c>
      <c r="Z2052" s="24" t="s">
        <v>77</v>
      </c>
      <c r="AA2052" s="24" t="s">
        <v>77</v>
      </c>
      <c r="AB2052" s="24" t="s">
        <v>193</v>
      </c>
      <c r="AC2052" s="24" t="s">
        <v>193</v>
      </c>
      <c r="AD2052" s="24" t="s">
        <v>193</v>
      </c>
      <c r="AE2052" s="24" t="s">
        <v>193</v>
      </c>
      <c r="AF2052" s="24" t="s">
        <v>1764</v>
      </c>
      <c r="AG2052" s="24">
        <v>45922</v>
      </c>
      <c r="AH2052" s="24">
        <v>45931</v>
      </c>
      <c r="AI2052" s="24" t="s">
        <v>1764</v>
      </c>
      <c r="AJ2052" s="25">
        <v>45939</v>
      </c>
      <c r="AK2052" s="25">
        <v>45940</v>
      </c>
      <c r="AL2052" s="25"/>
      <c r="AM2052" s="25"/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74"/>
      <c r="BL2052" s="25"/>
      <c r="BM2052" s="25"/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9"/>
      <c r="CI2052" s="29"/>
      <c r="CJ2052" s="29"/>
      <c r="CK2052" s="25"/>
      <c r="CL2052" s="29"/>
      <c r="CM2052" s="29"/>
      <c r="CN2052" s="29"/>
      <c r="CO2052" s="29"/>
      <c r="CP2052" s="25"/>
      <c r="CQ2052" s="29"/>
      <c r="CR2052" s="29"/>
      <c r="CS2052" s="25"/>
    </row>
    <row r="2053" spans="1:97" ht="13" x14ac:dyDescent="0.35">
      <c r="A2053" s="44" t="s">
        <v>3401</v>
      </c>
      <c r="B2053" s="21" t="s">
        <v>3425</v>
      </c>
      <c r="C2053" s="44" t="s">
        <v>3401</v>
      </c>
      <c r="D2053" s="21" t="s">
        <v>132</v>
      </c>
      <c r="E2053" s="21" t="s">
        <v>2124</v>
      </c>
      <c r="F2053" s="32" t="s">
        <v>76</v>
      </c>
      <c r="G2053" s="24">
        <v>45922</v>
      </c>
      <c r="H2053" s="24">
        <v>45923</v>
      </c>
      <c r="I2053" s="40" t="s">
        <v>77</v>
      </c>
      <c r="J2053" s="24">
        <v>45923</v>
      </c>
      <c r="K2053" s="24">
        <v>45923</v>
      </c>
      <c r="L2053" s="40" t="s">
        <v>77</v>
      </c>
      <c r="M2053" s="24">
        <v>45923</v>
      </c>
      <c r="N2053" s="24" t="s">
        <v>1764</v>
      </c>
      <c r="O2053" s="24" t="s">
        <v>193</v>
      </c>
      <c r="P2053" s="24" t="s">
        <v>1764</v>
      </c>
      <c r="Q2053" s="24" t="s">
        <v>193</v>
      </c>
      <c r="R2053" s="24" t="s">
        <v>193</v>
      </c>
      <c r="S2053" s="24" t="s">
        <v>193</v>
      </c>
      <c r="T2053" s="24" t="s">
        <v>77</v>
      </c>
      <c r="U2053" s="24" t="s">
        <v>1764</v>
      </c>
      <c r="V2053" s="24" t="s">
        <v>193</v>
      </c>
      <c r="W2053" s="24" t="s">
        <v>1764</v>
      </c>
      <c r="X2053" s="24" t="s">
        <v>1764</v>
      </c>
      <c r="Y2053" s="24" t="s">
        <v>1764</v>
      </c>
      <c r="Z2053" s="24" t="s">
        <v>77</v>
      </c>
      <c r="AA2053" s="24" t="s">
        <v>77</v>
      </c>
      <c r="AB2053" s="24" t="s">
        <v>193</v>
      </c>
      <c r="AC2053" s="24" t="s">
        <v>193</v>
      </c>
      <c r="AD2053" s="24" t="s">
        <v>193</v>
      </c>
      <c r="AE2053" s="24" t="s">
        <v>193</v>
      </c>
      <c r="AF2053" s="24" t="s">
        <v>1764</v>
      </c>
      <c r="AG2053" s="24">
        <v>45922</v>
      </c>
      <c r="AH2053" s="24" t="s">
        <v>193</v>
      </c>
      <c r="AI2053" s="24">
        <v>45935</v>
      </c>
      <c r="AJ2053" s="24" t="s">
        <v>1764</v>
      </c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74"/>
      <c r="BL2053" s="25"/>
      <c r="BM2053" s="25"/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9"/>
      <c r="CI2053" s="29"/>
      <c r="CJ2053" s="29"/>
      <c r="CK2053" s="25"/>
      <c r="CL2053" s="29"/>
      <c r="CM2053" s="29"/>
      <c r="CN2053" s="29"/>
      <c r="CO2053" s="29"/>
      <c r="CP2053" s="25"/>
      <c r="CQ2053" s="29"/>
      <c r="CR2053" s="29"/>
      <c r="CS2053" s="25"/>
    </row>
    <row r="2054" spans="1:97" ht="13" x14ac:dyDescent="0.35">
      <c r="A2054" s="44" t="s">
        <v>3402</v>
      </c>
      <c r="B2054" s="21" t="s">
        <v>3426</v>
      </c>
      <c r="C2054" s="44" t="s">
        <v>3402</v>
      </c>
      <c r="D2054" s="21" t="s">
        <v>768</v>
      </c>
      <c r="E2054" s="21" t="s">
        <v>83</v>
      </c>
      <c r="F2054" s="32" t="s">
        <v>136</v>
      </c>
      <c r="G2054" s="24">
        <v>45922</v>
      </c>
      <c r="H2054" s="24">
        <v>45923</v>
      </c>
      <c r="I2054" s="40" t="s">
        <v>77</v>
      </c>
      <c r="J2054" s="24">
        <v>45923</v>
      </c>
      <c r="K2054" s="24">
        <v>45923</v>
      </c>
      <c r="L2054" s="40" t="s">
        <v>77</v>
      </c>
      <c r="M2054" s="24">
        <v>45923</v>
      </c>
      <c r="N2054" s="24" t="s">
        <v>1764</v>
      </c>
      <c r="O2054" s="24" t="s">
        <v>193</v>
      </c>
      <c r="P2054" s="24" t="s">
        <v>1764</v>
      </c>
      <c r="Q2054" s="24" t="s">
        <v>1764</v>
      </c>
      <c r="R2054" s="24" t="s">
        <v>1764</v>
      </c>
      <c r="S2054" s="24" t="s">
        <v>193</v>
      </c>
      <c r="T2054" s="24" t="s">
        <v>77</v>
      </c>
      <c r="U2054" s="24" t="s">
        <v>1764</v>
      </c>
      <c r="V2054" s="24" t="s">
        <v>1764</v>
      </c>
      <c r="W2054" s="24" t="s">
        <v>1764</v>
      </c>
      <c r="X2054" s="24" t="s">
        <v>1764</v>
      </c>
      <c r="Y2054" s="24" t="s">
        <v>1764</v>
      </c>
      <c r="Z2054" s="24" t="s">
        <v>77</v>
      </c>
      <c r="AA2054" s="24" t="s">
        <v>77</v>
      </c>
      <c r="AB2054" s="24" t="s">
        <v>193</v>
      </c>
      <c r="AC2054" s="24" t="s">
        <v>193</v>
      </c>
      <c r="AD2054" s="24" t="s">
        <v>193</v>
      </c>
      <c r="AE2054" s="24">
        <v>45928</v>
      </c>
      <c r="AF2054" s="24" t="s">
        <v>193</v>
      </c>
      <c r="AG2054" s="24">
        <v>45922</v>
      </c>
      <c r="AH2054" s="24" t="s">
        <v>193</v>
      </c>
      <c r="AI2054" s="24" t="s">
        <v>1764</v>
      </c>
      <c r="AJ2054" s="24" t="s">
        <v>1764</v>
      </c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74"/>
      <c r="BL2054" s="25"/>
      <c r="BM2054" s="25"/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9"/>
      <c r="CI2054" s="29"/>
      <c r="CJ2054" s="29"/>
      <c r="CK2054" s="25"/>
      <c r="CL2054" s="29"/>
      <c r="CM2054" s="29"/>
      <c r="CN2054" s="29"/>
      <c r="CO2054" s="29"/>
      <c r="CP2054" s="25">
        <v>45932</v>
      </c>
      <c r="CQ2054" s="29"/>
      <c r="CR2054" s="29"/>
      <c r="CS2054" s="25"/>
    </row>
    <row r="2055" spans="1:97" ht="13" x14ac:dyDescent="0.35">
      <c r="A2055" s="44" t="s">
        <v>3403</v>
      </c>
      <c r="B2055" s="21" t="s">
        <v>3427</v>
      </c>
      <c r="C2055" s="44" t="s">
        <v>3403</v>
      </c>
      <c r="D2055" s="21" t="s">
        <v>1738</v>
      </c>
      <c r="E2055" s="21" t="s">
        <v>226</v>
      </c>
      <c r="F2055" s="32" t="s">
        <v>196</v>
      </c>
      <c r="G2055" s="24">
        <v>45922</v>
      </c>
      <c r="H2055" s="24">
        <v>45923</v>
      </c>
      <c r="I2055" s="40" t="s">
        <v>77</v>
      </c>
      <c r="J2055" s="24">
        <v>45923</v>
      </c>
      <c r="K2055" s="24">
        <v>45923</v>
      </c>
      <c r="L2055" s="40" t="s">
        <v>77</v>
      </c>
      <c r="M2055" s="24">
        <v>45923</v>
      </c>
      <c r="N2055" s="24" t="s">
        <v>1764</v>
      </c>
      <c r="O2055" s="24" t="s">
        <v>193</v>
      </c>
      <c r="P2055" s="24" t="s">
        <v>1764</v>
      </c>
      <c r="Q2055" s="24" t="s">
        <v>193</v>
      </c>
      <c r="R2055" s="24">
        <v>45926</v>
      </c>
      <c r="S2055" s="24" t="s">
        <v>193</v>
      </c>
      <c r="T2055" s="24" t="s">
        <v>77</v>
      </c>
      <c r="U2055" s="24" t="s">
        <v>1764</v>
      </c>
      <c r="V2055" s="24" t="s">
        <v>1764</v>
      </c>
      <c r="W2055" s="24" t="s">
        <v>1764</v>
      </c>
      <c r="X2055" s="24" t="s">
        <v>1764</v>
      </c>
      <c r="Y2055" s="24" t="s">
        <v>1764</v>
      </c>
      <c r="Z2055" s="24" t="s">
        <v>77</v>
      </c>
      <c r="AA2055" s="24" t="s">
        <v>77</v>
      </c>
      <c r="AB2055" s="24">
        <v>45926</v>
      </c>
      <c r="AC2055" s="24" t="s">
        <v>193</v>
      </c>
      <c r="AD2055" s="24" t="s">
        <v>193</v>
      </c>
      <c r="AE2055" s="24" t="s">
        <v>193</v>
      </c>
      <c r="AF2055" s="24" t="s">
        <v>1764</v>
      </c>
      <c r="AG2055" s="24">
        <v>45922</v>
      </c>
      <c r="AH2055" s="24">
        <v>45926</v>
      </c>
      <c r="AI2055" s="24" t="s">
        <v>1764</v>
      </c>
      <c r="AJ2055" s="25">
        <v>45926</v>
      </c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74"/>
      <c r="BL2055" s="25"/>
      <c r="BM2055" s="25"/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9"/>
      <c r="CI2055" s="29"/>
      <c r="CJ2055" s="29"/>
      <c r="CK2055" s="25"/>
      <c r="CL2055" s="29"/>
      <c r="CM2055" s="29"/>
      <c r="CN2055" s="29"/>
      <c r="CO2055" s="29"/>
      <c r="CP2055" s="25"/>
      <c r="CQ2055" s="29"/>
      <c r="CR2055" s="29"/>
      <c r="CS2055" s="25"/>
    </row>
    <row r="2056" spans="1:97" ht="13" x14ac:dyDescent="0.35">
      <c r="A2056" s="45" t="s">
        <v>3404</v>
      </c>
      <c r="B2056" s="21" t="s">
        <v>3428</v>
      </c>
      <c r="C2056" s="45" t="s">
        <v>3404</v>
      </c>
      <c r="D2056" s="21" t="s">
        <v>226</v>
      </c>
      <c r="E2056" s="21" t="s">
        <v>226</v>
      </c>
      <c r="F2056" s="32" t="s">
        <v>196</v>
      </c>
      <c r="G2056" s="24">
        <v>45922</v>
      </c>
      <c r="H2056" s="24">
        <v>45923</v>
      </c>
      <c r="I2056" s="40" t="s">
        <v>77</v>
      </c>
      <c r="J2056" s="24">
        <v>45923</v>
      </c>
      <c r="K2056" s="24">
        <v>45923</v>
      </c>
      <c r="L2056" s="40" t="s">
        <v>77</v>
      </c>
      <c r="M2056" s="24">
        <v>45923</v>
      </c>
      <c r="N2056" s="24" t="s">
        <v>1764</v>
      </c>
      <c r="O2056" s="24" t="s">
        <v>193</v>
      </c>
      <c r="P2056" s="24" t="s">
        <v>1764</v>
      </c>
      <c r="Q2056" s="24">
        <v>45922</v>
      </c>
      <c r="R2056" s="24">
        <v>45926</v>
      </c>
      <c r="S2056" s="24" t="s">
        <v>193</v>
      </c>
      <c r="T2056" s="24" t="s">
        <v>77</v>
      </c>
      <c r="U2056" s="24" t="s">
        <v>1764</v>
      </c>
      <c r="V2056" s="24" t="s">
        <v>1764</v>
      </c>
      <c r="W2056" s="24" t="s">
        <v>1764</v>
      </c>
      <c r="X2056" s="24" t="s">
        <v>1764</v>
      </c>
      <c r="Y2056" s="24" t="s">
        <v>1764</v>
      </c>
      <c r="Z2056" s="24" t="s">
        <v>77</v>
      </c>
      <c r="AA2056" s="24" t="s">
        <v>77</v>
      </c>
      <c r="AB2056" s="24">
        <v>45926</v>
      </c>
      <c r="AC2056" s="24" t="s">
        <v>193</v>
      </c>
      <c r="AD2056" s="24" t="s">
        <v>193</v>
      </c>
      <c r="AE2056" s="24">
        <v>45931</v>
      </c>
      <c r="AF2056" s="24" t="s">
        <v>1764</v>
      </c>
      <c r="AG2056" s="24">
        <v>45922</v>
      </c>
      <c r="AH2056" s="24">
        <v>45926</v>
      </c>
      <c r="AI2056" s="24" t="s">
        <v>1764</v>
      </c>
      <c r="AJ2056" s="25">
        <v>45926</v>
      </c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74"/>
      <c r="BL2056" s="25"/>
      <c r="BM2056" s="25"/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9"/>
      <c r="CI2056" s="29"/>
      <c r="CJ2056" s="29"/>
      <c r="CK2056" s="25"/>
      <c r="CL2056" s="29"/>
      <c r="CM2056" s="29"/>
      <c r="CN2056" s="29"/>
      <c r="CO2056" s="29"/>
      <c r="CP2056" s="25"/>
      <c r="CQ2056" s="29"/>
      <c r="CR2056" s="29"/>
      <c r="CS2056" s="25"/>
    </row>
    <row r="2057" spans="1:97" ht="13" x14ac:dyDescent="0.35">
      <c r="A2057" s="44" t="s">
        <v>3405</v>
      </c>
      <c r="B2057" s="21" t="s">
        <v>3429</v>
      </c>
      <c r="C2057" s="44" t="s">
        <v>3405</v>
      </c>
      <c r="D2057" s="21" t="s">
        <v>945</v>
      </c>
      <c r="E2057" s="21" t="s">
        <v>264</v>
      </c>
      <c r="F2057" s="32" t="s">
        <v>76</v>
      </c>
      <c r="G2057" s="24">
        <v>45922</v>
      </c>
      <c r="H2057" s="24">
        <v>45923</v>
      </c>
      <c r="I2057" s="40" t="s">
        <v>77</v>
      </c>
      <c r="J2057" s="24">
        <v>45923</v>
      </c>
      <c r="K2057" s="24">
        <v>45923</v>
      </c>
      <c r="L2057" s="40" t="s">
        <v>77</v>
      </c>
      <c r="M2057" s="24">
        <v>45923</v>
      </c>
      <c r="N2057" s="24" t="s">
        <v>1764</v>
      </c>
      <c r="O2057" s="24" t="s">
        <v>193</v>
      </c>
      <c r="P2057" s="24" t="s">
        <v>1764</v>
      </c>
      <c r="Q2057" s="24">
        <v>45922</v>
      </c>
      <c r="R2057" s="24" t="s">
        <v>193</v>
      </c>
      <c r="S2057" s="24" t="s">
        <v>193</v>
      </c>
      <c r="T2057" s="24" t="s">
        <v>77</v>
      </c>
      <c r="U2057" s="24" t="s">
        <v>1764</v>
      </c>
      <c r="V2057" s="24" t="s">
        <v>193</v>
      </c>
      <c r="W2057" s="24" t="s">
        <v>1764</v>
      </c>
      <c r="X2057" s="24" t="s">
        <v>1764</v>
      </c>
      <c r="Y2057" s="24" t="s">
        <v>1764</v>
      </c>
      <c r="Z2057" s="24" t="s">
        <v>77</v>
      </c>
      <c r="AA2057" s="24" t="s">
        <v>77</v>
      </c>
      <c r="AB2057" s="24" t="s">
        <v>193</v>
      </c>
      <c r="AC2057" s="24" t="s">
        <v>193</v>
      </c>
      <c r="AD2057" s="24" t="s">
        <v>193</v>
      </c>
      <c r="AE2057" s="24" t="s">
        <v>193</v>
      </c>
      <c r="AF2057" s="24" t="s">
        <v>1764</v>
      </c>
      <c r="AG2057" s="24">
        <v>45922</v>
      </c>
      <c r="AH2057" s="24" t="s">
        <v>193</v>
      </c>
      <c r="AI2057" s="24">
        <v>45935</v>
      </c>
      <c r="AJ2057" s="24" t="s">
        <v>1764</v>
      </c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74"/>
      <c r="BL2057" s="25"/>
      <c r="BM2057" s="25"/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9"/>
      <c r="CI2057" s="29"/>
      <c r="CJ2057" s="29"/>
      <c r="CK2057" s="25"/>
      <c r="CL2057" s="29"/>
      <c r="CM2057" s="29"/>
      <c r="CN2057" s="29"/>
      <c r="CO2057" s="29"/>
      <c r="CP2057" s="25"/>
      <c r="CQ2057" s="29"/>
      <c r="CR2057" s="29"/>
      <c r="CS2057" s="25"/>
    </row>
    <row r="2058" spans="1:97" ht="13" x14ac:dyDescent="0.35">
      <c r="A2058" s="45" t="s">
        <v>3406</v>
      </c>
      <c r="B2058" s="21" t="s">
        <v>3430</v>
      </c>
      <c r="C2058" s="45" t="s">
        <v>3406</v>
      </c>
      <c r="D2058" s="21" t="s">
        <v>132</v>
      </c>
      <c r="E2058" s="21" t="s">
        <v>2124</v>
      </c>
      <c r="F2058" s="32" t="s">
        <v>76</v>
      </c>
      <c r="G2058" s="24">
        <v>45922</v>
      </c>
      <c r="H2058" s="24">
        <v>45923</v>
      </c>
      <c r="I2058" s="40" t="s">
        <v>77</v>
      </c>
      <c r="J2058" s="24">
        <v>45923</v>
      </c>
      <c r="K2058" s="24">
        <v>45923</v>
      </c>
      <c r="L2058" s="40" t="s">
        <v>77</v>
      </c>
      <c r="M2058" s="24">
        <v>45923</v>
      </c>
      <c r="N2058" s="24" t="s">
        <v>1764</v>
      </c>
      <c r="O2058" s="24" t="s">
        <v>193</v>
      </c>
      <c r="P2058" s="24" t="s">
        <v>1764</v>
      </c>
      <c r="Q2058" s="24">
        <v>45922</v>
      </c>
      <c r="R2058" s="24" t="s">
        <v>193</v>
      </c>
      <c r="S2058" s="24" t="s">
        <v>193</v>
      </c>
      <c r="T2058" s="24" t="s">
        <v>77</v>
      </c>
      <c r="U2058" s="24" t="s">
        <v>1764</v>
      </c>
      <c r="V2058" s="24" t="s">
        <v>193</v>
      </c>
      <c r="W2058" s="24" t="s">
        <v>1764</v>
      </c>
      <c r="X2058" s="24" t="s">
        <v>1764</v>
      </c>
      <c r="Y2058" s="24" t="s">
        <v>1764</v>
      </c>
      <c r="Z2058" s="24" t="s">
        <v>77</v>
      </c>
      <c r="AA2058" s="24" t="s">
        <v>77</v>
      </c>
      <c r="AB2058" s="24" t="s">
        <v>193</v>
      </c>
      <c r="AC2058" s="24" t="s">
        <v>193</v>
      </c>
      <c r="AD2058" s="24" t="s">
        <v>193</v>
      </c>
      <c r="AE2058" s="24" t="s">
        <v>193</v>
      </c>
      <c r="AF2058" s="24" t="s">
        <v>1764</v>
      </c>
      <c r="AG2058" s="24">
        <v>45922</v>
      </c>
      <c r="AH2058" s="24" t="s">
        <v>193</v>
      </c>
      <c r="AI2058" s="24">
        <v>45935</v>
      </c>
      <c r="AJ2058" s="24" t="s">
        <v>1764</v>
      </c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74"/>
      <c r="BL2058" s="25"/>
      <c r="BM2058" s="25"/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9"/>
      <c r="CI2058" s="29"/>
      <c r="CJ2058" s="29"/>
      <c r="CK2058" s="25"/>
      <c r="CL2058" s="29"/>
      <c r="CM2058" s="29"/>
      <c r="CN2058" s="29"/>
      <c r="CO2058" s="29"/>
      <c r="CP2058" s="25"/>
      <c r="CQ2058" s="29"/>
      <c r="CR2058" s="29"/>
      <c r="CS2058" s="25"/>
    </row>
    <row r="2059" spans="1:97" ht="13" x14ac:dyDescent="0.35">
      <c r="A2059" s="44" t="s">
        <v>3407</v>
      </c>
      <c r="B2059" s="21" t="s">
        <v>3961</v>
      </c>
      <c r="C2059" s="44" t="s">
        <v>3407</v>
      </c>
      <c r="D2059" s="21" t="s">
        <v>75</v>
      </c>
      <c r="E2059" s="21" t="s">
        <v>75</v>
      </c>
      <c r="F2059" s="32" t="s">
        <v>76</v>
      </c>
      <c r="G2059" s="24">
        <v>45922</v>
      </c>
      <c r="H2059" s="24">
        <v>45923</v>
      </c>
      <c r="I2059" s="40" t="s">
        <v>77</v>
      </c>
      <c r="J2059" s="24">
        <v>45923</v>
      </c>
      <c r="K2059" s="24">
        <v>45923</v>
      </c>
      <c r="L2059" s="40" t="s">
        <v>77</v>
      </c>
      <c r="M2059" s="24">
        <v>45923</v>
      </c>
      <c r="N2059" s="24" t="s">
        <v>1764</v>
      </c>
      <c r="O2059" s="24" t="s">
        <v>193</v>
      </c>
      <c r="P2059" s="24" t="s">
        <v>1764</v>
      </c>
      <c r="Q2059" s="24">
        <v>45922</v>
      </c>
      <c r="R2059" s="24" t="s">
        <v>193</v>
      </c>
      <c r="S2059" s="24" t="s">
        <v>193</v>
      </c>
      <c r="T2059" s="24" t="s">
        <v>77</v>
      </c>
      <c r="U2059" s="24" t="s">
        <v>1764</v>
      </c>
      <c r="V2059" s="24" t="s">
        <v>193</v>
      </c>
      <c r="W2059" s="24" t="s">
        <v>1764</v>
      </c>
      <c r="X2059" s="24" t="s">
        <v>1764</v>
      </c>
      <c r="Y2059" s="24" t="s">
        <v>1764</v>
      </c>
      <c r="Z2059" s="24" t="s">
        <v>77</v>
      </c>
      <c r="AA2059" s="24" t="s">
        <v>77</v>
      </c>
      <c r="AB2059" s="24" t="s">
        <v>193</v>
      </c>
      <c r="AC2059" s="24">
        <v>45931</v>
      </c>
      <c r="AD2059" s="24" t="s">
        <v>193</v>
      </c>
      <c r="AE2059" s="24" t="s">
        <v>193</v>
      </c>
      <c r="AF2059" s="24" t="s">
        <v>1764</v>
      </c>
      <c r="AG2059" s="24">
        <v>45922</v>
      </c>
      <c r="AH2059" s="24" t="s">
        <v>193</v>
      </c>
      <c r="AI2059" s="24" t="s">
        <v>1764</v>
      </c>
      <c r="AJ2059" s="24" t="s">
        <v>1764</v>
      </c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74"/>
      <c r="BL2059" s="25"/>
      <c r="BM2059" s="25"/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9"/>
      <c r="CI2059" s="29"/>
      <c r="CJ2059" s="29"/>
      <c r="CK2059" s="25"/>
      <c r="CL2059" s="29"/>
      <c r="CM2059" s="29"/>
      <c r="CN2059" s="29"/>
      <c r="CO2059" s="29"/>
      <c r="CP2059" s="25"/>
      <c r="CQ2059" s="29"/>
      <c r="CR2059" s="29"/>
      <c r="CS2059" s="25"/>
    </row>
    <row r="2060" spans="1:97" ht="13" x14ac:dyDescent="0.35">
      <c r="A2060" s="45" t="s">
        <v>3408</v>
      </c>
      <c r="B2060" s="21" t="s">
        <v>3431</v>
      </c>
      <c r="C2060" s="45" t="s">
        <v>3408</v>
      </c>
      <c r="D2060" s="21" t="s">
        <v>830</v>
      </c>
      <c r="E2060" s="21" t="s">
        <v>830</v>
      </c>
      <c r="F2060" s="32" t="s">
        <v>830</v>
      </c>
      <c r="G2060" s="24">
        <v>45922</v>
      </c>
      <c r="H2060" s="24">
        <v>45923</v>
      </c>
      <c r="I2060" s="40" t="s">
        <v>77</v>
      </c>
      <c r="J2060" s="24">
        <v>45923</v>
      </c>
      <c r="K2060" s="24">
        <v>45923</v>
      </c>
      <c r="L2060" s="40" t="s">
        <v>77</v>
      </c>
      <c r="M2060" s="24">
        <v>45923</v>
      </c>
      <c r="N2060" s="24" t="s">
        <v>1764</v>
      </c>
      <c r="O2060" s="24" t="s">
        <v>1764</v>
      </c>
      <c r="P2060" s="24" t="s">
        <v>1764</v>
      </c>
      <c r="Q2060" s="24" t="s">
        <v>1764</v>
      </c>
      <c r="R2060" s="24" t="s">
        <v>1764</v>
      </c>
      <c r="S2060" s="24" t="s">
        <v>1764</v>
      </c>
      <c r="T2060" s="24" t="s">
        <v>77</v>
      </c>
      <c r="U2060" s="24" t="s">
        <v>1764</v>
      </c>
      <c r="V2060" s="24" t="s">
        <v>1764</v>
      </c>
      <c r="W2060" s="24" t="s">
        <v>1764</v>
      </c>
      <c r="X2060" s="24" t="s">
        <v>1764</v>
      </c>
      <c r="Y2060" s="24" t="s">
        <v>1764</v>
      </c>
      <c r="Z2060" s="24" t="s">
        <v>77</v>
      </c>
      <c r="AA2060" s="24" t="s">
        <v>77</v>
      </c>
      <c r="AB2060" s="24" t="s">
        <v>1764</v>
      </c>
      <c r="AC2060" s="24" t="s">
        <v>1764</v>
      </c>
      <c r="AD2060" s="24" t="s">
        <v>1764</v>
      </c>
      <c r="AE2060" s="24" t="s">
        <v>1764</v>
      </c>
      <c r="AF2060" s="24" t="s">
        <v>1764</v>
      </c>
      <c r="AG2060" s="24">
        <v>45922</v>
      </c>
      <c r="AH2060" s="24" t="s">
        <v>1764</v>
      </c>
      <c r="AI2060" s="24" t="s">
        <v>1764</v>
      </c>
      <c r="AJ2060" s="24" t="s">
        <v>1764</v>
      </c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74"/>
      <c r="BL2060" s="25"/>
      <c r="BM2060" s="25"/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9"/>
      <c r="CI2060" s="29"/>
      <c r="CJ2060" s="29"/>
      <c r="CK2060" s="25"/>
      <c r="CL2060" s="29"/>
      <c r="CM2060" s="29"/>
      <c r="CN2060" s="29"/>
      <c r="CO2060" s="29"/>
      <c r="CP2060" s="25"/>
      <c r="CQ2060" s="29"/>
      <c r="CR2060" s="29"/>
      <c r="CS2060" s="25">
        <v>45932</v>
      </c>
    </row>
    <row r="2061" spans="1:97" ht="13" x14ac:dyDescent="0.35">
      <c r="A2061" s="44">
        <v>95675559</v>
      </c>
      <c r="B2061" s="21" t="s">
        <v>3962</v>
      </c>
      <c r="C2061" s="44">
        <v>95675559</v>
      </c>
      <c r="D2061" s="21" t="s">
        <v>279</v>
      </c>
      <c r="E2061" s="21" t="s">
        <v>278</v>
      </c>
      <c r="F2061" s="32" t="s">
        <v>110</v>
      </c>
      <c r="G2061" s="24">
        <v>45671</v>
      </c>
      <c r="H2061" s="24" t="s">
        <v>193</v>
      </c>
      <c r="I2061" s="40" t="s">
        <v>77</v>
      </c>
      <c r="J2061" s="24" t="s">
        <v>1764</v>
      </c>
      <c r="K2061" s="24" t="s">
        <v>1764</v>
      </c>
      <c r="L2061" s="40" t="s">
        <v>77</v>
      </c>
      <c r="M2061" s="24" t="s">
        <v>1764</v>
      </c>
      <c r="N2061" s="24" t="s">
        <v>1764</v>
      </c>
      <c r="O2061" s="24" t="s">
        <v>193</v>
      </c>
      <c r="P2061" s="24" t="s">
        <v>1764</v>
      </c>
      <c r="Q2061" s="24">
        <v>45921</v>
      </c>
      <c r="R2061" s="24" t="s">
        <v>193</v>
      </c>
      <c r="S2061" s="24">
        <v>45921</v>
      </c>
      <c r="T2061" s="24" t="s">
        <v>77</v>
      </c>
      <c r="U2061" s="24" t="s">
        <v>1764</v>
      </c>
      <c r="V2061" s="24" t="s">
        <v>1764</v>
      </c>
      <c r="W2061" s="24" t="s">
        <v>1764</v>
      </c>
      <c r="X2061" s="24" t="s">
        <v>1764</v>
      </c>
      <c r="Y2061" s="24" t="s">
        <v>1764</v>
      </c>
      <c r="Z2061" s="24">
        <v>45670</v>
      </c>
      <c r="AA2061" s="24" t="s">
        <v>77</v>
      </c>
      <c r="AB2061" s="24" t="s">
        <v>193</v>
      </c>
      <c r="AC2061" s="24" t="s">
        <v>193</v>
      </c>
      <c r="AD2061" s="24" t="s">
        <v>193</v>
      </c>
      <c r="AE2061" s="24" t="s">
        <v>193</v>
      </c>
      <c r="AF2061" s="24">
        <v>45822</v>
      </c>
      <c r="AG2061" s="24" t="s">
        <v>193</v>
      </c>
      <c r="AH2061" s="24" t="s">
        <v>193</v>
      </c>
      <c r="AI2061" s="24" t="s">
        <v>1764</v>
      </c>
      <c r="AJ2061" s="24" t="s">
        <v>193</v>
      </c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>
        <v>45822</v>
      </c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>
        <v>45871</v>
      </c>
      <c r="BF2061" s="24">
        <v>45921</v>
      </c>
      <c r="BG2061" s="24"/>
      <c r="BH2061" s="24">
        <v>45921</v>
      </c>
      <c r="BI2061" s="24">
        <v>45773</v>
      </c>
      <c r="BJ2061" s="24"/>
      <c r="BK2061" s="28"/>
      <c r="BL2061" s="24"/>
      <c r="BM2061" s="24"/>
      <c r="BN2061" s="24"/>
      <c r="BO2061" s="24"/>
      <c r="BP2061" s="24"/>
      <c r="BQ2061" s="24"/>
      <c r="BR2061" s="24"/>
      <c r="BS2061" s="24"/>
      <c r="BT2061" s="24"/>
      <c r="BU2061" s="24"/>
      <c r="BV2061" s="24"/>
      <c r="BW2061" s="24"/>
      <c r="BX2061" s="24"/>
      <c r="BY2061" s="24"/>
      <c r="BZ2061" s="24"/>
      <c r="CA2061" s="24"/>
      <c r="CB2061" s="24"/>
      <c r="CC2061" s="24"/>
      <c r="CD2061" s="24"/>
      <c r="CE2061" s="24"/>
      <c r="CF2061" s="24"/>
      <c r="CG2061" s="24"/>
      <c r="CH2061" s="26"/>
      <c r="CI2061" s="26"/>
      <c r="CJ2061" s="26"/>
      <c r="CK2061" s="24"/>
      <c r="CL2061" s="26"/>
      <c r="CM2061" s="26"/>
      <c r="CN2061" s="26">
        <v>45872</v>
      </c>
      <c r="CO2061" s="26"/>
      <c r="CP2061" s="24"/>
      <c r="CQ2061" s="29"/>
      <c r="CR2061" s="29"/>
      <c r="CS2061" s="25"/>
    </row>
    <row r="2062" spans="1:97" ht="13" x14ac:dyDescent="0.35">
      <c r="A2062" s="66" t="s">
        <v>3410</v>
      </c>
      <c r="B2062" s="32" t="s">
        <v>3433</v>
      </c>
      <c r="C2062" s="66" t="s">
        <v>3410</v>
      </c>
      <c r="D2062" s="21" t="s">
        <v>478</v>
      </c>
      <c r="E2062" s="21" t="s">
        <v>334</v>
      </c>
      <c r="F2062" s="32" t="s">
        <v>148</v>
      </c>
      <c r="G2062" s="24">
        <v>45922</v>
      </c>
      <c r="H2062" s="24">
        <v>45923</v>
      </c>
      <c r="I2062" s="40">
        <v>45932</v>
      </c>
      <c r="J2062" s="24">
        <v>45923</v>
      </c>
      <c r="K2062" s="24">
        <v>45923</v>
      </c>
      <c r="L2062" s="40" t="s">
        <v>77</v>
      </c>
      <c r="M2062" s="24">
        <v>45923</v>
      </c>
      <c r="N2062" s="24" t="s">
        <v>1764</v>
      </c>
      <c r="O2062" s="24" t="s">
        <v>193</v>
      </c>
      <c r="P2062" s="24" t="s">
        <v>1764</v>
      </c>
      <c r="Q2062" s="24">
        <v>45936</v>
      </c>
      <c r="R2062" s="24">
        <v>45926</v>
      </c>
      <c r="S2062" s="24" t="s">
        <v>193</v>
      </c>
      <c r="T2062" s="24" t="s">
        <v>77</v>
      </c>
      <c r="U2062" s="24" t="s">
        <v>1764</v>
      </c>
      <c r="V2062" s="24" t="s">
        <v>193</v>
      </c>
      <c r="W2062" s="24" t="s">
        <v>1764</v>
      </c>
      <c r="X2062" s="24" t="s">
        <v>193</v>
      </c>
      <c r="Y2062" s="24" t="s">
        <v>1764</v>
      </c>
      <c r="Z2062" s="24" t="s">
        <v>77</v>
      </c>
      <c r="AA2062" s="24" t="s">
        <v>77</v>
      </c>
      <c r="AB2062" s="24" t="s">
        <v>193</v>
      </c>
      <c r="AC2062" s="24" t="s">
        <v>193</v>
      </c>
      <c r="AD2062" s="24" t="s">
        <v>193</v>
      </c>
      <c r="AE2062" s="24" t="s">
        <v>193</v>
      </c>
      <c r="AF2062" s="24" t="s">
        <v>1764</v>
      </c>
      <c r="AG2062" s="24">
        <v>45922</v>
      </c>
      <c r="AH2062" s="24" t="s">
        <v>193</v>
      </c>
      <c r="AI2062" s="24" t="s">
        <v>1764</v>
      </c>
      <c r="AJ2062" s="24" t="s">
        <v>1764</v>
      </c>
      <c r="AK2062" s="29"/>
      <c r="AL2062" s="29"/>
      <c r="AM2062" s="29"/>
      <c r="AN2062" s="29"/>
      <c r="AO2062" s="29"/>
      <c r="AP2062" s="29"/>
      <c r="AQ2062" s="29"/>
      <c r="AR2062" s="29"/>
      <c r="AS2062" s="29"/>
      <c r="AT2062" s="29"/>
      <c r="AU2062" s="29"/>
      <c r="AV2062" s="29"/>
      <c r="AW2062" s="29"/>
      <c r="AX2062" s="29"/>
      <c r="AY2062" s="29"/>
      <c r="AZ2062" s="29"/>
      <c r="BA2062" s="29"/>
      <c r="BB2062" s="29"/>
      <c r="BC2062" s="29"/>
      <c r="BD2062" s="29"/>
      <c r="BE2062" s="29"/>
      <c r="BF2062" s="29"/>
      <c r="BG2062" s="29"/>
      <c r="BH2062" s="29"/>
      <c r="BI2062" s="29"/>
      <c r="BJ2062" s="29"/>
      <c r="BK2062" s="74"/>
      <c r="BL2062" s="29"/>
      <c r="BM2062" s="29"/>
      <c r="BN2062" s="29"/>
      <c r="BO2062" s="29"/>
      <c r="BP2062" s="29"/>
      <c r="BQ2062" s="29">
        <v>45932</v>
      </c>
      <c r="BR2062" s="29"/>
      <c r="BS2062" s="29"/>
      <c r="BT2062" s="29"/>
      <c r="BU2062" s="29"/>
      <c r="BV2062" s="29"/>
      <c r="BW2062" s="29"/>
      <c r="BX2062" s="29"/>
      <c r="BY2062" s="29"/>
      <c r="BZ2062" s="29"/>
      <c r="CA2062" s="29"/>
      <c r="CB2062" s="29"/>
      <c r="CC2062" s="29"/>
      <c r="CD2062" s="29"/>
      <c r="CE2062" s="29"/>
      <c r="CF2062" s="29"/>
      <c r="CG2062" s="29"/>
      <c r="CH2062" s="29"/>
      <c r="CI2062" s="29"/>
      <c r="CJ2062" s="29"/>
      <c r="CK2062" s="29"/>
      <c r="CL2062" s="29"/>
      <c r="CM2062" s="29"/>
      <c r="CN2062" s="29"/>
      <c r="CO2062" s="29"/>
      <c r="CP2062" s="29"/>
      <c r="CQ2062" s="29"/>
      <c r="CR2062" s="29"/>
      <c r="CS2062" s="25"/>
    </row>
    <row r="2063" spans="1:97" ht="13" x14ac:dyDescent="0.35">
      <c r="A2063" s="45" t="s">
        <v>3435</v>
      </c>
      <c r="B2063" s="21" t="s">
        <v>3456</v>
      </c>
      <c r="C2063" s="45" t="s">
        <v>3435</v>
      </c>
      <c r="D2063" s="21" t="s">
        <v>1817</v>
      </c>
      <c r="E2063" s="32" t="s">
        <v>549</v>
      </c>
      <c r="F2063" s="32" t="s">
        <v>549</v>
      </c>
      <c r="G2063" s="24">
        <v>45924</v>
      </c>
      <c r="H2063" s="24">
        <v>45925</v>
      </c>
      <c r="I2063" s="40" t="s">
        <v>77</v>
      </c>
      <c r="J2063" s="24">
        <v>45925</v>
      </c>
      <c r="K2063" s="24">
        <v>45931</v>
      </c>
      <c r="L2063" s="40" t="s">
        <v>77</v>
      </c>
      <c r="M2063" s="24">
        <v>45931</v>
      </c>
      <c r="N2063" s="24" t="s">
        <v>193</v>
      </c>
      <c r="O2063" s="24" t="s">
        <v>193</v>
      </c>
      <c r="P2063" s="24" t="s">
        <v>1764</v>
      </c>
      <c r="Q2063" s="24" t="s">
        <v>193</v>
      </c>
      <c r="R2063" s="24" t="s">
        <v>193</v>
      </c>
      <c r="S2063" s="24" t="s">
        <v>193</v>
      </c>
      <c r="T2063" s="24" t="s">
        <v>77</v>
      </c>
      <c r="U2063" s="24" t="s">
        <v>1764</v>
      </c>
      <c r="V2063" s="24" t="s">
        <v>193</v>
      </c>
      <c r="W2063" s="24" t="s">
        <v>1764</v>
      </c>
      <c r="X2063" s="24" t="s">
        <v>1764</v>
      </c>
      <c r="Y2063" s="24" t="s">
        <v>1764</v>
      </c>
      <c r="Z2063" s="24" t="s">
        <v>77</v>
      </c>
      <c r="AA2063" s="24" t="s">
        <v>77</v>
      </c>
      <c r="AB2063" s="24" t="s">
        <v>193</v>
      </c>
      <c r="AC2063" s="24" t="s">
        <v>193</v>
      </c>
      <c r="AD2063" s="24" t="s">
        <v>193</v>
      </c>
      <c r="AE2063" s="24" t="s">
        <v>193</v>
      </c>
      <c r="AF2063" s="24" t="s">
        <v>1764</v>
      </c>
      <c r="AG2063" s="24">
        <v>45924</v>
      </c>
      <c r="AH2063" s="24" t="s">
        <v>193</v>
      </c>
      <c r="AI2063" s="24" t="s">
        <v>193</v>
      </c>
      <c r="AJ2063" s="24" t="s">
        <v>193</v>
      </c>
      <c r="AK2063" s="25"/>
      <c r="AL2063" s="25"/>
      <c r="AM2063" s="25"/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9"/>
      <c r="BL2063" s="25"/>
      <c r="BM2063" s="25"/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9"/>
      <c r="CI2063" s="29"/>
      <c r="CJ2063" s="29"/>
      <c r="CK2063" s="25"/>
      <c r="CL2063" s="29"/>
      <c r="CM2063" s="29"/>
      <c r="CN2063" s="29"/>
      <c r="CO2063" s="29"/>
      <c r="CP2063" s="25"/>
      <c r="CQ2063" s="29"/>
      <c r="CR2063" s="29"/>
      <c r="CS2063" s="25"/>
    </row>
    <row r="2064" spans="1:97" ht="13" x14ac:dyDescent="0.35">
      <c r="A2064" s="45" t="s">
        <v>3436</v>
      </c>
      <c r="B2064" s="21" t="s">
        <v>3457</v>
      </c>
      <c r="C2064" s="45" t="s">
        <v>3436</v>
      </c>
      <c r="D2064" s="21" t="s">
        <v>2725</v>
      </c>
      <c r="E2064" s="21" t="s">
        <v>264</v>
      </c>
      <c r="F2064" s="32" t="s">
        <v>76</v>
      </c>
      <c r="G2064" s="24">
        <v>45924</v>
      </c>
      <c r="H2064" s="24">
        <v>45923</v>
      </c>
      <c r="I2064" s="40" t="s">
        <v>77</v>
      </c>
      <c r="J2064" s="24">
        <v>45923</v>
      </c>
      <c r="K2064" s="24">
        <v>45923</v>
      </c>
      <c r="L2064" s="40" t="s">
        <v>77</v>
      </c>
      <c r="M2064" s="24">
        <v>45923</v>
      </c>
      <c r="N2064" s="24" t="s">
        <v>1764</v>
      </c>
      <c r="O2064" s="24" t="s">
        <v>193</v>
      </c>
      <c r="P2064" s="24" t="s">
        <v>1764</v>
      </c>
      <c r="Q2064" s="24" t="s">
        <v>193</v>
      </c>
      <c r="R2064" s="24" t="s">
        <v>193</v>
      </c>
      <c r="S2064" s="24" t="s">
        <v>193</v>
      </c>
      <c r="T2064" s="24" t="s">
        <v>77</v>
      </c>
      <c r="U2064" s="24" t="s">
        <v>1764</v>
      </c>
      <c r="V2064" s="24" t="s">
        <v>193</v>
      </c>
      <c r="W2064" s="24" t="s">
        <v>1764</v>
      </c>
      <c r="X2064" s="24" t="s">
        <v>1764</v>
      </c>
      <c r="Y2064" s="24" t="s">
        <v>1764</v>
      </c>
      <c r="Z2064" s="24" t="s">
        <v>77</v>
      </c>
      <c r="AA2064" s="24" t="s">
        <v>77</v>
      </c>
      <c r="AB2064" s="24" t="s">
        <v>193</v>
      </c>
      <c r="AC2064" s="24" t="s">
        <v>193</v>
      </c>
      <c r="AD2064" s="24" t="s">
        <v>193</v>
      </c>
      <c r="AE2064" s="24" t="s">
        <v>193</v>
      </c>
      <c r="AF2064" s="24" t="s">
        <v>1764</v>
      </c>
      <c r="AG2064" s="24">
        <v>45924</v>
      </c>
      <c r="AH2064" s="24" t="s">
        <v>193</v>
      </c>
      <c r="AI2064" s="24">
        <v>45935</v>
      </c>
      <c r="AJ2064" s="24" t="s">
        <v>1764</v>
      </c>
      <c r="AK2064" s="25"/>
      <c r="AL2064" s="25"/>
      <c r="AM2064" s="25"/>
      <c r="AN2064" s="25"/>
      <c r="AO2064" s="25"/>
      <c r="AP2064" s="25"/>
      <c r="AQ2064" s="25"/>
      <c r="AR2064" s="25"/>
      <c r="AS2064" s="25"/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74"/>
      <c r="BL2064" s="25"/>
      <c r="BM2064" s="25"/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9"/>
      <c r="CI2064" s="29"/>
      <c r="CJ2064" s="29"/>
      <c r="CK2064" s="25"/>
      <c r="CL2064" s="29"/>
      <c r="CM2064" s="29"/>
      <c r="CN2064" s="29"/>
      <c r="CO2064" s="29"/>
      <c r="CP2064" s="25"/>
      <c r="CQ2064" s="29"/>
      <c r="CR2064" s="29"/>
      <c r="CS2064" s="25"/>
    </row>
    <row r="2065" spans="1:97" ht="13" x14ac:dyDescent="0.35">
      <c r="A2065" s="45" t="s">
        <v>3437</v>
      </c>
      <c r="B2065" s="21" t="s">
        <v>3458</v>
      </c>
      <c r="C2065" s="45" t="s">
        <v>3437</v>
      </c>
      <c r="D2065" s="21" t="s">
        <v>1817</v>
      </c>
      <c r="E2065" s="32" t="s">
        <v>549</v>
      </c>
      <c r="F2065" s="32" t="s">
        <v>549</v>
      </c>
      <c r="G2065" s="24">
        <v>45924</v>
      </c>
      <c r="H2065" s="24">
        <v>45925</v>
      </c>
      <c r="I2065" s="40" t="s">
        <v>77</v>
      </c>
      <c r="J2065" s="24">
        <v>45925</v>
      </c>
      <c r="K2065" s="24">
        <v>45931</v>
      </c>
      <c r="L2065" s="40" t="s">
        <v>77</v>
      </c>
      <c r="M2065" s="24">
        <v>45931</v>
      </c>
      <c r="N2065" s="24" t="s">
        <v>193</v>
      </c>
      <c r="O2065" s="24" t="s">
        <v>193</v>
      </c>
      <c r="P2065" s="24" t="s">
        <v>1764</v>
      </c>
      <c r="Q2065" s="24">
        <v>45924</v>
      </c>
      <c r="R2065" s="24" t="s">
        <v>193</v>
      </c>
      <c r="S2065" s="24" t="s">
        <v>193</v>
      </c>
      <c r="T2065" s="24" t="s">
        <v>77</v>
      </c>
      <c r="U2065" s="24" t="s">
        <v>1764</v>
      </c>
      <c r="V2065" s="24" t="s">
        <v>193</v>
      </c>
      <c r="W2065" s="24" t="s">
        <v>1764</v>
      </c>
      <c r="X2065" s="24" t="s">
        <v>1764</v>
      </c>
      <c r="Y2065" s="24" t="s">
        <v>1764</v>
      </c>
      <c r="Z2065" s="24" t="s">
        <v>77</v>
      </c>
      <c r="AA2065" s="24" t="s">
        <v>77</v>
      </c>
      <c r="AB2065" s="24" t="s">
        <v>193</v>
      </c>
      <c r="AC2065" s="24" t="s">
        <v>193</v>
      </c>
      <c r="AD2065" s="24" t="s">
        <v>193</v>
      </c>
      <c r="AE2065" s="24" t="s">
        <v>193</v>
      </c>
      <c r="AF2065" s="24" t="s">
        <v>1764</v>
      </c>
      <c r="AG2065" s="24">
        <v>45924</v>
      </c>
      <c r="AH2065" s="24" t="s">
        <v>193</v>
      </c>
      <c r="AI2065" s="24" t="s">
        <v>193</v>
      </c>
      <c r="AJ2065" s="24" t="s">
        <v>193</v>
      </c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74"/>
      <c r="BL2065" s="25"/>
      <c r="BM2065" s="25"/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9"/>
      <c r="CI2065" s="29"/>
      <c r="CJ2065" s="29"/>
      <c r="CK2065" s="25"/>
      <c r="CL2065" s="29"/>
      <c r="CM2065" s="29"/>
      <c r="CN2065" s="29"/>
      <c r="CO2065" s="29"/>
      <c r="CP2065" s="25"/>
      <c r="CQ2065" s="29"/>
      <c r="CR2065" s="29"/>
      <c r="CS2065" s="25"/>
    </row>
    <row r="2066" spans="1:97" ht="13" x14ac:dyDescent="0.35">
      <c r="A2066" s="45" t="s">
        <v>3438</v>
      </c>
      <c r="B2066" s="21" t="s">
        <v>3459</v>
      </c>
      <c r="C2066" s="45" t="s">
        <v>3438</v>
      </c>
      <c r="D2066" s="21" t="s">
        <v>3476</v>
      </c>
      <c r="E2066" s="32" t="s">
        <v>549</v>
      </c>
      <c r="F2066" s="32" t="s">
        <v>549</v>
      </c>
      <c r="G2066" s="24">
        <v>45924</v>
      </c>
      <c r="H2066" s="24">
        <v>45923</v>
      </c>
      <c r="I2066" s="40" t="s">
        <v>77</v>
      </c>
      <c r="J2066" s="24">
        <v>45923</v>
      </c>
      <c r="K2066" s="24">
        <v>45923</v>
      </c>
      <c r="L2066" s="40" t="s">
        <v>77</v>
      </c>
      <c r="M2066" s="24">
        <v>45923</v>
      </c>
      <c r="N2066" s="24" t="s">
        <v>193</v>
      </c>
      <c r="O2066" s="24" t="s">
        <v>193</v>
      </c>
      <c r="P2066" s="24" t="s">
        <v>1764</v>
      </c>
      <c r="Q2066" s="24" t="s">
        <v>193</v>
      </c>
      <c r="R2066" s="24" t="s">
        <v>193</v>
      </c>
      <c r="S2066" s="24" t="s">
        <v>193</v>
      </c>
      <c r="T2066" s="24" t="s">
        <v>77</v>
      </c>
      <c r="U2066" s="24" t="s">
        <v>1764</v>
      </c>
      <c r="V2066" s="24" t="s">
        <v>193</v>
      </c>
      <c r="W2066" s="24" t="s">
        <v>1764</v>
      </c>
      <c r="X2066" s="24" t="s">
        <v>1764</v>
      </c>
      <c r="Y2066" s="24" t="s">
        <v>1764</v>
      </c>
      <c r="Z2066" s="24">
        <v>45924</v>
      </c>
      <c r="AA2066" s="24" t="s">
        <v>77</v>
      </c>
      <c r="AB2066" s="24" t="s">
        <v>193</v>
      </c>
      <c r="AC2066" s="24" t="s">
        <v>193</v>
      </c>
      <c r="AD2066" s="24" t="s">
        <v>193</v>
      </c>
      <c r="AE2066" s="24" t="s">
        <v>193</v>
      </c>
      <c r="AF2066" s="24" t="s">
        <v>1764</v>
      </c>
      <c r="AG2066" s="24">
        <v>45924</v>
      </c>
      <c r="AH2066" s="24" t="s">
        <v>193</v>
      </c>
      <c r="AI2066" s="24" t="s">
        <v>193</v>
      </c>
      <c r="AJ2066" s="24" t="s">
        <v>193</v>
      </c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74"/>
      <c r="BL2066" s="25"/>
      <c r="BM2066" s="25"/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9"/>
      <c r="CI2066" s="29"/>
      <c r="CJ2066" s="29"/>
      <c r="CK2066" s="25"/>
      <c r="CL2066" s="29"/>
      <c r="CM2066" s="29"/>
      <c r="CN2066" s="29"/>
      <c r="CO2066" s="29"/>
      <c r="CP2066" s="25"/>
      <c r="CQ2066" s="29"/>
      <c r="CR2066" s="29"/>
      <c r="CS2066" s="25"/>
    </row>
    <row r="2067" spans="1:97" ht="13" x14ac:dyDescent="0.35">
      <c r="A2067" s="45" t="s">
        <v>3439</v>
      </c>
      <c r="B2067" s="21" t="s">
        <v>3460</v>
      </c>
      <c r="C2067" s="45" t="s">
        <v>3439</v>
      </c>
      <c r="D2067" s="21" t="s">
        <v>3208</v>
      </c>
      <c r="E2067" s="32" t="s">
        <v>549</v>
      </c>
      <c r="F2067" s="32" t="s">
        <v>549</v>
      </c>
      <c r="G2067" s="24">
        <v>45924</v>
      </c>
      <c r="H2067" s="24">
        <v>45925</v>
      </c>
      <c r="I2067" s="40" t="s">
        <v>77</v>
      </c>
      <c r="J2067" s="24">
        <v>45925</v>
      </c>
      <c r="K2067" s="24">
        <v>45925</v>
      </c>
      <c r="L2067" s="40" t="s">
        <v>77</v>
      </c>
      <c r="M2067" s="24">
        <v>45925</v>
      </c>
      <c r="N2067" s="24" t="s">
        <v>193</v>
      </c>
      <c r="O2067" s="24" t="s">
        <v>193</v>
      </c>
      <c r="P2067" s="24" t="s">
        <v>1764</v>
      </c>
      <c r="Q2067" s="24" t="s">
        <v>193</v>
      </c>
      <c r="R2067" s="24" t="s">
        <v>193</v>
      </c>
      <c r="S2067" s="24" t="s">
        <v>193</v>
      </c>
      <c r="T2067" s="24" t="s">
        <v>77</v>
      </c>
      <c r="U2067" s="24" t="s">
        <v>1764</v>
      </c>
      <c r="V2067" s="24" t="s">
        <v>193</v>
      </c>
      <c r="W2067" s="24" t="s">
        <v>1764</v>
      </c>
      <c r="X2067" s="24" t="s">
        <v>1764</v>
      </c>
      <c r="Y2067" s="24" t="s">
        <v>1764</v>
      </c>
      <c r="Z2067" s="24" t="s">
        <v>77</v>
      </c>
      <c r="AA2067" s="24" t="s">
        <v>77</v>
      </c>
      <c r="AB2067" s="24" t="s">
        <v>193</v>
      </c>
      <c r="AC2067" s="24" t="s">
        <v>193</v>
      </c>
      <c r="AD2067" s="24" t="s">
        <v>193</v>
      </c>
      <c r="AE2067" s="24" t="s">
        <v>193</v>
      </c>
      <c r="AF2067" s="24" t="s">
        <v>1764</v>
      </c>
      <c r="AG2067" s="24">
        <v>45924</v>
      </c>
      <c r="AH2067" s="24" t="s">
        <v>193</v>
      </c>
      <c r="AI2067" s="24">
        <v>45948</v>
      </c>
      <c r="AJ2067" s="24" t="s">
        <v>193</v>
      </c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74"/>
      <c r="BL2067" s="25"/>
      <c r="BM2067" s="25"/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9"/>
      <c r="CI2067" s="29"/>
      <c r="CJ2067" s="29"/>
      <c r="CK2067" s="25"/>
      <c r="CL2067" s="29"/>
      <c r="CM2067" s="29"/>
      <c r="CN2067" s="29"/>
      <c r="CO2067" s="29"/>
      <c r="CP2067" s="25"/>
      <c r="CQ2067" s="26"/>
      <c r="CR2067" s="26"/>
      <c r="CS2067" s="24"/>
    </row>
    <row r="2068" spans="1:97" ht="13" x14ac:dyDescent="0.35">
      <c r="A2068" s="45" t="s">
        <v>3440</v>
      </c>
      <c r="B2068" s="21" t="s">
        <v>3461</v>
      </c>
      <c r="C2068" s="45" t="s">
        <v>3440</v>
      </c>
      <c r="D2068" s="21" t="s">
        <v>1817</v>
      </c>
      <c r="E2068" s="32" t="s">
        <v>549</v>
      </c>
      <c r="F2068" s="32" t="s">
        <v>549</v>
      </c>
      <c r="G2068" s="24">
        <v>45924</v>
      </c>
      <c r="H2068" s="24">
        <v>45925</v>
      </c>
      <c r="I2068" s="40" t="s">
        <v>77</v>
      </c>
      <c r="J2068" s="24">
        <v>45925</v>
      </c>
      <c r="K2068" s="24">
        <v>45931</v>
      </c>
      <c r="L2068" s="40" t="s">
        <v>77</v>
      </c>
      <c r="M2068" s="24">
        <v>45931</v>
      </c>
      <c r="N2068" s="24" t="s">
        <v>193</v>
      </c>
      <c r="O2068" s="24" t="s">
        <v>193</v>
      </c>
      <c r="P2068" s="24" t="s">
        <v>1764</v>
      </c>
      <c r="Q2068" s="24" t="s">
        <v>193</v>
      </c>
      <c r="R2068" s="24" t="s">
        <v>193</v>
      </c>
      <c r="S2068" s="24" t="s">
        <v>193</v>
      </c>
      <c r="T2068" s="24" t="s">
        <v>77</v>
      </c>
      <c r="U2068" s="24" t="s">
        <v>1764</v>
      </c>
      <c r="V2068" s="24" t="s">
        <v>193</v>
      </c>
      <c r="W2068" s="24" t="s">
        <v>1764</v>
      </c>
      <c r="X2068" s="24" t="s">
        <v>1764</v>
      </c>
      <c r="Y2068" s="24" t="s">
        <v>1764</v>
      </c>
      <c r="Z2068" s="24" t="s">
        <v>77</v>
      </c>
      <c r="AA2068" s="24" t="s">
        <v>77</v>
      </c>
      <c r="AB2068" s="24" t="s">
        <v>193</v>
      </c>
      <c r="AC2068" s="24" t="s">
        <v>193</v>
      </c>
      <c r="AD2068" s="24" t="s">
        <v>193</v>
      </c>
      <c r="AE2068" s="24" t="s">
        <v>193</v>
      </c>
      <c r="AF2068" s="24" t="s">
        <v>1764</v>
      </c>
      <c r="AG2068" s="24">
        <v>45924</v>
      </c>
      <c r="AH2068" s="24" t="s">
        <v>193</v>
      </c>
      <c r="AI2068" s="24" t="s">
        <v>193</v>
      </c>
      <c r="AJ2068" s="24" t="s">
        <v>193</v>
      </c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74"/>
      <c r="BL2068" s="25"/>
      <c r="BM2068" s="25"/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9"/>
      <c r="CI2068" s="29"/>
      <c r="CJ2068" s="29"/>
      <c r="CK2068" s="25"/>
      <c r="CL2068" s="29"/>
      <c r="CM2068" s="29"/>
      <c r="CN2068" s="29"/>
      <c r="CO2068" s="29"/>
      <c r="CP2068" s="25"/>
      <c r="CQ2068" s="29"/>
      <c r="CR2068" s="29"/>
      <c r="CS2068" s="29"/>
    </row>
    <row r="2069" spans="1:97" ht="13" x14ac:dyDescent="0.35">
      <c r="A2069" s="45" t="s">
        <v>3441</v>
      </c>
      <c r="B2069" s="21" t="s">
        <v>3462</v>
      </c>
      <c r="C2069" s="45" t="s">
        <v>3441</v>
      </c>
      <c r="D2069" s="21" t="s">
        <v>172</v>
      </c>
      <c r="E2069" s="21" t="s">
        <v>172</v>
      </c>
      <c r="F2069" s="32" t="s">
        <v>148</v>
      </c>
      <c r="G2069" s="24">
        <v>45924</v>
      </c>
      <c r="H2069" s="24">
        <v>45923</v>
      </c>
      <c r="I2069" s="40" t="s">
        <v>77</v>
      </c>
      <c r="J2069" s="24">
        <v>45923</v>
      </c>
      <c r="K2069" s="24">
        <v>45923</v>
      </c>
      <c r="L2069" s="40" t="s">
        <v>77</v>
      </c>
      <c r="M2069" s="24">
        <v>45923</v>
      </c>
      <c r="N2069" s="24" t="s">
        <v>1764</v>
      </c>
      <c r="O2069" s="24" t="s">
        <v>193</v>
      </c>
      <c r="P2069" s="24" t="s">
        <v>1764</v>
      </c>
      <c r="Q2069" s="24">
        <v>45936</v>
      </c>
      <c r="R2069" s="24" t="s">
        <v>193</v>
      </c>
      <c r="S2069" s="24" t="s">
        <v>193</v>
      </c>
      <c r="T2069" s="24" t="s">
        <v>77</v>
      </c>
      <c r="U2069" s="24" t="s">
        <v>1764</v>
      </c>
      <c r="V2069" s="24" t="s">
        <v>193</v>
      </c>
      <c r="W2069" s="24" t="s">
        <v>1764</v>
      </c>
      <c r="X2069" s="24">
        <v>45926</v>
      </c>
      <c r="Y2069" s="24" t="s">
        <v>1764</v>
      </c>
      <c r="Z2069" s="24" t="s">
        <v>77</v>
      </c>
      <c r="AA2069" s="24">
        <v>45931</v>
      </c>
      <c r="AB2069" s="24" t="s">
        <v>193</v>
      </c>
      <c r="AC2069" s="24" t="s">
        <v>193</v>
      </c>
      <c r="AD2069" s="24" t="s">
        <v>193</v>
      </c>
      <c r="AE2069" s="24" t="s">
        <v>193</v>
      </c>
      <c r="AF2069" s="24" t="s">
        <v>1764</v>
      </c>
      <c r="AG2069" s="24">
        <v>45924</v>
      </c>
      <c r="AH2069" s="24" t="s">
        <v>193</v>
      </c>
      <c r="AI2069" s="24" t="s">
        <v>1764</v>
      </c>
      <c r="AJ2069" s="24" t="s">
        <v>1764</v>
      </c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>
        <v>45938</v>
      </c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74"/>
      <c r="BL2069" s="25"/>
      <c r="BM2069" s="25"/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9"/>
      <c r="CI2069" s="29"/>
      <c r="CJ2069" s="29"/>
      <c r="CK2069" s="25"/>
      <c r="CL2069" s="29"/>
      <c r="CM2069" s="29"/>
      <c r="CN2069" s="29"/>
      <c r="CO2069" s="29"/>
      <c r="CP2069" s="25"/>
      <c r="CQ2069" s="29"/>
      <c r="CR2069" s="29"/>
      <c r="CS2069" s="25"/>
    </row>
    <row r="2070" spans="1:97" ht="13" x14ac:dyDescent="0.35">
      <c r="A2070" s="45" t="s">
        <v>3442</v>
      </c>
      <c r="B2070" s="21" t="s">
        <v>3463</v>
      </c>
      <c r="C2070" s="45" t="s">
        <v>3442</v>
      </c>
      <c r="D2070" s="21" t="s">
        <v>172</v>
      </c>
      <c r="E2070" s="21" t="s">
        <v>172</v>
      </c>
      <c r="F2070" s="32" t="s">
        <v>91</v>
      </c>
      <c r="G2070" s="24">
        <v>45924</v>
      </c>
      <c r="H2070" s="24">
        <v>45923</v>
      </c>
      <c r="I2070" s="40" t="s">
        <v>77</v>
      </c>
      <c r="J2070" s="24">
        <v>45923</v>
      </c>
      <c r="K2070" s="24">
        <v>45923</v>
      </c>
      <c r="L2070" s="40" t="s">
        <v>77</v>
      </c>
      <c r="M2070" s="24">
        <v>45923</v>
      </c>
      <c r="N2070" s="24" t="s">
        <v>1764</v>
      </c>
      <c r="O2070" s="24">
        <v>45941</v>
      </c>
      <c r="P2070" s="24" t="s">
        <v>1764</v>
      </c>
      <c r="Q2070" s="24" t="s">
        <v>193</v>
      </c>
      <c r="R2070" s="24">
        <v>45926</v>
      </c>
      <c r="S2070" s="24">
        <v>45926</v>
      </c>
      <c r="T2070" s="24">
        <v>45941</v>
      </c>
      <c r="U2070" s="24" t="s">
        <v>1764</v>
      </c>
      <c r="V2070" s="24" t="s">
        <v>193</v>
      </c>
      <c r="W2070" s="24">
        <v>45935</v>
      </c>
      <c r="X2070" s="24">
        <v>45935</v>
      </c>
      <c r="Y2070" s="24" t="s">
        <v>193</v>
      </c>
      <c r="Z2070" s="24" t="s">
        <v>77</v>
      </c>
      <c r="AA2070" s="24" t="s">
        <v>77</v>
      </c>
      <c r="AB2070" s="24" t="s">
        <v>193</v>
      </c>
      <c r="AC2070" s="24">
        <v>45926</v>
      </c>
      <c r="AD2070" s="24" t="s">
        <v>193</v>
      </c>
      <c r="AE2070" s="24" t="s">
        <v>193</v>
      </c>
      <c r="AF2070" s="24" t="s">
        <v>1764</v>
      </c>
      <c r="AG2070" s="24">
        <v>45924</v>
      </c>
      <c r="AH2070" s="24" t="s">
        <v>193</v>
      </c>
      <c r="AI2070" s="24" t="s">
        <v>1764</v>
      </c>
      <c r="AJ2070" s="25">
        <v>45939</v>
      </c>
      <c r="AK2070" s="25"/>
      <c r="AL2070" s="25"/>
      <c r="AM2070" s="25"/>
      <c r="AN2070" s="25"/>
      <c r="AO2070" s="25"/>
      <c r="AP2070" s="25"/>
      <c r="AQ2070" s="25"/>
      <c r="AR2070" s="25"/>
      <c r="AS2070" s="25"/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74"/>
      <c r="BL2070" s="25"/>
      <c r="BM2070" s="25"/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9"/>
      <c r="CI2070" s="29"/>
      <c r="CJ2070" s="29"/>
      <c r="CK2070" s="25"/>
      <c r="CL2070" s="29"/>
      <c r="CM2070" s="29"/>
      <c r="CN2070" s="29"/>
      <c r="CO2070" s="29"/>
      <c r="CP2070" s="25"/>
      <c r="CQ2070" s="29"/>
      <c r="CR2070" s="29"/>
      <c r="CS2070" s="25"/>
    </row>
    <row r="2071" spans="1:97" ht="13" x14ac:dyDescent="0.35">
      <c r="A2071" s="45" t="s">
        <v>3443</v>
      </c>
      <c r="B2071" s="21" t="s">
        <v>3464</v>
      </c>
      <c r="C2071" s="45" t="s">
        <v>3443</v>
      </c>
      <c r="D2071" s="21" t="s">
        <v>3207</v>
      </c>
      <c r="E2071" s="32" t="s">
        <v>549</v>
      </c>
      <c r="F2071" s="32" t="s">
        <v>549</v>
      </c>
      <c r="G2071" s="24">
        <v>45924</v>
      </c>
      <c r="H2071" s="24" t="s">
        <v>193</v>
      </c>
      <c r="I2071" s="40" t="s">
        <v>77</v>
      </c>
      <c r="J2071" s="24" t="s">
        <v>193</v>
      </c>
      <c r="K2071" s="24" t="s">
        <v>193</v>
      </c>
      <c r="L2071" s="40" t="s">
        <v>77</v>
      </c>
      <c r="M2071" s="24" t="s">
        <v>193</v>
      </c>
      <c r="N2071" s="24" t="s">
        <v>193</v>
      </c>
      <c r="O2071" s="24" t="s">
        <v>193</v>
      </c>
      <c r="P2071" s="24" t="s">
        <v>1764</v>
      </c>
      <c r="Q2071" s="24">
        <v>45930</v>
      </c>
      <c r="R2071" s="24" t="s">
        <v>193</v>
      </c>
      <c r="S2071" s="24" t="s">
        <v>193</v>
      </c>
      <c r="T2071" s="24" t="s">
        <v>77</v>
      </c>
      <c r="U2071" s="24" t="s">
        <v>1764</v>
      </c>
      <c r="V2071" s="24" t="s">
        <v>193</v>
      </c>
      <c r="W2071" s="24" t="s">
        <v>1764</v>
      </c>
      <c r="X2071" s="24" t="s">
        <v>1764</v>
      </c>
      <c r="Y2071" s="24" t="s">
        <v>1764</v>
      </c>
      <c r="Z2071" s="24">
        <v>45924</v>
      </c>
      <c r="AA2071" s="24" t="s">
        <v>77</v>
      </c>
      <c r="AB2071" s="24" t="s">
        <v>193</v>
      </c>
      <c r="AC2071" s="24" t="s">
        <v>193</v>
      </c>
      <c r="AD2071" s="24" t="s">
        <v>193</v>
      </c>
      <c r="AE2071" s="24" t="s">
        <v>193</v>
      </c>
      <c r="AF2071" s="24" t="s">
        <v>1764</v>
      </c>
      <c r="AG2071" s="24">
        <v>45924</v>
      </c>
      <c r="AH2071" s="24" t="s">
        <v>193</v>
      </c>
      <c r="AI2071" s="24" t="s">
        <v>193</v>
      </c>
      <c r="AJ2071" s="24" t="s">
        <v>193</v>
      </c>
      <c r="AK2071" s="25"/>
      <c r="AL2071" s="25"/>
      <c r="AM2071" s="25"/>
      <c r="AN2071" s="25"/>
      <c r="AO2071" s="25"/>
      <c r="AP2071" s="25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74"/>
      <c r="BL2071" s="25"/>
      <c r="BM2071" s="25"/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9"/>
      <c r="CI2071" s="29"/>
      <c r="CJ2071" s="29"/>
      <c r="CK2071" s="25"/>
      <c r="CL2071" s="29"/>
      <c r="CM2071" s="29"/>
      <c r="CN2071" s="29"/>
      <c r="CO2071" s="29"/>
      <c r="CP2071" s="25"/>
      <c r="CQ2071" s="29"/>
      <c r="CR2071" s="29"/>
      <c r="CS2071" s="25"/>
    </row>
    <row r="2072" spans="1:97" ht="13" x14ac:dyDescent="0.35">
      <c r="A2072" s="45" t="s">
        <v>3444</v>
      </c>
      <c r="B2072" s="21" t="s">
        <v>3465</v>
      </c>
      <c r="C2072" s="45" t="s">
        <v>3444</v>
      </c>
      <c r="D2072" s="21" t="s">
        <v>124</v>
      </c>
      <c r="E2072" s="21" t="s">
        <v>124</v>
      </c>
      <c r="F2072" s="32" t="s">
        <v>128</v>
      </c>
      <c r="G2072" s="24">
        <v>45924</v>
      </c>
      <c r="H2072" s="24">
        <v>45923</v>
      </c>
      <c r="I2072" s="40" t="s">
        <v>77</v>
      </c>
      <c r="J2072" s="24">
        <v>45923</v>
      </c>
      <c r="K2072" s="24">
        <v>45923</v>
      </c>
      <c r="L2072" s="40" t="s">
        <v>77</v>
      </c>
      <c r="M2072" s="24">
        <v>45923</v>
      </c>
      <c r="N2072" s="24" t="s">
        <v>1764</v>
      </c>
      <c r="O2072" s="24" t="s">
        <v>193</v>
      </c>
      <c r="P2072" s="24" t="s">
        <v>1764</v>
      </c>
      <c r="Q2072" s="24">
        <v>45937</v>
      </c>
      <c r="R2072" s="24">
        <v>45937</v>
      </c>
      <c r="S2072" s="24">
        <v>45926</v>
      </c>
      <c r="T2072" s="24" t="s">
        <v>77</v>
      </c>
      <c r="U2072" s="24" t="s">
        <v>1764</v>
      </c>
      <c r="V2072" s="24">
        <v>45928</v>
      </c>
      <c r="W2072" s="24">
        <v>45926</v>
      </c>
      <c r="X2072" s="24" t="s">
        <v>1764</v>
      </c>
      <c r="Y2072" s="24" t="s">
        <v>1764</v>
      </c>
      <c r="Z2072" s="24" t="s">
        <v>77</v>
      </c>
      <c r="AA2072" s="24" t="s">
        <v>77</v>
      </c>
      <c r="AB2072" s="24" t="s">
        <v>193</v>
      </c>
      <c r="AC2072" s="24" t="s">
        <v>193</v>
      </c>
      <c r="AD2072" s="24" t="s">
        <v>193</v>
      </c>
      <c r="AE2072" s="24" t="s">
        <v>193</v>
      </c>
      <c r="AF2072" s="24" t="s">
        <v>1764</v>
      </c>
      <c r="AG2072" s="24">
        <v>45924</v>
      </c>
      <c r="AH2072" s="24" t="s">
        <v>193</v>
      </c>
      <c r="AI2072" s="24" t="s">
        <v>1764</v>
      </c>
      <c r="AJ2072" s="24" t="s">
        <v>1764</v>
      </c>
      <c r="AK2072" s="25"/>
      <c r="AL2072" s="25"/>
      <c r="AM2072" s="25"/>
      <c r="AN2072" s="25"/>
      <c r="AO2072" s="25"/>
      <c r="AP2072" s="25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74"/>
      <c r="BL2072" s="25"/>
      <c r="BM2072" s="25"/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9"/>
      <c r="CI2072" s="29"/>
      <c r="CJ2072" s="29"/>
      <c r="CK2072" s="25"/>
      <c r="CL2072" s="29"/>
      <c r="CM2072" s="29"/>
      <c r="CN2072" s="29"/>
      <c r="CO2072" s="29"/>
      <c r="CP2072" s="25"/>
      <c r="CQ2072" s="29"/>
      <c r="CR2072" s="29"/>
      <c r="CS2072" s="25"/>
    </row>
    <row r="2073" spans="1:97" ht="13" x14ac:dyDescent="0.35">
      <c r="A2073" s="45" t="s">
        <v>3445</v>
      </c>
      <c r="B2073" s="21" t="s">
        <v>3466</v>
      </c>
      <c r="C2073" s="45" t="s">
        <v>3445</v>
      </c>
      <c r="D2073" s="21" t="s">
        <v>172</v>
      </c>
      <c r="E2073" s="21" t="s">
        <v>172</v>
      </c>
      <c r="F2073" s="32" t="s">
        <v>148</v>
      </c>
      <c r="G2073" s="24">
        <v>45924</v>
      </c>
      <c r="H2073" s="24">
        <v>45923</v>
      </c>
      <c r="I2073" s="40">
        <v>45932</v>
      </c>
      <c r="J2073" s="24">
        <v>45923</v>
      </c>
      <c r="K2073" s="24">
        <v>45923</v>
      </c>
      <c r="L2073" s="40" t="s">
        <v>77</v>
      </c>
      <c r="M2073" s="24">
        <v>45923</v>
      </c>
      <c r="N2073" s="24" t="s">
        <v>1764</v>
      </c>
      <c r="O2073" s="24" t="s">
        <v>193</v>
      </c>
      <c r="P2073" s="24" t="s">
        <v>1764</v>
      </c>
      <c r="Q2073" s="24">
        <v>45936</v>
      </c>
      <c r="R2073" s="24" t="s">
        <v>193</v>
      </c>
      <c r="S2073" s="24" t="s">
        <v>193</v>
      </c>
      <c r="T2073" s="24" t="s">
        <v>77</v>
      </c>
      <c r="U2073" s="24" t="s">
        <v>1764</v>
      </c>
      <c r="V2073" s="24" t="s">
        <v>193</v>
      </c>
      <c r="W2073" s="24" t="s">
        <v>1764</v>
      </c>
      <c r="X2073" s="24">
        <v>45926</v>
      </c>
      <c r="Y2073" s="24" t="s">
        <v>1764</v>
      </c>
      <c r="Z2073" s="24" t="s">
        <v>77</v>
      </c>
      <c r="AA2073" s="24" t="s">
        <v>77</v>
      </c>
      <c r="AB2073" s="24" t="s">
        <v>193</v>
      </c>
      <c r="AC2073" s="24" t="s">
        <v>193</v>
      </c>
      <c r="AD2073" s="24" t="s">
        <v>193</v>
      </c>
      <c r="AE2073" s="24" t="s">
        <v>193</v>
      </c>
      <c r="AF2073" s="24" t="s">
        <v>1764</v>
      </c>
      <c r="AG2073" s="24">
        <v>45924</v>
      </c>
      <c r="AH2073" s="24" t="s">
        <v>193</v>
      </c>
      <c r="AI2073" s="24" t="s">
        <v>1764</v>
      </c>
      <c r="AJ2073" s="24" t="s">
        <v>1764</v>
      </c>
      <c r="AK2073" s="25"/>
      <c r="AL2073" s="25"/>
      <c r="AM2073" s="25"/>
      <c r="AN2073" s="25"/>
      <c r="AO2073" s="25"/>
      <c r="AP2073" s="25"/>
      <c r="AQ2073" s="25"/>
      <c r="AR2073" s="25"/>
      <c r="AS2073" s="25"/>
      <c r="AT2073" s="25"/>
      <c r="AU2073" s="25"/>
      <c r="AV2073" s="25"/>
      <c r="AW2073" s="25"/>
      <c r="AX2073" s="25"/>
      <c r="AY2073" s="25">
        <v>45938</v>
      </c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74"/>
      <c r="BL2073" s="25"/>
      <c r="BM2073" s="25"/>
      <c r="BN2073" s="25"/>
      <c r="BO2073" s="25"/>
      <c r="BP2073" s="25"/>
      <c r="BQ2073" s="25">
        <v>45932</v>
      </c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9"/>
      <c r="CI2073" s="29"/>
      <c r="CJ2073" s="29"/>
      <c r="CK2073" s="25"/>
      <c r="CL2073" s="29"/>
      <c r="CM2073" s="29"/>
      <c r="CN2073" s="29"/>
      <c r="CO2073" s="29"/>
      <c r="CP2073" s="25"/>
      <c r="CQ2073" s="29"/>
      <c r="CR2073" s="29"/>
      <c r="CS2073" s="25"/>
    </row>
    <row r="2074" spans="1:97" ht="13" x14ac:dyDescent="0.35">
      <c r="A2074" s="45" t="s">
        <v>3446</v>
      </c>
      <c r="B2074" s="21" t="s">
        <v>3467</v>
      </c>
      <c r="C2074" s="45" t="s">
        <v>3446</v>
      </c>
      <c r="D2074" s="21" t="s">
        <v>3208</v>
      </c>
      <c r="E2074" s="32" t="s">
        <v>549</v>
      </c>
      <c r="F2074" s="32" t="s">
        <v>549</v>
      </c>
      <c r="G2074" s="24">
        <v>45924</v>
      </c>
      <c r="H2074" s="24">
        <v>45925</v>
      </c>
      <c r="I2074" s="40" t="s">
        <v>77</v>
      </c>
      <c r="J2074" s="24">
        <v>45925</v>
      </c>
      <c r="K2074" s="24">
        <v>45925</v>
      </c>
      <c r="L2074" s="40" t="s">
        <v>77</v>
      </c>
      <c r="M2074" s="24">
        <v>45925</v>
      </c>
      <c r="N2074" s="24" t="s">
        <v>193</v>
      </c>
      <c r="O2074" s="24" t="s">
        <v>193</v>
      </c>
      <c r="P2074" s="24" t="s">
        <v>1764</v>
      </c>
      <c r="Q2074" s="24" t="s">
        <v>193</v>
      </c>
      <c r="R2074" s="24" t="s">
        <v>193</v>
      </c>
      <c r="S2074" s="24" t="s">
        <v>193</v>
      </c>
      <c r="T2074" s="24" t="s">
        <v>77</v>
      </c>
      <c r="U2074" s="24" t="s">
        <v>1764</v>
      </c>
      <c r="V2074" s="24" t="s">
        <v>193</v>
      </c>
      <c r="W2074" s="24" t="s">
        <v>1764</v>
      </c>
      <c r="X2074" s="24" t="s">
        <v>1764</v>
      </c>
      <c r="Y2074" s="24" t="s">
        <v>1764</v>
      </c>
      <c r="Z2074" s="24" t="s">
        <v>77</v>
      </c>
      <c r="AA2074" s="24" t="s">
        <v>77</v>
      </c>
      <c r="AB2074" s="24" t="s">
        <v>193</v>
      </c>
      <c r="AC2074" s="24" t="s">
        <v>193</v>
      </c>
      <c r="AD2074" s="24" t="s">
        <v>193</v>
      </c>
      <c r="AE2074" s="24" t="s">
        <v>193</v>
      </c>
      <c r="AF2074" s="24" t="s">
        <v>1764</v>
      </c>
      <c r="AG2074" s="24">
        <v>45924</v>
      </c>
      <c r="AH2074" s="24" t="s">
        <v>193</v>
      </c>
      <c r="AI2074" s="24">
        <v>45948</v>
      </c>
      <c r="AJ2074" s="24" t="s">
        <v>193</v>
      </c>
      <c r="AK2074" s="25"/>
      <c r="AL2074" s="25"/>
      <c r="AM2074" s="25"/>
      <c r="AN2074" s="25"/>
      <c r="AO2074" s="25"/>
      <c r="AP2074" s="25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74"/>
      <c r="BL2074" s="25"/>
      <c r="BM2074" s="25"/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9"/>
      <c r="CI2074" s="29"/>
      <c r="CJ2074" s="29"/>
      <c r="CK2074" s="25"/>
      <c r="CL2074" s="29"/>
      <c r="CM2074" s="29"/>
      <c r="CN2074" s="29"/>
      <c r="CO2074" s="29"/>
      <c r="CP2074" s="25"/>
      <c r="CQ2074" s="29"/>
      <c r="CR2074" s="29"/>
      <c r="CS2074" s="25"/>
    </row>
    <row r="2075" spans="1:97" ht="13" x14ac:dyDescent="0.35">
      <c r="A2075" s="45" t="s">
        <v>3447</v>
      </c>
      <c r="B2075" s="21" t="s">
        <v>3468</v>
      </c>
      <c r="C2075" s="45" t="s">
        <v>3447</v>
      </c>
      <c r="D2075" s="21" t="s">
        <v>3208</v>
      </c>
      <c r="E2075" s="32" t="s">
        <v>549</v>
      </c>
      <c r="F2075" s="32" t="s">
        <v>549</v>
      </c>
      <c r="G2075" s="24">
        <v>45924</v>
      </c>
      <c r="H2075" s="24">
        <v>45925</v>
      </c>
      <c r="I2075" s="40" t="s">
        <v>77</v>
      </c>
      <c r="J2075" s="24">
        <v>45925</v>
      </c>
      <c r="K2075" s="24">
        <v>45925</v>
      </c>
      <c r="L2075" s="40" t="s">
        <v>77</v>
      </c>
      <c r="M2075" s="24">
        <v>45925</v>
      </c>
      <c r="N2075" s="24" t="s">
        <v>193</v>
      </c>
      <c r="O2075" s="24" t="s">
        <v>193</v>
      </c>
      <c r="P2075" s="24" t="s">
        <v>1764</v>
      </c>
      <c r="Q2075" s="24" t="s">
        <v>193</v>
      </c>
      <c r="R2075" s="24" t="s">
        <v>193</v>
      </c>
      <c r="S2075" s="24" t="s">
        <v>193</v>
      </c>
      <c r="T2075" s="24" t="s">
        <v>77</v>
      </c>
      <c r="U2075" s="24" t="s">
        <v>1764</v>
      </c>
      <c r="V2075" s="24" t="s">
        <v>193</v>
      </c>
      <c r="W2075" s="24" t="s">
        <v>1764</v>
      </c>
      <c r="X2075" s="24" t="s">
        <v>1764</v>
      </c>
      <c r="Y2075" s="24" t="s">
        <v>1764</v>
      </c>
      <c r="Z2075" s="24" t="s">
        <v>77</v>
      </c>
      <c r="AA2075" s="24" t="s">
        <v>77</v>
      </c>
      <c r="AB2075" s="24" t="s">
        <v>193</v>
      </c>
      <c r="AC2075" s="24" t="s">
        <v>193</v>
      </c>
      <c r="AD2075" s="24" t="s">
        <v>193</v>
      </c>
      <c r="AE2075" s="24" t="s">
        <v>193</v>
      </c>
      <c r="AF2075" s="24" t="s">
        <v>1764</v>
      </c>
      <c r="AG2075" s="24">
        <v>45924</v>
      </c>
      <c r="AH2075" s="24" t="s">
        <v>193</v>
      </c>
      <c r="AI2075" s="24">
        <v>45948</v>
      </c>
      <c r="AJ2075" s="24" t="s">
        <v>193</v>
      </c>
      <c r="AK2075" s="25"/>
      <c r="AL2075" s="25"/>
      <c r="AM2075" s="25"/>
      <c r="AN2075" s="25"/>
      <c r="AO2075" s="25"/>
      <c r="AP2075" s="25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74"/>
      <c r="BL2075" s="25"/>
      <c r="BM2075" s="25"/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9"/>
      <c r="CI2075" s="29"/>
      <c r="CJ2075" s="29"/>
      <c r="CK2075" s="25"/>
      <c r="CL2075" s="29"/>
      <c r="CM2075" s="29"/>
      <c r="CN2075" s="29"/>
      <c r="CO2075" s="29"/>
      <c r="CP2075" s="25"/>
      <c r="CQ2075" s="29"/>
      <c r="CR2075" s="29"/>
      <c r="CS2075" s="25"/>
    </row>
    <row r="2076" spans="1:97" ht="13" x14ac:dyDescent="0.35">
      <c r="A2076" s="45" t="s">
        <v>3448</v>
      </c>
      <c r="B2076" s="21" t="s">
        <v>3469</v>
      </c>
      <c r="C2076" s="45" t="s">
        <v>3448</v>
      </c>
      <c r="D2076" s="21" t="s">
        <v>945</v>
      </c>
      <c r="E2076" s="21" t="s">
        <v>264</v>
      </c>
      <c r="F2076" s="32" t="s">
        <v>76</v>
      </c>
      <c r="G2076" s="24">
        <v>45924</v>
      </c>
      <c r="H2076" s="24">
        <v>45923</v>
      </c>
      <c r="I2076" s="40" t="s">
        <v>77</v>
      </c>
      <c r="J2076" s="24">
        <v>45923</v>
      </c>
      <c r="K2076" s="24">
        <v>45923</v>
      </c>
      <c r="L2076" s="40" t="s">
        <v>77</v>
      </c>
      <c r="M2076" s="24">
        <v>45923</v>
      </c>
      <c r="N2076" s="24" t="s">
        <v>1764</v>
      </c>
      <c r="O2076" s="24" t="s">
        <v>193</v>
      </c>
      <c r="P2076" s="24" t="s">
        <v>1764</v>
      </c>
      <c r="Q2076" s="24" t="s">
        <v>193</v>
      </c>
      <c r="R2076" s="24" t="s">
        <v>193</v>
      </c>
      <c r="S2076" s="24" t="s">
        <v>193</v>
      </c>
      <c r="T2076" s="24" t="s">
        <v>77</v>
      </c>
      <c r="U2076" s="24" t="s">
        <v>1764</v>
      </c>
      <c r="V2076" s="24" t="s">
        <v>193</v>
      </c>
      <c r="W2076" s="24" t="s">
        <v>1764</v>
      </c>
      <c r="X2076" s="24" t="s">
        <v>1764</v>
      </c>
      <c r="Y2076" s="24" t="s">
        <v>1764</v>
      </c>
      <c r="Z2076" s="24" t="s">
        <v>77</v>
      </c>
      <c r="AA2076" s="24" t="s">
        <v>77</v>
      </c>
      <c r="AB2076" s="24" t="s">
        <v>193</v>
      </c>
      <c r="AC2076" s="24">
        <v>45931</v>
      </c>
      <c r="AD2076" s="24" t="s">
        <v>193</v>
      </c>
      <c r="AE2076" s="24" t="s">
        <v>193</v>
      </c>
      <c r="AF2076" s="24" t="s">
        <v>1764</v>
      </c>
      <c r="AG2076" s="24">
        <v>45924</v>
      </c>
      <c r="AH2076" s="24" t="s">
        <v>193</v>
      </c>
      <c r="AI2076" s="24">
        <v>45931</v>
      </c>
      <c r="AJ2076" s="24" t="s">
        <v>1764</v>
      </c>
      <c r="AK2076" s="25"/>
      <c r="AL2076" s="25"/>
      <c r="AM2076" s="25"/>
      <c r="AN2076" s="25"/>
      <c r="AO2076" s="25"/>
      <c r="AP2076" s="25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74"/>
      <c r="BL2076" s="25"/>
      <c r="BM2076" s="25"/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9"/>
      <c r="CI2076" s="29"/>
      <c r="CJ2076" s="29"/>
      <c r="CK2076" s="25"/>
      <c r="CL2076" s="29"/>
      <c r="CM2076" s="29"/>
      <c r="CN2076" s="29"/>
      <c r="CO2076" s="29"/>
      <c r="CP2076" s="25"/>
      <c r="CQ2076" s="29"/>
      <c r="CR2076" s="29"/>
      <c r="CS2076" s="25"/>
    </row>
    <row r="2077" spans="1:97" ht="13" x14ac:dyDescent="0.35">
      <c r="A2077" s="45" t="s">
        <v>3449</v>
      </c>
      <c r="B2077" s="21" t="s">
        <v>3470</v>
      </c>
      <c r="C2077" s="45" t="s">
        <v>3449</v>
      </c>
      <c r="D2077" s="21" t="s">
        <v>3747</v>
      </c>
      <c r="E2077" s="21" t="s">
        <v>334</v>
      </c>
      <c r="F2077" s="32" t="s">
        <v>148</v>
      </c>
      <c r="G2077" s="24">
        <v>45924</v>
      </c>
      <c r="H2077" s="24">
        <v>45923</v>
      </c>
      <c r="I2077" s="40">
        <v>45932</v>
      </c>
      <c r="J2077" s="24">
        <v>45923</v>
      </c>
      <c r="K2077" s="24">
        <v>45923</v>
      </c>
      <c r="L2077" s="40" t="s">
        <v>77</v>
      </c>
      <c r="M2077" s="24">
        <v>45923</v>
      </c>
      <c r="N2077" s="24" t="s">
        <v>1764</v>
      </c>
      <c r="O2077" s="24" t="s">
        <v>193</v>
      </c>
      <c r="P2077" s="24" t="s">
        <v>1764</v>
      </c>
      <c r="Q2077" s="24">
        <v>45936</v>
      </c>
      <c r="R2077" s="24" t="s">
        <v>193</v>
      </c>
      <c r="S2077" s="24" t="s">
        <v>193</v>
      </c>
      <c r="T2077" s="24" t="s">
        <v>77</v>
      </c>
      <c r="U2077" s="24" t="s">
        <v>1764</v>
      </c>
      <c r="V2077" s="24" t="s">
        <v>193</v>
      </c>
      <c r="W2077" s="24" t="s">
        <v>1764</v>
      </c>
      <c r="X2077" s="24">
        <v>45926</v>
      </c>
      <c r="Y2077" s="24" t="s">
        <v>1764</v>
      </c>
      <c r="Z2077" s="24" t="s">
        <v>77</v>
      </c>
      <c r="AA2077" s="24" t="s">
        <v>77</v>
      </c>
      <c r="AB2077" s="24" t="s">
        <v>193</v>
      </c>
      <c r="AC2077" s="24" t="s">
        <v>193</v>
      </c>
      <c r="AD2077" s="24" t="s">
        <v>193</v>
      </c>
      <c r="AE2077" s="24" t="s">
        <v>193</v>
      </c>
      <c r="AF2077" s="24" t="s">
        <v>1764</v>
      </c>
      <c r="AG2077" s="24">
        <v>45924</v>
      </c>
      <c r="AH2077" s="24" t="s">
        <v>193</v>
      </c>
      <c r="AI2077" s="24" t="s">
        <v>1764</v>
      </c>
      <c r="AJ2077" s="24" t="s">
        <v>1764</v>
      </c>
      <c r="AK2077" s="25"/>
      <c r="AL2077" s="25"/>
      <c r="AM2077" s="25"/>
      <c r="AN2077" s="25"/>
      <c r="AO2077" s="25"/>
      <c r="AP2077" s="25"/>
      <c r="AQ2077" s="25"/>
      <c r="AR2077" s="25"/>
      <c r="AS2077" s="25"/>
      <c r="AT2077" s="25"/>
      <c r="AU2077" s="25"/>
      <c r="AV2077" s="25"/>
      <c r="AW2077" s="25"/>
      <c r="AX2077" s="25"/>
      <c r="AY2077" s="25">
        <v>45938</v>
      </c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74"/>
      <c r="BL2077" s="25"/>
      <c r="BM2077" s="25"/>
      <c r="BN2077" s="25"/>
      <c r="BO2077" s="25"/>
      <c r="BP2077" s="25"/>
      <c r="BQ2077" s="25">
        <v>45932</v>
      </c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9"/>
      <c r="CI2077" s="29"/>
      <c r="CJ2077" s="29"/>
      <c r="CK2077" s="25"/>
      <c r="CL2077" s="29"/>
      <c r="CM2077" s="29"/>
      <c r="CN2077" s="29"/>
      <c r="CO2077" s="29"/>
      <c r="CP2077" s="25"/>
      <c r="CQ2077" s="29"/>
      <c r="CR2077" s="29"/>
      <c r="CS2077" s="25"/>
    </row>
    <row r="2078" spans="1:97" ht="13" x14ac:dyDescent="0.35">
      <c r="A2078" s="45" t="s">
        <v>3450</v>
      </c>
      <c r="B2078" s="21" t="s">
        <v>3963</v>
      </c>
      <c r="C2078" s="45" t="s">
        <v>3450</v>
      </c>
      <c r="D2078" s="21" t="s">
        <v>3378</v>
      </c>
      <c r="E2078" s="21" t="s">
        <v>2124</v>
      </c>
      <c r="F2078" s="32" t="s">
        <v>76</v>
      </c>
      <c r="G2078" s="24">
        <v>45924</v>
      </c>
      <c r="H2078" s="24">
        <v>45923</v>
      </c>
      <c r="I2078" s="40" t="s">
        <v>77</v>
      </c>
      <c r="J2078" s="24">
        <v>45923</v>
      </c>
      <c r="K2078" s="24">
        <v>45923</v>
      </c>
      <c r="L2078" s="40" t="s">
        <v>77</v>
      </c>
      <c r="M2078" s="24" t="s">
        <v>193</v>
      </c>
      <c r="N2078" s="24" t="s">
        <v>1764</v>
      </c>
      <c r="O2078" s="24" t="s">
        <v>193</v>
      </c>
      <c r="P2078" s="24" t="s">
        <v>1764</v>
      </c>
      <c r="Q2078" s="24" t="s">
        <v>193</v>
      </c>
      <c r="R2078" s="24" t="s">
        <v>193</v>
      </c>
      <c r="S2078" s="24">
        <v>45926</v>
      </c>
      <c r="T2078" s="24" t="s">
        <v>77</v>
      </c>
      <c r="U2078" s="24" t="s">
        <v>1764</v>
      </c>
      <c r="V2078" s="24" t="s">
        <v>193</v>
      </c>
      <c r="W2078" s="24" t="s">
        <v>1764</v>
      </c>
      <c r="X2078" s="24" t="s">
        <v>1764</v>
      </c>
      <c r="Y2078" s="24" t="s">
        <v>1764</v>
      </c>
      <c r="Z2078" s="24" t="s">
        <v>77</v>
      </c>
      <c r="AA2078" s="24" t="s">
        <v>77</v>
      </c>
      <c r="AB2078" s="24" t="s">
        <v>193</v>
      </c>
      <c r="AC2078" s="24" t="s">
        <v>193</v>
      </c>
      <c r="AD2078" s="24" t="s">
        <v>193</v>
      </c>
      <c r="AE2078" s="24" t="s">
        <v>193</v>
      </c>
      <c r="AF2078" s="24" t="s">
        <v>1764</v>
      </c>
      <c r="AG2078" s="24">
        <v>45924</v>
      </c>
      <c r="AH2078" s="24" t="s">
        <v>193</v>
      </c>
      <c r="AI2078" s="24">
        <v>45935</v>
      </c>
      <c r="AJ2078" s="24" t="s">
        <v>1764</v>
      </c>
      <c r="AK2078" s="25"/>
      <c r="AL2078" s="25"/>
      <c r="AM2078" s="25"/>
      <c r="AN2078" s="25"/>
      <c r="AO2078" s="25"/>
      <c r="AP2078" s="25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74"/>
      <c r="BL2078" s="25"/>
      <c r="BM2078" s="25"/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9"/>
      <c r="CI2078" s="29"/>
      <c r="CJ2078" s="29"/>
      <c r="CK2078" s="25"/>
      <c r="CL2078" s="29"/>
      <c r="CM2078" s="29"/>
      <c r="CN2078" s="29"/>
      <c r="CO2078" s="29"/>
      <c r="CP2078" s="25"/>
      <c r="CQ2078" s="29"/>
      <c r="CR2078" s="29"/>
      <c r="CS2078" s="25"/>
    </row>
    <row r="2079" spans="1:97" ht="13" x14ac:dyDescent="0.35">
      <c r="A2079" s="45" t="s">
        <v>3451</v>
      </c>
      <c r="B2079" s="21" t="s">
        <v>3471</v>
      </c>
      <c r="C2079" s="45" t="s">
        <v>3451</v>
      </c>
      <c r="D2079" s="21" t="s">
        <v>3208</v>
      </c>
      <c r="E2079" s="32" t="s">
        <v>549</v>
      </c>
      <c r="F2079" s="32" t="s">
        <v>549</v>
      </c>
      <c r="G2079" s="24">
        <v>45924</v>
      </c>
      <c r="H2079" s="24">
        <v>45925</v>
      </c>
      <c r="I2079" s="40" t="s">
        <v>77</v>
      </c>
      <c r="J2079" s="24">
        <v>45925</v>
      </c>
      <c r="K2079" s="24">
        <v>45925</v>
      </c>
      <c r="L2079" s="40" t="s">
        <v>77</v>
      </c>
      <c r="M2079" s="24">
        <v>45925</v>
      </c>
      <c r="N2079" s="24" t="s">
        <v>193</v>
      </c>
      <c r="O2079" s="24" t="s">
        <v>193</v>
      </c>
      <c r="P2079" s="24" t="s">
        <v>1764</v>
      </c>
      <c r="Q2079" s="24">
        <v>45924</v>
      </c>
      <c r="R2079" s="24" t="s">
        <v>193</v>
      </c>
      <c r="S2079" s="24" t="s">
        <v>193</v>
      </c>
      <c r="T2079" s="24" t="s">
        <v>77</v>
      </c>
      <c r="U2079" s="24" t="s">
        <v>1764</v>
      </c>
      <c r="V2079" s="24" t="s">
        <v>193</v>
      </c>
      <c r="W2079" s="24" t="s">
        <v>1764</v>
      </c>
      <c r="X2079" s="24" t="s">
        <v>1764</v>
      </c>
      <c r="Y2079" s="24" t="s">
        <v>1764</v>
      </c>
      <c r="Z2079" s="24" t="s">
        <v>77</v>
      </c>
      <c r="AA2079" s="24" t="s">
        <v>77</v>
      </c>
      <c r="AB2079" s="24" t="s">
        <v>193</v>
      </c>
      <c r="AC2079" s="24" t="s">
        <v>193</v>
      </c>
      <c r="AD2079" s="24" t="s">
        <v>193</v>
      </c>
      <c r="AE2079" s="24" t="s">
        <v>193</v>
      </c>
      <c r="AF2079" s="24" t="s">
        <v>1764</v>
      </c>
      <c r="AG2079" s="24">
        <v>45924</v>
      </c>
      <c r="AH2079" s="24" t="s">
        <v>193</v>
      </c>
      <c r="AI2079" s="24" t="s">
        <v>193</v>
      </c>
      <c r="AJ2079" s="24" t="s">
        <v>193</v>
      </c>
      <c r="AK2079" s="25"/>
      <c r="AL2079" s="25"/>
      <c r="AM2079" s="25"/>
      <c r="AN2079" s="25"/>
      <c r="AO2079" s="25"/>
      <c r="AP2079" s="25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74"/>
      <c r="BL2079" s="25"/>
      <c r="BM2079" s="25"/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9"/>
      <c r="CI2079" s="29"/>
      <c r="CJ2079" s="29"/>
      <c r="CK2079" s="25"/>
      <c r="CL2079" s="29"/>
      <c r="CM2079" s="29"/>
      <c r="CN2079" s="29"/>
      <c r="CO2079" s="29"/>
      <c r="CP2079" s="25"/>
      <c r="CQ2079" s="29"/>
      <c r="CR2079" s="29"/>
      <c r="CS2079" s="25"/>
    </row>
    <row r="2080" spans="1:97" ht="13" x14ac:dyDescent="0.35">
      <c r="A2080" s="45" t="s">
        <v>3452</v>
      </c>
      <c r="B2080" s="21" t="s">
        <v>3472</v>
      </c>
      <c r="C2080" s="45" t="s">
        <v>3452</v>
      </c>
      <c r="D2080" s="21" t="s">
        <v>3208</v>
      </c>
      <c r="E2080" s="32" t="s">
        <v>549</v>
      </c>
      <c r="F2080" s="32" t="s">
        <v>549</v>
      </c>
      <c r="G2080" s="24">
        <v>45924</v>
      </c>
      <c r="H2080" s="24">
        <v>45925</v>
      </c>
      <c r="I2080" s="40" t="s">
        <v>77</v>
      </c>
      <c r="J2080" s="24">
        <v>45925</v>
      </c>
      <c r="K2080" s="24">
        <v>45925</v>
      </c>
      <c r="L2080" s="40" t="s">
        <v>77</v>
      </c>
      <c r="M2080" s="24">
        <v>45925</v>
      </c>
      <c r="N2080" s="24" t="s">
        <v>193</v>
      </c>
      <c r="O2080" s="24" t="s">
        <v>193</v>
      </c>
      <c r="P2080" s="24" t="s">
        <v>1764</v>
      </c>
      <c r="Q2080" s="24" t="s">
        <v>193</v>
      </c>
      <c r="R2080" s="24" t="s">
        <v>193</v>
      </c>
      <c r="S2080" s="24" t="s">
        <v>193</v>
      </c>
      <c r="T2080" s="24" t="s">
        <v>77</v>
      </c>
      <c r="U2080" s="24" t="s">
        <v>1764</v>
      </c>
      <c r="V2080" s="24" t="s">
        <v>193</v>
      </c>
      <c r="W2080" s="24" t="s">
        <v>1764</v>
      </c>
      <c r="X2080" s="24" t="s">
        <v>1764</v>
      </c>
      <c r="Y2080" s="24" t="s">
        <v>1764</v>
      </c>
      <c r="Z2080" s="24" t="s">
        <v>77</v>
      </c>
      <c r="AA2080" s="24" t="s">
        <v>77</v>
      </c>
      <c r="AB2080" s="24" t="s">
        <v>193</v>
      </c>
      <c r="AC2080" s="24" t="s">
        <v>193</v>
      </c>
      <c r="AD2080" s="24" t="s">
        <v>193</v>
      </c>
      <c r="AE2080" s="24" t="s">
        <v>193</v>
      </c>
      <c r="AF2080" s="24" t="s">
        <v>1764</v>
      </c>
      <c r="AG2080" s="24">
        <v>45924</v>
      </c>
      <c r="AH2080" s="24" t="s">
        <v>193</v>
      </c>
      <c r="AI2080" s="24" t="s">
        <v>193</v>
      </c>
      <c r="AJ2080" s="24" t="s">
        <v>193</v>
      </c>
      <c r="AK2080" s="25"/>
      <c r="AL2080" s="25"/>
      <c r="AM2080" s="25"/>
      <c r="AN2080" s="25"/>
      <c r="AO2080" s="25"/>
      <c r="AP2080" s="25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74"/>
      <c r="BL2080" s="25"/>
      <c r="BM2080" s="25"/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9"/>
      <c r="CI2080" s="29"/>
      <c r="CJ2080" s="29"/>
      <c r="CK2080" s="25"/>
      <c r="CL2080" s="29"/>
      <c r="CM2080" s="29"/>
      <c r="CN2080" s="29"/>
      <c r="CO2080" s="29"/>
      <c r="CP2080" s="25"/>
      <c r="CQ2080" s="29"/>
      <c r="CR2080" s="29"/>
      <c r="CS2080" s="25"/>
    </row>
    <row r="2081" spans="1:97" ht="13" x14ac:dyDescent="0.35">
      <c r="A2081" s="45" t="s">
        <v>3453</v>
      </c>
      <c r="B2081" s="21" t="s">
        <v>3473</v>
      </c>
      <c r="C2081" s="45" t="s">
        <v>3453</v>
      </c>
      <c r="D2081" s="21" t="s">
        <v>132</v>
      </c>
      <c r="E2081" s="21" t="s">
        <v>2124</v>
      </c>
      <c r="F2081" s="32" t="s">
        <v>76</v>
      </c>
      <c r="G2081" s="24">
        <v>45924</v>
      </c>
      <c r="H2081" s="24">
        <v>45923</v>
      </c>
      <c r="I2081" s="40" t="s">
        <v>77</v>
      </c>
      <c r="J2081" s="24">
        <v>45923</v>
      </c>
      <c r="K2081" s="24">
        <v>45923</v>
      </c>
      <c r="L2081" s="40" t="s">
        <v>77</v>
      </c>
      <c r="M2081" s="24">
        <v>45923</v>
      </c>
      <c r="N2081" s="24" t="s">
        <v>1764</v>
      </c>
      <c r="O2081" s="24" t="s">
        <v>193</v>
      </c>
      <c r="P2081" s="24" t="s">
        <v>1764</v>
      </c>
      <c r="Q2081" s="24" t="s">
        <v>193</v>
      </c>
      <c r="R2081" s="24" t="s">
        <v>193</v>
      </c>
      <c r="S2081" s="24">
        <v>45926</v>
      </c>
      <c r="T2081" s="24" t="s">
        <v>77</v>
      </c>
      <c r="U2081" s="24" t="s">
        <v>1764</v>
      </c>
      <c r="V2081" s="24" t="s">
        <v>193</v>
      </c>
      <c r="W2081" s="24" t="s">
        <v>1764</v>
      </c>
      <c r="X2081" s="24" t="s">
        <v>1764</v>
      </c>
      <c r="Y2081" s="24" t="s">
        <v>1764</v>
      </c>
      <c r="Z2081" s="24" t="s">
        <v>77</v>
      </c>
      <c r="AA2081" s="24" t="s">
        <v>77</v>
      </c>
      <c r="AB2081" s="24" t="s">
        <v>193</v>
      </c>
      <c r="AC2081" s="24" t="s">
        <v>193</v>
      </c>
      <c r="AD2081" s="24" t="s">
        <v>193</v>
      </c>
      <c r="AE2081" s="24" t="s">
        <v>193</v>
      </c>
      <c r="AF2081" s="24" t="s">
        <v>1764</v>
      </c>
      <c r="AG2081" s="24">
        <v>45924</v>
      </c>
      <c r="AH2081" s="24" t="s">
        <v>193</v>
      </c>
      <c r="AI2081" s="24">
        <v>45935</v>
      </c>
      <c r="AJ2081" s="24" t="s">
        <v>1764</v>
      </c>
      <c r="AK2081" s="25"/>
      <c r="AL2081" s="25"/>
      <c r="AM2081" s="25"/>
      <c r="AN2081" s="25"/>
      <c r="AO2081" s="25"/>
      <c r="AP2081" s="25"/>
      <c r="AQ2081" s="25"/>
      <c r="AR2081" s="25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74"/>
      <c r="BL2081" s="25"/>
      <c r="BM2081" s="25"/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9"/>
      <c r="CI2081" s="29"/>
      <c r="CJ2081" s="29"/>
      <c r="CK2081" s="25"/>
      <c r="CL2081" s="29"/>
      <c r="CM2081" s="29"/>
      <c r="CN2081" s="29"/>
      <c r="CO2081" s="29"/>
      <c r="CP2081" s="25"/>
      <c r="CQ2081" s="29"/>
      <c r="CR2081" s="29"/>
      <c r="CS2081" s="25"/>
    </row>
    <row r="2082" spans="1:97" ht="13" x14ac:dyDescent="0.35">
      <c r="A2082" s="45" t="s">
        <v>3454</v>
      </c>
      <c r="B2082" s="21" t="s">
        <v>3964</v>
      </c>
      <c r="C2082" s="45" t="s">
        <v>3454</v>
      </c>
      <c r="D2082" s="21" t="s">
        <v>75</v>
      </c>
      <c r="E2082" s="21" t="s">
        <v>75</v>
      </c>
      <c r="F2082" s="32" t="s">
        <v>76</v>
      </c>
      <c r="G2082" s="24">
        <v>45924</v>
      </c>
      <c r="H2082" s="24">
        <v>45923</v>
      </c>
      <c r="I2082" s="40" t="s">
        <v>77</v>
      </c>
      <c r="J2082" s="24">
        <v>45923</v>
      </c>
      <c r="K2082" s="24">
        <v>45923</v>
      </c>
      <c r="L2082" s="40" t="s">
        <v>77</v>
      </c>
      <c r="M2082" s="24">
        <v>45923</v>
      </c>
      <c r="N2082" s="24" t="s">
        <v>1764</v>
      </c>
      <c r="O2082" s="24" t="s">
        <v>193</v>
      </c>
      <c r="P2082" s="24" t="s">
        <v>1764</v>
      </c>
      <c r="Q2082" s="24">
        <v>45924</v>
      </c>
      <c r="R2082" s="24" t="s">
        <v>193</v>
      </c>
      <c r="S2082" s="24">
        <v>45926</v>
      </c>
      <c r="T2082" s="24" t="s">
        <v>77</v>
      </c>
      <c r="U2082" s="24" t="s">
        <v>1764</v>
      </c>
      <c r="V2082" s="24" t="s">
        <v>193</v>
      </c>
      <c r="W2082" s="24" t="s">
        <v>1764</v>
      </c>
      <c r="X2082" s="24" t="s">
        <v>1764</v>
      </c>
      <c r="Y2082" s="24" t="s">
        <v>1764</v>
      </c>
      <c r="Z2082" s="24" t="s">
        <v>77</v>
      </c>
      <c r="AA2082" s="24" t="s">
        <v>77</v>
      </c>
      <c r="AB2082" s="24" t="s">
        <v>193</v>
      </c>
      <c r="AC2082" s="24" t="s">
        <v>193</v>
      </c>
      <c r="AD2082" s="24" t="s">
        <v>193</v>
      </c>
      <c r="AE2082" s="24" t="s">
        <v>193</v>
      </c>
      <c r="AF2082" s="24" t="s">
        <v>1764</v>
      </c>
      <c r="AG2082" s="24">
        <v>45924</v>
      </c>
      <c r="AH2082" s="24" t="s">
        <v>193</v>
      </c>
      <c r="AI2082" s="24">
        <v>45935</v>
      </c>
      <c r="AJ2082" s="24" t="s">
        <v>1764</v>
      </c>
      <c r="AK2082" s="25"/>
      <c r="AL2082" s="25"/>
      <c r="AM2082" s="25"/>
      <c r="AN2082" s="25"/>
      <c r="AO2082" s="25"/>
      <c r="AP2082" s="25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74"/>
      <c r="BL2082" s="25"/>
      <c r="BM2082" s="25"/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9"/>
      <c r="CI2082" s="29"/>
      <c r="CJ2082" s="29"/>
      <c r="CK2082" s="25"/>
      <c r="CL2082" s="29"/>
      <c r="CM2082" s="29"/>
      <c r="CN2082" s="29"/>
      <c r="CO2082" s="29"/>
      <c r="CP2082" s="25"/>
      <c r="CQ2082" s="29"/>
      <c r="CR2082" s="29"/>
      <c r="CS2082" s="25"/>
    </row>
    <row r="2083" spans="1:97" ht="13" x14ac:dyDescent="0.35">
      <c r="A2083" s="44">
        <v>20104893</v>
      </c>
      <c r="B2083" s="21" t="s">
        <v>3474</v>
      </c>
      <c r="C2083" s="44">
        <v>20104893</v>
      </c>
      <c r="D2083" s="21" t="s">
        <v>945</v>
      </c>
      <c r="E2083" s="21" t="s">
        <v>264</v>
      </c>
      <c r="F2083" s="32" t="s">
        <v>76</v>
      </c>
      <c r="G2083" s="24">
        <v>45924</v>
      </c>
      <c r="H2083" s="24">
        <v>45923</v>
      </c>
      <c r="I2083" s="40" t="s">
        <v>77</v>
      </c>
      <c r="J2083" s="24">
        <v>45923</v>
      </c>
      <c r="K2083" s="24">
        <v>45923</v>
      </c>
      <c r="L2083" s="40" t="s">
        <v>77</v>
      </c>
      <c r="M2083" s="24" t="s">
        <v>193</v>
      </c>
      <c r="N2083" s="24" t="s">
        <v>1764</v>
      </c>
      <c r="O2083" s="24" t="s">
        <v>193</v>
      </c>
      <c r="P2083" s="24" t="s">
        <v>1764</v>
      </c>
      <c r="Q2083" s="24" t="s">
        <v>193</v>
      </c>
      <c r="R2083" s="24">
        <v>45919</v>
      </c>
      <c r="S2083" s="24" t="s">
        <v>193</v>
      </c>
      <c r="T2083" s="24" t="s">
        <v>77</v>
      </c>
      <c r="U2083" s="24" t="s">
        <v>1764</v>
      </c>
      <c r="V2083" s="24" t="s">
        <v>193</v>
      </c>
      <c r="W2083" s="24" t="s">
        <v>1764</v>
      </c>
      <c r="X2083" s="24" t="s">
        <v>1764</v>
      </c>
      <c r="Y2083" s="24" t="s">
        <v>1764</v>
      </c>
      <c r="Z2083" s="24" t="s">
        <v>77</v>
      </c>
      <c r="AA2083" s="24" t="s">
        <v>77</v>
      </c>
      <c r="AB2083" s="24" t="s">
        <v>193</v>
      </c>
      <c r="AC2083" s="24" t="s">
        <v>193</v>
      </c>
      <c r="AD2083" s="24" t="s">
        <v>193</v>
      </c>
      <c r="AE2083" s="24" t="s">
        <v>193</v>
      </c>
      <c r="AF2083" s="24" t="s">
        <v>1764</v>
      </c>
      <c r="AG2083" s="24">
        <v>45924</v>
      </c>
      <c r="AH2083" s="24" t="s">
        <v>193</v>
      </c>
      <c r="AI2083" s="24" t="s">
        <v>1764</v>
      </c>
      <c r="AJ2083" s="24" t="s">
        <v>1764</v>
      </c>
      <c r="AK2083" s="25"/>
      <c r="AL2083" s="25"/>
      <c r="AM2083" s="25"/>
      <c r="AN2083" s="25"/>
      <c r="AO2083" s="25"/>
      <c r="AP2083" s="25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74"/>
      <c r="BL2083" s="25"/>
      <c r="BM2083" s="25"/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9"/>
      <c r="CI2083" s="29"/>
      <c r="CJ2083" s="29"/>
      <c r="CK2083" s="25"/>
      <c r="CL2083" s="29"/>
      <c r="CM2083" s="29"/>
      <c r="CN2083" s="29"/>
      <c r="CO2083" s="29"/>
      <c r="CP2083" s="25"/>
      <c r="CQ2083" s="29"/>
      <c r="CR2083" s="29"/>
      <c r="CS2083" s="25"/>
    </row>
    <row r="2084" spans="1:97" ht="13" x14ac:dyDescent="0.35">
      <c r="A2084" s="75" t="s">
        <v>3455</v>
      </c>
      <c r="B2084" s="21" t="s">
        <v>3475</v>
      </c>
      <c r="C2084" s="75" t="s">
        <v>3455</v>
      </c>
      <c r="D2084" s="21" t="s">
        <v>2469</v>
      </c>
      <c r="E2084" s="32" t="s">
        <v>549</v>
      </c>
      <c r="F2084" s="32" t="s">
        <v>549</v>
      </c>
      <c r="G2084" s="24">
        <v>45924</v>
      </c>
      <c r="H2084" s="24" t="s">
        <v>193</v>
      </c>
      <c r="I2084" s="40" t="s">
        <v>77</v>
      </c>
      <c r="J2084" s="24" t="s">
        <v>193</v>
      </c>
      <c r="K2084" s="24" t="s">
        <v>193</v>
      </c>
      <c r="L2084" s="40" t="s">
        <v>77</v>
      </c>
      <c r="M2084" s="24" t="s">
        <v>193</v>
      </c>
      <c r="N2084" s="24" t="s">
        <v>193</v>
      </c>
      <c r="O2084" s="24" t="s">
        <v>193</v>
      </c>
      <c r="P2084" s="24" t="s">
        <v>1764</v>
      </c>
      <c r="Q2084" s="24">
        <v>45938</v>
      </c>
      <c r="R2084" s="24" t="s">
        <v>193</v>
      </c>
      <c r="S2084" s="24" t="s">
        <v>193</v>
      </c>
      <c r="T2084" s="24" t="s">
        <v>77</v>
      </c>
      <c r="U2084" s="24" t="s">
        <v>1764</v>
      </c>
      <c r="V2084" s="24" t="s">
        <v>193</v>
      </c>
      <c r="W2084" s="24" t="s">
        <v>1764</v>
      </c>
      <c r="X2084" s="24" t="s">
        <v>1764</v>
      </c>
      <c r="Y2084" s="24" t="s">
        <v>1764</v>
      </c>
      <c r="Z2084" s="24">
        <v>45924</v>
      </c>
      <c r="AA2084" s="24" t="s">
        <v>77</v>
      </c>
      <c r="AB2084" s="24" t="s">
        <v>193</v>
      </c>
      <c r="AC2084" s="24" t="s">
        <v>193</v>
      </c>
      <c r="AD2084" s="24" t="s">
        <v>193</v>
      </c>
      <c r="AE2084" s="24" t="s">
        <v>193</v>
      </c>
      <c r="AF2084" s="24" t="s">
        <v>1764</v>
      </c>
      <c r="AG2084" s="24">
        <v>45926</v>
      </c>
      <c r="AH2084" s="24" t="s">
        <v>193</v>
      </c>
      <c r="AI2084" s="24" t="s">
        <v>193</v>
      </c>
      <c r="AJ2084" s="24" t="s">
        <v>193</v>
      </c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74"/>
      <c r="BL2084" s="25"/>
      <c r="BM2084" s="25"/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9"/>
      <c r="CI2084" s="29"/>
      <c r="CJ2084" s="29"/>
      <c r="CK2084" s="25"/>
      <c r="CL2084" s="29"/>
      <c r="CM2084" s="29"/>
      <c r="CN2084" s="29"/>
      <c r="CO2084" s="29"/>
      <c r="CP2084" s="25"/>
      <c r="CQ2084" s="29"/>
      <c r="CR2084" s="29"/>
      <c r="CS2084" s="25"/>
    </row>
    <row r="2085" spans="1:97" ht="13" x14ac:dyDescent="0.35">
      <c r="A2085" s="75" t="s">
        <v>3478</v>
      </c>
      <c r="B2085" s="32" t="s">
        <v>3965</v>
      </c>
      <c r="C2085" s="75" t="s">
        <v>3478</v>
      </c>
      <c r="D2085" s="21" t="s">
        <v>132</v>
      </c>
      <c r="E2085" s="21" t="s">
        <v>2124</v>
      </c>
      <c r="F2085" s="32" t="s">
        <v>91</v>
      </c>
      <c r="G2085" s="24">
        <v>45926</v>
      </c>
      <c r="H2085" s="24">
        <v>45925</v>
      </c>
      <c r="I2085" s="40" t="s">
        <v>77</v>
      </c>
      <c r="J2085" s="24">
        <v>45925</v>
      </c>
      <c r="K2085" s="24">
        <v>45925</v>
      </c>
      <c r="L2085" s="40" t="s">
        <v>77</v>
      </c>
      <c r="M2085" s="24">
        <v>45925</v>
      </c>
      <c r="N2085" s="24" t="s">
        <v>1764</v>
      </c>
      <c r="O2085" s="24" t="s">
        <v>193</v>
      </c>
      <c r="P2085" s="24" t="s">
        <v>1764</v>
      </c>
      <c r="Q2085" s="24">
        <v>45926</v>
      </c>
      <c r="R2085" s="24" t="s">
        <v>193</v>
      </c>
      <c r="S2085" s="24" t="s">
        <v>193</v>
      </c>
      <c r="T2085" s="24" t="s">
        <v>77</v>
      </c>
      <c r="U2085" s="24" t="s">
        <v>1764</v>
      </c>
      <c r="V2085" s="24" t="s">
        <v>193</v>
      </c>
      <c r="W2085" s="24" t="s">
        <v>1764</v>
      </c>
      <c r="X2085" s="24" t="s">
        <v>1764</v>
      </c>
      <c r="Y2085" s="24" t="s">
        <v>193</v>
      </c>
      <c r="Z2085" s="24" t="s">
        <v>77</v>
      </c>
      <c r="AA2085" s="24" t="s">
        <v>77</v>
      </c>
      <c r="AB2085" s="24" t="s">
        <v>193</v>
      </c>
      <c r="AC2085" s="24" t="s">
        <v>193</v>
      </c>
      <c r="AD2085" s="24" t="s">
        <v>193</v>
      </c>
      <c r="AE2085" s="24" t="s">
        <v>193</v>
      </c>
      <c r="AF2085" s="24" t="s">
        <v>1764</v>
      </c>
      <c r="AG2085" s="24">
        <v>45926</v>
      </c>
      <c r="AH2085" s="24" t="s">
        <v>193</v>
      </c>
      <c r="AI2085" s="24" t="s">
        <v>1764</v>
      </c>
      <c r="AJ2085" s="24" t="s">
        <v>1764</v>
      </c>
      <c r="AK2085" s="29"/>
      <c r="AL2085" s="29"/>
      <c r="AM2085" s="29"/>
      <c r="AN2085" s="29"/>
      <c r="AO2085" s="29"/>
      <c r="AP2085" s="29"/>
      <c r="AQ2085" s="29"/>
      <c r="AR2085" s="29"/>
      <c r="AS2085" s="29"/>
      <c r="AT2085" s="29"/>
      <c r="AU2085" s="29"/>
      <c r="AV2085" s="29"/>
      <c r="AW2085" s="29"/>
      <c r="AX2085" s="29"/>
      <c r="AY2085" s="29"/>
      <c r="AZ2085" s="29"/>
      <c r="BA2085" s="29"/>
      <c r="BB2085" s="29"/>
      <c r="BC2085" s="29"/>
      <c r="BD2085" s="29"/>
      <c r="BE2085" s="29"/>
      <c r="BF2085" s="29"/>
      <c r="BG2085" s="29"/>
      <c r="BH2085" s="29"/>
      <c r="BI2085" s="29"/>
      <c r="BJ2085" s="29"/>
      <c r="BK2085" s="29"/>
      <c r="BL2085" s="29"/>
      <c r="BM2085" s="29"/>
      <c r="BN2085" s="29"/>
      <c r="BO2085" s="29"/>
      <c r="BP2085" s="29"/>
      <c r="BQ2085" s="29"/>
      <c r="BR2085" s="29"/>
      <c r="BS2085" s="29"/>
      <c r="BT2085" s="29"/>
      <c r="BU2085" s="29"/>
      <c r="BV2085" s="29">
        <v>45942</v>
      </c>
      <c r="BW2085" s="29"/>
      <c r="BX2085" s="29"/>
      <c r="BY2085" s="29"/>
      <c r="BZ2085" s="29"/>
      <c r="CA2085" s="29"/>
      <c r="CB2085" s="29"/>
      <c r="CC2085" s="29"/>
      <c r="CD2085" s="29"/>
      <c r="CE2085" s="29"/>
      <c r="CF2085" s="29"/>
      <c r="CG2085" s="29"/>
      <c r="CH2085" s="29"/>
      <c r="CI2085" s="29"/>
      <c r="CJ2085" s="29"/>
      <c r="CK2085" s="29"/>
      <c r="CL2085" s="29"/>
      <c r="CM2085" s="29"/>
      <c r="CN2085" s="29"/>
      <c r="CO2085" s="29"/>
      <c r="CP2085" s="29"/>
      <c r="CQ2085" s="29"/>
      <c r="CR2085" s="29"/>
      <c r="CS2085" s="25"/>
    </row>
    <row r="2086" spans="1:97" ht="13" x14ac:dyDescent="0.3">
      <c r="A2086" s="88" t="s">
        <v>3479</v>
      </c>
      <c r="B2086" s="32" t="s">
        <v>3481</v>
      </c>
      <c r="C2086" s="58" t="s">
        <v>3479</v>
      </c>
      <c r="D2086" s="32" t="s">
        <v>1817</v>
      </c>
      <c r="E2086" s="32" t="s">
        <v>549</v>
      </c>
      <c r="F2086" s="32" t="s">
        <v>549</v>
      </c>
      <c r="G2086" s="24">
        <v>45926</v>
      </c>
      <c r="H2086" s="24">
        <v>45923</v>
      </c>
      <c r="I2086" s="40" t="s">
        <v>77</v>
      </c>
      <c r="J2086" s="24">
        <v>45923</v>
      </c>
      <c r="K2086" s="24">
        <v>45923</v>
      </c>
      <c r="L2086" s="40" t="s">
        <v>77</v>
      </c>
      <c r="M2086" s="24">
        <v>45923</v>
      </c>
      <c r="N2086" s="24" t="s">
        <v>193</v>
      </c>
      <c r="O2086" s="24" t="s">
        <v>193</v>
      </c>
      <c r="P2086" s="24" t="s">
        <v>1764</v>
      </c>
      <c r="Q2086" s="24">
        <v>45926</v>
      </c>
      <c r="R2086" s="24" t="s">
        <v>193</v>
      </c>
      <c r="S2086" s="24" t="s">
        <v>193</v>
      </c>
      <c r="T2086" s="24" t="s">
        <v>77</v>
      </c>
      <c r="U2086" s="24" t="s">
        <v>1764</v>
      </c>
      <c r="V2086" s="24" t="s">
        <v>193</v>
      </c>
      <c r="W2086" s="24" t="s">
        <v>1764</v>
      </c>
      <c r="X2086" s="24" t="s">
        <v>1764</v>
      </c>
      <c r="Y2086" s="24" t="s">
        <v>1764</v>
      </c>
      <c r="Z2086" s="24">
        <v>45926</v>
      </c>
      <c r="AA2086" s="24" t="s">
        <v>77</v>
      </c>
      <c r="AB2086" s="24" t="s">
        <v>193</v>
      </c>
      <c r="AC2086" s="24" t="s">
        <v>193</v>
      </c>
      <c r="AD2086" s="24" t="s">
        <v>193</v>
      </c>
      <c r="AE2086" s="24" t="s">
        <v>193</v>
      </c>
      <c r="AF2086" s="24" t="s">
        <v>1764</v>
      </c>
      <c r="AG2086" s="24">
        <v>45926</v>
      </c>
      <c r="AH2086" s="24" t="s">
        <v>193</v>
      </c>
      <c r="AI2086" s="24" t="s">
        <v>193</v>
      </c>
      <c r="AJ2086" s="24" t="s">
        <v>193</v>
      </c>
      <c r="AK2086" s="29"/>
      <c r="AL2086" s="29"/>
      <c r="AM2086" s="29"/>
      <c r="AN2086" s="29"/>
      <c r="AO2086" s="29"/>
      <c r="AP2086" s="29"/>
      <c r="AQ2086" s="29"/>
      <c r="AR2086" s="29"/>
      <c r="AS2086" s="29"/>
      <c r="AT2086" s="29"/>
      <c r="AU2086" s="29"/>
      <c r="AV2086" s="29"/>
      <c r="AW2086" s="29"/>
      <c r="AX2086" s="29"/>
      <c r="AY2086" s="29"/>
      <c r="AZ2086" s="29"/>
      <c r="BA2086" s="29"/>
      <c r="BB2086" s="29"/>
      <c r="BC2086" s="29"/>
      <c r="BD2086" s="29"/>
      <c r="BE2086" s="29"/>
      <c r="BF2086" s="29"/>
      <c r="BG2086" s="29"/>
      <c r="BH2086" s="29"/>
      <c r="BI2086" s="29"/>
      <c r="BJ2086" s="29"/>
      <c r="BK2086" s="29"/>
      <c r="BL2086" s="29"/>
      <c r="BM2086" s="29"/>
      <c r="BN2086" s="29"/>
      <c r="BO2086" s="29"/>
      <c r="BP2086" s="29"/>
      <c r="BQ2086" s="29"/>
      <c r="BR2086" s="29"/>
      <c r="BS2086" s="29"/>
      <c r="BT2086" s="29"/>
      <c r="BU2086" s="29"/>
      <c r="BV2086" s="29"/>
      <c r="BW2086" s="29"/>
      <c r="BX2086" s="29"/>
      <c r="BY2086" s="29"/>
      <c r="BZ2086" s="29"/>
      <c r="CA2086" s="29"/>
      <c r="CB2086" s="29"/>
      <c r="CC2086" s="29"/>
      <c r="CD2086" s="29"/>
      <c r="CE2086" s="29"/>
      <c r="CF2086" s="29"/>
      <c r="CG2086" s="29"/>
      <c r="CH2086" s="29"/>
      <c r="CI2086" s="29"/>
      <c r="CJ2086" s="29"/>
      <c r="CK2086" s="29"/>
      <c r="CL2086" s="29"/>
      <c r="CM2086" s="29"/>
      <c r="CN2086" s="29"/>
      <c r="CO2086" s="29"/>
      <c r="CP2086" s="29"/>
      <c r="CQ2086" s="29"/>
      <c r="CR2086" s="29"/>
      <c r="CS2086" s="25"/>
    </row>
    <row r="2087" spans="1:97" ht="13" x14ac:dyDescent="0.35">
      <c r="A2087" s="44">
        <v>37623700</v>
      </c>
      <c r="B2087" s="21" t="s">
        <v>3487</v>
      </c>
      <c r="C2087" s="44">
        <v>37623700</v>
      </c>
      <c r="D2087" s="21" t="s">
        <v>3208</v>
      </c>
      <c r="E2087" s="32" t="s">
        <v>549</v>
      </c>
      <c r="F2087" s="32" t="s">
        <v>549</v>
      </c>
      <c r="G2087" s="24">
        <v>45926</v>
      </c>
      <c r="H2087" s="24">
        <v>45925</v>
      </c>
      <c r="I2087" s="40" t="s">
        <v>77</v>
      </c>
      <c r="J2087" s="24">
        <v>45925</v>
      </c>
      <c r="K2087" s="24">
        <v>45925</v>
      </c>
      <c r="L2087" s="40" t="s">
        <v>77</v>
      </c>
      <c r="M2087" s="24">
        <v>45925</v>
      </c>
      <c r="N2087" s="24" t="s">
        <v>193</v>
      </c>
      <c r="O2087" s="24" t="s">
        <v>193</v>
      </c>
      <c r="P2087" s="24" t="s">
        <v>1764</v>
      </c>
      <c r="Q2087" s="24">
        <v>45926</v>
      </c>
      <c r="R2087" s="24" t="s">
        <v>193</v>
      </c>
      <c r="S2087" s="24" t="s">
        <v>193</v>
      </c>
      <c r="T2087" s="24" t="s">
        <v>77</v>
      </c>
      <c r="U2087" s="24" t="s">
        <v>1764</v>
      </c>
      <c r="V2087" s="24" t="s">
        <v>193</v>
      </c>
      <c r="W2087" s="24" t="s">
        <v>1764</v>
      </c>
      <c r="X2087" s="24" t="s">
        <v>1764</v>
      </c>
      <c r="Y2087" s="24" t="s">
        <v>1764</v>
      </c>
      <c r="Z2087" s="24" t="s">
        <v>77</v>
      </c>
      <c r="AA2087" s="24" t="s">
        <v>77</v>
      </c>
      <c r="AB2087" s="24" t="s">
        <v>193</v>
      </c>
      <c r="AC2087" s="24" t="s">
        <v>193</v>
      </c>
      <c r="AD2087" s="24" t="s">
        <v>193</v>
      </c>
      <c r="AE2087" s="24" t="s">
        <v>193</v>
      </c>
      <c r="AF2087" s="24" t="s">
        <v>1764</v>
      </c>
      <c r="AG2087" s="24">
        <v>45926</v>
      </c>
      <c r="AH2087" s="24" t="s">
        <v>193</v>
      </c>
      <c r="AI2087" s="24">
        <v>45948</v>
      </c>
      <c r="AJ2087" s="24" t="s">
        <v>193</v>
      </c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74"/>
      <c r="BL2087" s="25"/>
      <c r="BM2087" s="25"/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9"/>
      <c r="CI2087" s="29"/>
      <c r="CJ2087" s="29"/>
      <c r="CK2087" s="25"/>
      <c r="CL2087" s="29"/>
      <c r="CM2087" s="29"/>
      <c r="CN2087" s="29"/>
      <c r="CO2087" s="29"/>
      <c r="CP2087" s="25"/>
      <c r="CQ2087" s="29"/>
      <c r="CR2087" s="29"/>
      <c r="CS2087" s="25"/>
    </row>
    <row r="2088" spans="1:97" ht="13" x14ac:dyDescent="0.35">
      <c r="A2088" s="45" t="s">
        <v>3482</v>
      </c>
      <c r="B2088" s="21" t="s">
        <v>3488</v>
      </c>
      <c r="C2088" s="45" t="s">
        <v>3482</v>
      </c>
      <c r="D2088" s="21" t="s">
        <v>2674</v>
      </c>
      <c r="E2088" s="32" t="s">
        <v>549</v>
      </c>
      <c r="F2088" s="32" t="s">
        <v>549</v>
      </c>
      <c r="G2088" s="24">
        <v>45926</v>
      </c>
      <c r="H2088" s="24">
        <v>45925</v>
      </c>
      <c r="I2088" s="40" t="s">
        <v>77</v>
      </c>
      <c r="J2088" s="24">
        <v>45925</v>
      </c>
      <c r="K2088" s="24">
        <v>45925</v>
      </c>
      <c r="L2088" s="40" t="s">
        <v>77</v>
      </c>
      <c r="M2088" s="24">
        <v>45925</v>
      </c>
      <c r="N2088" s="24" t="s">
        <v>193</v>
      </c>
      <c r="O2088" s="24" t="s">
        <v>193</v>
      </c>
      <c r="P2088" s="24" t="s">
        <v>1764</v>
      </c>
      <c r="Q2088" s="24">
        <v>45926</v>
      </c>
      <c r="R2088" s="24" t="s">
        <v>193</v>
      </c>
      <c r="S2088" s="24" t="s">
        <v>193</v>
      </c>
      <c r="T2088" s="24" t="s">
        <v>77</v>
      </c>
      <c r="U2088" s="24" t="s">
        <v>1764</v>
      </c>
      <c r="V2088" s="24" t="s">
        <v>193</v>
      </c>
      <c r="W2088" s="24" t="s">
        <v>1764</v>
      </c>
      <c r="X2088" s="24" t="s">
        <v>1764</v>
      </c>
      <c r="Y2088" s="24" t="s">
        <v>1764</v>
      </c>
      <c r="Z2088" s="24">
        <v>45926</v>
      </c>
      <c r="AA2088" s="24" t="s">
        <v>77</v>
      </c>
      <c r="AB2088" s="24" t="s">
        <v>193</v>
      </c>
      <c r="AC2088" s="24" t="s">
        <v>193</v>
      </c>
      <c r="AD2088" s="24" t="s">
        <v>193</v>
      </c>
      <c r="AE2088" s="24" t="s">
        <v>193</v>
      </c>
      <c r="AF2088" s="24" t="s">
        <v>1764</v>
      </c>
      <c r="AG2088" s="24">
        <v>45926</v>
      </c>
      <c r="AH2088" s="24" t="s">
        <v>193</v>
      </c>
      <c r="AI2088" s="24" t="s">
        <v>193</v>
      </c>
      <c r="AJ2088" s="24" t="s">
        <v>193</v>
      </c>
      <c r="AK2088" s="25"/>
      <c r="AL2088" s="25"/>
      <c r="AM2088" s="25"/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74"/>
      <c r="BL2088" s="25"/>
      <c r="BM2088" s="25"/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9"/>
      <c r="CI2088" s="29"/>
      <c r="CJ2088" s="29"/>
      <c r="CK2088" s="25"/>
      <c r="CL2088" s="29"/>
      <c r="CM2088" s="29"/>
      <c r="CN2088" s="29"/>
      <c r="CO2088" s="29"/>
      <c r="CP2088" s="25"/>
      <c r="CQ2088" s="29"/>
      <c r="CR2088" s="29"/>
      <c r="CS2088" s="25"/>
    </row>
    <row r="2089" spans="1:97" ht="13" x14ac:dyDescent="0.35">
      <c r="A2089" s="45" t="s">
        <v>3483</v>
      </c>
      <c r="B2089" s="21" t="s">
        <v>3489</v>
      </c>
      <c r="C2089" s="45" t="s">
        <v>3483</v>
      </c>
      <c r="D2089" s="21" t="s">
        <v>3208</v>
      </c>
      <c r="E2089" s="32" t="s">
        <v>549</v>
      </c>
      <c r="F2089" s="32" t="s">
        <v>549</v>
      </c>
      <c r="G2089" s="24">
        <v>45926</v>
      </c>
      <c r="H2089" s="24">
        <v>45925</v>
      </c>
      <c r="I2089" s="40" t="s">
        <v>77</v>
      </c>
      <c r="J2089" s="24">
        <v>45925</v>
      </c>
      <c r="K2089" s="24">
        <v>45925</v>
      </c>
      <c r="L2089" s="40" t="s">
        <v>77</v>
      </c>
      <c r="M2089" s="24">
        <v>45925</v>
      </c>
      <c r="N2089" s="24" t="s">
        <v>193</v>
      </c>
      <c r="O2089" s="24" t="s">
        <v>193</v>
      </c>
      <c r="P2089" s="24" t="s">
        <v>1764</v>
      </c>
      <c r="Q2089" s="24">
        <v>45926</v>
      </c>
      <c r="R2089" s="24" t="s">
        <v>193</v>
      </c>
      <c r="S2089" s="24" t="s">
        <v>193</v>
      </c>
      <c r="T2089" s="24" t="s">
        <v>77</v>
      </c>
      <c r="U2089" s="24" t="s">
        <v>1764</v>
      </c>
      <c r="V2089" s="24" t="s">
        <v>193</v>
      </c>
      <c r="W2089" s="24" t="s">
        <v>1764</v>
      </c>
      <c r="X2089" s="24" t="s">
        <v>1764</v>
      </c>
      <c r="Y2089" s="24" t="s">
        <v>1764</v>
      </c>
      <c r="Z2089" s="24" t="s">
        <v>77</v>
      </c>
      <c r="AA2089" s="24" t="s">
        <v>77</v>
      </c>
      <c r="AB2089" s="24" t="s">
        <v>193</v>
      </c>
      <c r="AC2089" s="24" t="s">
        <v>193</v>
      </c>
      <c r="AD2089" s="24" t="s">
        <v>193</v>
      </c>
      <c r="AE2089" s="24" t="s">
        <v>193</v>
      </c>
      <c r="AF2089" s="24" t="s">
        <v>1764</v>
      </c>
      <c r="AG2089" s="24">
        <v>45926</v>
      </c>
      <c r="AH2089" s="24" t="s">
        <v>193</v>
      </c>
      <c r="AI2089" s="24" t="s">
        <v>193</v>
      </c>
      <c r="AJ2089" s="24" t="s">
        <v>193</v>
      </c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74"/>
      <c r="BL2089" s="25"/>
      <c r="BM2089" s="25"/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9"/>
      <c r="CI2089" s="29"/>
      <c r="CJ2089" s="29"/>
      <c r="CK2089" s="25"/>
      <c r="CL2089" s="29"/>
      <c r="CM2089" s="29"/>
      <c r="CN2089" s="29"/>
      <c r="CO2089" s="29"/>
      <c r="CP2089" s="25"/>
      <c r="CQ2089" s="29"/>
      <c r="CR2089" s="29"/>
      <c r="CS2089" s="25"/>
    </row>
    <row r="2090" spans="1:97" ht="13" x14ac:dyDescent="0.35">
      <c r="A2090" s="45" t="s">
        <v>3484</v>
      </c>
      <c r="B2090" s="21" t="s">
        <v>3490</v>
      </c>
      <c r="C2090" s="45" t="s">
        <v>3484</v>
      </c>
      <c r="D2090" s="21" t="s">
        <v>3208</v>
      </c>
      <c r="E2090" s="32" t="s">
        <v>549</v>
      </c>
      <c r="F2090" s="32" t="s">
        <v>549</v>
      </c>
      <c r="G2090" s="24">
        <v>45926</v>
      </c>
      <c r="H2090" s="24">
        <v>45925</v>
      </c>
      <c r="I2090" s="40" t="s">
        <v>77</v>
      </c>
      <c r="J2090" s="24">
        <v>45925</v>
      </c>
      <c r="K2090" s="24">
        <v>45925</v>
      </c>
      <c r="L2090" s="40" t="s">
        <v>77</v>
      </c>
      <c r="M2090" s="24">
        <v>45925</v>
      </c>
      <c r="N2090" s="24" t="s">
        <v>193</v>
      </c>
      <c r="O2090" s="24" t="s">
        <v>193</v>
      </c>
      <c r="P2090" s="24" t="s">
        <v>1764</v>
      </c>
      <c r="Q2090" s="24">
        <v>45926</v>
      </c>
      <c r="R2090" s="24" t="s">
        <v>193</v>
      </c>
      <c r="S2090" s="24" t="s">
        <v>193</v>
      </c>
      <c r="T2090" s="24" t="s">
        <v>77</v>
      </c>
      <c r="U2090" s="24" t="s">
        <v>1764</v>
      </c>
      <c r="V2090" s="24" t="s">
        <v>193</v>
      </c>
      <c r="W2090" s="24" t="s">
        <v>1764</v>
      </c>
      <c r="X2090" s="24" t="s">
        <v>1764</v>
      </c>
      <c r="Y2090" s="24" t="s">
        <v>1764</v>
      </c>
      <c r="Z2090" s="24" t="s">
        <v>77</v>
      </c>
      <c r="AA2090" s="24" t="s">
        <v>77</v>
      </c>
      <c r="AB2090" s="24" t="s">
        <v>193</v>
      </c>
      <c r="AC2090" s="24" t="s">
        <v>193</v>
      </c>
      <c r="AD2090" s="24" t="s">
        <v>193</v>
      </c>
      <c r="AE2090" s="24" t="s">
        <v>193</v>
      </c>
      <c r="AF2090" s="24" t="s">
        <v>1764</v>
      </c>
      <c r="AG2090" s="24">
        <v>45926</v>
      </c>
      <c r="AH2090" s="24" t="s">
        <v>193</v>
      </c>
      <c r="AI2090" s="24" t="s">
        <v>193</v>
      </c>
      <c r="AJ2090" s="24" t="s">
        <v>193</v>
      </c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74"/>
      <c r="BL2090" s="25"/>
      <c r="BM2090" s="25"/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9"/>
      <c r="CI2090" s="29"/>
      <c r="CJ2090" s="29"/>
      <c r="CK2090" s="25"/>
      <c r="CL2090" s="29"/>
      <c r="CM2090" s="29"/>
      <c r="CN2090" s="29"/>
      <c r="CO2090" s="29"/>
      <c r="CP2090" s="25"/>
      <c r="CQ2090" s="29"/>
      <c r="CR2090" s="29"/>
      <c r="CS2090" s="25"/>
    </row>
    <row r="2091" spans="1:97" ht="13" x14ac:dyDescent="0.35">
      <c r="A2091" s="89" t="s">
        <v>3485</v>
      </c>
      <c r="B2091" s="21" t="s">
        <v>3493</v>
      </c>
      <c r="C2091" s="48" t="s">
        <v>3485</v>
      </c>
      <c r="D2091" s="21" t="s">
        <v>3208</v>
      </c>
      <c r="E2091" s="32" t="s">
        <v>549</v>
      </c>
      <c r="F2091" s="32" t="s">
        <v>549</v>
      </c>
      <c r="G2091" s="24">
        <v>45926</v>
      </c>
      <c r="H2091" s="24">
        <v>45925</v>
      </c>
      <c r="I2091" s="40" t="s">
        <v>77</v>
      </c>
      <c r="J2091" s="24">
        <v>45925</v>
      </c>
      <c r="K2091" s="24">
        <v>45925</v>
      </c>
      <c r="L2091" s="40" t="s">
        <v>77</v>
      </c>
      <c r="M2091" s="24">
        <v>45925</v>
      </c>
      <c r="N2091" s="24" t="s">
        <v>193</v>
      </c>
      <c r="O2091" s="24" t="s">
        <v>193</v>
      </c>
      <c r="P2091" s="24" t="s">
        <v>1764</v>
      </c>
      <c r="Q2091" s="24">
        <v>45926</v>
      </c>
      <c r="R2091" s="24" t="s">
        <v>193</v>
      </c>
      <c r="S2091" s="24" t="s">
        <v>193</v>
      </c>
      <c r="T2091" s="24" t="s">
        <v>77</v>
      </c>
      <c r="U2091" s="24" t="s">
        <v>1764</v>
      </c>
      <c r="V2091" s="24" t="s">
        <v>193</v>
      </c>
      <c r="W2091" s="24" t="s">
        <v>1764</v>
      </c>
      <c r="X2091" s="24" t="s">
        <v>1764</v>
      </c>
      <c r="Y2091" s="24" t="s">
        <v>1764</v>
      </c>
      <c r="Z2091" s="24" t="s">
        <v>77</v>
      </c>
      <c r="AA2091" s="24" t="s">
        <v>77</v>
      </c>
      <c r="AB2091" s="24" t="s">
        <v>193</v>
      </c>
      <c r="AC2091" s="24" t="s">
        <v>193</v>
      </c>
      <c r="AD2091" s="24" t="s">
        <v>193</v>
      </c>
      <c r="AE2091" s="24" t="s">
        <v>193</v>
      </c>
      <c r="AF2091" s="24" t="s">
        <v>1764</v>
      </c>
      <c r="AG2091" s="24">
        <v>45926</v>
      </c>
      <c r="AH2091" s="24" t="s">
        <v>193</v>
      </c>
      <c r="AI2091" s="24">
        <v>45948</v>
      </c>
      <c r="AJ2091" s="24" t="s">
        <v>193</v>
      </c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74"/>
      <c r="BL2091" s="25"/>
      <c r="BM2091" s="25"/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9"/>
      <c r="CI2091" s="29"/>
      <c r="CJ2091" s="29"/>
      <c r="CK2091" s="25"/>
      <c r="CL2091" s="29"/>
      <c r="CM2091" s="29"/>
      <c r="CN2091" s="29"/>
      <c r="CO2091" s="29"/>
      <c r="CP2091" s="25"/>
      <c r="CQ2091" s="29"/>
      <c r="CR2091" s="29"/>
      <c r="CS2091" s="29"/>
    </row>
    <row r="2092" spans="1:97" ht="13" x14ac:dyDescent="0.35">
      <c r="A2092" s="75" t="s">
        <v>3486</v>
      </c>
      <c r="B2092" s="32" t="s">
        <v>3491</v>
      </c>
      <c r="C2092" s="75" t="s">
        <v>3486</v>
      </c>
      <c r="D2092" s="32" t="s">
        <v>3208</v>
      </c>
      <c r="E2092" s="32" t="s">
        <v>549</v>
      </c>
      <c r="F2092" s="32" t="s">
        <v>549</v>
      </c>
      <c r="G2092" s="24">
        <v>45926</v>
      </c>
      <c r="H2092" s="24">
        <v>45925</v>
      </c>
      <c r="I2092" s="40" t="s">
        <v>77</v>
      </c>
      <c r="J2092" s="24">
        <v>45925</v>
      </c>
      <c r="K2092" s="24">
        <v>45925</v>
      </c>
      <c r="L2092" s="40" t="s">
        <v>77</v>
      </c>
      <c r="M2092" s="24">
        <v>45925</v>
      </c>
      <c r="N2092" s="24" t="s">
        <v>193</v>
      </c>
      <c r="O2092" s="24" t="s">
        <v>193</v>
      </c>
      <c r="P2092" s="24" t="s">
        <v>1764</v>
      </c>
      <c r="Q2092" s="24">
        <v>45926</v>
      </c>
      <c r="R2092" s="24" t="s">
        <v>193</v>
      </c>
      <c r="S2092" s="24" t="s">
        <v>193</v>
      </c>
      <c r="T2092" s="24" t="s">
        <v>77</v>
      </c>
      <c r="U2092" s="24" t="s">
        <v>1764</v>
      </c>
      <c r="V2092" s="24" t="s">
        <v>193</v>
      </c>
      <c r="W2092" s="24" t="s">
        <v>1764</v>
      </c>
      <c r="X2092" s="24" t="s">
        <v>1764</v>
      </c>
      <c r="Y2092" s="24" t="s">
        <v>1764</v>
      </c>
      <c r="Z2092" s="24" t="s">
        <v>77</v>
      </c>
      <c r="AA2092" s="24" t="s">
        <v>77</v>
      </c>
      <c r="AB2092" s="24" t="s">
        <v>193</v>
      </c>
      <c r="AC2092" s="24" t="s">
        <v>193</v>
      </c>
      <c r="AD2092" s="24" t="s">
        <v>193</v>
      </c>
      <c r="AE2092" s="24" t="s">
        <v>193</v>
      </c>
      <c r="AF2092" s="24" t="s">
        <v>1764</v>
      </c>
      <c r="AG2092" s="24">
        <v>45926</v>
      </c>
      <c r="AH2092" s="24" t="s">
        <v>193</v>
      </c>
      <c r="AI2092" s="24">
        <v>45948</v>
      </c>
      <c r="AJ2092" s="24" t="s">
        <v>193</v>
      </c>
      <c r="AK2092" s="29"/>
      <c r="AL2092" s="29"/>
      <c r="AM2092" s="29"/>
      <c r="AN2092" s="29"/>
      <c r="AO2092" s="29"/>
      <c r="AP2092" s="29"/>
      <c r="AQ2092" s="29"/>
      <c r="AR2092" s="29"/>
      <c r="AS2092" s="29"/>
      <c r="AT2092" s="29"/>
      <c r="AU2092" s="29"/>
      <c r="AV2092" s="29"/>
      <c r="AW2092" s="29"/>
      <c r="AX2092" s="29"/>
      <c r="AY2092" s="29"/>
      <c r="AZ2092" s="29"/>
      <c r="BA2092" s="29"/>
      <c r="BB2092" s="29"/>
      <c r="BC2092" s="29"/>
      <c r="BD2092" s="29"/>
      <c r="BE2092" s="29"/>
      <c r="BF2092" s="29"/>
      <c r="BG2092" s="29"/>
      <c r="BH2092" s="29"/>
      <c r="BI2092" s="29"/>
      <c r="BJ2092" s="29"/>
      <c r="BK2092" s="74"/>
      <c r="BL2092" s="29"/>
      <c r="BM2092" s="29"/>
      <c r="BN2092" s="29"/>
      <c r="BO2092" s="29"/>
      <c r="BP2092" s="29"/>
      <c r="BQ2092" s="29"/>
      <c r="BR2092" s="29"/>
      <c r="BS2092" s="29"/>
      <c r="BT2092" s="29"/>
      <c r="BU2092" s="29"/>
      <c r="BV2092" s="29"/>
      <c r="BW2092" s="29"/>
      <c r="BX2092" s="29"/>
      <c r="BY2092" s="29"/>
      <c r="BZ2092" s="29"/>
      <c r="CA2092" s="29"/>
      <c r="CB2092" s="29"/>
      <c r="CC2092" s="29"/>
      <c r="CD2092" s="29"/>
      <c r="CE2092" s="29"/>
      <c r="CF2092" s="29"/>
      <c r="CG2092" s="29"/>
      <c r="CH2092" s="29"/>
      <c r="CI2092" s="29"/>
      <c r="CJ2092" s="29"/>
      <c r="CK2092" s="29"/>
      <c r="CL2092" s="29"/>
      <c r="CM2092" s="29"/>
      <c r="CN2092" s="29"/>
      <c r="CO2092" s="29"/>
      <c r="CP2092" s="29"/>
      <c r="CQ2092" s="29"/>
      <c r="CR2092" s="29"/>
      <c r="CS2092" s="29"/>
    </row>
    <row r="2093" spans="1:97" ht="13" x14ac:dyDescent="0.35">
      <c r="A2093" s="66">
        <v>95972778</v>
      </c>
      <c r="B2093" s="32" t="s">
        <v>3492</v>
      </c>
      <c r="C2093" s="66">
        <v>95972778</v>
      </c>
      <c r="D2093" s="32" t="s">
        <v>3966</v>
      </c>
      <c r="E2093" s="21" t="s">
        <v>83</v>
      </c>
      <c r="F2093" s="32" t="s">
        <v>103</v>
      </c>
      <c r="G2093" s="24">
        <v>45926</v>
      </c>
      <c r="H2093" s="24">
        <v>45925</v>
      </c>
      <c r="I2093" s="40" t="s">
        <v>77</v>
      </c>
      <c r="J2093" s="24">
        <v>45925</v>
      </c>
      <c r="K2093" s="24">
        <v>45925</v>
      </c>
      <c r="L2093" s="40" t="s">
        <v>77</v>
      </c>
      <c r="M2093" s="24">
        <v>45925</v>
      </c>
      <c r="N2093" s="24" t="s">
        <v>1764</v>
      </c>
      <c r="O2093" s="24" t="s">
        <v>193</v>
      </c>
      <c r="P2093" s="24" t="s">
        <v>1764</v>
      </c>
      <c r="Q2093" s="24">
        <v>45926</v>
      </c>
      <c r="R2093" s="24" t="s">
        <v>1764</v>
      </c>
      <c r="S2093" s="24" t="s">
        <v>193</v>
      </c>
      <c r="T2093" s="24" t="s">
        <v>77</v>
      </c>
      <c r="U2093" s="24" t="s">
        <v>1764</v>
      </c>
      <c r="V2093" s="24" t="s">
        <v>1764</v>
      </c>
      <c r="W2093" s="24" t="s">
        <v>1764</v>
      </c>
      <c r="X2093" s="24" t="s">
        <v>1764</v>
      </c>
      <c r="Y2093" s="24" t="s">
        <v>1764</v>
      </c>
      <c r="Z2093" s="24" t="s">
        <v>77</v>
      </c>
      <c r="AA2093" s="24" t="s">
        <v>77</v>
      </c>
      <c r="AB2093" s="24" t="s">
        <v>193</v>
      </c>
      <c r="AC2093" s="24" t="s">
        <v>193</v>
      </c>
      <c r="AD2093" s="24" t="s">
        <v>193</v>
      </c>
      <c r="AE2093" s="24" t="s">
        <v>193</v>
      </c>
      <c r="AF2093" s="24" t="s">
        <v>193</v>
      </c>
      <c r="AG2093" s="24">
        <v>45926</v>
      </c>
      <c r="AH2093" s="24" t="s">
        <v>193</v>
      </c>
      <c r="AI2093" s="24" t="s">
        <v>1764</v>
      </c>
      <c r="AJ2093" s="24" t="s">
        <v>1764</v>
      </c>
      <c r="AK2093" s="29"/>
      <c r="AL2093" s="29"/>
      <c r="AM2093" s="29"/>
      <c r="AN2093" s="29"/>
      <c r="AO2093" s="29"/>
      <c r="AP2093" s="29"/>
      <c r="AQ2093" s="29"/>
      <c r="AR2093" s="29"/>
      <c r="AS2093" s="29"/>
      <c r="AT2093" s="29"/>
      <c r="AU2093" s="29"/>
      <c r="AV2093" s="29"/>
      <c r="AW2093" s="29"/>
      <c r="AX2093" s="29"/>
      <c r="AY2093" s="29"/>
      <c r="AZ2093" s="29"/>
      <c r="BA2093" s="29"/>
      <c r="BB2093" s="29"/>
      <c r="BC2093" s="29"/>
      <c r="BD2093" s="29"/>
      <c r="BE2093" s="29"/>
      <c r="BF2093" s="29"/>
      <c r="BG2093" s="29"/>
      <c r="BH2093" s="29"/>
      <c r="BI2093" s="29"/>
      <c r="BJ2093" s="29"/>
      <c r="BK2093" s="29"/>
      <c r="BL2093" s="29"/>
      <c r="BM2093" s="29"/>
      <c r="BN2093" s="29"/>
      <c r="BO2093" s="29"/>
      <c r="BP2093" s="29"/>
      <c r="BQ2093" s="29"/>
      <c r="BR2093" s="29"/>
      <c r="BS2093" s="29"/>
      <c r="BT2093" s="29"/>
      <c r="BU2093" s="29"/>
      <c r="BV2093" s="29"/>
      <c r="BW2093" s="29"/>
      <c r="BX2093" s="29"/>
      <c r="BY2093" s="29"/>
      <c r="BZ2093" s="29"/>
      <c r="CA2093" s="29"/>
      <c r="CB2093" s="29"/>
      <c r="CC2093" s="29"/>
      <c r="CD2093" s="29"/>
      <c r="CE2093" s="29"/>
      <c r="CF2093" s="29"/>
      <c r="CG2093" s="29"/>
      <c r="CH2093" s="29"/>
      <c r="CI2093" s="29"/>
      <c r="CJ2093" s="29"/>
      <c r="CK2093" s="29"/>
      <c r="CL2093" s="29"/>
      <c r="CM2093" s="29"/>
      <c r="CN2093" s="29"/>
      <c r="CO2093" s="29"/>
      <c r="CP2093" s="29"/>
      <c r="CQ2093" s="29"/>
      <c r="CR2093" s="29"/>
      <c r="CS2093" s="25"/>
    </row>
    <row r="2094" spans="1:97" ht="13" x14ac:dyDescent="0.35">
      <c r="A2094" s="63" t="s">
        <v>3494</v>
      </c>
      <c r="B2094" s="32" t="s">
        <v>3495</v>
      </c>
      <c r="C2094" s="23" t="s">
        <v>3494</v>
      </c>
      <c r="D2094" s="32" t="s">
        <v>3208</v>
      </c>
      <c r="E2094" s="32" t="s">
        <v>549</v>
      </c>
      <c r="F2094" s="32" t="s">
        <v>549</v>
      </c>
      <c r="G2094" s="24">
        <v>45926</v>
      </c>
      <c r="H2094" s="24">
        <v>45929</v>
      </c>
      <c r="I2094" s="40" t="s">
        <v>77</v>
      </c>
      <c r="J2094" s="24">
        <v>45925</v>
      </c>
      <c r="K2094" s="24">
        <v>45925</v>
      </c>
      <c r="L2094" s="40" t="s">
        <v>77</v>
      </c>
      <c r="M2094" s="24">
        <v>45925</v>
      </c>
      <c r="N2094" s="24" t="s">
        <v>193</v>
      </c>
      <c r="O2094" s="24" t="s">
        <v>193</v>
      </c>
      <c r="P2094" s="24" t="s">
        <v>1764</v>
      </c>
      <c r="Q2094" s="24">
        <v>45926</v>
      </c>
      <c r="R2094" s="24" t="s">
        <v>193</v>
      </c>
      <c r="S2094" s="24" t="s">
        <v>193</v>
      </c>
      <c r="T2094" s="24" t="s">
        <v>77</v>
      </c>
      <c r="U2094" s="24" t="s">
        <v>1764</v>
      </c>
      <c r="V2094" s="24" t="s">
        <v>193</v>
      </c>
      <c r="W2094" s="24" t="s">
        <v>1764</v>
      </c>
      <c r="X2094" s="24" t="s">
        <v>1764</v>
      </c>
      <c r="Y2094" s="24" t="s">
        <v>1764</v>
      </c>
      <c r="Z2094" s="24" t="s">
        <v>77</v>
      </c>
      <c r="AA2094" s="24" t="s">
        <v>77</v>
      </c>
      <c r="AB2094" s="24" t="s">
        <v>193</v>
      </c>
      <c r="AC2094" s="24" t="s">
        <v>193</v>
      </c>
      <c r="AD2094" s="24" t="s">
        <v>193</v>
      </c>
      <c r="AE2094" s="24" t="s">
        <v>193</v>
      </c>
      <c r="AF2094" s="24" t="s">
        <v>1764</v>
      </c>
      <c r="AG2094" s="24">
        <v>45926</v>
      </c>
      <c r="AH2094" s="24" t="s">
        <v>193</v>
      </c>
      <c r="AI2094" s="24">
        <v>45948</v>
      </c>
      <c r="AJ2094" s="24" t="s">
        <v>193</v>
      </c>
      <c r="AK2094" s="29"/>
      <c r="AL2094" s="29"/>
      <c r="AM2094" s="29"/>
      <c r="AN2094" s="29"/>
      <c r="AO2094" s="29"/>
      <c r="AP2094" s="29"/>
      <c r="AQ2094" s="29"/>
      <c r="AR2094" s="29"/>
      <c r="AS2094" s="29"/>
      <c r="AT2094" s="29"/>
      <c r="AU2094" s="29"/>
      <c r="AV2094" s="29"/>
      <c r="AW2094" s="29"/>
      <c r="AX2094" s="29"/>
      <c r="AY2094" s="29"/>
      <c r="AZ2094" s="29"/>
      <c r="BA2094" s="29"/>
      <c r="BB2094" s="29"/>
      <c r="BC2094" s="29"/>
      <c r="BD2094" s="29"/>
      <c r="BE2094" s="29"/>
      <c r="BF2094" s="29"/>
      <c r="BG2094" s="29"/>
      <c r="BH2094" s="29"/>
      <c r="BI2094" s="29"/>
      <c r="BJ2094" s="29"/>
      <c r="BK2094" s="29"/>
      <c r="BL2094" s="29"/>
      <c r="BM2094" s="29"/>
      <c r="BN2094" s="29"/>
      <c r="BO2094" s="29"/>
      <c r="BP2094" s="29"/>
      <c r="BQ2094" s="29"/>
      <c r="BR2094" s="29"/>
      <c r="BS2094" s="29"/>
      <c r="BT2094" s="29"/>
      <c r="BU2094" s="29"/>
      <c r="BV2094" s="29"/>
      <c r="BW2094" s="29"/>
      <c r="BX2094" s="29"/>
      <c r="BY2094" s="29"/>
      <c r="BZ2094" s="29"/>
      <c r="CA2094" s="29"/>
      <c r="CB2094" s="29"/>
      <c r="CC2094" s="29"/>
      <c r="CD2094" s="29"/>
      <c r="CE2094" s="29"/>
      <c r="CF2094" s="29"/>
      <c r="CG2094" s="29"/>
      <c r="CH2094" s="29"/>
      <c r="CI2094" s="29"/>
      <c r="CJ2094" s="29"/>
      <c r="CK2094" s="29"/>
      <c r="CL2094" s="29"/>
      <c r="CM2094" s="29"/>
      <c r="CN2094" s="29"/>
      <c r="CO2094" s="29"/>
      <c r="CP2094" s="29"/>
      <c r="CQ2094" s="29"/>
      <c r="CR2094" s="29"/>
      <c r="CS2094" s="25"/>
    </row>
    <row r="2095" spans="1:97" ht="13" x14ac:dyDescent="0.35">
      <c r="A2095" s="44" t="s">
        <v>3513</v>
      </c>
      <c r="B2095" s="21" t="s">
        <v>3512</v>
      </c>
      <c r="C2095" s="44" t="s">
        <v>3513</v>
      </c>
      <c r="D2095" s="21" t="s">
        <v>3208</v>
      </c>
      <c r="E2095" s="32" t="s">
        <v>549</v>
      </c>
      <c r="F2095" s="32" t="s">
        <v>549</v>
      </c>
      <c r="G2095" s="24">
        <v>45926</v>
      </c>
      <c r="H2095" s="24">
        <v>45929</v>
      </c>
      <c r="I2095" s="40" t="s">
        <v>77</v>
      </c>
      <c r="J2095" s="24">
        <v>45929</v>
      </c>
      <c r="K2095" s="24">
        <v>45929</v>
      </c>
      <c r="L2095" s="40" t="s">
        <v>77</v>
      </c>
      <c r="M2095" s="24">
        <v>45929</v>
      </c>
      <c r="N2095" s="24" t="s">
        <v>193</v>
      </c>
      <c r="O2095" s="24" t="s">
        <v>193</v>
      </c>
      <c r="P2095" s="24" t="s">
        <v>1764</v>
      </c>
      <c r="Q2095" s="24">
        <v>45926</v>
      </c>
      <c r="R2095" s="24" t="s">
        <v>193</v>
      </c>
      <c r="S2095" s="24" t="s">
        <v>193</v>
      </c>
      <c r="T2095" s="24" t="s">
        <v>77</v>
      </c>
      <c r="U2095" s="24" t="s">
        <v>1764</v>
      </c>
      <c r="V2095" s="24" t="s">
        <v>193</v>
      </c>
      <c r="W2095" s="24" t="s">
        <v>1764</v>
      </c>
      <c r="X2095" s="24" t="s">
        <v>1764</v>
      </c>
      <c r="Y2095" s="24" t="s">
        <v>1764</v>
      </c>
      <c r="Z2095" s="24" t="s">
        <v>77</v>
      </c>
      <c r="AA2095" s="24" t="s">
        <v>77</v>
      </c>
      <c r="AB2095" s="24" t="s">
        <v>193</v>
      </c>
      <c r="AC2095" s="24" t="s">
        <v>193</v>
      </c>
      <c r="AD2095" s="24" t="s">
        <v>193</v>
      </c>
      <c r="AE2095" s="24" t="s">
        <v>193</v>
      </c>
      <c r="AF2095" s="24" t="s">
        <v>1764</v>
      </c>
      <c r="AG2095" s="24">
        <v>45926</v>
      </c>
      <c r="AH2095" s="24" t="s">
        <v>193</v>
      </c>
      <c r="AI2095" s="24">
        <v>45948</v>
      </c>
      <c r="AJ2095" s="24" t="s">
        <v>193</v>
      </c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9"/>
      <c r="BL2095" s="25"/>
      <c r="BM2095" s="25"/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9"/>
      <c r="CI2095" s="29"/>
      <c r="CJ2095" s="29"/>
      <c r="CK2095" s="25"/>
      <c r="CL2095" s="29"/>
      <c r="CM2095" s="29"/>
      <c r="CN2095" s="29"/>
      <c r="CO2095" s="29"/>
      <c r="CP2095" s="25"/>
      <c r="CQ2095" s="29"/>
      <c r="CR2095" s="29"/>
      <c r="CS2095" s="25"/>
    </row>
    <row r="2096" spans="1:97" ht="13" x14ac:dyDescent="0.35">
      <c r="A2096" s="45" t="s">
        <v>3515</v>
      </c>
      <c r="B2096" s="21" t="s">
        <v>3514</v>
      </c>
      <c r="C2096" s="45" t="s">
        <v>3515</v>
      </c>
      <c r="D2096" s="32" t="s">
        <v>3208</v>
      </c>
      <c r="E2096" s="32" t="s">
        <v>549</v>
      </c>
      <c r="F2096" s="32" t="s">
        <v>549</v>
      </c>
      <c r="G2096" s="24">
        <v>45926</v>
      </c>
      <c r="H2096" s="24">
        <v>45929</v>
      </c>
      <c r="I2096" s="40" t="s">
        <v>77</v>
      </c>
      <c r="J2096" s="24">
        <v>45929</v>
      </c>
      <c r="K2096" s="24">
        <v>45929</v>
      </c>
      <c r="L2096" s="40" t="s">
        <v>77</v>
      </c>
      <c r="M2096" s="24">
        <v>45929</v>
      </c>
      <c r="N2096" s="24" t="s">
        <v>193</v>
      </c>
      <c r="O2096" s="24" t="s">
        <v>193</v>
      </c>
      <c r="P2096" s="24" t="s">
        <v>1764</v>
      </c>
      <c r="Q2096" s="24">
        <v>45926</v>
      </c>
      <c r="R2096" s="24" t="s">
        <v>193</v>
      </c>
      <c r="S2096" s="24" t="s">
        <v>193</v>
      </c>
      <c r="T2096" s="24" t="s">
        <v>77</v>
      </c>
      <c r="U2096" s="24" t="s">
        <v>1764</v>
      </c>
      <c r="V2096" s="24" t="s">
        <v>193</v>
      </c>
      <c r="W2096" s="24" t="s">
        <v>1764</v>
      </c>
      <c r="X2096" s="24" t="s">
        <v>1764</v>
      </c>
      <c r="Y2096" s="24" t="s">
        <v>1764</v>
      </c>
      <c r="Z2096" s="24">
        <v>45926</v>
      </c>
      <c r="AA2096" s="24" t="s">
        <v>77</v>
      </c>
      <c r="AB2096" s="24" t="s">
        <v>193</v>
      </c>
      <c r="AC2096" s="24" t="s">
        <v>193</v>
      </c>
      <c r="AD2096" s="24" t="s">
        <v>193</v>
      </c>
      <c r="AE2096" s="24" t="s">
        <v>193</v>
      </c>
      <c r="AF2096" s="24" t="s">
        <v>1764</v>
      </c>
      <c r="AG2096" s="24">
        <v>45926</v>
      </c>
      <c r="AH2096" s="24" t="s">
        <v>193</v>
      </c>
      <c r="AI2096" s="24" t="s">
        <v>193</v>
      </c>
      <c r="AJ2096" s="24" t="s">
        <v>193</v>
      </c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74"/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9"/>
      <c r="CI2096" s="29"/>
      <c r="CJ2096" s="29"/>
      <c r="CK2096" s="25"/>
      <c r="CL2096" s="29"/>
      <c r="CM2096" s="29"/>
      <c r="CN2096" s="29"/>
      <c r="CO2096" s="29"/>
      <c r="CP2096" s="25"/>
      <c r="CQ2096" s="29"/>
      <c r="CR2096" s="29"/>
      <c r="CS2096" s="25"/>
    </row>
    <row r="2097" spans="1:97" ht="13" x14ac:dyDescent="0.35">
      <c r="A2097" s="44" t="s">
        <v>3517</v>
      </c>
      <c r="B2097" s="21" t="s">
        <v>3516</v>
      </c>
      <c r="C2097" s="44" t="s">
        <v>3517</v>
      </c>
      <c r="D2097" s="32" t="s">
        <v>3208</v>
      </c>
      <c r="E2097" s="32" t="s">
        <v>549</v>
      </c>
      <c r="F2097" s="32" t="s">
        <v>549</v>
      </c>
      <c r="G2097" s="24">
        <v>45926</v>
      </c>
      <c r="H2097" s="24">
        <v>45929</v>
      </c>
      <c r="I2097" s="40" t="s">
        <v>77</v>
      </c>
      <c r="J2097" s="24">
        <v>45929</v>
      </c>
      <c r="K2097" s="24">
        <v>45929</v>
      </c>
      <c r="L2097" s="40" t="s">
        <v>77</v>
      </c>
      <c r="M2097" s="24">
        <v>45929</v>
      </c>
      <c r="N2097" s="24" t="s">
        <v>193</v>
      </c>
      <c r="O2097" s="24" t="s">
        <v>193</v>
      </c>
      <c r="P2097" s="24" t="s">
        <v>1764</v>
      </c>
      <c r="Q2097" s="24">
        <v>45926</v>
      </c>
      <c r="R2097" s="24" t="s">
        <v>193</v>
      </c>
      <c r="S2097" s="24" t="s">
        <v>193</v>
      </c>
      <c r="T2097" s="24" t="s">
        <v>77</v>
      </c>
      <c r="U2097" s="24" t="s">
        <v>1764</v>
      </c>
      <c r="V2097" s="24" t="s">
        <v>193</v>
      </c>
      <c r="W2097" s="24" t="s">
        <v>1764</v>
      </c>
      <c r="X2097" s="24" t="s">
        <v>1764</v>
      </c>
      <c r="Y2097" s="24" t="s">
        <v>1764</v>
      </c>
      <c r="Z2097" s="24" t="s">
        <v>77</v>
      </c>
      <c r="AA2097" s="24" t="s">
        <v>77</v>
      </c>
      <c r="AB2097" s="24" t="s">
        <v>193</v>
      </c>
      <c r="AC2097" s="24" t="s">
        <v>193</v>
      </c>
      <c r="AD2097" s="24" t="s">
        <v>193</v>
      </c>
      <c r="AE2097" s="24" t="s">
        <v>193</v>
      </c>
      <c r="AF2097" s="24" t="s">
        <v>1764</v>
      </c>
      <c r="AG2097" s="24">
        <v>45926</v>
      </c>
      <c r="AH2097" s="24" t="s">
        <v>193</v>
      </c>
      <c r="AI2097" s="24" t="s">
        <v>193</v>
      </c>
      <c r="AJ2097" s="24" t="s">
        <v>193</v>
      </c>
      <c r="AK2097" s="25"/>
      <c r="AL2097" s="25"/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74"/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9"/>
      <c r="CI2097" s="29"/>
      <c r="CJ2097" s="29"/>
      <c r="CK2097" s="25"/>
      <c r="CL2097" s="29"/>
      <c r="CM2097" s="29"/>
      <c r="CN2097" s="29"/>
      <c r="CO2097" s="29"/>
      <c r="CP2097" s="25"/>
      <c r="CQ2097" s="29"/>
      <c r="CR2097" s="29"/>
      <c r="CS2097" s="25"/>
    </row>
    <row r="2098" spans="1:97" ht="13" x14ac:dyDescent="0.35">
      <c r="A2098" s="66">
        <v>42507766</v>
      </c>
      <c r="B2098" s="32" t="s">
        <v>3518</v>
      </c>
      <c r="C2098" s="66">
        <v>42507766</v>
      </c>
      <c r="D2098" s="32" t="s">
        <v>3208</v>
      </c>
      <c r="E2098" s="32" t="s">
        <v>549</v>
      </c>
      <c r="F2098" s="32" t="s">
        <v>549</v>
      </c>
      <c r="G2098" s="24">
        <v>45926</v>
      </c>
      <c r="H2098" s="24">
        <v>45929</v>
      </c>
      <c r="I2098" s="40" t="s">
        <v>77</v>
      </c>
      <c r="J2098" s="24">
        <v>45929</v>
      </c>
      <c r="K2098" s="24">
        <v>45929</v>
      </c>
      <c r="L2098" s="40" t="s">
        <v>77</v>
      </c>
      <c r="M2098" s="24">
        <v>45929</v>
      </c>
      <c r="N2098" s="24" t="s">
        <v>193</v>
      </c>
      <c r="O2098" s="24" t="s">
        <v>193</v>
      </c>
      <c r="P2098" s="24" t="s">
        <v>1764</v>
      </c>
      <c r="Q2098" s="24">
        <v>45926</v>
      </c>
      <c r="R2098" s="24" t="s">
        <v>193</v>
      </c>
      <c r="S2098" s="24" t="s">
        <v>193</v>
      </c>
      <c r="T2098" s="24" t="s">
        <v>77</v>
      </c>
      <c r="U2098" s="24" t="s">
        <v>1764</v>
      </c>
      <c r="V2098" s="24" t="s">
        <v>193</v>
      </c>
      <c r="W2098" s="24" t="s">
        <v>1764</v>
      </c>
      <c r="X2098" s="24" t="s">
        <v>1764</v>
      </c>
      <c r="Y2098" s="24" t="s">
        <v>1764</v>
      </c>
      <c r="Z2098" s="24" t="s">
        <v>77</v>
      </c>
      <c r="AA2098" s="24" t="s">
        <v>77</v>
      </c>
      <c r="AB2098" s="24" t="s">
        <v>193</v>
      </c>
      <c r="AC2098" s="24" t="s">
        <v>193</v>
      </c>
      <c r="AD2098" s="24" t="s">
        <v>193</v>
      </c>
      <c r="AE2098" s="24" t="s">
        <v>193</v>
      </c>
      <c r="AF2098" s="24" t="s">
        <v>1764</v>
      </c>
      <c r="AG2098" s="24">
        <v>45926</v>
      </c>
      <c r="AH2098" s="24" t="s">
        <v>193</v>
      </c>
      <c r="AI2098" s="24" t="s">
        <v>193</v>
      </c>
      <c r="AJ2098" s="24" t="s">
        <v>193</v>
      </c>
      <c r="AK2098" s="29"/>
      <c r="AL2098" s="29"/>
      <c r="AM2098" s="29"/>
      <c r="AN2098" s="29"/>
      <c r="AO2098" s="29"/>
      <c r="AP2098" s="29"/>
      <c r="AQ2098" s="29"/>
      <c r="AR2098" s="29"/>
      <c r="AS2098" s="29"/>
      <c r="AT2098" s="29"/>
      <c r="AU2098" s="29"/>
      <c r="AV2098" s="29"/>
      <c r="AW2098" s="29"/>
      <c r="AX2098" s="29"/>
      <c r="AY2098" s="29"/>
      <c r="AZ2098" s="29"/>
      <c r="BA2098" s="29"/>
      <c r="BB2098" s="29"/>
      <c r="BC2098" s="29"/>
      <c r="BD2098" s="29"/>
      <c r="BE2098" s="29"/>
      <c r="BF2098" s="29"/>
      <c r="BG2098" s="29"/>
      <c r="BH2098" s="29"/>
      <c r="BI2098" s="29"/>
      <c r="BJ2098" s="29"/>
      <c r="BK2098" s="74"/>
      <c r="BL2098" s="29"/>
      <c r="BM2098" s="29"/>
      <c r="BN2098" s="29"/>
      <c r="BO2098" s="29"/>
      <c r="BP2098" s="29"/>
      <c r="BQ2098" s="29"/>
      <c r="BR2098" s="29"/>
      <c r="BS2098" s="29"/>
      <c r="BT2098" s="29"/>
      <c r="BU2098" s="29"/>
      <c r="BV2098" s="29"/>
      <c r="BW2098" s="29"/>
      <c r="BX2098" s="29"/>
      <c r="BY2098" s="29"/>
      <c r="BZ2098" s="29"/>
      <c r="CA2098" s="29"/>
      <c r="CB2098" s="29"/>
      <c r="CC2098" s="29"/>
      <c r="CD2098" s="29"/>
      <c r="CE2098" s="29"/>
      <c r="CF2098" s="29"/>
      <c r="CG2098" s="29"/>
      <c r="CH2098" s="29"/>
      <c r="CI2098" s="29"/>
      <c r="CJ2098" s="29"/>
      <c r="CK2098" s="29"/>
      <c r="CL2098" s="29"/>
      <c r="CM2098" s="29"/>
      <c r="CN2098" s="29"/>
      <c r="CO2098" s="29"/>
      <c r="CP2098" s="29"/>
      <c r="CQ2098" s="29"/>
      <c r="CR2098" s="29"/>
      <c r="CS2098" s="29"/>
    </row>
    <row r="2099" spans="1:97" ht="13" x14ac:dyDescent="0.35">
      <c r="A2099" s="44" t="s">
        <v>3520</v>
      </c>
      <c r="B2099" s="21" t="s">
        <v>3519</v>
      </c>
      <c r="C2099" s="44" t="s">
        <v>3520</v>
      </c>
      <c r="D2099" s="21" t="s">
        <v>2699</v>
      </c>
      <c r="E2099" s="32" t="s">
        <v>549</v>
      </c>
      <c r="F2099" s="32" t="s">
        <v>549</v>
      </c>
      <c r="G2099" s="24">
        <v>45926</v>
      </c>
      <c r="H2099" s="24">
        <v>45929</v>
      </c>
      <c r="I2099" s="40" t="s">
        <v>77</v>
      </c>
      <c r="J2099" s="24">
        <v>45929</v>
      </c>
      <c r="K2099" s="24">
        <v>45929</v>
      </c>
      <c r="L2099" s="40" t="s">
        <v>77</v>
      </c>
      <c r="M2099" s="24">
        <v>45929</v>
      </c>
      <c r="N2099" s="24" t="s">
        <v>193</v>
      </c>
      <c r="O2099" s="24" t="s">
        <v>193</v>
      </c>
      <c r="P2099" s="24" t="s">
        <v>1764</v>
      </c>
      <c r="Q2099" s="24">
        <v>45926</v>
      </c>
      <c r="R2099" s="24" t="s">
        <v>193</v>
      </c>
      <c r="S2099" s="24" t="s">
        <v>193</v>
      </c>
      <c r="T2099" s="24" t="s">
        <v>77</v>
      </c>
      <c r="U2099" s="24" t="s">
        <v>1764</v>
      </c>
      <c r="V2099" s="24" t="s">
        <v>193</v>
      </c>
      <c r="W2099" s="24" t="s">
        <v>1764</v>
      </c>
      <c r="X2099" s="24" t="s">
        <v>1764</v>
      </c>
      <c r="Y2099" s="24" t="s">
        <v>1764</v>
      </c>
      <c r="Z2099" s="24">
        <v>45926</v>
      </c>
      <c r="AA2099" s="24" t="s">
        <v>77</v>
      </c>
      <c r="AB2099" s="24" t="s">
        <v>193</v>
      </c>
      <c r="AC2099" s="24" t="s">
        <v>193</v>
      </c>
      <c r="AD2099" s="24" t="s">
        <v>193</v>
      </c>
      <c r="AE2099" s="24" t="s">
        <v>193</v>
      </c>
      <c r="AF2099" s="24" t="s">
        <v>1764</v>
      </c>
      <c r="AG2099" s="24">
        <v>45926</v>
      </c>
      <c r="AH2099" s="24" t="s">
        <v>193</v>
      </c>
      <c r="AI2099" s="24" t="s">
        <v>193</v>
      </c>
      <c r="AJ2099" s="24" t="s">
        <v>193</v>
      </c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9"/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9"/>
      <c r="CI2099" s="29"/>
      <c r="CJ2099" s="29"/>
      <c r="CK2099" s="25"/>
      <c r="CL2099" s="29"/>
      <c r="CM2099" s="29"/>
      <c r="CN2099" s="29"/>
      <c r="CO2099" s="29"/>
      <c r="CP2099" s="25"/>
      <c r="CQ2099" s="29"/>
      <c r="CR2099" s="29"/>
      <c r="CS2099" s="29"/>
    </row>
    <row r="2100" spans="1:97" ht="13" x14ac:dyDescent="0.35">
      <c r="A2100" s="45" t="s">
        <v>3522</v>
      </c>
      <c r="B2100" s="21" t="s">
        <v>3521</v>
      </c>
      <c r="C2100" s="45" t="s">
        <v>3522</v>
      </c>
      <c r="D2100" s="32" t="s">
        <v>3208</v>
      </c>
      <c r="E2100" s="32" t="s">
        <v>549</v>
      </c>
      <c r="F2100" s="32" t="s">
        <v>549</v>
      </c>
      <c r="G2100" s="24">
        <v>45926</v>
      </c>
      <c r="H2100" s="24">
        <v>45929</v>
      </c>
      <c r="I2100" s="40" t="s">
        <v>77</v>
      </c>
      <c r="J2100" s="24">
        <v>45929</v>
      </c>
      <c r="K2100" s="24">
        <v>45929</v>
      </c>
      <c r="L2100" s="40" t="s">
        <v>77</v>
      </c>
      <c r="M2100" s="24">
        <v>45929</v>
      </c>
      <c r="N2100" s="24" t="s">
        <v>193</v>
      </c>
      <c r="O2100" s="24" t="s">
        <v>193</v>
      </c>
      <c r="P2100" s="24" t="s">
        <v>1764</v>
      </c>
      <c r="Q2100" s="24">
        <v>45926</v>
      </c>
      <c r="R2100" s="24" t="s">
        <v>193</v>
      </c>
      <c r="S2100" s="24" t="s">
        <v>193</v>
      </c>
      <c r="T2100" s="24" t="s">
        <v>77</v>
      </c>
      <c r="U2100" s="24" t="s">
        <v>1764</v>
      </c>
      <c r="V2100" s="24" t="s">
        <v>193</v>
      </c>
      <c r="W2100" s="24" t="s">
        <v>1764</v>
      </c>
      <c r="X2100" s="24" t="s">
        <v>1764</v>
      </c>
      <c r="Y2100" s="24" t="s">
        <v>1764</v>
      </c>
      <c r="Z2100" s="24" t="s">
        <v>77</v>
      </c>
      <c r="AA2100" s="24" t="s">
        <v>77</v>
      </c>
      <c r="AB2100" s="24" t="s">
        <v>193</v>
      </c>
      <c r="AC2100" s="24" t="s">
        <v>193</v>
      </c>
      <c r="AD2100" s="24" t="s">
        <v>193</v>
      </c>
      <c r="AE2100" s="24" t="s">
        <v>193</v>
      </c>
      <c r="AF2100" s="24" t="s">
        <v>1764</v>
      </c>
      <c r="AG2100" s="24">
        <v>45926</v>
      </c>
      <c r="AH2100" s="24" t="s">
        <v>193</v>
      </c>
      <c r="AI2100" s="24">
        <v>45948</v>
      </c>
      <c r="AJ2100" s="24" t="s">
        <v>193</v>
      </c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74"/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9"/>
      <c r="CI2100" s="29"/>
      <c r="CJ2100" s="29"/>
      <c r="CK2100" s="25"/>
      <c r="CL2100" s="29"/>
      <c r="CM2100" s="29"/>
      <c r="CN2100" s="29"/>
      <c r="CO2100" s="29"/>
      <c r="CP2100" s="25"/>
      <c r="CQ2100" s="29"/>
      <c r="CR2100" s="29"/>
      <c r="CS2100" s="29"/>
    </row>
    <row r="2101" spans="1:97" ht="13" x14ac:dyDescent="0.35">
      <c r="A2101" s="75" t="s">
        <v>3524</v>
      </c>
      <c r="B2101" s="32" t="s">
        <v>3523</v>
      </c>
      <c r="C2101" s="75" t="s">
        <v>3524</v>
      </c>
      <c r="D2101" s="32" t="s">
        <v>3208</v>
      </c>
      <c r="E2101" s="32" t="s">
        <v>549</v>
      </c>
      <c r="F2101" s="32" t="s">
        <v>549</v>
      </c>
      <c r="G2101" s="24">
        <v>45926</v>
      </c>
      <c r="H2101" s="24">
        <v>45929</v>
      </c>
      <c r="I2101" s="40" t="s">
        <v>77</v>
      </c>
      <c r="J2101" s="24">
        <v>45929</v>
      </c>
      <c r="K2101" s="24">
        <v>45929</v>
      </c>
      <c r="L2101" s="40" t="s">
        <v>77</v>
      </c>
      <c r="M2101" s="24">
        <v>45929</v>
      </c>
      <c r="N2101" s="24" t="s">
        <v>193</v>
      </c>
      <c r="O2101" s="24" t="s">
        <v>193</v>
      </c>
      <c r="P2101" s="24" t="s">
        <v>1764</v>
      </c>
      <c r="Q2101" s="24">
        <v>45926</v>
      </c>
      <c r="R2101" s="24" t="s">
        <v>193</v>
      </c>
      <c r="S2101" s="24" t="s">
        <v>193</v>
      </c>
      <c r="T2101" s="24" t="s">
        <v>77</v>
      </c>
      <c r="U2101" s="24" t="s">
        <v>1764</v>
      </c>
      <c r="V2101" s="24" t="s">
        <v>193</v>
      </c>
      <c r="W2101" s="24" t="s">
        <v>1764</v>
      </c>
      <c r="X2101" s="24" t="s">
        <v>1764</v>
      </c>
      <c r="Y2101" s="24" t="s">
        <v>1764</v>
      </c>
      <c r="Z2101" s="24" t="s">
        <v>77</v>
      </c>
      <c r="AA2101" s="24" t="s">
        <v>77</v>
      </c>
      <c r="AB2101" s="24" t="s">
        <v>193</v>
      </c>
      <c r="AC2101" s="24" t="s">
        <v>193</v>
      </c>
      <c r="AD2101" s="24" t="s">
        <v>193</v>
      </c>
      <c r="AE2101" s="24" t="s">
        <v>193</v>
      </c>
      <c r="AF2101" s="24" t="s">
        <v>1764</v>
      </c>
      <c r="AG2101" s="24">
        <v>45926</v>
      </c>
      <c r="AH2101" s="24" t="s">
        <v>193</v>
      </c>
      <c r="AI2101" s="24">
        <v>45948</v>
      </c>
      <c r="AJ2101" s="24" t="s">
        <v>193</v>
      </c>
      <c r="AK2101" s="29"/>
      <c r="AL2101" s="29"/>
      <c r="AM2101" s="29"/>
      <c r="AN2101" s="29"/>
      <c r="AO2101" s="29"/>
      <c r="AP2101" s="29"/>
      <c r="AQ2101" s="29"/>
      <c r="AR2101" s="29"/>
      <c r="AS2101" s="29"/>
      <c r="AT2101" s="29"/>
      <c r="AU2101" s="29"/>
      <c r="AV2101" s="29"/>
      <c r="AW2101" s="29"/>
      <c r="AX2101" s="29"/>
      <c r="AY2101" s="29"/>
      <c r="AZ2101" s="29"/>
      <c r="BA2101" s="29"/>
      <c r="BB2101" s="29"/>
      <c r="BC2101" s="29"/>
      <c r="BD2101" s="29"/>
      <c r="BE2101" s="29"/>
      <c r="BF2101" s="29"/>
      <c r="BG2101" s="29"/>
      <c r="BH2101" s="29"/>
      <c r="BI2101" s="29"/>
      <c r="BJ2101" s="29"/>
      <c r="BK2101" s="74"/>
      <c r="BL2101" s="29"/>
      <c r="BM2101" s="29"/>
      <c r="BN2101" s="29"/>
      <c r="BO2101" s="29"/>
      <c r="BP2101" s="29"/>
      <c r="BQ2101" s="29"/>
      <c r="BR2101" s="29"/>
      <c r="BS2101" s="29"/>
      <c r="BT2101" s="29"/>
      <c r="BU2101" s="29"/>
      <c r="BV2101" s="29"/>
      <c r="BW2101" s="29"/>
      <c r="BX2101" s="29"/>
      <c r="BY2101" s="29"/>
      <c r="BZ2101" s="29"/>
      <c r="CA2101" s="29"/>
      <c r="CB2101" s="29"/>
      <c r="CC2101" s="29"/>
      <c r="CD2101" s="29"/>
      <c r="CE2101" s="29"/>
      <c r="CF2101" s="29"/>
      <c r="CG2101" s="29"/>
      <c r="CH2101" s="29"/>
      <c r="CI2101" s="29"/>
      <c r="CJ2101" s="29"/>
      <c r="CK2101" s="29"/>
      <c r="CL2101" s="29"/>
      <c r="CM2101" s="29"/>
      <c r="CN2101" s="29"/>
      <c r="CO2101" s="29"/>
      <c r="CP2101" s="29"/>
      <c r="CQ2101" s="29"/>
      <c r="CR2101" s="29"/>
      <c r="CS2101" s="25"/>
    </row>
    <row r="2102" spans="1:97" ht="13" x14ac:dyDescent="0.35">
      <c r="A2102" s="44" t="s">
        <v>3526</v>
      </c>
      <c r="B2102" s="21" t="s">
        <v>3525</v>
      </c>
      <c r="C2102" s="44" t="s">
        <v>3526</v>
      </c>
      <c r="D2102" s="21" t="s">
        <v>2699</v>
      </c>
      <c r="E2102" s="32" t="s">
        <v>549</v>
      </c>
      <c r="F2102" s="32" t="s">
        <v>549</v>
      </c>
      <c r="G2102" s="24">
        <v>45926</v>
      </c>
      <c r="H2102" s="24">
        <v>45929</v>
      </c>
      <c r="I2102" s="40" t="s">
        <v>77</v>
      </c>
      <c r="J2102" s="24">
        <v>45929</v>
      </c>
      <c r="K2102" s="24">
        <v>45929</v>
      </c>
      <c r="L2102" s="40" t="s">
        <v>77</v>
      </c>
      <c r="M2102" s="24">
        <v>45929</v>
      </c>
      <c r="N2102" s="24" t="s">
        <v>193</v>
      </c>
      <c r="O2102" s="24" t="s">
        <v>193</v>
      </c>
      <c r="P2102" s="24" t="s">
        <v>1764</v>
      </c>
      <c r="Q2102" s="24">
        <v>45926</v>
      </c>
      <c r="R2102" s="24" t="s">
        <v>193</v>
      </c>
      <c r="S2102" s="24" t="s">
        <v>193</v>
      </c>
      <c r="T2102" s="24" t="s">
        <v>77</v>
      </c>
      <c r="U2102" s="24" t="s">
        <v>1764</v>
      </c>
      <c r="V2102" s="24" t="s">
        <v>193</v>
      </c>
      <c r="W2102" s="24" t="s">
        <v>1764</v>
      </c>
      <c r="X2102" s="24" t="s">
        <v>1764</v>
      </c>
      <c r="Y2102" s="24" t="s">
        <v>1764</v>
      </c>
      <c r="Z2102" s="24" t="s">
        <v>77</v>
      </c>
      <c r="AA2102" s="24" t="s">
        <v>77</v>
      </c>
      <c r="AB2102" s="24" t="s">
        <v>193</v>
      </c>
      <c r="AC2102" s="24" t="s">
        <v>193</v>
      </c>
      <c r="AD2102" s="24" t="s">
        <v>193</v>
      </c>
      <c r="AE2102" s="24" t="s">
        <v>193</v>
      </c>
      <c r="AF2102" s="24" t="s">
        <v>1764</v>
      </c>
      <c r="AG2102" s="24">
        <v>45926</v>
      </c>
      <c r="AH2102" s="24" t="s">
        <v>193</v>
      </c>
      <c r="AI2102" s="24" t="s">
        <v>193</v>
      </c>
      <c r="AJ2102" s="24" t="s">
        <v>193</v>
      </c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9"/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9"/>
      <c r="CI2102" s="29"/>
      <c r="CJ2102" s="29"/>
      <c r="CK2102" s="25"/>
      <c r="CL2102" s="29"/>
      <c r="CM2102" s="29"/>
      <c r="CN2102" s="29"/>
      <c r="CO2102" s="29"/>
      <c r="CP2102" s="25"/>
      <c r="CQ2102" s="29"/>
      <c r="CR2102" s="29"/>
      <c r="CS2102" s="25"/>
    </row>
    <row r="2103" spans="1:97" ht="13" x14ac:dyDescent="0.35">
      <c r="A2103" s="45" t="s">
        <v>3528</v>
      </c>
      <c r="B2103" s="21" t="s">
        <v>3527</v>
      </c>
      <c r="C2103" s="45" t="s">
        <v>3528</v>
      </c>
      <c r="D2103" s="21" t="s">
        <v>3208</v>
      </c>
      <c r="E2103" s="32" t="s">
        <v>549</v>
      </c>
      <c r="F2103" s="32" t="s">
        <v>549</v>
      </c>
      <c r="G2103" s="24">
        <v>45926</v>
      </c>
      <c r="H2103" s="24">
        <v>45929</v>
      </c>
      <c r="I2103" s="40" t="s">
        <v>77</v>
      </c>
      <c r="J2103" s="24">
        <v>45929</v>
      </c>
      <c r="K2103" s="24">
        <v>45929</v>
      </c>
      <c r="L2103" s="40" t="s">
        <v>77</v>
      </c>
      <c r="M2103" s="24">
        <v>45929</v>
      </c>
      <c r="N2103" s="24" t="s">
        <v>193</v>
      </c>
      <c r="O2103" s="24" t="s">
        <v>193</v>
      </c>
      <c r="P2103" s="24" t="s">
        <v>1764</v>
      </c>
      <c r="Q2103" s="24">
        <v>45926</v>
      </c>
      <c r="R2103" s="24" t="s">
        <v>193</v>
      </c>
      <c r="S2103" s="24" t="s">
        <v>193</v>
      </c>
      <c r="T2103" s="24" t="s">
        <v>77</v>
      </c>
      <c r="U2103" s="24" t="s">
        <v>1764</v>
      </c>
      <c r="V2103" s="24" t="s">
        <v>193</v>
      </c>
      <c r="W2103" s="24" t="s">
        <v>1764</v>
      </c>
      <c r="X2103" s="24" t="s">
        <v>1764</v>
      </c>
      <c r="Y2103" s="24" t="s">
        <v>1764</v>
      </c>
      <c r="Z2103" s="24" t="s">
        <v>77</v>
      </c>
      <c r="AA2103" s="24" t="s">
        <v>77</v>
      </c>
      <c r="AB2103" s="24" t="s">
        <v>193</v>
      </c>
      <c r="AC2103" s="24" t="s">
        <v>193</v>
      </c>
      <c r="AD2103" s="24" t="s">
        <v>193</v>
      </c>
      <c r="AE2103" s="24" t="s">
        <v>193</v>
      </c>
      <c r="AF2103" s="24" t="s">
        <v>1764</v>
      </c>
      <c r="AG2103" s="24">
        <v>45926</v>
      </c>
      <c r="AH2103" s="24" t="s">
        <v>193</v>
      </c>
      <c r="AI2103" s="24" t="s">
        <v>193</v>
      </c>
      <c r="AJ2103" s="24" t="s">
        <v>193</v>
      </c>
      <c r="AK2103" s="25"/>
      <c r="AL2103" s="25"/>
      <c r="AM2103" s="25"/>
      <c r="AN2103" s="25"/>
      <c r="AO2103" s="25"/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74"/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9"/>
      <c r="CI2103" s="29"/>
      <c r="CJ2103" s="29"/>
      <c r="CK2103" s="25"/>
      <c r="CL2103" s="29"/>
      <c r="CM2103" s="29"/>
      <c r="CN2103" s="29"/>
      <c r="CO2103" s="29"/>
      <c r="CP2103" s="25"/>
      <c r="CQ2103" s="29"/>
      <c r="CR2103" s="29"/>
      <c r="CS2103" s="25"/>
    </row>
    <row r="2104" spans="1:97" ht="13" x14ac:dyDescent="0.35">
      <c r="A2104" s="44" t="s">
        <v>3530</v>
      </c>
      <c r="B2104" s="21" t="s">
        <v>3529</v>
      </c>
      <c r="C2104" s="44" t="s">
        <v>3530</v>
      </c>
      <c r="D2104" s="21" t="s">
        <v>3208</v>
      </c>
      <c r="E2104" s="32" t="s">
        <v>549</v>
      </c>
      <c r="F2104" s="32" t="s">
        <v>549</v>
      </c>
      <c r="G2104" s="24">
        <v>45926</v>
      </c>
      <c r="H2104" s="24" t="s">
        <v>193</v>
      </c>
      <c r="I2104" s="40" t="s">
        <v>77</v>
      </c>
      <c r="J2104" s="24" t="s">
        <v>193</v>
      </c>
      <c r="K2104" s="24" t="s">
        <v>193</v>
      </c>
      <c r="L2104" s="40" t="s">
        <v>77</v>
      </c>
      <c r="M2104" s="24" t="s">
        <v>193</v>
      </c>
      <c r="N2104" s="24" t="s">
        <v>193</v>
      </c>
      <c r="O2104" s="24" t="s">
        <v>193</v>
      </c>
      <c r="P2104" s="24" t="s">
        <v>1764</v>
      </c>
      <c r="Q2104" s="24" t="s">
        <v>193</v>
      </c>
      <c r="R2104" s="24" t="s">
        <v>193</v>
      </c>
      <c r="S2104" s="24" t="s">
        <v>193</v>
      </c>
      <c r="T2104" s="24" t="s">
        <v>77</v>
      </c>
      <c r="U2104" s="24" t="s">
        <v>1764</v>
      </c>
      <c r="V2104" s="24" t="s">
        <v>193</v>
      </c>
      <c r="W2104" s="24" t="s">
        <v>1764</v>
      </c>
      <c r="X2104" s="24" t="s">
        <v>1764</v>
      </c>
      <c r="Y2104" s="24" t="s">
        <v>1764</v>
      </c>
      <c r="Z2104" s="24" t="s">
        <v>77</v>
      </c>
      <c r="AA2104" s="24" t="s">
        <v>77</v>
      </c>
      <c r="AB2104" s="24" t="s">
        <v>193</v>
      </c>
      <c r="AC2104" s="24" t="s">
        <v>193</v>
      </c>
      <c r="AD2104" s="24" t="s">
        <v>193</v>
      </c>
      <c r="AE2104" s="24" t="s">
        <v>193</v>
      </c>
      <c r="AF2104" s="24" t="s">
        <v>1764</v>
      </c>
      <c r="AG2104" s="24" t="s">
        <v>193</v>
      </c>
      <c r="AH2104" s="24" t="s">
        <v>193</v>
      </c>
      <c r="AI2104" s="24" t="s">
        <v>193</v>
      </c>
      <c r="AJ2104" s="24" t="s">
        <v>193</v>
      </c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74"/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9"/>
      <c r="CI2104" s="29"/>
      <c r="CJ2104" s="29"/>
      <c r="CK2104" s="25"/>
      <c r="CL2104" s="29"/>
      <c r="CM2104" s="29"/>
      <c r="CN2104" s="29"/>
      <c r="CO2104" s="29"/>
      <c r="CP2104" s="25"/>
      <c r="CQ2104" s="29"/>
      <c r="CR2104" s="29"/>
      <c r="CS2104" s="29"/>
    </row>
    <row r="2105" spans="1:97" ht="13" x14ac:dyDescent="0.35">
      <c r="A2105" s="45" t="s">
        <v>3532</v>
      </c>
      <c r="B2105" s="21" t="s">
        <v>3531</v>
      </c>
      <c r="C2105" s="45" t="s">
        <v>3532</v>
      </c>
      <c r="D2105" s="21" t="s">
        <v>3285</v>
      </c>
      <c r="E2105" s="32" t="s">
        <v>549</v>
      </c>
      <c r="F2105" s="32" t="s">
        <v>549</v>
      </c>
      <c r="G2105" s="24">
        <v>45926</v>
      </c>
      <c r="H2105" s="24">
        <v>45929</v>
      </c>
      <c r="I2105" s="40" t="s">
        <v>77</v>
      </c>
      <c r="J2105" s="24">
        <v>45929</v>
      </c>
      <c r="K2105" s="24">
        <v>45929</v>
      </c>
      <c r="L2105" s="40" t="s">
        <v>77</v>
      </c>
      <c r="M2105" s="24">
        <v>45929</v>
      </c>
      <c r="N2105" s="24" t="s">
        <v>193</v>
      </c>
      <c r="O2105" s="24" t="s">
        <v>193</v>
      </c>
      <c r="P2105" s="24" t="s">
        <v>1764</v>
      </c>
      <c r="Q2105" s="24">
        <v>45926</v>
      </c>
      <c r="R2105" s="24" t="s">
        <v>193</v>
      </c>
      <c r="S2105" s="24" t="s">
        <v>193</v>
      </c>
      <c r="T2105" s="24" t="s">
        <v>77</v>
      </c>
      <c r="U2105" s="24" t="s">
        <v>1764</v>
      </c>
      <c r="V2105" s="24" t="s">
        <v>193</v>
      </c>
      <c r="W2105" s="24" t="s">
        <v>1764</v>
      </c>
      <c r="X2105" s="24" t="s">
        <v>1764</v>
      </c>
      <c r="Y2105" s="24" t="s">
        <v>1764</v>
      </c>
      <c r="Z2105" s="24">
        <v>45926</v>
      </c>
      <c r="AA2105" s="24" t="s">
        <v>77</v>
      </c>
      <c r="AB2105" s="24" t="s">
        <v>193</v>
      </c>
      <c r="AC2105" s="24" t="s">
        <v>193</v>
      </c>
      <c r="AD2105" s="24" t="s">
        <v>193</v>
      </c>
      <c r="AE2105" s="24" t="s">
        <v>193</v>
      </c>
      <c r="AF2105" s="24" t="s">
        <v>1764</v>
      </c>
      <c r="AG2105" s="24">
        <v>45926</v>
      </c>
      <c r="AH2105" s="24" t="s">
        <v>193</v>
      </c>
      <c r="AI2105" s="24" t="s">
        <v>193</v>
      </c>
      <c r="AJ2105" s="24" t="s">
        <v>193</v>
      </c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74"/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9"/>
      <c r="CI2105" s="29"/>
      <c r="CJ2105" s="29"/>
      <c r="CK2105" s="25"/>
      <c r="CL2105" s="29"/>
      <c r="CM2105" s="29"/>
      <c r="CN2105" s="29"/>
      <c r="CO2105" s="29"/>
      <c r="CP2105" s="25"/>
      <c r="CQ2105" s="29"/>
      <c r="CR2105" s="29"/>
      <c r="CS2105" s="25"/>
    </row>
    <row r="2106" spans="1:97" ht="13" x14ac:dyDescent="0.35">
      <c r="A2106" s="44" t="s">
        <v>3534</v>
      </c>
      <c r="B2106" s="21" t="s">
        <v>3533</v>
      </c>
      <c r="C2106" s="44" t="s">
        <v>3534</v>
      </c>
      <c r="D2106" s="21" t="s">
        <v>3285</v>
      </c>
      <c r="E2106" s="32" t="s">
        <v>549</v>
      </c>
      <c r="F2106" s="32" t="s">
        <v>549</v>
      </c>
      <c r="G2106" s="24">
        <v>45926</v>
      </c>
      <c r="H2106" s="24">
        <v>45929</v>
      </c>
      <c r="I2106" s="40" t="s">
        <v>77</v>
      </c>
      <c r="J2106" s="24">
        <v>45929</v>
      </c>
      <c r="K2106" s="24">
        <v>45929</v>
      </c>
      <c r="L2106" s="40" t="s">
        <v>77</v>
      </c>
      <c r="M2106" s="24">
        <v>45929</v>
      </c>
      <c r="N2106" s="24" t="s">
        <v>193</v>
      </c>
      <c r="O2106" s="24" t="s">
        <v>193</v>
      </c>
      <c r="P2106" s="24" t="s">
        <v>1764</v>
      </c>
      <c r="Q2106" s="24">
        <v>45926</v>
      </c>
      <c r="R2106" s="24" t="s">
        <v>193</v>
      </c>
      <c r="S2106" s="24" t="s">
        <v>193</v>
      </c>
      <c r="T2106" s="24" t="s">
        <v>77</v>
      </c>
      <c r="U2106" s="24" t="s">
        <v>1764</v>
      </c>
      <c r="V2106" s="24" t="s">
        <v>193</v>
      </c>
      <c r="W2106" s="24" t="s">
        <v>1764</v>
      </c>
      <c r="X2106" s="24" t="s">
        <v>1764</v>
      </c>
      <c r="Y2106" s="24" t="s">
        <v>1764</v>
      </c>
      <c r="Z2106" s="24">
        <v>45926</v>
      </c>
      <c r="AA2106" s="24" t="s">
        <v>77</v>
      </c>
      <c r="AB2106" s="24" t="s">
        <v>193</v>
      </c>
      <c r="AC2106" s="24" t="s">
        <v>193</v>
      </c>
      <c r="AD2106" s="24" t="s">
        <v>193</v>
      </c>
      <c r="AE2106" s="24" t="s">
        <v>193</v>
      </c>
      <c r="AF2106" s="24" t="s">
        <v>1764</v>
      </c>
      <c r="AG2106" s="24">
        <v>45926</v>
      </c>
      <c r="AH2106" s="24" t="s">
        <v>193</v>
      </c>
      <c r="AI2106" s="24" t="s">
        <v>193</v>
      </c>
      <c r="AJ2106" s="24" t="s">
        <v>193</v>
      </c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74"/>
      <c r="BL2106" s="25"/>
      <c r="BM2106" s="25"/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9"/>
      <c r="CI2106" s="29"/>
      <c r="CJ2106" s="29"/>
      <c r="CK2106" s="25"/>
      <c r="CL2106" s="29"/>
      <c r="CM2106" s="29"/>
      <c r="CN2106" s="29"/>
      <c r="CO2106" s="29"/>
      <c r="CP2106" s="25"/>
      <c r="CQ2106" s="29"/>
      <c r="CR2106" s="29"/>
      <c r="CS2106" s="25"/>
    </row>
    <row r="2107" spans="1:97" ht="13" x14ac:dyDescent="0.35">
      <c r="A2107" s="75" t="s">
        <v>3536</v>
      </c>
      <c r="B2107" s="32" t="s">
        <v>3535</v>
      </c>
      <c r="C2107" s="75" t="s">
        <v>3536</v>
      </c>
      <c r="D2107" s="32" t="s">
        <v>3208</v>
      </c>
      <c r="E2107" s="32" t="s">
        <v>549</v>
      </c>
      <c r="F2107" s="32" t="s">
        <v>549</v>
      </c>
      <c r="G2107" s="24">
        <v>45926</v>
      </c>
      <c r="H2107" s="24">
        <v>45929</v>
      </c>
      <c r="I2107" s="40" t="s">
        <v>77</v>
      </c>
      <c r="J2107" s="24">
        <v>45929</v>
      </c>
      <c r="K2107" s="24">
        <v>45929</v>
      </c>
      <c r="L2107" s="40" t="s">
        <v>77</v>
      </c>
      <c r="M2107" s="24">
        <v>45929</v>
      </c>
      <c r="N2107" s="24" t="s">
        <v>193</v>
      </c>
      <c r="O2107" s="24" t="s">
        <v>193</v>
      </c>
      <c r="P2107" s="24" t="s">
        <v>1764</v>
      </c>
      <c r="Q2107" s="24">
        <v>45926</v>
      </c>
      <c r="R2107" s="24" t="s">
        <v>193</v>
      </c>
      <c r="S2107" s="24" t="s">
        <v>193</v>
      </c>
      <c r="T2107" s="24" t="s">
        <v>77</v>
      </c>
      <c r="U2107" s="24" t="s">
        <v>1764</v>
      </c>
      <c r="V2107" s="24" t="s">
        <v>193</v>
      </c>
      <c r="W2107" s="24" t="s">
        <v>1764</v>
      </c>
      <c r="X2107" s="24" t="s">
        <v>1764</v>
      </c>
      <c r="Y2107" s="24" t="s">
        <v>1764</v>
      </c>
      <c r="Z2107" s="24" t="s">
        <v>77</v>
      </c>
      <c r="AA2107" s="24" t="s">
        <v>77</v>
      </c>
      <c r="AB2107" s="24" t="s">
        <v>193</v>
      </c>
      <c r="AC2107" s="24" t="s">
        <v>193</v>
      </c>
      <c r="AD2107" s="24" t="s">
        <v>193</v>
      </c>
      <c r="AE2107" s="24" t="s">
        <v>193</v>
      </c>
      <c r="AF2107" s="24" t="s">
        <v>1764</v>
      </c>
      <c r="AG2107" s="24">
        <v>45926</v>
      </c>
      <c r="AH2107" s="24" t="s">
        <v>193</v>
      </c>
      <c r="AI2107" s="24">
        <v>45948</v>
      </c>
      <c r="AJ2107" s="24" t="s">
        <v>193</v>
      </c>
      <c r="AK2107" s="29"/>
      <c r="AL2107" s="29"/>
      <c r="AM2107" s="29"/>
      <c r="AN2107" s="29"/>
      <c r="AO2107" s="29"/>
      <c r="AP2107" s="29"/>
      <c r="AQ2107" s="29"/>
      <c r="AR2107" s="29"/>
      <c r="AS2107" s="29"/>
      <c r="AT2107" s="29"/>
      <c r="AU2107" s="29"/>
      <c r="AV2107" s="29"/>
      <c r="AW2107" s="29"/>
      <c r="AX2107" s="29"/>
      <c r="AY2107" s="29"/>
      <c r="AZ2107" s="29"/>
      <c r="BA2107" s="29"/>
      <c r="BB2107" s="29"/>
      <c r="BC2107" s="29"/>
      <c r="BD2107" s="29"/>
      <c r="BE2107" s="29"/>
      <c r="BF2107" s="29"/>
      <c r="BG2107" s="29"/>
      <c r="BH2107" s="29"/>
      <c r="BI2107" s="29"/>
      <c r="BJ2107" s="29"/>
      <c r="BK2107" s="74"/>
      <c r="BL2107" s="29"/>
      <c r="BM2107" s="29"/>
      <c r="BN2107" s="29"/>
      <c r="BO2107" s="29"/>
      <c r="BP2107" s="29"/>
      <c r="BQ2107" s="29"/>
      <c r="BR2107" s="29"/>
      <c r="BS2107" s="29"/>
      <c r="BT2107" s="29"/>
      <c r="BU2107" s="29"/>
      <c r="BV2107" s="29"/>
      <c r="BW2107" s="29"/>
      <c r="BX2107" s="29"/>
      <c r="BY2107" s="29"/>
      <c r="BZ2107" s="29"/>
      <c r="CA2107" s="29"/>
      <c r="CB2107" s="29"/>
      <c r="CC2107" s="29"/>
      <c r="CD2107" s="29"/>
      <c r="CE2107" s="29"/>
      <c r="CF2107" s="29"/>
      <c r="CG2107" s="29"/>
      <c r="CH2107" s="29"/>
      <c r="CI2107" s="29"/>
      <c r="CJ2107" s="29"/>
      <c r="CK2107" s="29"/>
      <c r="CL2107" s="29"/>
      <c r="CM2107" s="29"/>
      <c r="CN2107" s="29"/>
      <c r="CO2107" s="29"/>
      <c r="CP2107" s="29"/>
      <c r="CQ2107" s="29"/>
      <c r="CR2107" s="29"/>
      <c r="CS2107" s="29"/>
    </row>
    <row r="2108" spans="1:97" ht="13" x14ac:dyDescent="0.35">
      <c r="A2108" s="66">
        <v>21591988</v>
      </c>
      <c r="B2108" s="32" t="s">
        <v>3537</v>
      </c>
      <c r="C2108" s="66">
        <v>21591988</v>
      </c>
      <c r="D2108" s="32" t="s">
        <v>3208</v>
      </c>
      <c r="E2108" s="32" t="s">
        <v>549</v>
      </c>
      <c r="F2108" s="32" t="s">
        <v>549</v>
      </c>
      <c r="G2108" s="24">
        <v>45927</v>
      </c>
      <c r="H2108" s="24" t="s">
        <v>193</v>
      </c>
      <c r="I2108" s="40" t="s">
        <v>77</v>
      </c>
      <c r="J2108" s="24" t="s">
        <v>193</v>
      </c>
      <c r="K2108" s="24" t="s">
        <v>193</v>
      </c>
      <c r="L2108" s="40" t="s">
        <v>77</v>
      </c>
      <c r="M2108" s="24" t="s">
        <v>193</v>
      </c>
      <c r="N2108" s="24" t="s">
        <v>193</v>
      </c>
      <c r="O2108" s="24" t="s">
        <v>193</v>
      </c>
      <c r="P2108" s="24" t="s">
        <v>1764</v>
      </c>
      <c r="Q2108" s="24">
        <v>45927</v>
      </c>
      <c r="R2108" s="24" t="s">
        <v>193</v>
      </c>
      <c r="S2108" s="24" t="s">
        <v>193</v>
      </c>
      <c r="T2108" s="24" t="s">
        <v>77</v>
      </c>
      <c r="U2108" s="24" t="s">
        <v>1764</v>
      </c>
      <c r="V2108" s="24" t="s">
        <v>193</v>
      </c>
      <c r="W2108" s="24" t="s">
        <v>1764</v>
      </c>
      <c r="X2108" s="24" t="s">
        <v>1764</v>
      </c>
      <c r="Y2108" s="24" t="s">
        <v>1764</v>
      </c>
      <c r="Z2108" s="24" t="s">
        <v>77</v>
      </c>
      <c r="AA2108" s="24" t="s">
        <v>77</v>
      </c>
      <c r="AB2108" s="24" t="s">
        <v>193</v>
      </c>
      <c r="AC2108" s="24" t="s">
        <v>193</v>
      </c>
      <c r="AD2108" s="24" t="s">
        <v>193</v>
      </c>
      <c r="AE2108" s="24" t="s">
        <v>193</v>
      </c>
      <c r="AF2108" s="24" t="s">
        <v>1764</v>
      </c>
      <c r="AG2108" s="24">
        <v>45927</v>
      </c>
      <c r="AH2108" s="24" t="s">
        <v>193</v>
      </c>
      <c r="AI2108" s="24" t="s">
        <v>193</v>
      </c>
      <c r="AJ2108" s="24" t="s">
        <v>193</v>
      </c>
      <c r="AK2108" s="29"/>
      <c r="AL2108" s="29"/>
      <c r="AM2108" s="29"/>
      <c r="AN2108" s="29"/>
      <c r="AO2108" s="29"/>
      <c r="AP2108" s="29"/>
      <c r="AQ2108" s="29"/>
      <c r="AR2108" s="29"/>
      <c r="AS2108" s="29"/>
      <c r="AT2108" s="29"/>
      <c r="AU2108" s="29"/>
      <c r="AV2108" s="29"/>
      <c r="AW2108" s="29"/>
      <c r="AX2108" s="29"/>
      <c r="AY2108" s="29"/>
      <c r="AZ2108" s="29"/>
      <c r="BA2108" s="29"/>
      <c r="BB2108" s="29"/>
      <c r="BC2108" s="29"/>
      <c r="BD2108" s="29"/>
      <c r="BE2108" s="29"/>
      <c r="BF2108" s="29"/>
      <c r="BG2108" s="29"/>
      <c r="BH2108" s="29"/>
      <c r="BI2108" s="29"/>
      <c r="BJ2108" s="29"/>
      <c r="BK2108" s="29"/>
      <c r="BL2108" s="29"/>
      <c r="BM2108" s="29"/>
      <c r="BN2108" s="29"/>
      <c r="BO2108" s="29"/>
      <c r="BP2108" s="29"/>
      <c r="BQ2108" s="29"/>
      <c r="BR2108" s="29"/>
      <c r="BS2108" s="29"/>
      <c r="BT2108" s="29"/>
      <c r="BU2108" s="29"/>
      <c r="BV2108" s="29"/>
      <c r="BW2108" s="29"/>
      <c r="BX2108" s="29"/>
      <c r="BY2108" s="29"/>
      <c r="BZ2108" s="29"/>
      <c r="CA2108" s="29"/>
      <c r="CB2108" s="29"/>
      <c r="CC2108" s="29"/>
      <c r="CD2108" s="29"/>
      <c r="CE2108" s="29"/>
      <c r="CF2108" s="29"/>
      <c r="CG2108" s="29"/>
      <c r="CH2108" s="29"/>
      <c r="CI2108" s="29"/>
      <c r="CJ2108" s="29"/>
      <c r="CK2108" s="29"/>
      <c r="CL2108" s="29"/>
      <c r="CM2108" s="29"/>
      <c r="CN2108" s="29"/>
      <c r="CO2108" s="29"/>
      <c r="CP2108" s="29"/>
      <c r="CQ2108" s="29"/>
      <c r="CR2108" s="29"/>
      <c r="CS2108" s="25"/>
    </row>
    <row r="2109" spans="1:97" ht="13" x14ac:dyDescent="0.35">
      <c r="A2109" s="66" t="s">
        <v>3539</v>
      </c>
      <c r="B2109" s="32" t="s">
        <v>3538</v>
      </c>
      <c r="C2109" s="66" t="s">
        <v>3539</v>
      </c>
      <c r="D2109" s="32" t="s">
        <v>1795</v>
      </c>
      <c r="E2109" s="32" t="s">
        <v>549</v>
      </c>
      <c r="F2109" s="32" t="s">
        <v>549</v>
      </c>
      <c r="G2109" s="24">
        <v>45930</v>
      </c>
      <c r="H2109" s="24">
        <v>45929</v>
      </c>
      <c r="I2109" s="40">
        <v>45952</v>
      </c>
      <c r="J2109" s="24">
        <v>45929</v>
      </c>
      <c r="K2109" s="24">
        <v>45929</v>
      </c>
      <c r="L2109" s="40">
        <v>45953</v>
      </c>
      <c r="M2109" s="24">
        <v>45929</v>
      </c>
      <c r="N2109" s="24" t="s">
        <v>193</v>
      </c>
      <c r="O2109" s="24" t="s">
        <v>193</v>
      </c>
      <c r="P2109" s="24" t="s">
        <v>1764</v>
      </c>
      <c r="Q2109" s="24">
        <v>45930</v>
      </c>
      <c r="R2109" s="24" t="s">
        <v>193</v>
      </c>
      <c r="S2109" s="24" t="s">
        <v>193</v>
      </c>
      <c r="T2109" s="24" t="s">
        <v>77</v>
      </c>
      <c r="U2109" s="24" t="s">
        <v>1764</v>
      </c>
      <c r="V2109" s="24" t="s">
        <v>193</v>
      </c>
      <c r="W2109" s="24" t="s">
        <v>1764</v>
      </c>
      <c r="X2109" s="24" t="s">
        <v>1764</v>
      </c>
      <c r="Y2109" s="24" t="s">
        <v>1764</v>
      </c>
      <c r="Z2109" s="24">
        <v>45930</v>
      </c>
      <c r="AA2109" s="24" t="s">
        <v>77</v>
      </c>
      <c r="AB2109" s="24" t="s">
        <v>193</v>
      </c>
      <c r="AC2109" s="24" t="s">
        <v>193</v>
      </c>
      <c r="AD2109" s="24" t="s">
        <v>193</v>
      </c>
      <c r="AE2109" s="24" t="s">
        <v>193</v>
      </c>
      <c r="AF2109" s="24" t="s">
        <v>1764</v>
      </c>
      <c r="AG2109" s="24">
        <v>45930</v>
      </c>
      <c r="AH2109" s="24" t="s">
        <v>193</v>
      </c>
      <c r="AI2109" s="24" t="s">
        <v>193</v>
      </c>
      <c r="AJ2109" s="24" t="s">
        <v>193</v>
      </c>
      <c r="AK2109" s="29"/>
      <c r="AL2109" s="29"/>
      <c r="AM2109" s="29"/>
      <c r="AN2109" s="29"/>
      <c r="AO2109" s="29"/>
      <c r="AP2109" s="29"/>
      <c r="AQ2109" s="29"/>
      <c r="AR2109" s="29"/>
      <c r="AS2109" s="29"/>
      <c r="AT2109" s="29"/>
      <c r="AU2109" s="29"/>
      <c r="AV2109" s="29"/>
      <c r="AW2109" s="29"/>
      <c r="AX2109" s="29"/>
      <c r="AY2109" s="29"/>
      <c r="AZ2109" s="29"/>
      <c r="BA2109" s="29"/>
      <c r="BB2109" s="29"/>
      <c r="BC2109" s="29"/>
      <c r="BD2109" s="29"/>
      <c r="BE2109" s="29"/>
      <c r="BF2109" s="29"/>
      <c r="BG2109" s="29"/>
      <c r="BH2109" s="29"/>
      <c r="BI2109" s="29"/>
      <c r="BJ2109" s="29"/>
      <c r="BK2109" s="29"/>
      <c r="BL2109" s="29"/>
      <c r="BM2109" s="29"/>
      <c r="BN2109" s="29"/>
      <c r="BO2109" s="29"/>
      <c r="BP2109" s="29"/>
      <c r="BQ2109" s="29">
        <v>45952</v>
      </c>
      <c r="BR2109" s="29"/>
      <c r="BS2109" s="29"/>
      <c r="BT2109" s="29"/>
      <c r="BU2109" s="29"/>
      <c r="BV2109" s="29"/>
      <c r="BW2109" s="29"/>
      <c r="BX2109" s="29"/>
      <c r="BY2109" s="29"/>
      <c r="BZ2109" s="29"/>
      <c r="CA2109" s="29"/>
      <c r="CB2109" s="29"/>
      <c r="CC2109" s="29"/>
      <c r="CD2109" s="29"/>
      <c r="CE2109" s="29"/>
      <c r="CF2109" s="29"/>
      <c r="CG2109" s="29"/>
      <c r="CH2109" s="29"/>
      <c r="CI2109" s="29"/>
      <c r="CJ2109" s="29"/>
      <c r="CK2109" s="29"/>
      <c r="CL2109" s="29"/>
      <c r="CM2109" s="29"/>
      <c r="CN2109" s="29"/>
      <c r="CO2109" s="29"/>
      <c r="CP2109" s="29"/>
      <c r="CQ2109" s="29"/>
      <c r="CR2109" s="29"/>
      <c r="CS2109" s="25"/>
    </row>
    <row r="2110" spans="1:97" ht="13" x14ac:dyDescent="0.35">
      <c r="A2110" s="44" t="s">
        <v>3541</v>
      </c>
      <c r="B2110" s="21" t="s">
        <v>3540</v>
      </c>
      <c r="C2110" s="44" t="s">
        <v>3541</v>
      </c>
      <c r="D2110" s="21" t="s">
        <v>3208</v>
      </c>
      <c r="E2110" s="32" t="s">
        <v>549</v>
      </c>
      <c r="F2110" s="32" t="s">
        <v>549</v>
      </c>
      <c r="G2110" s="24">
        <v>45930</v>
      </c>
      <c r="H2110" s="24">
        <v>45929</v>
      </c>
      <c r="I2110" s="40" t="s">
        <v>77</v>
      </c>
      <c r="J2110" s="24">
        <v>45929</v>
      </c>
      <c r="K2110" s="24">
        <v>45929</v>
      </c>
      <c r="L2110" s="40" t="s">
        <v>77</v>
      </c>
      <c r="M2110" s="24">
        <v>45929</v>
      </c>
      <c r="N2110" s="24" t="s">
        <v>193</v>
      </c>
      <c r="O2110" s="24" t="s">
        <v>193</v>
      </c>
      <c r="P2110" s="24" t="s">
        <v>1764</v>
      </c>
      <c r="Q2110" s="24">
        <v>45930</v>
      </c>
      <c r="R2110" s="24" t="s">
        <v>193</v>
      </c>
      <c r="S2110" s="24" t="s">
        <v>193</v>
      </c>
      <c r="T2110" s="24" t="s">
        <v>77</v>
      </c>
      <c r="U2110" s="24" t="s">
        <v>1764</v>
      </c>
      <c r="V2110" s="24" t="s">
        <v>193</v>
      </c>
      <c r="W2110" s="24" t="s">
        <v>1764</v>
      </c>
      <c r="X2110" s="24" t="s">
        <v>1764</v>
      </c>
      <c r="Y2110" s="24" t="s">
        <v>1764</v>
      </c>
      <c r="Z2110" s="24" t="s">
        <v>77</v>
      </c>
      <c r="AA2110" s="24" t="s">
        <v>77</v>
      </c>
      <c r="AB2110" s="24" t="s">
        <v>193</v>
      </c>
      <c r="AC2110" s="24" t="s">
        <v>193</v>
      </c>
      <c r="AD2110" s="24" t="s">
        <v>193</v>
      </c>
      <c r="AE2110" s="24" t="s">
        <v>193</v>
      </c>
      <c r="AF2110" s="24" t="s">
        <v>1764</v>
      </c>
      <c r="AG2110" s="24">
        <v>45930</v>
      </c>
      <c r="AH2110" s="24" t="s">
        <v>193</v>
      </c>
      <c r="AI2110" s="24" t="s">
        <v>193</v>
      </c>
      <c r="AJ2110" s="24" t="s">
        <v>193</v>
      </c>
      <c r="AK2110" s="25"/>
      <c r="AL2110" s="25"/>
      <c r="AM2110" s="25"/>
      <c r="AN2110" s="25"/>
      <c r="AO2110" s="25"/>
      <c r="AP2110" s="25"/>
      <c r="AQ2110" s="25"/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9"/>
      <c r="BL2110" s="25"/>
      <c r="BM2110" s="25"/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9"/>
      <c r="CI2110" s="29"/>
      <c r="CJ2110" s="29"/>
      <c r="CK2110" s="25"/>
      <c r="CL2110" s="29"/>
      <c r="CM2110" s="29"/>
      <c r="CN2110" s="29"/>
      <c r="CO2110" s="29"/>
      <c r="CP2110" s="25"/>
      <c r="CQ2110" s="29"/>
      <c r="CR2110" s="29"/>
      <c r="CS2110" s="25"/>
    </row>
    <row r="2111" spans="1:97" ht="13" x14ac:dyDescent="0.35">
      <c r="A2111" s="45" t="s">
        <v>3543</v>
      </c>
      <c r="B2111" s="21" t="s">
        <v>3542</v>
      </c>
      <c r="C2111" s="45" t="s">
        <v>3543</v>
      </c>
      <c r="D2111" s="21" t="s">
        <v>1804</v>
      </c>
      <c r="E2111" s="32" t="s">
        <v>549</v>
      </c>
      <c r="F2111" s="32" t="s">
        <v>549</v>
      </c>
      <c r="G2111" s="24">
        <v>45930</v>
      </c>
      <c r="H2111" s="24">
        <v>45929</v>
      </c>
      <c r="I2111" s="40" t="s">
        <v>77</v>
      </c>
      <c r="J2111" s="24">
        <v>45929</v>
      </c>
      <c r="K2111" s="24">
        <v>45929</v>
      </c>
      <c r="L2111" s="40" t="s">
        <v>77</v>
      </c>
      <c r="M2111" s="24">
        <v>45929</v>
      </c>
      <c r="N2111" s="24" t="s">
        <v>193</v>
      </c>
      <c r="O2111" s="24" t="s">
        <v>193</v>
      </c>
      <c r="P2111" s="24" t="s">
        <v>1764</v>
      </c>
      <c r="Q2111" s="24">
        <v>45930</v>
      </c>
      <c r="R2111" s="24" t="s">
        <v>193</v>
      </c>
      <c r="S2111" s="24" t="s">
        <v>193</v>
      </c>
      <c r="T2111" s="24" t="s">
        <v>77</v>
      </c>
      <c r="U2111" s="24" t="s">
        <v>1764</v>
      </c>
      <c r="V2111" s="24" t="s">
        <v>193</v>
      </c>
      <c r="W2111" s="24" t="s">
        <v>1764</v>
      </c>
      <c r="X2111" s="24" t="s">
        <v>1764</v>
      </c>
      <c r="Y2111" s="24" t="s">
        <v>1764</v>
      </c>
      <c r="Z2111" s="24">
        <v>45930</v>
      </c>
      <c r="AA2111" s="24" t="s">
        <v>77</v>
      </c>
      <c r="AB2111" s="24" t="s">
        <v>193</v>
      </c>
      <c r="AC2111" s="24" t="s">
        <v>193</v>
      </c>
      <c r="AD2111" s="24" t="s">
        <v>193</v>
      </c>
      <c r="AE2111" s="24" t="s">
        <v>193</v>
      </c>
      <c r="AF2111" s="24" t="s">
        <v>1764</v>
      </c>
      <c r="AG2111" s="24">
        <v>45930</v>
      </c>
      <c r="AH2111" s="24" t="s">
        <v>193</v>
      </c>
      <c r="AI2111" s="24" t="s">
        <v>193</v>
      </c>
      <c r="AJ2111" s="24" t="s">
        <v>193</v>
      </c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9"/>
      <c r="BL2111" s="25"/>
      <c r="BM2111" s="25"/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9"/>
      <c r="CI2111" s="29"/>
      <c r="CJ2111" s="29"/>
      <c r="CK2111" s="25"/>
      <c r="CL2111" s="29"/>
      <c r="CM2111" s="29"/>
      <c r="CN2111" s="29"/>
      <c r="CO2111" s="29"/>
      <c r="CP2111" s="25"/>
      <c r="CQ2111" s="29"/>
      <c r="CR2111" s="29"/>
      <c r="CS2111" s="25"/>
    </row>
    <row r="2112" spans="1:97" ht="13" x14ac:dyDescent="0.35">
      <c r="A2112" s="45" t="s">
        <v>3544</v>
      </c>
      <c r="B2112" s="21" t="s">
        <v>3967</v>
      </c>
      <c r="C2112" s="45" t="s">
        <v>3544</v>
      </c>
      <c r="D2112" s="21" t="s">
        <v>478</v>
      </c>
      <c r="E2112" s="21" t="s">
        <v>334</v>
      </c>
      <c r="F2112" s="32" t="s">
        <v>148</v>
      </c>
      <c r="G2112" s="24">
        <v>45930</v>
      </c>
      <c r="H2112" s="24">
        <v>45931</v>
      </c>
      <c r="I2112" s="40" t="s">
        <v>77</v>
      </c>
      <c r="J2112" s="24">
        <v>45931</v>
      </c>
      <c r="K2112" s="24" t="s">
        <v>193</v>
      </c>
      <c r="L2112" s="40" t="s">
        <v>77</v>
      </c>
      <c r="M2112" s="24">
        <v>45931</v>
      </c>
      <c r="N2112" s="24" t="s">
        <v>1764</v>
      </c>
      <c r="O2112" s="24">
        <v>45941</v>
      </c>
      <c r="P2112" s="24" t="s">
        <v>1764</v>
      </c>
      <c r="Q2112" s="24">
        <v>45930</v>
      </c>
      <c r="R2112" s="24" t="s">
        <v>193</v>
      </c>
      <c r="S2112" s="24" t="s">
        <v>193</v>
      </c>
      <c r="T2112" s="24">
        <v>45941</v>
      </c>
      <c r="U2112" s="24" t="s">
        <v>1764</v>
      </c>
      <c r="V2112" s="24" t="s">
        <v>193</v>
      </c>
      <c r="W2112" s="24" t="s">
        <v>1764</v>
      </c>
      <c r="X2112" s="24" t="s">
        <v>193</v>
      </c>
      <c r="Y2112" s="24" t="s">
        <v>1764</v>
      </c>
      <c r="Z2112" s="24" t="s">
        <v>77</v>
      </c>
      <c r="AA2112" s="24" t="s">
        <v>77</v>
      </c>
      <c r="AB2112" s="24" t="s">
        <v>193</v>
      </c>
      <c r="AC2112" s="24" t="s">
        <v>193</v>
      </c>
      <c r="AD2112" s="24" t="s">
        <v>193</v>
      </c>
      <c r="AE2112" s="24" t="s">
        <v>193</v>
      </c>
      <c r="AF2112" s="24" t="s">
        <v>1764</v>
      </c>
      <c r="AG2112" s="24">
        <v>45930</v>
      </c>
      <c r="AH2112" s="24" t="s">
        <v>193</v>
      </c>
      <c r="AI2112" s="24" t="s">
        <v>1764</v>
      </c>
      <c r="AJ2112" s="25">
        <v>45939</v>
      </c>
      <c r="AK2112" s="25">
        <v>45940</v>
      </c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74"/>
      <c r="BL2112" s="25"/>
      <c r="BM2112" s="25"/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9"/>
      <c r="CI2112" s="29"/>
      <c r="CJ2112" s="29"/>
      <c r="CK2112" s="25"/>
      <c r="CL2112" s="29"/>
      <c r="CM2112" s="29"/>
      <c r="CN2112" s="29"/>
      <c r="CO2112" s="29"/>
      <c r="CP2112" s="25"/>
      <c r="CQ2112" s="29"/>
      <c r="CR2112" s="29"/>
      <c r="CS2112" s="25"/>
    </row>
    <row r="2113" spans="1:97" ht="13" x14ac:dyDescent="0.35">
      <c r="A2113" s="44" t="s">
        <v>3546</v>
      </c>
      <c r="B2113" s="21" t="s">
        <v>3545</v>
      </c>
      <c r="C2113" s="44" t="s">
        <v>3546</v>
      </c>
      <c r="D2113" s="21" t="s">
        <v>465</v>
      </c>
      <c r="E2113" s="21" t="s">
        <v>334</v>
      </c>
      <c r="F2113" s="32" t="s">
        <v>148</v>
      </c>
      <c r="G2113" s="24">
        <v>45930</v>
      </c>
      <c r="H2113" s="24">
        <v>45929</v>
      </c>
      <c r="I2113" s="40" t="s">
        <v>77</v>
      </c>
      <c r="J2113" s="24">
        <v>45929</v>
      </c>
      <c r="K2113" s="24">
        <v>45931</v>
      </c>
      <c r="L2113" s="40" t="s">
        <v>77</v>
      </c>
      <c r="M2113" s="24">
        <v>45929</v>
      </c>
      <c r="N2113" s="24" t="s">
        <v>1764</v>
      </c>
      <c r="O2113" s="24">
        <v>45941</v>
      </c>
      <c r="P2113" s="24" t="s">
        <v>1764</v>
      </c>
      <c r="Q2113" s="24">
        <v>45930</v>
      </c>
      <c r="R2113" s="24" t="s">
        <v>193</v>
      </c>
      <c r="S2113" s="24" t="s">
        <v>193</v>
      </c>
      <c r="T2113" s="24">
        <v>45941</v>
      </c>
      <c r="U2113" s="24" t="s">
        <v>1764</v>
      </c>
      <c r="V2113" s="24" t="s">
        <v>193</v>
      </c>
      <c r="W2113" s="24">
        <v>45935</v>
      </c>
      <c r="X2113" s="24">
        <v>45935</v>
      </c>
      <c r="Y2113" s="24" t="s">
        <v>1764</v>
      </c>
      <c r="Z2113" s="24" t="s">
        <v>77</v>
      </c>
      <c r="AA2113" s="24" t="s">
        <v>77</v>
      </c>
      <c r="AB2113" s="24" t="s">
        <v>193</v>
      </c>
      <c r="AC2113" s="24" t="s">
        <v>193</v>
      </c>
      <c r="AD2113" s="24" t="s">
        <v>193</v>
      </c>
      <c r="AE2113" s="24" t="s">
        <v>193</v>
      </c>
      <c r="AF2113" s="24" t="s">
        <v>1764</v>
      </c>
      <c r="AG2113" s="24">
        <v>45930</v>
      </c>
      <c r="AH2113" s="24" t="s">
        <v>193</v>
      </c>
      <c r="AI2113" s="24" t="s">
        <v>1764</v>
      </c>
      <c r="AJ2113" s="25">
        <v>45939</v>
      </c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74"/>
      <c r="BL2113" s="25"/>
      <c r="BM2113" s="25"/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9"/>
      <c r="CI2113" s="29"/>
      <c r="CJ2113" s="29"/>
      <c r="CK2113" s="25"/>
      <c r="CL2113" s="29"/>
      <c r="CM2113" s="29"/>
      <c r="CN2113" s="29"/>
      <c r="CO2113" s="29"/>
      <c r="CP2113" s="25"/>
      <c r="CQ2113" s="29"/>
      <c r="CR2113" s="29"/>
      <c r="CS2113" s="29"/>
    </row>
    <row r="2114" spans="1:97" ht="13" x14ac:dyDescent="0.35">
      <c r="A2114" s="44" t="s">
        <v>3547</v>
      </c>
      <c r="B2114" s="21" t="s">
        <v>3968</v>
      </c>
      <c r="C2114" s="44" t="s">
        <v>3547</v>
      </c>
      <c r="D2114" s="21" t="s">
        <v>124</v>
      </c>
      <c r="E2114" s="21" t="s">
        <v>124</v>
      </c>
      <c r="F2114" s="32" t="s">
        <v>192</v>
      </c>
      <c r="G2114" s="24">
        <v>45930</v>
      </c>
      <c r="H2114" s="24">
        <v>45931</v>
      </c>
      <c r="I2114" s="40" t="s">
        <v>77</v>
      </c>
      <c r="J2114" s="24">
        <v>45931</v>
      </c>
      <c r="K2114" s="24">
        <v>45931</v>
      </c>
      <c r="L2114" s="40" t="s">
        <v>77</v>
      </c>
      <c r="M2114" s="24">
        <v>45931</v>
      </c>
      <c r="N2114" s="24" t="s">
        <v>1764</v>
      </c>
      <c r="O2114" s="24" t="s">
        <v>193</v>
      </c>
      <c r="P2114" s="24" t="s">
        <v>1764</v>
      </c>
      <c r="Q2114" s="24">
        <v>45930</v>
      </c>
      <c r="R2114" s="24" t="s">
        <v>193</v>
      </c>
      <c r="S2114" s="24">
        <v>45934</v>
      </c>
      <c r="T2114" s="24" t="s">
        <v>77</v>
      </c>
      <c r="U2114" s="24" t="s">
        <v>1764</v>
      </c>
      <c r="V2114" s="24" t="s">
        <v>193</v>
      </c>
      <c r="W2114" s="24" t="s">
        <v>1764</v>
      </c>
      <c r="X2114" s="24" t="s">
        <v>1764</v>
      </c>
      <c r="Y2114" s="24">
        <v>45936</v>
      </c>
      <c r="Z2114" s="24" t="s">
        <v>77</v>
      </c>
      <c r="AA2114" s="24" t="s">
        <v>77</v>
      </c>
      <c r="AB2114" s="24" t="s">
        <v>193</v>
      </c>
      <c r="AC2114" s="24" t="s">
        <v>193</v>
      </c>
      <c r="AD2114" s="24">
        <v>45939</v>
      </c>
      <c r="AE2114" s="24" t="s">
        <v>193</v>
      </c>
      <c r="AF2114" s="24" t="s">
        <v>1764</v>
      </c>
      <c r="AG2114" s="24">
        <v>45930</v>
      </c>
      <c r="AH2114" s="24">
        <v>45941</v>
      </c>
      <c r="AI2114" s="24">
        <v>45941</v>
      </c>
      <c r="AJ2114" s="25">
        <v>45941</v>
      </c>
      <c r="AK2114" s="25"/>
      <c r="AL2114" s="25"/>
      <c r="AM2114" s="25"/>
      <c r="AN2114" s="25"/>
      <c r="AO2114" s="25"/>
      <c r="AP2114" s="25"/>
      <c r="AQ2114" s="25"/>
      <c r="AR2114" s="25"/>
      <c r="AS2114" s="25"/>
      <c r="AT2114" s="25">
        <v>45937</v>
      </c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74"/>
      <c r="BL2114" s="25"/>
      <c r="BM2114" s="25"/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9"/>
      <c r="CI2114" s="29"/>
      <c r="CJ2114" s="29"/>
      <c r="CK2114" s="25"/>
      <c r="CL2114" s="29"/>
      <c r="CM2114" s="29"/>
      <c r="CN2114" s="29"/>
      <c r="CO2114" s="29"/>
      <c r="CP2114" s="25"/>
      <c r="CQ2114" s="29"/>
      <c r="CR2114" s="29"/>
      <c r="CS2114" s="29"/>
    </row>
    <row r="2115" spans="1:97" ht="13" x14ac:dyDescent="0.35">
      <c r="A2115" s="45" t="s">
        <v>3548</v>
      </c>
      <c r="B2115" s="21" t="s">
        <v>3969</v>
      </c>
      <c r="C2115" s="45" t="s">
        <v>3548</v>
      </c>
      <c r="D2115" s="21" t="s">
        <v>478</v>
      </c>
      <c r="E2115" s="21" t="s">
        <v>334</v>
      </c>
      <c r="F2115" s="32" t="s">
        <v>148</v>
      </c>
      <c r="G2115" s="24">
        <v>45930</v>
      </c>
      <c r="H2115" s="24">
        <v>45931</v>
      </c>
      <c r="I2115" s="40" t="s">
        <v>77</v>
      </c>
      <c r="J2115" s="24">
        <v>45931</v>
      </c>
      <c r="K2115" s="24">
        <v>45931</v>
      </c>
      <c r="L2115" s="40" t="s">
        <v>77</v>
      </c>
      <c r="M2115" s="24">
        <v>45931</v>
      </c>
      <c r="N2115" s="24" t="s">
        <v>1764</v>
      </c>
      <c r="O2115" s="24" t="s">
        <v>193</v>
      </c>
      <c r="P2115" s="24" t="s">
        <v>1764</v>
      </c>
      <c r="Q2115" s="24">
        <v>45930</v>
      </c>
      <c r="R2115" s="24" t="s">
        <v>193</v>
      </c>
      <c r="S2115" s="24" t="s">
        <v>193</v>
      </c>
      <c r="T2115" s="24" t="s">
        <v>77</v>
      </c>
      <c r="U2115" s="24" t="s">
        <v>1764</v>
      </c>
      <c r="V2115" s="24" t="s">
        <v>193</v>
      </c>
      <c r="W2115" s="24" t="s">
        <v>1764</v>
      </c>
      <c r="X2115" s="24" t="s">
        <v>193</v>
      </c>
      <c r="Y2115" s="24" t="s">
        <v>1764</v>
      </c>
      <c r="Z2115" s="24" t="s">
        <v>77</v>
      </c>
      <c r="AA2115" s="24" t="s">
        <v>77</v>
      </c>
      <c r="AB2115" s="24" t="s">
        <v>193</v>
      </c>
      <c r="AC2115" s="24" t="s">
        <v>193</v>
      </c>
      <c r="AD2115" s="24" t="s">
        <v>193</v>
      </c>
      <c r="AE2115" s="24" t="s">
        <v>193</v>
      </c>
      <c r="AF2115" s="24" t="s">
        <v>1764</v>
      </c>
      <c r="AG2115" s="24">
        <v>45930</v>
      </c>
      <c r="AH2115" s="24" t="s">
        <v>193</v>
      </c>
      <c r="AI2115" s="24" t="s">
        <v>1764</v>
      </c>
      <c r="AJ2115" s="25">
        <v>45939</v>
      </c>
      <c r="AK2115" s="25">
        <v>45940</v>
      </c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74"/>
      <c r="BL2115" s="25"/>
      <c r="BM2115" s="25"/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9"/>
      <c r="CI2115" s="29"/>
      <c r="CJ2115" s="29"/>
      <c r="CK2115" s="25"/>
      <c r="CL2115" s="29"/>
      <c r="CM2115" s="29"/>
      <c r="CN2115" s="29"/>
      <c r="CO2115" s="29"/>
      <c r="CP2115" s="25"/>
      <c r="CQ2115" s="29"/>
      <c r="CR2115" s="29"/>
      <c r="CS2115" s="29"/>
    </row>
    <row r="2116" spans="1:97" ht="13" x14ac:dyDescent="0.35">
      <c r="A2116" s="44" t="s">
        <v>3550</v>
      </c>
      <c r="B2116" s="21" t="s">
        <v>3549</v>
      </c>
      <c r="C2116" s="44" t="s">
        <v>3550</v>
      </c>
      <c r="D2116" s="21" t="s">
        <v>3208</v>
      </c>
      <c r="E2116" s="32" t="s">
        <v>549</v>
      </c>
      <c r="F2116" s="32" t="s">
        <v>549</v>
      </c>
      <c r="G2116" s="24">
        <v>45930</v>
      </c>
      <c r="H2116" s="24" t="s">
        <v>193</v>
      </c>
      <c r="I2116" s="40" t="s">
        <v>77</v>
      </c>
      <c r="J2116" s="24" t="s">
        <v>193</v>
      </c>
      <c r="K2116" s="24" t="s">
        <v>193</v>
      </c>
      <c r="L2116" s="40" t="s">
        <v>77</v>
      </c>
      <c r="M2116" s="24" t="s">
        <v>193</v>
      </c>
      <c r="N2116" s="24" t="s">
        <v>193</v>
      </c>
      <c r="O2116" s="24" t="s">
        <v>193</v>
      </c>
      <c r="P2116" s="24" t="s">
        <v>1764</v>
      </c>
      <c r="Q2116" s="24">
        <v>45930</v>
      </c>
      <c r="R2116" s="24" t="s">
        <v>193</v>
      </c>
      <c r="S2116" s="24" t="s">
        <v>193</v>
      </c>
      <c r="T2116" s="24" t="s">
        <v>77</v>
      </c>
      <c r="U2116" s="24" t="s">
        <v>1764</v>
      </c>
      <c r="V2116" s="24" t="s">
        <v>193</v>
      </c>
      <c r="W2116" s="24" t="s">
        <v>1764</v>
      </c>
      <c r="X2116" s="24" t="s">
        <v>1764</v>
      </c>
      <c r="Y2116" s="24" t="s">
        <v>1764</v>
      </c>
      <c r="Z2116" s="24">
        <v>45930</v>
      </c>
      <c r="AA2116" s="24" t="s">
        <v>77</v>
      </c>
      <c r="AB2116" s="24" t="s">
        <v>193</v>
      </c>
      <c r="AC2116" s="24" t="s">
        <v>193</v>
      </c>
      <c r="AD2116" s="24" t="s">
        <v>193</v>
      </c>
      <c r="AE2116" s="24" t="s">
        <v>193</v>
      </c>
      <c r="AF2116" s="24" t="s">
        <v>1764</v>
      </c>
      <c r="AG2116" s="24">
        <v>45930</v>
      </c>
      <c r="AH2116" s="24" t="s">
        <v>193</v>
      </c>
      <c r="AI2116" s="24">
        <v>45948</v>
      </c>
      <c r="AJ2116" s="24" t="s">
        <v>193</v>
      </c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74"/>
      <c r="BL2116" s="25"/>
      <c r="BM2116" s="25"/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9"/>
      <c r="CI2116" s="29"/>
      <c r="CJ2116" s="29"/>
      <c r="CK2116" s="25"/>
      <c r="CL2116" s="29"/>
      <c r="CM2116" s="29"/>
      <c r="CN2116" s="29"/>
      <c r="CO2116" s="29"/>
      <c r="CP2116" s="25"/>
      <c r="CQ2116" s="29"/>
      <c r="CR2116" s="29"/>
      <c r="CS2116" s="25"/>
    </row>
    <row r="2117" spans="1:97" ht="13" x14ac:dyDescent="0.35">
      <c r="A2117" s="45" t="s">
        <v>3552</v>
      </c>
      <c r="B2117" s="21" t="s">
        <v>3551</v>
      </c>
      <c r="C2117" s="45" t="s">
        <v>3552</v>
      </c>
      <c r="D2117" s="21" t="s">
        <v>1458</v>
      </c>
      <c r="E2117" s="21" t="s">
        <v>1458</v>
      </c>
      <c r="F2117" s="32" t="s">
        <v>192</v>
      </c>
      <c r="G2117" s="24">
        <v>45930</v>
      </c>
      <c r="H2117" s="24">
        <v>45931</v>
      </c>
      <c r="I2117" s="40" t="s">
        <v>77</v>
      </c>
      <c r="J2117" s="24">
        <v>45931</v>
      </c>
      <c r="K2117" s="24">
        <v>45931</v>
      </c>
      <c r="L2117" s="40" t="s">
        <v>77</v>
      </c>
      <c r="M2117" s="24">
        <v>45931</v>
      </c>
      <c r="N2117" s="24" t="s">
        <v>1764</v>
      </c>
      <c r="O2117" s="24" t="s">
        <v>193</v>
      </c>
      <c r="P2117" s="24" t="s">
        <v>1764</v>
      </c>
      <c r="Q2117" s="24">
        <v>45930</v>
      </c>
      <c r="R2117" s="24" t="s">
        <v>193</v>
      </c>
      <c r="S2117" s="24" t="s">
        <v>193</v>
      </c>
      <c r="T2117" s="24" t="s">
        <v>77</v>
      </c>
      <c r="U2117" s="24" t="s">
        <v>1764</v>
      </c>
      <c r="V2117" s="24" t="s">
        <v>193</v>
      </c>
      <c r="W2117" s="24" t="s">
        <v>1764</v>
      </c>
      <c r="X2117" s="24" t="s">
        <v>1764</v>
      </c>
      <c r="Y2117" s="24">
        <v>45936</v>
      </c>
      <c r="Z2117" s="24" t="s">
        <v>77</v>
      </c>
      <c r="AA2117" s="24" t="s">
        <v>77</v>
      </c>
      <c r="AB2117" s="24" t="s">
        <v>193</v>
      </c>
      <c r="AC2117" s="24">
        <v>45941</v>
      </c>
      <c r="AD2117" s="24">
        <v>45941</v>
      </c>
      <c r="AE2117" s="24" t="s">
        <v>193</v>
      </c>
      <c r="AF2117" s="24" t="s">
        <v>1764</v>
      </c>
      <c r="AG2117" s="24">
        <v>45930</v>
      </c>
      <c r="AH2117" s="24">
        <v>45941</v>
      </c>
      <c r="AI2117" s="24">
        <v>45941</v>
      </c>
      <c r="AJ2117" s="25">
        <v>45941</v>
      </c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>
        <v>45937</v>
      </c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74"/>
      <c r="BL2117" s="25"/>
      <c r="BM2117" s="25"/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9"/>
      <c r="CI2117" s="29"/>
      <c r="CJ2117" s="29"/>
      <c r="CK2117" s="25"/>
      <c r="CL2117" s="29"/>
      <c r="CM2117" s="29"/>
      <c r="CN2117" s="29"/>
      <c r="CO2117" s="29"/>
      <c r="CP2117" s="25"/>
      <c r="CQ2117" s="29"/>
      <c r="CR2117" s="29"/>
      <c r="CS2117" s="25"/>
    </row>
    <row r="2118" spans="1:97" ht="13" x14ac:dyDescent="0.35">
      <c r="A2118" s="44" t="s">
        <v>3554</v>
      </c>
      <c r="B2118" s="21" t="s">
        <v>3553</v>
      </c>
      <c r="C2118" s="44" t="s">
        <v>3554</v>
      </c>
      <c r="D2118" s="21" t="s">
        <v>1308</v>
      </c>
      <c r="E2118" s="21" t="s">
        <v>546</v>
      </c>
      <c r="F2118" s="32" t="s">
        <v>192</v>
      </c>
      <c r="G2118" s="24">
        <v>45930</v>
      </c>
      <c r="H2118" s="24">
        <v>45931</v>
      </c>
      <c r="I2118" s="40" t="s">
        <v>77</v>
      </c>
      <c r="J2118" s="24">
        <v>45931</v>
      </c>
      <c r="K2118" s="24">
        <v>45931</v>
      </c>
      <c r="L2118" s="40" t="s">
        <v>77</v>
      </c>
      <c r="M2118" s="24">
        <v>45931</v>
      </c>
      <c r="N2118" s="24" t="s">
        <v>1764</v>
      </c>
      <c r="O2118" s="24" t="s">
        <v>193</v>
      </c>
      <c r="P2118" s="24" t="s">
        <v>1764</v>
      </c>
      <c r="Q2118" s="24">
        <v>45930</v>
      </c>
      <c r="R2118" s="24" t="s">
        <v>193</v>
      </c>
      <c r="S2118" s="24" t="s">
        <v>193</v>
      </c>
      <c r="T2118" s="24" t="s">
        <v>77</v>
      </c>
      <c r="U2118" s="24" t="s">
        <v>1764</v>
      </c>
      <c r="V2118" s="24" t="s">
        <v>193</v>
      </c>
      <c r="W2118" s="24" t="s">
        <v>1764</v>
      </c>
      <c r="X2118" s="24" t="s">
        <v>1764</v>
      </c>
      <c r="Y2118" s="24">
        <v>45936</v>
      </c>
      <c r="Z2118" s="24" t="s">
        <v>77</v>
      </c>
      <c r="AA2118" s="24" t="s">
        <v>77</v>
      </c>
      <c r="AB2118" s="24" t="s">
        <v>193</v>
      </c>
      <c r="AC2118" s="24">
        <v>45941</v>
      </c>
      <c r="AD2118" s="24">
        <v>45941</v>
      </c>
      <c r="AE2118" s="24" t="s">
        <v>193</v>
      </c>
      <c r="AF2118" s="24" t="s">
        <v>1764</v>
      </c>
      <c r="AG2118" s="24">
        <v>45930</v>
      </c>
      <c r="AH2118" s="24">
        <v>45941</v>
      </c>
      <c r="AI2118" s="24">
        <v>45941</v>
      </c>
      <c r="AJ2118" s="25">
        <v>45941</v>
      </c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>
        <v>45937</v>
      </c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74"/>
      <c r="BL2118" s="25"/>
      <c r="BM2118" s="25"/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9"/>
      <c r="CI2118" s="29"/>
      <c r="CJ2118" s="29"/>
      <c r="CK2118" s="25"/>
      <c r="CL2118" s="29"/>
      <c r="CM2118" s="29"/>
      <c r="CN2118" s="29"/>
      <c r="CO2118" s="29"/>
      <c r="CP2118" s="25"/>
      <c r="CQ2118" s="29"/>
      <c r="CR2118" s="29"/>
      <c r="CS2118" s="25"/>
    </row>
    <row r="2119" spans="1:97" ht="13" x14ac:dyDescent="0.35">
      <c r="A2119" s="45" t="s">
        <v>3556</v>
      </c>
      <c r="B2119" s="21" t="s">
        <v>3555</v>
      </c>
      <c r="C2119" s="45" t="s">
        <v>3556</v>
      </c>
      <c r="D2119" s="21" t="s">
        <v>2112</v>
      </c>
      <c r="E2119" s="21" t="s">
        <v>264</v>
      </c>
      <c r="F2119" s="32" t="s">
        <v>76</v>
      </c>
      <c r="G2119" s="24">
        <v>45930</v>
      </c>
      <c r="H2119" s="24">
        <v>45929</v>
      </c>
      <c r="I2119" s="40">
        <v>45936</v>
      </c>
      <c r="J2119" s="24">
        <v>45929</v>
      </c>
      <c r="K2119" s="24">
        <v>45934</v>
      </c>
      <c r="L2119" s="40" t="s">
        <v>77</v>
      </c>
      <c r="M2119" s="24">
        <v>45929</v>
      </c>
      <c r="N2119" s="24" t="s">
        <v>1764</v>
      </c>
      <c r="O2119" s="24" t="s">
        <v>193</v>
      </c>
      <c r="P2119" s="24" t="s">
        <v>1764</v>
      </c>
      <c r="Q2119" s="24">
        <v>45930</v>
      </c>
      <c r="R2119" s="24" t="s">
        <v>193</v>
      </c>
      <c r="S2119" s="24">
        <v>45950</v>
      </c>
      <c r="T2119" s="24" t="s">
        <v>77</v>
      </c>
      <c r="U2119" s="24" t="s">
        <v>1764</v>
      </c>
      <c r="V2119" s="24" t="s">
        <v>193</v>
      </c>
      <c r="W2119" s="24" t="s">
        <v>1764</v>
      </c>
      <c r="X2119" s="24" t="s">
        <v>1764</v>
      </c>
      <c r="Y2119" s="24" t="s">
        <v>1764</v>
      </c>
      <c r="Z2119" s="24" t="s">
        <v>77</v>
      </c>
      <c r="AA2119" s="24" t="s">
        <v>77</v>
      </c>
      <c r="AB2119" s="24" t="s">
        <v>193</v>
      </c>
      <c r="AC2119" s="24" t="s">
        <v>193</v>
      </c>
      <c r="AD2119" s="24" t="s">
        <v>193</v>
      </c>
      <c r="AE2119" s="24" t="s">
        <v>193</v>
      </c>
      <c r="AF2119" s="24" t="s">
        <v>1764</v>
      </c>
      <c r="AG2119" s="24">
        <v>45930</v>
      </c>
      <c r="AH2119" s="24">
        <v>45945</v>
      </c>
      <c r="AI2119" s="24">
        <v>45934</v>
      </c>
      <c r="AJ2119" s="25">
        <v>45945</v>
      </c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>
        <v>45945</v>
      </c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74"/>
      <c r="BL2119" s="25"/>
      <c r="BM2119" s="25"/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9"/>
      <c r="CI2119" s="29"/>
      <c r="CJ2119" s="29"/>
      <c r="CK2119" s="25"/>
      <c r="CL2119" s="29"/>
      <c r="CM2119" s="29"/>
      <c r="CN2119" s="29"/>
      <c r="CO2119" s="29"/>
      <c r="CP2119" s="25"/>
      <c r="CQ2119" s="29"/>
      <c r="CR2119" s="29"/>
      <c r="CS2119" s="25"/>
    </row>
    <row r="2120" spans="1:97" ht="13" x14ac:dyDescent="0.35">
      <c r="A2120" s="44" t="s">
        <v>3557</v>
      </c>
      <c r="B2120" s="21" t="s">
        <v>3970</v>
      </c>
      <c r="C2120" s="44" t="s">
        <v>3557</v>
      </c>
      <c r="D2120" s="21" t="s">
        <v>1308</v>
      </c>
      <c r="E2120" s="21" t="s">
        <v>546</v>
      </c>
      <c r="F2120" s="32" t="s">
        <v>192</v>
      </c>
      <c r="G2120" s="24">
        <v>45930</v>
      </c>
      <c r="H2120" s="24">
        <v>45931</v>
      </c>
      <c r="I2120" s="40" t="s">
        <v>77</v>
      </c>
      <c r="J2120" s="24">
        <v>45931</v>
      </c>
      <c r="K2120" s="24">
        <v>45931</v>
      </c>
      <c r="L2120" s="40" t="s">
        <v>77</v>
      </c>
      <c r="M2120" s="24">
        <v>45931</v>
      </c>
      <c r="N2120" s="24" t="s">
        <v>1764</v>
      </c>
      <c r="O2120" s="24" t="s">
        <v>193</v>
      </c>
      <c r="P2120" s="24" t="s">
        <v>1764</v>
      </c>
      <c r="Q2120" s="24">
        <v>45930</v>
      </c>
      <c r="R2120" s="24" t="s">
        <v>193</v>
      </c>
      <c r="S2120" s="24" t="s">
        <v>193</v>
      </c>
      <c r="T2120" s="24" t="s">
        <v>77</v>
      </c>
      <c r="U2120" s="24" t="s">
        <v>1764</v>
      </c>
      <c r="V2120" s="24" t="s">
        <v>193</v>
      </c>
      <c r="W2120" s="24" t="s">
        <v>1764</v>
      </c>
      <c r="X2120" s="24" t="s">
        <v>1764</v>
      </c>
      <c r="Y2120" s="24">
        <v>45936</v>
      </c>
      <c r="Z2120" s="24" t="s">
        <v>77</v>
      </c>
      <c r="AA2120" s="24" t="s">
        <v>77</v>
      </c>
      <c r="AB2120" s="24" t="s">
        <v>193</v>
      </c>
      <c r="AC2120" s="24">
        <v>45941</v>
      </c>
      <c r="AD2120" s="24">
        <v>45941</v>
      </c>
      <c r="AE2120" s="24" t="s">
        <v>193</v>
      </c>
      <c r="AF2120" s="24" t="s">
        <v>1764</v>
      </c>
      <c r="AG2120" s="24">
        <v>45930</v>
      </c>
      <c r="AH2120" s="24">
        <v>45941</v>
      </c>
      <c r="AI2120" s="24">
        <v>45941</v>
      </c>
      <c r="AJ2120" s="25">
        <v>45941</v>
      </c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>
        <v>45937</v>
      </c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74"/>
      <c r="BL2120" s="25"/>
      <c r="BM2120" s="25"/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9"/>
      <c r="CI2120" s="29"/>
      <c r="CJ2120" s="29"/>
      <c r="CK2120" s="25"/>
      <c r="CL2120" s="29"/>
      <c r="CM2120" s="29"/>
      <c r="CN2120" s="29"/>
      <c r="CO2120" s="29"/>
      <c r="CP2120" s="25"/>
      <c r="CQ2120" s="29"/>
      <c r="CR2120" s="29"/>
      <c r="CS2120" s="25"/>
    </row>
    <row r="2121" spans="1:97" ht="13" x14ac:dyDescent="0.35">
      <c r="A2121" s="44" t="s">
        <v>3558</v>
      </c>
      <c r="B2121" s="21" t="s">
        <v>3971</v>
      </c>
      <c r="C2121" s="44" t="s">
        <v>3558</v>
      </c>
      <c r="D2121" s="21" t="s">
        <v>933</v>
      </c>
      <c r="E2121" s="21" t="s">
        <v>933</v>
      </c>
      <c r="F2121" s="32" t="s">
        <v>192</v>
      </c>
      <c r="G2121" s="24">
        <v>45930</v>
      </c>
      <c r="H2121" s="24">
        <v>45931</v>
      </c>
      <c r="I2121" s="40" t="s">
        <v>77</v>
      </c>
      <c r="J2121" s="24">
        <v>45931</v>
      </c>
      <c r="K2121" s="24">
        <v>45931</v>
      </c>
      <c r="L2121" s="40" t="s">
        <v>77</v>
      </c>
      <c r="M2121" s="24">
        <v>45931</v>
      </c>
      <c r="N2121" s="24" t="s">
        <v>1764</v>
      </c>
      <c r="O2121" s="24" t="s">
        <v>193</v>
      </c>
      <c r="P2121" s="24" t="s">
        <v>1764</v>
      </c>
      <c r="Q2121" s="24">
        <v>45930</v>
      </c>
      <c r="R2121" s="24" t="s">
        <v>193</v>
      </c>
      <c r="S2121" s="24" t="s">
        <v>193</v>
      </c>
      <c r="T2121" s="24" t="s">
        <v>77</v>
      </c>
      <c r="U2121" s="24" t="s">
        <v>1764</v>
      </c>
      <c r="V2121" s="24" t="s">
        <v>193</v>
      </c>
      <c r="W2121" s="24" t="s">
        <v>1764</v>
      </c>
      <c r="X2121" s="24" t="s">
        <v>1764</v>
      </c>
      <c r="Y2121" s="24">
        <v>45936</v>
      </c>
      <c r="Z2121" s="24" t="s">
        <v>77</v>
      </c>
      <c r="AA2121" s="24" t="s">
        <v>77</v>
      </c>
      <c r="AB2121" s="24" t="s">
        <v>193</v>
      </c>
      <c r="AC2121" s="24">
        <v>45941</v>
      </c>
      <c r="AD2121" s="24">
        <v>45941</v>
      </c>
      <c r="AE2121" s="24" t="s">
        <v>193</v>
      </c>
      <c r="AF2121" s="24" t="s">
        <v>1764</v>
      </c>
      <c r="AG2121" s="24">
        <v>45930</v>
      </c>
      <c r="AH2121" s="24">
        <v>45941</v>
      </c>
      <c r="AI2121" s="24">
        <v>45941</v>
      </c>
      <c r="AJ2121" s="25">
        <v>45941</v>
      </c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>
        <v>45937</v>
      </c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74"/>
      <c r="BL2121" s="25"/>
      <c r="BM2121" s="25"/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9"/>
      <c r="CI2121" s="29"/>
      <c r="CJ2121" s="29"/>
      <c r="CK2121" s="25"/>
      <c r="CL2121" s="29"/>
      <c r="CM2121" s="29"/>
      <c r="CN2121" s="29"/>
      <c r="CO2121" s="29"/>
      <c r="CP2121" s="25"/>
      <c r="CQ2121" s="29"/>
      <c r="CR2121" s="29"/>
      <c r="CS2121" s="25"/>
    </row>
    <row r="2122" spans="1:97" ht="15" customHeight="1" x14ac:dyDescent="0.35">
      <c r="A2122" s="44">
        <v>95737909</v>
      </c>
      <c r="B2122" s="21" t="s">
        <v>3972</v>
      </c>
      <c r="C2122" s="44">
        <v>95737909</v>
      </c>
      <c r="D2122" s="21" t="s">
        <v>2094</v>
      </c>
      <c r="E2122" s="21" t="s">
        <v>338</v>
      </c>
      <c r="F2122" s="32" t="s">
        <v>136</v>
      </c>
      <c r="G2122" s="24">
        <v>45930</v>
      </c>
      <c r="H2122" s="24">
        <v>45929</v>
      </c>
      <c r="I2122" s="40" t="s">
        <v>77</v>
      </c>
      <c r="J2122" s="24">
        <v>45929</v>
      </c>
      <c r="K2122" s="24">
        <v>45931</v>
      </c>
      <c r="L2122" s="40" t="s">
        <v>77</v>
      </c>
      <c r="M2122" s="24" t="s">
        <v>1764</v>
      </c>
      <c r="N2122" s="24" t="s">
        <v>1764</v>
      </c>
      <c r="O2122" s="24" t="s">
        <v>193</v>
      </c>
      <c r="P2122" s="24" t="s">
        <v>1764</v>
      </c>
      <c r="Q2122" s="24">
        <v>45930</v>
      </c>
      <c r="R2122" s="24" t="s">
        <v>1764</v>
      </c>
      <c r="S2122" s="24" t="s">
        <v>193</v>
      </c>
      <c r="T2122" s="24" t="s">
        <v>77</v>
      </c>
      <c r="U2122" s="24" t="s">
        <v>193</v>
      </c>
      <c r="V2122" s="24" t="s">
        <v>1764</v>
      </c>
      <c r="W2122" s="24" t="s">
        <v>1764</v>
      </c>
      <c r="X2122" s="24" t="s">
        <v>1764</v>
      </c>
      <c r="Y2122" s="24" t="s">
        <v>1764</v>
      </c>
      <c r="Z2122" s="24" t="s">
        <v>77</v>
      </c>
      <c r="AA2122" s="24" t="s">
        <v>77</v>
      </c>
      <c r="AB2122" s="24" t="s">
        <v>193</v>
      </c>
      <c r="AC2122" s="24" t="s">
        <v>193</v>
      </c>
      <c r="AD2122" s="24" t="s">
        <v>193</v>
      </c>
      <c r="AE2122" s="24" t="s">
        <v>193</v>
      </c>
      <c r="AF2122" s="24" t="s">
        <v>1764</v>
      </c>
      <c r="AG2122" s="24">
        <v>45930</v>
      </c>
      <c r="AH2122" s="24" t="s">
        <v>193</v>
      </c>
      <c r="AI2122" s="24" t="s">
        <v>1764</v>
      </c>
      <c r="AJ2122" s="24" t="s">
        <v>1764</v>
      </c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74"/>
      <c r="BL2122" s="25"/>
      <c r="BM2122" s="25"/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9"/>
      <c r="CI2122" s="29"/>
      <c r="CJ2122" s="29"/>
      <c r="CK2122" s="25"/>
      <c r="CL2122" s="29"/>
      <c r="CM2122" s="29"/>
      <c r="CN2122" s="29"/>
      <c r="CO2122" s="29"/>
      <c r="CP2122" s="25"/>
      <c r="CQ2122" s="29"/>
      <c r="CR2122" s="29"/>
      <c r="CS2122" s="25"/>
    </row>
    <row r="2123" spans="1:97" ht="15" customHeight="1" x14ac:dyDescent="0.35">
      <c r="A2123" s="45" t="s">
        <v>3559</v>
      </c>
      <c r="B2123" s="21" t="s">
        <v>3973</v>
      </c>
      <c r="C2123" s="45" t="s">
        <v>3559</v>
      </c>
      <c r="D2123" s="21" t="s">
        <v>2112</v>
      </c>
      <c r="E2123" s="21" t="s">
        <v>264</v>
      </c>
      <c r="F2123" s="32" t="s">
        <v>76</v>
      </c>
      <c r="G2123" s="24">
        <v>45930</v>
      </c>
      <c r="H2123" s="24">
        <v>45931</v>
      </c>
      <c r="I2123" s="40" t="s">
        <v>77</v>
      </c>
      <c r="J2123" s="24">
        <v>45931</v>
      </c>
      <c r="K2123" s="24">
        <v>45934</v>
      </c>
      <c r="L2123" s="40" t="s">
        <v>77</v>
      </c>
      <c r="M2123" s="24">
        <v>45931</v>
      </c>
      <c r="N2123" s="24" t="s">
        <v>1764</v>
      </c>
      <c r="O2123" s="24" t="s">
        <v>193</v>
      </c>
      <c r="P2123" s="24" t="s">
        <v>1764</v>
      </c>
      <c r="Q2123" s="24">
        <v>45930</v>
      </c>
      <c r="R2123" s="24" t="s">
        <v>193</v>
      </c>
      <c r="S2123" s="24" t="s">
        <v>193</v>
      </c>
      <c r="T2123" s="24" t="s">
        <v>77</v>
      </c>
      <c r="U2123" s="24" t="s">
        <v>1764</v>
      </c>
      <c r="V2123" s="24" t="s">
        <v>193</v>
      </c>
      <c r="W2123" s="24" t="s">
        <v>1764</v>
      </c>
      <c r="X2123" s="24" t="s">
        <v>1764</v>
      </c>
      <c r="Y2123" s="24" t="s">
        <v>1764</v>
      </c>
      <c r="Z2123" s="24" t="s">
        <v>77</v>
      </c>
      <c r="AA2123" s="24" t="s">
        <v>77</v>
      </c>
      <c r="AB2123" s="24" t="s">
        <v>193</v>
      </c>
      <c r="AC2123" s="24" t="s">
        <v>193</v>
      </c>
      <c r="AD2123" s="24" t="s">
        <v>193</v>
      </c>
      <c r="AE2123" s="24" t="s">
        <v>193</v>
      </c>
      <c r="AF2123" s="24" t="s">
        <v>1764</v>
      </c>
      <c r="AG2123" s="24">
        <v>45930</v>
      </c>
      <c r="AH2123" s="24" t="s">
        <v>193</v>
      </c>
      <c r="AI2123" s="24">
        <v>45934</v>
      </c>
      <c r="AJ2123" s="24" t="s">
        <v>1764</v>
      </c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74"/>
      <c r="BL2123" s="25"/>
      <c r="BM2123" s="25"/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9"/>
      <c r="CI2123" s="29"/>
      <c r="CJ2123" s="29"/>
      <c r="CK2123" s="25"/>
      <c r="CL2123" s="29"/>
      <c r="CM2123" s="29"/>
      <c r="CN2123" s="29"/>
      <c r="CO2123" s="29"/>
      <c r="CP2123" s="25"/>
      <c r="CQ2123" s="29"/>
      <c r="CR2123" s="29"/>
      <c r="CS2123" s="25"/>
    </row>
    <row r="2124" spans="1:97" ht="15" customHeight="1" x14ac:dyDescent="0.35">
      <c r="A2124" s="44">
        <v>33128183</v>
      </c>
      <c r="B2124" s="21" t="s">
        <v>3974</v>
      </c>
      <c r="C2124" s="44">
        <v>33128183</v>
      </c>
      <c r="D2124" s="21" t="s">
        <v>146</v>
      </c>
      <c r="E2124" s="21" t="s">
        <v>147</v>
      </c>
      <c r="F2124" s="32" t="s">
        <v>91</v>
      </c>
      <c r="G2124" s="24">
        <v>45930</v>
      </c>
      <c r="H2124" s="24">
        <v>45931</v>
      </c>
      <c r="I2124" s="40" t="s">
        <v>77</v>
      </c>
      <c r="J2124" s="24">
        <v>45931</v>
      </c>
      <c r="K2124" s="24">
        <v>45931</v>
      </c>
      <c r="L2124" s="40" t="s">
        <v>77</v>
      </c>
      <c r="M2124" s="24">
        <v>45931</v>
      </c>
      <c r="N2124" s="24" t="s">
        <v>193</v>
      </c>
      <c r="O2124" s="24" t="s">
        <v>193</v>
      </c>
      <c r="P2124" s="24" t="s">
        <v>1764</v>
      </c>
      <c r="Q2124" s="24">
        <v>45930</v>
      </c>
      <c r="R2124" s="24" t="s">
        <v>193</v>
      </c>
      <c r="S2124" s="24" t="s">
        <v>193</v>
      </c>
      <c r="T2124" s="24">
        <v>45941</v>
      </c>
      <c r="U2124" s="24" t="s">
        <v>1764</v>
      </c>
      <c r="V2124" s="24" t="s">
        <v>193</v>
      </c>
      <c r="W2124" s="24" t="s">
        <v>193</v>
      </c>
      <c r="X2124" s="24" t="s">
        <v>193</v>
      </c>
      <c r="Y2124" s="24" t="s">
        <v>193</v>
      </c>
      <c r="Z2124" s="24">
        <v>45930</v>
      </c>
      <c r="AA2124" s="24" t="s">
        <v>77</v>
      </c>
      <c r="AB2124" s="24" t="s">
        <v>193</v>
      </c>
      <c r="AC2124" s="24" t="s">
        <v>193</v>
      </c>
      <c r="AD2124" s="24" t="s">
        <v>193</v>
      </c>
      <c r="AE2124" s="24" t="s">
        <v>193</v>
      </c>
      <c r="AF2124" s="24" t="s">
        <v>1764</v>
      </c>
      <c r="AG2124" s="24">
        <v>45930</v>
      </c>
      <c r="AH2124" s="24" t="s">
        <v>193</v>
      </c>
      <c r="AI2124" s="24" t="s">
        <v>193</v>
      </c>
      <c r="AJ2124" s="25">
        <v>45939</v>
      </c>
      <c r="AK2124" s="25">
        <v>45940</v>
      </c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74"/>
      <c r="BL2124" s="25"/>
      <c r="BM2124" s="25"/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9"/>
      <c r="CI2124" s="29"/>
      <c r="CJ2124" s="29"/>
      <c r="CK2124" s="25"/>
      <c r="CL2124" s="29"/>
      <c r="CM2124" s="29"/>
      <c r="CN2124" s="29"/>
      <c r="CO2124" s="29"/>
      <c r="CP2124" s="25"/>
      <c r="CQ2124" s="29"/>
      <c r="CR2124" s="29"/>
      <c r="CS2124" s="25"/>
    </row>
    <row r="2125" spans="1:97" ht="15" customHeight="1" x14ac:dyDescent="0.35">
      <c r="A2125" s="44" t="s">
        <v>3561</v>
      </c>
      <c r="B2125" s="21" t="s">
        <v>3560</v>
      </c>
      <c r="C2125" s="44" t="s">
        <v>3561</v>
      </c>
      <c r="D2125" s="21" t="s">
        <v>793</v>
      </c>
      <c r="E2125" s="21" t="s">
        <v>83</v>
      </c>
      <c r="F2125" s="32" t="s">
        <v>84</v>
      </c>
      <c r="G2125" s="24">
        <v>45930</v>
      </c>
      <c r="H2125" s="24">
        <v>45931</v>
      </c>
      <c r="I2125" s="40" t="s">
        <v>77</v>
      </c>
      <c r="J2125" s="24">
        <v>45931</v>
      </c>
      <c r="K2125" s="24">
        <v>45931</v>
      </c>
      <c r="L2125" s="40" t="s">
        <v>77</v>
      </c>
      <c r="M2125" s="24">
        <v>45931</v>
      </c>
      <c r="N2125" s="24" t="s">
        <v>1764</v>
      </c>
      <c r="O2125" s="24" t="s">
        <v>1764</v>
      </c>
      <c r="P2125" s="24" t="s">
        <v>1764</v>
      </c>
      <c r="Q2125" s="24">
        <v>45930</v>
      </c>
      <c r="R2125" s="24" t="s">
        <v>1764</v>
      </c>
      <c r="S2125" s="24" t="s">
        <v>193</v>
      </c>
      <c r="T2125" s="24" t="s">
        <v>77</v>
      </c>
      <c r="U2125" s="24" t="s">
        <v>1764</v>
      </c>
      <c r="V2125" s="24" t="s">
        <v>1764</v>
      </c>
      <c r="W2125" s="24" t="s">
        <v>1764</v>
      </c>
      <c r="X2125" s="24" t="s">
        <v>1764</v>
      </c>
      <c r="Y2125" s="24" t="s">
        <v>1764</v>
      </c>
      <c r="Z2125" s="24">
        <v>45930</v>
      </c>
      <c r="AA2125" s="24" t="s">
        <v>77</v>
      </c>
      <c r="AB2125" s="24" t="s">
        <v>193</v>
      </c>
      <c r="AC2125" s="24" t="s">
        <v>193</v>
      </c>
      <c r="AD2125" s="24" t="s">
        <v>193</v>
      </c>
      <c r="AE2125" s="24" t="s">
        <v>193</v>
      </c>
      <c r="AF2125" s="24" t="s">
        <v>193</v>
      </c>
      <c r="AG2125" s="24">
        <v>45930</v>
      </c>
      <c r="AH2125" s="24" t="s">
        <v>193</v>
      </c>
      <c r="AI2125" s="24" t="s">
        <v>1764</v>
      </c>
      <c r="AJ2125" s="24" t="s">
        <v>1764</v>
      </c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74"/>
      <c r="BL2125" s="25"/>
      <c r="BM2125" s="25"/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9"/>
      <c r="CI2125" s="29"/>
      <c r="CJ2125" s="29"/>
      <c r="CK2125" s="25"/>
      <c r="CL2125" s="29"/>
      <c r="CM2125" s="29"/>
      <c r="CN2125" s="29"/>
      <c r="CO2125" s="29"/>
      <c r="CP2125" s="25"/>
      <c r="CQ2125" s="29"/>
      <c r="CR2125" s="29"/>
      <c r="CS2125" s="25"/>
    </row>
    <row r="2126" spans="1:97" ht="15" customHeight="1" x14ac:dyDescent="0.35">
      <c r="A2126" s="44" t="s">
        <v>3563</v>
      </c>
      <c r="B2126" s="21" t="s">
        <v>3562</v>
      </c>
      <c r="C2126" s="44" t="s">
        <v>3563</v>
      </c>
      <c r="D2126" s="21" t="s">
        <v>3208</v>
      </c>
      <c r="E2126" s="32" t="s">
        <v>549</v>
      </c>
      <c r="F2126" s="32" t="s">
        <v>549</v>
      </c>
      <c r="G2126" s="24">
        <v>45930</v>
      </c>
      <c r="H2126" s="24">
        <v>45931</v>
      </c>
      <c r="I2126" s="40" t="s">
        <v>77</v>
      </c>
      <c r="J2126" s="24">
        <v>45931</v>
      </c>
      <c r="K2126" s="24">
        <v>45931</v>
      </c>
      <c r="L2126" s="40" t="s">
        <v>77</v>
      </c>
      <c r="M2126" s="24">
        <v>45931</v>
      </c>
      <c r="N2126" s="24" t="s">
        <v>193</v>
      </c>
      <c r="O2126" s="24" t="s">
        <v>193</v>
      </c>
      <c r="P2126" s="24" t="s">
        <v>1764</v>
      </c>
      <c r="Q2126" s="24">
        <v>45930</v>
      </c>
      <c r="R2126" s="24" t="s">
        <v>193</v>
      </c>
      <c r="S2126" s="24" t="s">
        <v>193</v>
      </c>
      <c r="T2126" s="24" t="s">
        <v>77</v>
      </c>
      <c r="U2126" s="24" t="s">
        <v>1764</v>
      </c>
      <c r="V2126" s="24" t="s">
        <v>193</v>
      </c>
      <c r="W2126" s="24" t="s">
        <v>1764</v>
      </c>
      <c r="X2126" s="24" t="s">
        <v>1764</v>
      </c>
      <c r="Y2126" s="24" t="s">
        <v>1764</v>
      </c>
      <c r="Z2126" s="24" t="s">
        <v>77</v>
      </c>
      <c r="AA2126" s="24" t="s">
        <v>77</v>
      </c>
      <c r="AB2126" s="24" t="s">
        <v>193</v>
      </c>
      <c r="AC2126" s="24" t="s">
        <v>193</v>
      </c>
      <c r="AD2126" s="24" t="s">
        <v>193</v>
      </c>
      <c r="AE2126" s="24" t="s">
        <v>193</v>
      </c>
      <c r="AF2126" s="24" t="s">
        <v>1764</v>
      </c>
      <c r="AG2126" s="24">
        <v>45930</v>
      </c>
      <c r="AH2126" s="24" t="s">
        <v>193</v>
      </c>
      <c r="AI2126" s="24">
        <v>45948</v>
      </c>
      <c r="AJ2126" s="24" t="s">
        <v>193</v>
      </c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74"/>
      <c r="BL2126" s="25"/>
      <c r="BM2126" s="25"/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9"/>
      <c r="CI2126" s="29"/>
      <c r="CJ2126" s="29"/>
      <c r="CK2126" s="25"/>
      <c r="CL2126" s="29"/>
      <c r="CM2126" s="29"/>
      <c r="CN2126" s="29"/>
      <c r="CO2126" s="29"/>
      <c r="CP2126" s="25"/>
      <c r="CQ2126" s="29"/>
      <c r="CR2126" s="29"/>
      <c r="CS2126" s="25"/>
    </row>
    <row r="2127" spans="1:97" ht="15" customHeight="1" x14ac:dyDescent="0.35">
      <c r="A2127" s="44" t="s">
        <v>3565</v>
      </c>
      <c r="B2127" s="21" t="s">
        <v>3564</v>
      </c>
      <c r="C2127" s="44" t="s">
        <v>3565</v>
      </c>
      <c r="D2127" s="21" t="s">
        <v>3153</v>
      </c>
      <c r="E2127" s="21" t="s">
        <v>147</v>
      </c>
      <c r="F2127" s="32" t="s">
        <v>192</v>
      </c>
      <c r="G2127" s="24">
        <v>45930</v>
      </c>
      <c r="H2127" s="24">
        <v>45931</v>
      </c>
      <c r="I2127" s="40" t="s">
        <v>77</v>
      </c>
      <c r="J2127" s="24">
        <v>45931</v>
      </c>
      <c r="K2127" s="24">
        <v>45931</v>
      </c>
      <c r="L2127" s="40" t="s">
        <v>77</v>
      </c>
      <c r="M2127" s="24">
        <v>45931</v>
      </c>
      <c r="N2127" s="24" t="s">
        <v>193</v>
      </c>
      <c r="O2127" s="24" t="s">
        <v>193</v>
      </c>
      <c r="P2127" s="24" t="s">
        <v>1764</v>
      </c>
      <c r="Q2127" s="24">
        <v>45930</v>
      </c>
      <c r="R2127" s="24" t="s">
        <v>193</v>
      </c>
      <c r="S2127" s="24" t="s">
        <v>193</v>
      </c>
      <c r="T2127" s="24" t="s">
        <v>77</v>
      </c>
      <c r="U2127" s="24" t="s">
        <v>1764</v>
      </c>
      <c r="V2127" s="24" t="s">
        <v>193</v>
      </c>
      <c r="W2127" s="24" t="s">
        <v>193</v>
      </c>
      <c r="X2127" s="24" t="s">
        <v>193</v>
      </c>
      <c r="Y2127" s="24" t="s">
        <v>193</v>
      </c>
      <c r="Z2127" s="24">
        <v>45930</v>
      </c>
      <c r="AA2127" s="24" t="s">
        <v>77</v>
      </c>
      <c r="AB2127" s="24" t="s">
        <v>193</v>
      </c>
      <c r="AC2127" s="24" t="s">
        <v>193</v>
      </c>
      <c r="AD2127" s="24" t="s">
        <v>193</v>
      </c>
      <c r="AE2127" s="24" t="s">
        <v>193</v>
      </c>
      <c r="AF2127" s="24" t="s">
        <v>1764</v>
      </c>
      <c r="AG2127" s="24">
        <v>45930</v>
      </c>
      <c r="AH2127" s="24">
        <v>45941</v>
      </c>
      <c r="AI2127" s="24">
        <v>45941</v>
      </c>
      <c r="AJ2127" s="25">
        <v>45941</v>
      </c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74"/>
      <c r="BL2127" s="25"/>
      <c r="BM2127" s="25"/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9"/>
      <c r="CI2127" s="29"/>
      <c r="CJ2127" s="29"/>
      <c r="CK2127" s="25"/>
      <c r="CL2127" s="29"/>
      <c r="CM2127" s="29"/>
      <c r="CN2127" s="29"/>
      <c r="CO2127" s="29"/>
      <c r="CP2127" s="25"/>
      <c r="CQ2127" s="29"/>
      <c r="CR2127" s="29"/>
      <c r="CS2127" s="25"/>
    </row>
    <row r="2128" spans="1:97" ht="15" customHeight="1" x14ac:dyDescent="0.35">
      <c r="A2128" s="44" t="s">
        <v>3566</v>
      </c>
      <c r="B2128" s="21" t="s">
        <v>3975</v>
      </c>
      <c r="C2128" s="44" t="s">
        <v>3566</v>
      </c>
      <c r="D2128" s="21" t="s">
        <v>945</v>
      </c>
      <c r="E2128" s="21" t="s">
        <v>264</v>
      </c>
      <c r="F2128" s="32" t="s">
        <v>76</v>
      </c>
      <c r="G2128" s="24">
        <v>45930</v>
      </c>
      <c r="H2128" s="24">
        <v>45929</v>
      </c>
      <c r="I2128" s="40" t="s">
        <v>77</v>
      </c>
      <c r="J2128" s="24">
        <v>45929</v>
      </c>
      <c r="K2128" s="24">
        <v>45931</v>
      </c>
      <c r="L2128" s="40" t="s">
        <v>77</v>
      </c>
      <c r="M2128" s="24" t="s">
        <v>193</v>
      </c>
      <c r="N2128" s="24" t="s">
        <v>1764</v>
      </c>
      <c r="O2128" s="24" t="s">
        <v>193</v>
      </c>
      <c r="P2128" s="24" t="s">
        <v>1764</v>
      </c>
      <c r="Q2128" s="24">
        <v>45930</v>
      </c>
      <c r="R2128" s="24" t="s">
        <v>193</v>
      </c>
      <c r="S2128" s="24" t="s">
        <v>193</v>
      </c>
      <c r="T2128" s="24" t="s">
        <v>77</v>
      </c>
      <c r="U2128" s="24" t="s">
        <v>1764</v>
      </c>
      <c r="V2128" s="24" t="s">
        <v>193</v>
      </c>
      <c r="W2128" s="24" t="s">
        <v>1764</v>
      </c>
      <c r="X2128" s="24" t="s">
        <v>1764</v>
      </c>
      <c r="Y2128" s="24" t="s">
        <v>1764</v>
      </c>
      <c r="Z2128" s="24" t="s">
        <v>77</v>
      </c>
      <c r="AA2128" s="24" t="s">
        <v>77</v>
      </c>
      <c r="AB2128" s="24" t="s">
        <v>193</v>
      </c>
      <c r="AC2128" s="24" t="s">
        <v>193</v>
      </c>
      <c r="AD2128" s="24" t="s">
        <v>193</v>
      </c>
      <c r="AE2128" s="24" t="s">
        <v>193</v>
      </c>
      <c r="AF2128" s="24" t="s">
        <v>1764</v>
      </c>
      <c r="AG2128" s="24">
        <v>45930</v>
      </c>
      <c r="AH2128" s="24" t="s">
        <v>193</v>
      </c>
      <c r="AI2128" s="24">
        <v>45935</v>
      </c>
      <c r="AJ2128" s="24" t="s">
        <v>1764</v>
      </c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74"/>
      <c r="BL2128" s="25"/>
      <c r="BM2128" s="25"/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9"/>
      <c r="CI2128" s="29"/>
      <c r="CJ2128" s="29"/>
      <c r="CK2128" s="25"/>
      <c r="CL2128" s="29"/>
      <c r="CM2128" s="29"/>
      <c r="CN2128" s="29"/>
      <c r="CO2128" s="29"/>
      <c r="CP2128" s="25"/>
      <c r="CQ2128" s="29"/>
      <c r="CR2128" s="29"/>
      <c r="CS2128" s="25"/>
    </row>
    <row r="2129" spans="1:99" ht="15" customHeight="1" x14ac:dyDescent="0.35">
      <c r="A2129" s="44">
        <v>63262754</v>
      </c>
      <c r="B2129" s="21" t="s">
        <v>3567</v>
      </c>
      <c r="C2129" s="44">
        <v>63262754</v>
      </c>
      <c r="D2129" s="21" t="s">
        <v>364</v>
      </c>
      <c r="E2129" s="21" t="s">
        <v>338</v>
      </c>
      <c r="F2129" s="32" t="s">
        <v>110</v>
      </c>
      <c r="G2129" s="24">
        <v>45930</v>
      </c>
      <c r="H2129" s="24">
        <v>45929</v>
      </c>
      <c r="I2129" s="40" t="s">
        <v>77</v>
      </c>
      <c r="J2129" s="24">
        <v>45929</v>
      </c>
      <c r="K2129" s="24" t="s">
        <v>1764</v>
      </c>
      <c r="L2129" s="40" t="s">
        <v>77</v>
      </c>
      <c r="M2129" s="24" t="s">
        <v>1764</v>
      </c>
      <c r="N2129" s="24" t="s">
        <v>1764</v>
      </c>
      <c r="O2129" s="24" t="s">
        <v>193</v>
      </c>
      <c r="P2129" s="24" t="s">
        <v>1764</v>
      </c>
      <c r="Q2129" s="24">
        <v>45930</v>
      </c>
      <c r="R2129" s="24" t="s">
        <v>1764</v>
      </c>
      <c r="S2129" s="24" t="s">
        <v>193</v>
      </c>
      <c r="T2129" s="24" t="s">
        <v>77</v>
      </c>
      <c r="U2129" s="24" t="s">
        <v>193</v>
      </c>
      <c r="V2129" s="24" t="s">
        <v>1764</v>
      </c>
      <c r="W2129" s="24" t="s">
        <v>1764</v>
      </c>
      <c r="X2129" s="24" t="s">
        <v>1764</v>
      </c>
      <c r="Y2129" s="24" t="s">
        <v>1764</v>
      </c>
      <c r="Z2129" s="24" t="s">
        <v>77</v>
      </c>
      <c r="AA2129" s="24" t="s">
        <v>77</v>
      </c>
      <c r="AB2129" s="24" t="s">
        <v>193</v>
      </c>
      <c r="AC2129" s="24" t="s">
        <v>193</v>
      </c>
      <c r="AD2129" s="24" t="s">
        <v>193</v>
      </c>
      <c r="AE2129" s="24" t="s">
        <v>193</v>
      </c>
      <c r="AF2129" s="24" t="s">
        <v>1764</v>
      </c>
      <c r="AG2129" s="24">
        <v>45930</v>
      </c>
      <c r="AH2129" s="24" t="s">
        <v>193</v>
      </c>
      <c r="AI2129" s="24" t="s">
        <v>1764</v>
      </c>
      <c r="AJ2129" s="24" t="s">
        <v>1764</v>
      </c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74"/>
      <c r="BL2129" s="25"/>
      <c r="BM2129" s="25"/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9"/>
      <c r="CI2129" s="29"/>
      <c r="CJ2129" s="29"/>
      <c r="CK2129" s="25"/>
      <c r="CL2129" s="29"/>
      <c r="CM2129" s="29"/>
      <c r="CN2129" s="29"/>
      <c r="CO2129" s="29"/>
      <c r="CP2129" s="25"/>
      <c r="CQ2129" s="29"/>
      <c r="CR2129" s="29"/>
      <c r="CS2129" s="25"/>
    </row>
    <row r="2130" spans="1:99" ht="15" customHeight="1" x14ac:dyDescent="0.35">
      <c r="A2130" s="45" t="s">
        <v>3569</v>
      </c>
      <c r="B2130" s="21" t="s">
        <v>3568</v>
      </c>
      <c r="C2130" s="45" t="s">
        <v>3569</v>
      </c>
      <c r="D2130" s="21" t="s">
        <v>481</v>
      </c>
      <c r="E2130" s="21" t="s">
        <v>479</v>
      </c>
      <c r="F2130" s="32" t="s">
        <v>236</v>
      </c>
      <c r="G2130" s="24">
        <v>45930</v>
      </c>
      <c r="H2130" s="24">
        <v>45931</v>
      </c>
      <c r="I2130" s="40">
        <v>45932</v>
      </c>
      <c r="J2130" s="24">
        <v>45931</v>
      </c>
      <c r="K2130" s="24">
        <v>45931</v>
      </c>
      <c r="L2130" s="40" t="s">
        <v>77</v>
      </c>
      <c r="M2130" s="24">
        <v>45931</v>
      </c>
      <c r="N2130" s="24" t="s">
        <v>193</v>
      </c>
      <c r="O2130" s="24" t="s">
        <v>193</v>
      </c>
      <c r="P2130" s="24" t="s">
        <v>1764</v>
      </c>
      <c r="Q2130" s="24">
        <v>45930</v>
      </c>
      <c r="R2130" s="24" t="s">
        <v>193</v>
      </c>
      <c r="S2130" s="24">
        <v>45944</v>
      </c>
      <c r="T2130" s="24">
        <v>45941</v>
      </c>
      <c r="U2130" s="24" t="s">
        <v>1764</v>
      </c>
      <c r="V2130" s="24" t="s">
        <v>193</v>
      </c>
      <c r="W2130" s="24">
        <v>45935</v>
      </c>
      <c r="X2130" s="24">
        <v>45935</v>
      </c>
      <c r="Y2130" s="24" t="s">
        <v>193</v>
      </c>
      <c r="Z2130" s="24" t="s">
        <v>77</v>
      </c>
      <c r="AA2130" s="24" t="s">
        <v>77</v>
      </c>
      <c r="AB2130" s="24" t="s">
        <v>193</v>
      </c>
      <c r="AC2130" s="24" t="s">
        <v>193</v>
      </c>
      <c r="AD2130" s="24" t="s">
        <v>193</v>
      </c>
      <c r="AE2130" s="24" t="s">
        <v>193</v>
      </c>
      <c r="AF2130" s="24" t="s">
        <v>1764</v>
      </c>
      <c r="AG2130" s="24">
        <v>45930</v>
      </c>
      <c r="AH2130" s="24">
        <v>45945</v>
      </c>
      <c r="AI2130" s="24" t="s">
        <v>1764</v>
      </c>
      <c r="AJ2130" s="25">
        <v>45939</v>
      </c>
      <c r="AK2130" s="25">
        <v>45940</v>
      </c>
      <c r="AL2130" s="25"/>
      <c r="AM2130" s="25"/>
      <c r="AN2130" s="25"/>
      <c r="AO2130" s="25"/>
      <c r="AP2130" s="25"/>
      <c r="AQ2130" s="25"/>
      <c r="AR2130" s="25"/>
      <c r="AS2130" s="25"/>
      <c r="AT2130" s="25">
        <v>45945</v>
      </c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74"/>
      <c r="BL2130" s="25"/>
      <c r="BM2130" s="25"/>
      <c r="BN2130" s="25"/>
      <c r="BO2130" s="25"/>
      <c r="BP2130" s="25"/>
      <c r="BQ2130" s="25">
        <v>45932</v>
      </c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9"/>
      <c r="CI2130" s="29"/>
      <c r="CJ2130" s="29"/>
      <c r="CK2130" s="25"/>
      <c r="CL2130" s="29"/>
      <c r="CM2130" s="29"/>
      <c r="CN2130" s="29"/>
      <c r="CO2130" s="29"/>
      <c r="CP2130" s="25"/>
      <c r="CQ2130" s="29"/>
      <c r="CR2130" s="29"/>
      <c r="CS2130" s="25"/>
    </row>
    <row r="2131" spans="1:99" ht="15" customHeight="1" x14ac:dyDescent="0.35">
      <c r="A2131" s="44" t="s">
        <v>3570</v>
      </c>
      <c r="B2131" s="21" t="s">
        <v>3976</v>
      </c>
      <c r="C2131" s="44" t="s">
        <v>3570</v>
      </c>
      <c r="D2131" s="21" t="s">
        <v>75</v>
      </c>
      <c r="E2131" s="21" t="s">
        <v>75</v>
      </c>
      <c r="F2131" s="32" t="s">
        <v>76</v>
      </c>
      <c r="G2131" s="24">
        <v>45930</v>
      </c>
      <c r="H2131" s="24">
        <v>45931</v>
      </c>
      <c r="I2131" s="40" t="s">
        <v>77</v>
      </c>
      <c r="J2131" s="24">
        <v>45931</v>
      </c>
      <c r="K2131" s="24">
        <v>45934</v>
      </c>
      <c r="L2131" s="40" t="s">
        <v>77</v>
      </c>
      <c r="M2131" s="24">
        <v>45931</v>
      </c>
      <c r="N2131" s="24" t="s">
        <v>1764</v>
      </c>
      <c r="O2131" s="24" t="s">
        <v>193</v>
      </c>
      <c r="P2131" s="24" t="s">
        <v>1764</v>
      </c>
      <c r="Q2131" s="24">
        <v>45930</v>
      </c>
      <c r="R2131" s="24" t="s">
        <v>193</v>
      </c>
      <c r="S2131" s="24" t="s">
        <v>193</v>
      </c>
      <c r="T2131" s="24" t="s">
        <v>77</v>
      </c>
      <c r="U2131" s="24" t="s">
        <v>1764</v>
      </c>
      <c r="V2131" s="24" t="s">
        <v>193</v>
      </c>
      <c r="W2131" s="24" t="s">
        <v>1764</v>
      </c>
      <c r="X2131" s="24" t="s">
        <v>1764</v>
      </c>
      <c r="Y2131" s="24" t="s">
        <v>1764</v>
      </c>
      <c r="Z2131" s="24" t="s">
        <v>77</v>
      </c>
      <c r="AA2131" s="24" t="s">
        <v>77</v>
      </c>
      <c r="AB2131" s="24" t="s">
        <v>193</v>
      </c>
      <c r="AC2131" s="24" t="s">
        <v>193</v>
      </c>
      <c r="AD2131" s="24" t="s">
        <v>193</v>
      </c>
      <c r="AE2131" s="24">
        <v>45950</v>
      </c>
      <c r="AF2131" s="24" t="s">
        <v>1764</v>
      </c>
      <c r="AG2131" s="24">
        <v>45930</v>
      </c>
      <c r="AH2131" s="24">
        <v>45945</v>
      </c>
      <c r="AI2131" s="24">
        <v>45934</v>
      </c>
      <c r="AJ2131" s="25">
        <v>45945</v>
      </c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5"/>
      <c r="AU2131" s="25"/>
      <c r="AV2131" s="25">
        <v>45945</v>
      </c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74"/>
      <c r="BL2131" s="25"/>
      <c r="BM2131" s="25"/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9"/>
      <c r="CI2131" s="29"/>
      <c r="CJ2131" s="29"/>
      <c r="CK2131" s="25"/>
      <c r="CL2131" s="29"/>
      <c r="CM2131" s="29"/>
      <c r="CN2131" s="29"/>
      <c r="CO2131" s="29"/>
      <c r="CP2131" s="25"/>
      <c r="CQ2131" s="29"/>
      <c r="CR2131" s="29"/>
      <c r="CS2131" s="25"/>
    </row>
    <row r="2132" spans="1:99" ht="15" customHeight="1" x14ac:dyDescent="0.35">
      <c r="A2132" s="44" t="s">
        <v>3572</v>
      </c>
      <c r="B2132" s="21" t="s">
        <v>3571</v>
      </c>
      <c r="C2132" s="44" t="s">
        <v>3572</v>
      </c>
      <c r="D2132" s="21" t="s">
        <v>481</v>
      </c>
      <c r="E2132" s="21" t="s">
        <v>479</v>
      </c>
      <c r="F2132" s="32" t="s">
        <v>236</v>
      </c>
      <c r="G2132" s="24">
        <v>45930</v>
      </c>
      <c r="H2132" s="24">
        <v>45931</v>
      </c>
      <c r="I2132" s="40">
        <v>45932</v>
      </c>
      <c r="J2132" s="24">
        <v>45931</v>
      </c>
      <c r="K2132" s="24">
        <v>45931</v>
      </c>
      <c r="L2132" s="40" t="s">
        <v>77</v>
      </c>
      <c r="M2132" s="24">
        <v>45931</v>
      </c>
      <c r="N2132" s="24" t="s">
        <v>193</v>
      </c>
      <c r="O2132" s="24" t="s">
        <v>193</v>
      </c>
      <c r="P2132" s="24" t="s">
        <v>1764</v>
      </c>
      <c r="Q2132" s="24">
        <v>45930</v>
      </c>
      <c r="R2132" s="24" t="s">
        <v>193</v>
      </c>
      <c r="S2132" s="24">
        <v>45944</v>
      </c>
      <c r="T2132" s="24">
        <v>45941</v>
      </c>
      <c r="U2132" s="24" t="s">
        <v>1764</v>
      </c>
      <c r="V2132" s="24" t="s">
        <v>193</v>
      </c>
      <c r="W2132" s="24">
        <v>45935</v>
      </c>
      <c r="X2132" s="24">
        <v>45935</v>
      </c>
      <c r="Y2132" s="24" t="s">
        <v>193</v>
      </c>
      <c r="Z2132" s="24" t="s">
        <v>77</v>
      </c>
      <c r="AA2132" s="24" t="s">
        <v>77</v>
      </c>
      <c r="AB2132" s="24" t="s">
        <v>193</v>
      </c>
      <c r="AC2132" s="24" t="s">
        <v>193</v>
      </c>
      <c r="AD2132" s="24" t="s">
        <v>193</v>
      </c>
      <c r="AE2132" s="24" t="s">
        <v>193</v>
      </c>
      <c r="AF2132" s="24" t="s">
        <v>1764</v>
      </c>
      <c r="AG2132" s="24">
        <v>45930</v>
      </c>
      <c r="AH2132" s="24">
        <v>45945</v>
      </c>
      <c r="AI2132" s="24" t="s">
        <v>1764</v>
      </c>
      <c r="AJ2132" s="25">
        <v>45939</v>
      </c>
      <c r="AK2132" s="25">
        <v>45940</v>
      </c>
      <c r="AL2132" s="25"/>
      <c r="AM2132" s="25"/>
      <c r="AN2132" s="25"/>
      <c r="AO2132" s="25"/>
      <c r="AP2132" s="25"/>
      <c r="AQ2132" s="25"/>
      <c r="AR2132" s="25"/>
      <c r="AS2132" s="25"/>
      <c r="AT2132" s="25">
        <v>45945</v>
      </c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74"/>
      <c r="BL2132" s="25"/>
      <c r="BM2132" s="25"/>
      <c r="BN2132" s="25"/>
      <c r="BO2132" s="25"/>
      <c r="BP2132" s="25"/>
      <c r="BQ2132" s="25">
        <v>45932</v>
      </c>
      <c r="BR2132" s="25"/>
      <c r="BS2132" s="25"/>
      <c r="BT2132" s="25"/>
      <c r="BU2132" s="25"/>
      <c r="BV2132" s="25"/>
      <c r="BW2132" s="25"/>
      <c r="BX2132" s="25"/>
      <c r="BY2132" s="25"/>
      <c r="BZ2132" s="25">
        <v>45945</v>
      </c>
      <c r="CA2132" s="25"/>
      <c r="CB2132" s="25"/>
      <c r="CC2132" s="25"/>
      <c r="CD2132" s="25"/>
      <c r="CE2132" s="25"/>
      <c r="CF2132" s="25"/>
      <c r="CG2132" s="25"/>
      <c r="CH2132" s="29"/>
      <c r="CI2132" s="29"/>
      <c r="CJ2132" s="29"/>
      <c r="CK2132" s="25"/>
      <c r="CL2132" s="29"/>
      <c r="CM2132" s="29"/>
      <c r="CN2132" s="29"/>
      <c r="CO2132" s="29"/>
      <c r="CP2132" s="25"/>
      <c r="CQ2132" s="29"/>
      <c r="CR2132" s="29"/>
      <c r="CS2132" s="25"/>
    </row>
    <row r="2133" spans="1:99" ht="15" customHeight="1" x14ac:dyDescent="0.35">
      <c r="A2133" s="45" t="s">
        <v>3574</v>
      </c>
      <c r="B2133" s="21" t="s">
        <v>3573</v>
      </c>
      <c r="C2133" s="45" t="s">
        <v>3574</v>
      </c>
      <c r="D2133" s="21" t="s">
        <v>3977</v>
      </c>
      <c r="E2133" s="21" t="s">
        <v>226</v>
      </c>
      <c r="F2133" s="32" t="s">
        <v>196</v>
      </c>
      <c r="G2133" s="24">
        <v>45930</v>
      </c>
      <c r="H2133" s="24">
        <v>45931</v>
      </c>
      <c r="I2133" s="40" t="s">
        <v>77</v>
      </c>
      <c r="J2133" s="24">
        <v>45931</v>
      </c>
      <c r="K2133" s="24">
        <v>45931</v>
      </c>
      <c r="L2133" s="40" t="s">
        <v>77</v>
      </c>
      <c r="M2133" s="24">
        <v>45931</v>
      </c>
      <c r="N2133" s="24" t="s">
        <v>1764</v>
      </c>
      <c r="O2133" s="24" t="s">
        <v>193</v>
      </c>
      <c r="P2133" s="24" t="s">
        <v>1764</v>
      </c>
      <c r="Q2133" s="24">
        <v>45930</v>
      </c>
      <c r="R2133" s="24" t="s">
        <v>193</v>
      </c>
      <c r="S2133" s="24" t="s">
        <v>193</v>
      </c>
      <c r="T2133" s="24" t="s">
        <v>77</v>
      </c>
      <c r="U2133" s="24" t="s">
        <v>1764</v>
      </c>
      <c r="V2133" s="24" t="s">
        <v>1764</v>
      </c>
      <c r="W2133" s="24" t="s">
        <v>1764</v>
      </c>
      <c r="X2133" s="24" t="s">
        <v>1764</v>
      </c>
      <c r="Y2133" s="24" t="s">
        <v>1764</v>
      </c>
      <c r="Z2133" s="24" t="s">
        <v>77</v>
      </c>
      <c r="AA2133" s="24" t="s">
        <v>77</v>
      </c>
      <c r="AB2133" s="24" t="s">
        <v>193</v>
      </c>
      <c r="AC2133" s="24" t="s">
        <v>193</v>
      </c>
      <c r="AD2133" s="24" t="s">
        <v>193</v>
      </c>
      <c r="AE2133" s="24" t="s">
        <v>193</v>
      </c>
      <c r="AF2133" s="24" t="s">
        <v>1764</v>
      </c>
      <c r="AG2133" s="24">
        <v>45930</v>
      </c>
      <c r="AH2133" s="24" t="s">
        <v>193</v>
      </c>
      <c r="AI2133" s="24" t="s">
        <v>1764</v>
      </c>
      <c r="AJ2133" s="24" t="s">
        <v>1764</v>
      </c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74"/>
      <c r="BL2133" s="25"/>
      <c r="BM2133" s="25"/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9"/>
      <c r="CI2133" s="29"/>
      <c r="CJ2133" s="29"/>
      <c r="CK2133" s="25"/>
      <c r="CL2133" s="29"/>
      <c r="CM2133" s="29"/>
      <c r="CN2133" s="29"/>
      <c r="CO2133" s="29"/>
      <c r="CP2133" s="25"/>
      <c r="CQ2133" s="29"/>
      <c r="CR2133" s="29"/>
      <c r="CS2133" s="25"/>
    </row>
    <row r="2134" spans="1:99" ht="15" customHeight="1" x14ac:dyDescent="0.35">
      <c r="A2134" s="44" t="s">
        <v>3576</v>
      </c>
      <c r="B2134" s="21" t="s">
        <v>3575</v>
      </c>
      <c r="C2134" s="44" t="s">
        <v>3576</v>
      </c>
      <c r="D2134" s="21" t="s">
        <v>481</v>
      </c>
      <c r="E2134" s="21" t="s">
        <v>479</v>
      </c>
      <c r="F2134" s="32" t="s">
        <v>236</v>
      </c>
      <c r="G2134" s="24">
        <v>45930</v>
      </c>
      <c r="H2134" s="24">
        <v>45931</v>
      </c>
      <c r="I2134" s="40">
        <v>45932</v>
      </c>
      <c r="J2134" s="24">
        <v>45931</v>
      </c>
      <c r="K2134" s="24">
        <v>45931</v>
      </c>
      <c r="L2134" s="40" t="s">
        <v>77</v>
      </c>
      <c r="M2134" s="24">
        <v>45931</v>
      </c>
      <c r="N2134" s="24" t="s">
        <v>193</v>
      </c>
      <c r="O2134" s="24" t="s">
        <v>193</v>
      </c>
      <c r="P2134" s="24" t="s">
        <v>1764</v>
      </c>
      <c r="Q2134" s="24">
        <v>45930</v>
      </c>
      <c r="R2134" s="24" t="s">
        <v>193</v>
      </c>
      <c r="S2134" s="24">
        <v>45944</v>
      </c>
      <c r="T2134" s="24">
        <v>45941</v>
      </c>
      <c r="U2134" s="24" t="s">
        <v>1764</v>
      </c>
      <c r="V2134" s="24" t="s">
        <v>193</v>
      </c>
      <c r="W2134" s="24">
        <v>45935</v>
      </c>
      <c r="X2134" s="24">
        <v>45935</v>
      </c>
      <c r="Y2134" s="24" t="s">
        <v>193</v>
      </c>
      <c r="Z2134" s="24">
        <v>45930</v>
      </c>
      <c r="AA2134" s="24" t="s">
        <v>77</v>
      </c>
      <c r="AB2134" s="24" t="s">
        <v>193</v>
      </c>
      <c r="AC2134" s="24" t="s">
        <v>193</v>
      </c>
      <c r="AD2134" s="24" t="s">
        <v>193</v>
      </c>
      <c r="AE2134" s="24" t="s">
        <v>193</v>
      </c>
      <c r="AF2134" s="24" t="s">
        <v>1764</v>
      </c>
      <c r="AG2134" s="24">
        <v>45930</v>
      </c>
      <c r="AH2134" s="24">
        <v>45945</v>
      </c>
      <c r="AI2134" s="24" t="s">
        <v>1764</v>
      </c>
      <c r="AJ2134" s="24" t="s">
        <v>1764</v>
      </c>
      <c r="AK2134" s="25">
        <v>45940</v>
      </c>
      <c r="AL2134" s="25"/>
      <c r="AM2134" s="25"/>
      <c r="AN2134" s="25"/>
      <c r="AO2134" s="25"/>
      <c r="AP2134" s="25"/>
      <c r="AQ2134" s="25"/>
      <c r="AR2134" s="25"/>
      <c r="AS2134" s="25"/>
      <c r="AT2134" s="25">
        <v>45945</v>
      </c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74"/>
      <c r="BL2134" s="25"/>
      <c r="BM2134" s="25"/>
      <c r="BN2134" s="25"/>
      <c r="BO2134" s="25"/>
      <c r="BP2134" s="25"/>
      <c r="BQ2134" s="25">
        <v>45932</v>
      </c>
      <c r="BR2134" s="25"/>
      <c r="BS2134" s="25"/>
      <c r="BT2134" s="25"/>
      <c r="BU2134" s="25"/>
      <c r="BV2134" s="25"/>
      <c r="BW2134" s="25"/>
      <c r="BX2134" s="25"/>
      <c r="BY2134" s="25"/>
      <c r="BZ2134" s="25">
        <v>45945</v>
      </c>
      <c r="CA2134" s="25"/>
      <c r="CB2134" s="25"/>
      <c r="CC2134" s="25"/>
      <c r="CD2134" s="25"/>
      <c r="CE2134" s="25"/>
      <c r="CF2134" s="25"/>
      <c r="CG2134" s="25"/>
      <c r="CH2134" s="29"/>
      <c r="CI2134" s="29"/>
      <c r="CJ2134" s="29"/>
      <c r="CK2134" s="25"/>
      <c r="CL2134" s="29"/>
      <c r="CM2134" s="29"/>
      <c r="CN2134" s="29"/>
      <c r="CO2134" s="29"/>
      <c r="CP2134" s="25"/>
      <c r="CQ2134" s="29"/>
      <c r="CR2134" s="29"/>
      <c r="CS2134" s="25"/>
    </row>
    <row r="2135" spans="1:99" ht="15" customHeight="1" x14ac:dyDescent="0.35">
      <c r="A2135" s="44" t="s">
        <v>3577</v>
      </c>
      <c r="B2135" s="21" t="s">
        <v>3978</v>
      </c>
      <c r="C2135" s="44" t="s">
        <v>3577</v>
      </c>
      <c r="D2135" s="21" t="s">
        <v>2112</v>
      </c>
      <c r="E2135" s="21" t="s">
        <v>264</v>
      </c>
      <c r="F2135" s="32" t="s">
        <v>76</v>
      </c>
      <c r="G2135" s="24">
        <v>45930</v>
      </c>
      <c r="H2135" s="24">
        <v>45929</v>
      </c>
      <c r="I2135" s="40">
        <v>45936</v>
      </c>
      <c r="J2135" s="24">
        <v>45929</v>
      </c>
      <c r="K2135" s="24">
        <v>45934</v>
      </c>
      <c r="L2135" s="40" t="s">
        <v>77</v>
      </c>
      <c r="M2135" s="24">
        <v>45929</v>
      </c>
      <c r="N2135" s="24" t="s">
        <v>1764</v>
      </c>
      <c r="O2135" s="24" t="s">
        <v>193</v>
      </c>
      <c r="P2135" s="24" t="s">
        <v>1764</v>
      </c>
      <c r="Q2135" s="24">
        <v>45930</v>
      </c>
      <c r="R2135" s="24" t="s">
        <v>193</v>
      </c>
      <c r="S2135" s="24">
        <v>45950</v>
      </c>
      <c r="T2135" s="24" t="s">
        <v>77</v>
      </c>
      <c r="U2135" s="24" t="s">
        <v>1764</v>
      </c>
      <c r="V2135" s="24" t="s">
        <v>193</v>
      </c>
      <c r="W2135" s="24" t="s">
        <v>1764</v>
      </c>
      <c r="X2135" s="24" t="s">
        <v>1764</v>
      </c>
      <c r="Y2135" s="24" t="s">
        <v>1764</v>
      </c>
      <c r="Z2135" s="24" t="s">
        <v>77</v>
      </c>
      <c r="AA2135" s="24" t="s">
        <v>77</v>
      </c>
      <c r="AB2135" s="24">
        <v>45945</v>
      </c>
      <c r="AC2135" s="24" t="s">
        <v>193</v>
      </c>
      <c r="AD2135" s="24" t="s">
        <v>193</v>
      </c>
      <c r="AE2135" s="24" t="s">
        <v>193</v>
      </c>
      <c r="AF2135" s="24" t="s">
        <v>1764</v>
      </c>
      <c r="AG2135" s="24">
        <v>45930</v>
      </c>
      <c r="AH2135" s="24">
        <v>45945</v>
      </c>
      <c r="AI2135" s="24">
        <v>45934</v>
      </c>
      <c r="AJ2135" s="25">
        <v>45945</v>
      </c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5"/>
      <c r="AU2135" s="25"/>
      <c r="AV2135" s="25">
        <v>45945</v>
      </c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74"/>
      <c r="BL2135" s="25"/>
      <c r="BM2135" s="25"/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9"/>
      <c r="CI2135" s="29"/>
      <c r="CJ2135" s="29"/>
      <c r="CK2135" s="25"/>
      <c r="CL2135" s="29"/>
      <c r="CM2135" s="29"/>
      <c r="CN2135" s="29"/>
      <c r="CO2135" s="29"/>
      <c r="CP2135" s="25"/>
      <c r="CQ2135" s="29"/>
      <c r="CR2135" s="29"/>
      <c r="CS2135" s="25"/>
      <c r="CT2135" s="29"/>
      <c r="CU2135" s="25"/>
    </row>
    <row r="2136" spans="1:99" ht="15" customHeight="1" x14ac:dyDescent="0.35">
      <c r="A2136" s="44" t="s">
        <v>3579</v>
      </c>
      <c r="B2136" s="21" t="s">
        <v>3578</v>
      </c>
      <c r="C2136" s="44" t="s">
        <v>3579</v>
      </c>
      <c r="D2136" s="21" t="s">
        <v>3979</v>
      </c>
      <c r="E2136" s="21" t="s">
        <v>147</v>
      </c>
      <c r="F2136" s="32" t="s">
        <v>236</v>
      </c>
      <c r="G2136" s="24">
        <v>45930</v>
      </c>
      <c r="H2136" s="24">
        <v>45931</v>
      </c>
      <c r="I2136" s="40" t="s">
        <v>77</v>
      </c>
      <c r="J2136" s="24">
        <v>45931</v>
      </c>
      <c r="K2136" s="24">
        <v>45931</v>
      </c>
      <c r="L2136" s="40" t="s">
        <v>77</v>
      </c>
      <c r="M2136" s="24">
        <v>45931</v>
      </c>
      <c r="N2136" s="24" t="s">
        <v>193</v>
      </c>
      <c r="O2136" s="24" t="s">
        <v>193</v>
      </c>
      <c r="P2136" s="24" t="s">
        <v>1764</v>
      </c>
      <c r="Q2136" s="24" t="s">
        <v>193</v>
      </c>
      <c r="R2136" s="24" t="s">
        <v>193</v>
      </c>
      <c r="S2136" s="24">
        <v>45944</v>
      </c>
      <c r="T2136" s="24">
        <v>45941</v>
      </c>
      <c r="U2136" s="24" t="s">
        <v>1764</v>
      </c>
      <c r="V2136" s="24" t="s">
        <v>193</v>
      </c>
      <c r="W2136" s="24" t="s">
        <v>193</v>
      </c>
      <c r="X2136" s="24" t="s">
        <v>193</v>
      </c>
      <c r="Y2136" s="24" t="s">
        <v>193</v>
      </c>
      <c r="Z2136" s="24">
        <v>45930</v>
      </c>
      <c r="AA2136" s="24" t="s">
        <v>77</v>
      </c>
      <c r="AB2136" s="24" t="s">
        <v>193</v>
      </c>
      <c r="AC2136" s="24" t="s">
        <v>193</v>
      </c>
      <c r="AD2136" s="24" t="s">
        <v>193</v>
      </c>
      <c r="AE2136" s="24" t="s">
        <v>193</v>
      </c>
      <c r="AF2136" s="24" t="s">
        <v>1764</v>
      </c>
      <c r="AG2136" s="24">
        <v>45930</v>
      </c>
      <c r="AH2136" s="24" t="s">
        <v>193</v>
      </c>
      <c r="AI2136" s="24" t="s">
        <v>193</v>
      </c>
      <c r="AJ2136" s="24" t="s">
        <v>193</v>
      </c>
      <c r="AK2136" s="25">
        <v>45940</v>
      </c>
      <c r="AL2136" s="25"/>
      <c r="AM2136" s="25"/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74"/>
      <c r="BL2136" s="25"/>
      <c r="BM2136" s="25"/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9"/>
      <c r="CI2136" s="29"/>
      <c r="CJ2136" s="29"/>
      <c r="CK2136" s="25"/>
      <c r="CL2136" s="29"/>
      <c r="CM2136" s="29"/>
      <c r="CN2136" s="29"/>
      <c r="CO2136" s="29"/>
      <c r="CP2136" s="25"/>
      <c r="CQ2136" s="29"/>
      <c r="CR2136" s="29"/>
      <c r="CS2136" s="25"/>
      <c r="CT2136" s="29"/>
      <c r="CU2136" s="25"/>
    </row>
    <row r="2137" spans="1:99" ht="15" customHeight="1" x14ac:dyDescent="0.35">
      <c r="A2137" s="44" t="s">
        <v>3581</v>
      </c>
      <c r="B2137" s="21" t="s">
        <v>3580</v>
      </c>
      <c r="C2137" s="44" t="s">
        <v>3581</v>
      </c>
      <c r="D2137" s="21" t="s">
        <v>1458</v>
      </c>
      <c r="E2137" s="21" t="s">
        <v>1458</v>
      </c>
      <c r="F2137" s="32" t="s">
        <v>192</v>
      </c>
      <c r="G2137" s="24">
        <v>45930</v>
      </c>
      <c r="H2137" s="24">
        <v>45931</v>
      </c>
      <c r="I2137" s="40" t="s">
        <v>77</v>
      </c>
      <c r="J2137" s="24">
        <v>45931</v>
      </c>
      <c r="K2137" s="24">
        <v>45931</v>
      </c>
      <c r="L2137" s="40" t="s">
        <v>77</v>
      </c>
      <c r="M2137" s="24">
        <v>45931</v>
      </c>
      <c r="N2137" s="24" t="s">
        <v>1764</v>
      </c>
      <c r="O2137" s="24" t="s">
        <v>193</v>
      </c>
      <c r="P2137" s="24" t="s">
        <v>1764</v>
      </c>
      <c r="Q2137" s="24">
        <v>45930</v>
      </c>
      <c r="R2137" s="24" t="s">
        <v>193</v>
      </c>
      <c r="S2137" s="24" t="s">
        <v>193</v>
      </c>
      <c r="T2137" s="24" t="s">
        <v>77</v>
      </c>
      <c r="U2137" s="24" t="s">
        <v>1764</v>
      </c>
      <c r="V2137" s="24" t="s">
        <v>193</v>
      </c>
      <c r="W2137" s="24" t="s">
        <v>1764</v>
      </c>
      <c r="X2137" s="24" t="s">
        <v>1764</v>
      </c>
      <c r="Y2137" s="24">
        <v>45936</v>
      </c>
      <c r="Z2137" s="24" t="s">
        <v>77</v>
      </c>
      <c r="AA2137" s="24" t="s">
        <v>77</v>
      </c>
      <c r="AB2137" s="24" t="s">
        <v>193</v>
      </c>
      <c r="AC2137" s="24">
        <v>45941</v>
      </c>
      <c r="AD2137" s="24">
        <v>45941</v>
      </c>
      <c r="AE2137" s="24" t="s">
        <v>193</v>
      </c>
      <c r="AF2137" s="24" t="s">
        <v>1764</v>
      </c>
      <c r="AG2137" s="24">
        <v>45930</v>
      </c>
      <c r="AH2137" s="24">
        <v>45941</v>
      </c>
      <c r="AI2137" s="24">
        <v>45941</v>
      </c>
      <c r="AJ2137" s="25">
        <v>45941</v>
      </c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5">
        <v>45937</v>
      </c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74"/>
      <c r="BL2137" s="25"/>
      <c r="BM2137" s="25"/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9"/>
      <c r="CI2137" s="29"/>
      <c r="CJ2137" s="29"/>
      <c r="CK2137" s="25"/>
      <c r="CL2137" s="29"/>
      <c r="CM2137" s="29"/>
      <c r="CN2137" s="29"/>
      <c r="CO2137" s="29"/>
      <c r="CP2137" s="25"/>
      <c r="CQ2137" s="29"/>
      <c r="CR2137" s="29"/>
      <c r="CS2137" s="25"/>
      <c r="CT2137" s="29"/>
      <c r="CU2137" s="25"/>
    </row>
    <row r="2138" spans="1:99" ht="15" customHeight="1" x14ac:dyDescent="0.35">
      <c r="A2138" s="45" t="s">
        <v>3582</v>
      </c>
      <c r="B2138" s="21" t="s">
        <v>3980</v>
      </c>
      <c r="C2138" s="45" t="s">
        <v>3582</v>
      </c>
      <c r="D2138" s="21" t="s">
        <v>469</v>
      </c>
      <c r="E2138" s="21" t="s">
        <v>469</v>
      </c>
      <c r="F2138" s="32" t="s">
        <v>192</v>
      </c>
      <c r="G2138" s="24">
        <v>45930</v>
      </c>
      <c r="H2138" s="24">
        <v>45931</v>
      </c>
      <c r="I2138" s="40" t="s">
        <v>77</v>
      </c>
      <c r="J2138" s="24">
        <v>45931</v>
      </c>
      <c r="K2138" s="24">
        <v>45931</v>
      </c>
      <c r="L2138" s="40" t="s">
        <v>77</v>
      </c>
      <c r="M2138" s="24">
        <v>45931</v>
      </c>
      <c r="N2138" s="24" t="s">
        <v>1764</v>
      </c>
      <c r="O2138" s="24" t="s">
        <v>193</v>
      </c>
      <c r="P2138" s="24" t="s">
        <v>1764</v>
      </c>
      <c r="Q2138" s="24">
        <v>45930</v>
      </c>
      <c r="R2138" s="24" t="s">
        <v>193</v>
      </c>
      <c r="S2138" s="24" t="s">
        <v>193</v>
      </c>
      <c r="T2138" s="24">
        <v>45941</v>
      </c>
      <c r="U2138" s="24" t="s">
        <v>1764</v>
      </c>
      <c r="V2138" s="24" t="s">
        <v>193</v>
      </c>
      <c r="W2138" s="24" t="s">
        <v>1764</v>
      </c>
      <c r="X2138" s="24" t="s">
        <v>1764</v>
      </c>
      <c r="Y2138" s="24" t="s">
        <v>193</v>
      </c>
      <c r="Z2138" s="24">
        <v>45930</v>
      </c>
      <c r="AA2138" s="24" t="s">
        <v>77</v>
      </c>
      <c r="AB2138" s="24" t="s">
        <v>193</v>
      </c>
      <c r="AC2138" s="24" t="s">
        <v>193</v>
      </c>
      <c r="AD2138" s="24" t="s">
        <v>193</v>
      </c>
      <c r="AE2138" s="24" t="s">
        <v>193</v>
      </c>
      <c r="AF2138" s="24" t="s">
        <v>1764</v>
      </c>
      <c r="AG2138" s="24">
        <v>45930</v>
      </c>
      <c r="AH2138" s="24" t="s">
        <v>193</v>
      </c>
      <c r="AI2138" s="24" t="s">
        <v>1764</v>
      </c>
      <c r="AJ2138" s="24" t="s">
        <v>1764</v>
      </c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74"/>
      <c r="BL2138" s="25"/>
      <c r="BM2138" s="25"/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9"/>
      <c r="CI2138" s="29"/>
      <c r="CJ2138" s="29"/>
      <c r="CK2138" s="25"/>
      <c r="CL2138" s="29"/>
      <c r="CM2138" s="29"/>
      <c r="CN2138" s="29"/>
      <c r="CO2138" s="29"/>
      <c r="CP2138" s="25"/>
      <c r="CQ2138" s="29"/>
      <c r="CR2138" s="29"/>
      <c r="CS2138" s="25"/>
      <c r="CT2138" s="29"/>
      <c r="CU2138" s="29"/>
    </row>
    <row r="2139" spans="1:99" ht="15" customHeight="1" x14ac:dyDescent="0.35">
      <c r="A2139" s="44" t="s">
        <v>3584</v>
      </c>
      <c r="B2139" s="21" t="s">
        <v>3583</v>
      </c>
      <c r="C2139" s="44" t="s">
        <v>3584</v>
      </c>
      <c r="D2139" s="21" t="s">
        <v>146</v>
      </c>
      <c r="E2139" s="21" t="s">
        <v>147</v>
      </c>
      <c r="F2139" s="32" t="s">
        <v>148</v>
      </c>
      <c r="G2139" s="24">
        <v>45930</v>
      </c>
      <c r="H2139" s="24">
        <v>45931</v>
      </c>
      <c r="I2139" s="40" t="s">
        <v>77</v>
      </c>
      <c r="J2139" s="24">
        <v>45931</v>
      </c>
      <c r="K2139" s="24">
        <v>45931</v>
      </c>
      <c r="L2139" s="40" t="s">
        <v>77</v>
      </c>
      <c r="M2139" s="24">
        <v>45931</v>
      </c>
      <c r="N2139" s="24" t="s">
        <v>193</v>
      </c>
      <c r="O2139" s="24" t="s">
        <v>193</v>
      </c>
      <c r="P2139" s="24" t="s">
        <v>1764</v>
      </c>
      <c r="Q2139" s="24">
        <v>45936</v>
      </c>
      <c r="R2139" s="24">
        <v>45945</v>
      </c>
      <c r="S2139" s="24" t="s">
        <v>193</v>
      </c>
      <c r="T2139" s="24" t="s">
        <v>77</v>
      </c>
      <c r="U2139" s="24" t="s">
        <v>1764</v>
      </c>
      <c r="V2139" s="24" t="s">
        <v>193</v>
      </c>
      <c r="W2139" s="24" t="s">
        <v>193</v>
      </c>
      <c r="X2139" s="24" t="s">
        <v>193</v>
      </c>
      <c r="Y2139" s="24" t="s">
        <v>193</v>
      </c>
      <c r="Z2139" s="24">
        <v>45930</v>
      </c>
      <c r="AA2139" s="24" t="s">
        <v>77</v>
      </c>
      <c r="AB2139" s="24">
        <v>45945</v>
      </c>
      <c r="AC2139" s="24" t="s">
        <v>193</v>
      </c>
      <c r="AD2139" s="24" t="s">
        <v>193</v>
      </c>
      <c r="AE2139" s="24" t="s">
        <v>193</v>
      </c>
      <c r="AF2139" s="24" t="s">
        <v>1764</v>
      </c>
      <c r="AG2139" s="24">
        <v>45930</v>
      </c>
      <c r="AH2139" s="24" t="s">
        <v>193</v>
      </c>
      <c r="AI2139" s="24" t="s">
        <v>193</v>
      </c>
      <c r="AJ2139" s="24" t="s">
        <v>193</v>
      </c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74"/>
      <c r="BL2139" s="25"/>
      <c r="BM2139" s="25"/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9"/>
      <c r="CI2139" s="29"/>
      <c r="CJ2139" s="29"/>
      <c r="CK2139" s="25"/>
      <c r="CL2139" s="29"/>
      <c r="CM2139" s="29"/>
      <c r="CN2139" s="29"/>
      <c r="CO2139" s="29"/>
      <c r="CP2139" s="25"/>
      <c r="CQ2139" s="29"/>
      <c r="CR2139" s="29"/>
      <c r="CS2139" s="25"/>
      <c r="CT2139" s="29"/>
      <c r="CU2139" s="25"/>
    </row>
    <row r="2140" spans="1:99" ht="15" customHeight="1" x14ac:dyDescent="0.35">
      <c r="A2140" s="44">
        <v>44535463</v>
      </c>
      <c r="B2140" s="21" t="s">
        <v>3585</v>
      </c>
      <c r="C2140" s="44">
        <v>44535463</v>
      </c>
      <c r="D2140" s="21" t="s">
        <v>3977</v>
      </c>
      <c r="E2140" s="21" t="s">
        <v>226</v>
      </c>
      <c r="F2140" s="32" t="s">
        <v>196</v>
      </c>
      <c r="G2140" s="24">
        <v>45930</v>
      </c>
      <c r="H2140" s="24">
        <v>45931</v>
      </c>
      <c r="I2140" s="40" t="s">
        <v>77</v>
      </c>
      <c r="J2140" s="24">
        <v>45931</v>
      </c>
      <c r="K2140" s="24">
        <v>45931</v>
      </c>
      <c r="L2140" s="40" t="s">
        <v>77</v>
      </c>
      <c r="M2140" s="24">
        <v>45931</v>
      </c>
      <c r="N2140" s="24" t="s">
        <v>1764</v>
      </c>
      <c r="O2140" s="24" t="s">
        <v>193</v>
      </c>
      <c r="P2140" s="24" t="s">
        <v>1764</v>
      </c>
      <c r="Q2140" s="24" t="s">
        <v>193</v>
      </c>
      <c r="R2140" s="24" t="s">
        <v>193</v>
      </c>
      <c r="S2140" s="24" t="s">
        <v>193</v>
      </c>
      <c r="T2140" s="24" t="s">
        <v>77</v>
      </c>
      <c r="U2140" s="24" t="s">
        <v>1764</v>
      </c>
      <c r="V2140" s="24" t="s">
        <v>1764</v>
      </c>
      <c r="W2140" s="24" t="s">
        <v>1764</v>
      </c>
      <c r="X2140" s="24" t="s">
        <v>1764</v>
      </c>
      <c r="Y2140" s="24" t="s">
        <v>1764</v>
      </c>
      <c r="Z2140" s="24" t="s">
        <v>77</v>
      </c>
      <c r="AA2140" s="24" t="s">
        <v>77</v>
      </c>
      <c r="AB2140" s="24" t="s">
        <v>193</v>
      </c>
      <c r="AC2140" s="24" t="s">
        <v>193</v>
      </c>
      <c r="AD2140" s="24" t="s">
        <v>193</v>
      </c>
      <c r="AE2140" s="24">
        <v>45940</v>
      </c>
      <c r="AF2140" s="24" t="s">
        <v>1764</v>
      </c>
      <c r="AG2140" s="24">
        <v>45930</v>
      </c>
      <c r="AH2140" s="24" t="s">
        <v>193</v>
      </c>
      <c r="AI2140" s="24" t="s">
        <v>1764</v>
      </c>
      <c r="AJ2140" s="24" t="s">
        <v>1764</v>
      </c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74"/>
      <c r="BL2140" s="25"/>
      <c r="BM2140" s="25"/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9"/>
      <c r="CI2140" s="29"/>
      <c r="CJ2140" s="29"/>
      <c r="CK2140" s="25"/>
      <c r="CL2140" s="29"/>
      <c r="CM2140" s="29"/>
      <c r="CN2140" s="29"/>
      <c r="CO2140" s="29"/>
      <c r="CP2140" s="25"/>
      <c r="CQ2140" s="29"/>
      <c r="CR2140" s="29"/>
      <c r="CS2140" s="25"/>
      <c r="CT2140" s="29"/>
      <c r="CU2140" s="25"/>
    </row>
    <row r="2141" spans="1:99" ht="15" customHeight="1" x14ac:dyDescent="0.35">
      <c r="A2141" s="45" t="s">
        <v>3586</v>
      </c>
      <c r="B2141" s="21" t="s">
        <v>3981</v>
      </c>
      <c r="C2141" s="45" t="s">
        <v>3586</v>
      </c>
      <c r="D2141" s="21" t="s">
        <v>481</v>
      </c>
      <c r="E2141" s="21" t="s">
        <v>479</v>
      </c>
      <c r="F2141" s="32" t="s">
        <v>236</v>
      </c>
      <c r="G2141" s="24">
        <v>45930</v>
      </c>
      <c r="H2141" s="24">
        <v>45931</v>
      </c>
      <c r="I2141" s="40">
        <v>45932</v>
      </c>
      <c r="J2141" s="24">
        <v>45931</v>
      </c>
      <c r="K2141" s="24">
        <v>45931</v>
      </c>
      <c r="L2141" s="40" t="s">
        <v>77</v>
      </c>
      <c r="M2141" s="24">
        <v>45931</v>
      </c>
      <c r="N2141" s="24" t="s">
        <v>193</v>
      </c>
      <c r="O2141" s="24" t="s">
        <v>193</v>
      </c>
      <c r="P2141" s="24" t="s">
        <v>1764</v>
      </c>
      <c r="Q2141" s="24">
        <v>45930</v>
      </c>
      <c r="R2141" s="24" t="s">
        <v>193</v>
      </c>
      <c r="S2141" s="24">
        <v>45944</v>
      </c>
      <c r="T2141" s="24">
        <v>45941</v>
      </c>
      <c r="U2141" s="24" t="s">
        <v>1764</v>
      </c>
      <c r="V2141" s="24" t="s">
        <v>193</v>
      </c>
      <c r="W2141" s="24">
        <v>45935</v>
      </c>
      <c r="X2141" s="24">
        <v>45935</v>
      </c>
      <c r="Y2141" s="24" t="s">
        <v>193</v>
      </c>
      <c r="Z2141" s="24" t="s">
        <v>77</v>
      </c>
      <c r="AA2141" s="24" t="s">
        <v>77</v>
      </c>
      <c r="AB2141" s="24" t="s">
        <v>193</v>
      </c>
      <c r="AC2141" s="24" t="s">
        <v>193</v>
      </c>
      <c r="AD2141" s="24" t="s">
        <v>193</v>
      </c>
      <c r="AE2141" s="24" t="s">
        <v>193</v>
      </c>
      <c r="AF2141" s="24" t="s">
        <v>1764</v>
      </c>
      <c r="AG2141" s="24">
        <v>45930</v>
      </c>
      <c r="AH2141" s="24">
        <v>45945</v>
      </c>
      <c r="AI2141" s="24" t="s">
        <v>1764</v>
      </c>
      <c r="AJ2141" s="25">
        <v>45939</v>
      </c>
      <c r="AK2141" s="25">
        <v>45940</v>
      </c>
      <c r="AL2141" s="25"/>
      <c r="AM2141" s="25"/>
      <c r="AN2141" s="25"/>
      <c r="AO2141" s="25"/>
      <c r="AP2141" s="25"/>
      <c r="AQ2141" s="25"/>
      <c r="AR2141" s="25"/>
      <c r="AS2141" s="25"/>
      <c r="AT2141" s="25">
        <v>45945</v>
      </c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74"/>
      <c r="BL2141" s="25"/>
      <c r="BM2141" s="25"/>
      <c r="BN2141" s="25"/>
      <c r="BO2141" s="25"/>
      <c r="BP2141" s="25"/>
      <c r="BQ2141" s="25">
        <v>45932</v>
      </c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9"/>
      <c r="CI2141" s="29"/>
      <c r="CJ2141" s="29"/>
      <c r="CK2141" s="25"/>
      <c r="CL2141" s="29"/>
      <c r="CM2141" s="29"/>
      <c r="CN2141" s="29"/>
      <c r="CO2141" s="29"/>
      <c r="CP2141" s="25"/>
      <c r="CQ2141" s="29"/>
      <c r="CR2141" s="29"/>
      <c r="CS2141" s="25"/>
      <c r="CT2141" s="29"/>
      <c r="CU2141" s="29"/>
    </row>
    <row r="2142" spans="1:99" ht="15" customHeight="1" x14ac:dyDescent="0.35">
      <c r="A2142" s="44" t="s">
        <v>3588</v>
      </c>
      <c r="B2142" s="21" t="s">
        <v>3587</v>
      </c>
      <c r="C2142" s="44" t="s">
        <v>3588</v>
      </c>
      <c r="D2142" s="21" t="s">
        <v>75</v>
      </c>
      <c r="E2142" s="21" t="s">
        <v>75</v>
      </c>
      <c r="F2142" s="32" t="s">
        <v>76</v>
      </c>
      <c r="G2142" s="24">
        <v>45930</v>
      </c>
      <c r="H2142" s="24">
        <v>45931</v>
      </c>
      <c r="I2142" s="40" t="s">
        <v>77</v>
      </c>
      <c r="J2142" s="24">
        <v>45931</v>
      </c>
      <c r="K2142" s="24">
        <v>45931</v>
      </c>
      <c r="L2142" s="40" t="s">
        <v>77</v>
      </c>
      <c r="M2142" s="24">
        <v>45931</v>
      </c>
      <c r="N2142" s="24" t="s">
        <v>1764</v>
      </c>
      <c r="O2142" s="24" t="s">
        <v>193</v>
      </c>
      <c r="P2142" s="24" t="s">
        <v>1764</v>
      </c>
      <c r="Q2142" s="24">
        <v>45930</v>
      </c>
      <c r="R2142" s="24" t="s">
        <v>193</v>
      </c>
      <c r="S2142" s="24" t="s">
        <v>193</v>
      </c>
      <c r="T2142" s="24" t="s">
        <v>77</v>
      </c>
      <c r="U2142" s="24" t="s">
        <v>1764</v>
      </c>
      <c r="V2142" s="24" t="s">
        <v>193</v>
      </c>
      <c r="W2142" s="24" t="s">
        <v>1764</v>
      </c>
      <c r="X2142" s="24" t="s">
        <v>1764</v>
      </c>
      <c r="Y2142" s="24" t="s">
        <v>1764</v>
      </c>
      <c r="Z2142" s="24" t="s">
        <v>77</v>
      </c>
      <c r="AA2142" s="24" t="s">
        <v>77</v>
      </c>
      <c r="AB2142" s="24" t="s">
        <v>193</v>
      </c>
      <c r="AC2142" s="24" t="s">
        <v>193</v>
      </c>
      <c r="AD2142" s="24" t="s">
        <v>193</v>
      </c>
      <c r="AE2142" s="24" t="s">
        <v>193</v>
      </c>
      <c r="AF2142" s="24" t="s">
        <v>1764</v>
      </c>
      <c r="AG2142" s="24">
        <v>45930</v>
      </c>
      <c r="AH2142" s="24" t="s">
        <v>193</v>
      </c>
      <c r="AI2142" s="24" t="s">
        <v>1764</v>
      </c>
      <c r="AJ2142" s="24" t="s">
        <v>1764</v>
      </c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74"/>
      <c r="BL2142" s="25"/>
      <c r="BM2142" s="25"/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9"/>
      <c r="CI2142" s="29"/>
      <c r="CJ2142" s="29"/>
      <c r="CK2142" s="25"/>
      <c r="CL2142" s="29"/>
      <c r="CM2142" s="29"/>
      <c r="CN2142" s="29"/>
      <c r="CO2142" s="29"/>
      <c r="CP2142" s="25"/>
      <c r="CQ2142" s="29"/>
      <c r="CR2142" s="29"/>
      <c r="CS2142" s="25"/>
      <c r="CT2142" s="29"/>
      <c r="CU2142" s="25"/>
    </row>
    <row r="2143" spans="1:99" ht="15" customHeight="1" x14ac:dyDescent="0.35">
      <c r="A2143" s="45" t="s">
        <v>3589</v>
      </c>
      <c r="B2143" s="21" t="s">
        <v>3982</v>
      </c>
      <c r="C2143" s="45" t="s">
        <v>3589</v>
      </c>
      <c r="D2143" s="21" t="s">
        <v>132</v>
      </c>
      <c r="E2143" s="21" t="s">
        <v>2124</v>
      </c>
      <c r="F2143" s="32" t="s">
        <v>76</v>
      </c>
      <c r="G2143" s="24">
        <v>45930</v>
      </c>
      <c r="H2143" s="24">
        <v>45931</v>
      </c>
      <c r="I2143" s="40" t="s">
        <v>77</v>
      </c>
      <c r="J2143" s="24">
        <v>45931</v>
      </c>
      <c r="K2143" s="24">
        <v>45931</v>
      </c>
      <c r="L2143" s="40" t="s">
        <v>77</v>
      </c>
      <c r="M2143" s="24">
        <v>45931</v>
      </c>
      <c r="N2143" s="24" t="s">
        <v>1764</v>
      </c>
      <c r="O2143" s="24" t="s">
        <v>193</v>
      </c>
      <c r="P2143" s="24" t="s">
        <v>1764</v>
      </c>
      <c r="Q2143" s="24">
        <v>45930</v>
      </c>
      <c r="R2143" s="24" t="s">
        <v>193</v>
      </c>
      <c r="S2143" s="24" t="s">
        <v>193</v>
      </c>
      <c r="T2143" s="24" t="s">
        <v>77</v>
      </c>
      <c r="U2143" s="24" t="s">
        <v>1764</v>
      </c>
      <c r="V2143" s="24" t="s">
        <v>193</v>
      </c>
      <c r="W2143" s="24" t="s">
        <v>1764</v>
      </c>
      <c r="X2143" s="24" t="s">
        <v>1764</v>
      </c>
      <c r="Y2143" s="24" t="s">
        <v>1764</v>
      </c>
      <c r="Z2143" s="24" t="s">
        <v>77</v>
      </c>
      <c r="AA2143" s="24" t="s">
        <v>77</v>
      </c>
      <c r="AB2143" s="24" t="s">
        <v>193</v>
      </c>
      <c r="AC2143" s="24" t="s">
        <v>193</v>
      </c>
      <c r="AD2143" s="24" t="s">
        <v>193</v>
      </c>
      <c r="AE2143" s="24" t="s">
        <v>193</v>
      </c>
      <c r="AF2143" s="24" t="s">
        <v>1764</v>
      </c>
      <c r="AG2143" s="24">
        <v>45930</v>
      </c>
      <c r="AH2143" s="24" t="s">
        <v>193</v>
      </c>
      <c r="AI2143" s="24">
        <v>45935</v>
      </c>
      <c r="AJ2143" s="24" t="s">
        <v>1764</v>
      </c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74"/>
      <c r="BL2143" s="25"/>
      <c r="BM2143" s="25"/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9"/>
      <c r="CI2143" s="29"/>
      <c r="CJ2143" s="29"/>
      <c r="CK2143" s="25"/>
      <c r="CL2143" s="29"/>
      <c r="CM2143" s="29"/>
      <c r="CN2143" s="29"/>
      <c r="CO2143" s="29"/>
      <c r="CP2143" s="25"/>
      <c r="CQ2143" s="29"/>
      <c r="CR2143" s="29"/>
      <c r="CS2143" s="25"/>
      <c r="CT2143" s="29"/>
      <c r="CU2143" s="25"/>
    </row>
    <row r="2144" spans="1:99" ht="15" customHeight="1" x14ac:dyDescent="0.35">
      <c r="A2144" s="45" t="s">
        <v>3590</v>
      </c>
      <c r="B2144" s="21" t="s">
        <v>3983</v>
      </c>
      <c r="C2144" s="45" t="s">
        <v>3590</v>
      </c>
      <c r="D2144" s="21" t="s">
        <v>132</v>
      </c>
      <c r="E2144" s="21" t="s">
        <v>2124</v>
      </c>
      <c r="F2144" s="32" t="s">
        <v>76</v>
      </c>
      <c r="G2144" s="24">
        <v>45930</v>
      </c>
      <c r="H2144" s="24">
        <v>45931</v>
      </c>
      <c r="I2144" s="40" t="s">
        <v>77</v>
      </c>
      <c r="J2144" s="24">
        <v>45931</v>
      </c>
      <c r="K2144" s="24">
        <v>45931</v>
      </c>
      <c r="L2144" s="40" t="s">
        <v>77</v>
      </c>
      <c r="M2144" s="24">
        <v>45931</v>
      </c>
      <c r="N2144" s="24" t="s">
        <v>1764</v>
      </c>
      <c r="O2144" s="24" t="s">
        <v>193</v>
      </c>
      <c r="P2144" s="24" t="s">
        <v>1764</v>
      </c>
      <c r="Q2144" s="24">
        <v>45930</v>
      </c>
      <c r="R2144" s="24" t="s">
        <v>193</v>
      </c>
      <c r="S2144" s="24" t="s">
        <v>193</v>
      </c>
      <c r="T2144" s="24" t="s">
        <v>77</v>
      </c>
      <c r="U2144" s="24" t="s">
        <v>1764</v>
      </c>
      <c r="V2144" s="24" t="s">
        <v>193</v>
      </c>
      <c r="W2144" s="24" t="s">
        <v>1764</v>
      </c>
      <c r="X2144" s="24" t="s">
        <v>1764</v>
      </c>
      <c r="Y2144" s="24" t="s">
        <v>1764</v>
      </c>
      <c r="Z2144" s="24" t="s">
        <v>77</v>
      </c>
      <c r="AA2144" s="24" t="s">
        <v>77</v>
      </c>
      <c r="AB2144" s="24" t="s">
        <v>193</v>
      </c>
      <c r="AC2144" s="24" t="s">
        <v>193</v>
      </c>
      <c r="AD2144" s="24" t="s">
        <v>193</v>
      </c>
      <c r="AE2144" s="24" t="s">
        <v>193</v>
      </c>
      <c r="AF2144" s="24" t="s">
        <v>1764</v>
      </c>
      <c r="AG2144" s="24">
        <v>45930</v>
      </c>
      <c r="AH2144" s="24" t="s">
        <v>193</v>
      </c>
      <c r="AI2144" s="24">
        <v>45935</v>
      </c>
      <c r="AJ2144" s="24" t="s">
        <v>1764</v>
      </c>
      <c r="AK2144" s="25"/>
      <c r="AL2144" s="25"/>
      <c r="AM2144" s="25"/>
      <c r="AN2144" s="25"/>
      <c r="AO2144" s="25"/>
      <c r="AP2144" s="25"/>
      <c r="AQ2144" s="25"/>
      <c r="AR2144" s="25"/>
      <c r="AS2144" s="25"/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74"/>
      <c r="BL2144" s="25"/>
      <c r="BM2144" s="25"/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9"/>
      <c r="CI2144" s="29"/>
      <c r="CJ2144" s="29"/>
      <c r="CK2144" s="25"/>
      <c r="CL2144" s="29"/>
      <c r="CM2144" s="29"/>
      <c r="CN2144" s="29"/>
      <c r="CO2144" s="29"/>
      <c r="CP2144" s="25"/>
      <c r="CQ2144" s="29"/>
      <c r="CR2144" s="29"/>
      <c r="CS2144" s="25"/>
      <c r="CT2144" s="29"/>
      <c r="CU2144" s="25"/>
    </row>
    <row r="2145" spans="1:99" ht="15" customHeight="1" x14ac:dyDescent="0.35">
      <c r="A2145" s="44" t="s">
        <v>3591</v>
      </c>
      <c r="B2145" s="21" t="s">
        <v>3984</v>
      </c>
      <c r="C2145" s="44" t="s">
        <v>3591</v>
      </c>
      <c r="D2145" s="21" t="s">
        <v>75</v>
      </c>
      <c r="E2145" s="21" t="s">
        <v>75</v>
      </c>
      <c r="F2145" s="32" t="s">
        <v>76</v>
      </c>
      <c r="G2145" s="24">
        <v>45930</v>
      </c>
      <c r="H2145" s="24">
        <v>45931</v>
      </c>
      <c r="I2145" s="40" t="s">
        <v>77</v>
      </c>
      <c r="J2145" s="24">
        <v>45931</v>
      </c>
      <c r="K2145" s="24">
        <v>45931</v>
      </c>
      <c r="L2145" s="40" t="s">
        <v>77</v>
      </c>
      <c r="M2145" s="24">
        <v>45931</v>
      </c>
      <c r="N2145" s="24" t="s">
        <v>1764</v>
      </c>
      <c r="O2145" s="24" t="s">
        <v>193</v>
      </c>
      <c r="P2145" s="24" t="s">
        <v>1764</v>
      </c>
      <c r="Q2145" s="24">
        <v>45930</v>
      </c>
      <c r="R2145" s="24" t="s">
        <v>193</v>
      </c>
      <c r="S2145" s="24" t="s">
        <v>193</v>
      </c>
      <c r="T2145" s="24" t="s">
        <v>77</v>
      </c>
      <c r="U2145" s="24" t="s">
        <v>1764</v>
      </c>
      <c r="V2145" s="24" t="s">
        <v>193</v>
      </c>
      <c r="W2145" s="24" t="s">
        <v>1764</v>
      </c>
      <c r="X2145" s="24" t="s">
        <v>1764</v>
      </c>
      <c r="Y2145" s="24" t="s">
        <v>1764</v>
      </c>
      <c r="Z2145" s="24" t="s">
        <v>77</v>
      </c>
      <c r="AA2145" s="24" t="s">
        <v>77</v>
      </c>
      <c r="AB2145" s="24" t="s">
        <v>193</v>
      </c>
      <c r="AC2145" s="24" t="s">
        <v>193</v>
      </c>
      <c r="AD2145" s="24" t="s">
        <v>193</v>
      </c>
      <c r="AE2145" s="24" t="s">
        <v>193</v>
      </c>
      <c r="AF2145" s="24" t="s">
        <v>1764</v>
      </c>
      <c r="AG2145" s="24">
        <v>45930</v>
      </c>
      <c r="AH2145" s="24" t="s">
        <v>193</v>
      </c>
      <c r="AI2145" s="24" t="s">
        <v>1764</v>
      </c>
      <c r="AJ2145" s="24" t="s">
        <v>1764</v>
      </c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74"/>
      <c r="BL2145" s="25"/>
      <c r="BM2145" s="25"/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9"/>
      <c r="CI2145" s="29"/>
      <c r="CJ2145" s="29"/>
      <c r="CK2145" s="25"/>
      <c r="CL2145" s="29"/>
      <c r="CM2145" s="29"/>
      <c r="CN2145" s="29"/>
      <c r="CO2145" s="29"/>
      <c r="CP2145" s="25"/>
      <c r="CQ2145" s="29"/>
      <c r="CR2145" s="29"/>
      <c r="CS2145" s="25"/>
      <c r="CT2145" s="29"/>
      <c r="CU2145" s="25"/>
    </row>
    <row r="2146" spans="1:99" ht="15" customHeight="1" x14ac:dyDescent="0.35">
      <c r="A2146" s="45" t="s">
        <v>3593</v>
      </c>
      <c r="B2146" s="21" t="s">
        <v>3592</v>
      </c>
      <c r="C2146" s="45" t="s">
        <v>3593</v>
      </c>
      <c r="D2146" s="21" t="s">
        <v>132</v>
      </c>
      <c r="E2146" s="21" t="s">
        <v>2124</v>
      </c>
      <c r="F2146" s="32" t="s">
        <v>76</v>
      </c>
      <c r="G2146" s="24">
        <v>45930</v>
      </c>
      <c r="H2146" s="24">
        <v>45931</v>
      </c>
      <c r="I2146" s="40" t="s">
        <v>77</v>
      </c>
      <c r="J2146" s="24">
        <v>45931</v>
      </c>
      <c r="K2146" s="24">
        <v>45931</v>
      </c>
      <c r="L2146" s="40" t="s">
        <v>77</v>
      </c>
      <c r="M2146" s="24">
        <v>45931</v>
      </c>
      <c r="N2146" s="24" t="s">
        <v>1764</v>
      </c>
      <c r="O2146" s="24" t="s">
        <v>193</v>
      </c>
      <c r="P2146" s="24" t="s">
        <v>1764</v>
      </c>
      <c r="Q2146" s="24">
        <v>45930</v>
      </c>
      <c r="R2146" s="24" t="s">
        <v>193</v>
      </c>
      <c r="S2146" s="24" t="s">
        <v>193</v>
      </c>
      <c r="T2146" s="24" t="s">
        <v>77</v>
      </c>
      <c r="U2146" s="24" t="s">
        <v>1764</v>
      </c>
      <c r="V2146" s="24" t="s">
        <v>193</v>
      </c>
      <c r="W2146" s="24" t="s">
        <v>1764</v>
      </c>
      <c r="X2146" s="24" t="s">
        <v>1764</v>
      </c>
      <c r="Y2146" s="24" t="s">
        <v>1764</v>
      </c>
      <c r="Z2146" s="24" t="s">
        <v>77</v>
      </c>
      <c r="AA2146" s="24" t="s">
        <v>77</v>
      </c>
      <c r="AB2146" s="24" t="s">
        <v>193</v>
      </c>
      <c r="AC2146" s="24" t="s">
        <v>193</v>
      </c>
      <c r="AD2146" s="24" t="s">
        <v>193</v>
      </c>
      <c r="AE2146" s="24">
        <v>45950</v>
      </c>
      <c r="AF2146" s="24" t="s">
        <v>1764</v>
      </c>
      <c r="AG2146" s="24">
        <v>45930</v>
      </c>
      <c r="AH2146" s="24" t="s">
        <v>193</v>
      </c>
      <c r="AI2146" s="24">
        <v>45935</v>
      </c>
      <c r="AJ2146" s="24" t="s">
        <v>1764</v>
      </c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74"/>
      <c r="BL2146" s="25"/>
      <c r="BM2146" s="25"/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9"/>
      <c r="CI2146" s="29"/>
      <c r="CJ2146" s="29"/>
      <c r="CK2146" s="25"/>
      <c r="CL2146" s="29"/>
      <c r="CM2146" s="29"/>
      <c r="CN2146" s="29"/>
      <c r="CO2146" s="29"/>
      <c r="CP2146" s="25"/>
      <c r="CQ2146" s="29"/>
      <c r="CR2146" s="29"/>
      <c r="CS2146" s="25"/>
      <c r="CT2146" s="29"/>
      <c r="CU2146" s="25"/>
    </row>
    <row r="2147" spans="1:99" ht="15" customHeight="1" x14ac:dyDescent="0.35">
      <c r="A2147" s="44" t="s">
        <v>3595</v>
      </c>
      <c r="B2147" s="21" t="s">
        <v>3594</v>
      </c>
      <c r="C2147" s="44" t="s">
        <v>3595</v>
      </c>
      <c r="D2147" s="21" t="s">
        <v>172</v>
      </c>
      <c r="E2147" s="21" t="s">
        <v>172</v>
      </c>
      <c r="F2147" s="32" t="s">
        <v>236</v>
      </c>
      <c r="G2147" s="24">
        <v>45930</v>
      </c>
      <c r="H2147" s="24">
        <v>45931</v>
      </c>
      <c r="I2147" s="40">
        <v>45932</v>
      </c>
      <c r="J2147" s="24">
        <v>45931</v>
      </c>
      <c r="K2147" s="24">
        <v>45931</v>
      </c>
      <c r="L2147" s="40" t="s">
        <v>77</v>
      </c>
      <c r="M2147" s="24">
        <v>45931</v>
      </c>
      <c r="N2147" s="24" t="s">
        <v>193</v>
      </c>
      <c r="O2147" s="24" t="s">
        <v>193</v>
      </c>
      <c r="P2147" s="24" t="s">
        <v>1764</v>
      </c>
      <c r="Q2147" s="24">
        <v>45930</v>
      </c>
      <c r="R2147" s="24" t="s">
        <v>193</v>
      </c>
      <c r="S2147" s="24">
        <v>45944</v>
      </c>
      <c r="T2147" s="24">
        <v>45941</v>
      </c>
      <c r="U2147" s="24" t="s">
        <v>1764</v>
      </c>
      <c r="V2147" s="24" t="s">
        <v>193</v>
      </c>
      <c r="W2147" s="24">
        <v>45935</v>
      </c>
      <c r="X2147" s="24">
        <v>45935</v>
      </c>
      <c r="Y2147" s="24" t="s">
        <v>193</v>
      </c>
      <c r="Z2147" s="24" t="s">
        <v>77</v>
      </c>
      <c r="AA2147" s="24" t="s">
        <v>77</v>
      </c>
      <c r="AB2147" s="24" t="s">
        <v>193</v>
      </c>
      <c r="AC2147" s="24" t="s">
        <v>193</v>
      </c>
      <c r="AD2147" s="24" t="s">
        <v>193</v>
      </c>
      <c r="AE2147" s="24" t="s">
        <v>193</v>
      </c>
      <c r="AF2147" s="24" t="s">
        <v>1764</v>
      </c>
      <c r="AG2147" s="24">
        <v>45930</v>
      </c>
      <c r="AH2147" s="24">
        <v>45945</v>
      </c>
      <c r="AI2147" s="24" t="s">
        <v>1764</v>
      </c>
      <c r="AJ2147" s="25">
        <v>45939</v>
      </c>
      <c r="AK2147" s="25">
        <v>45940</v>
      </c>
      <c r="AL2147" s="25"/>
      <c r="AM2147" s="25"/>
      <c r="AN2147" s="25"/>
      <c r="AO2147" s="25"/>
      <c r="AP2147" s="25"/>
      <c r="AQ2147" s="25"/>
      <c r="AR2147" s="25"/>
      <c r="AS2147" s="25"/>
      <c r="AT2147" s="25">
        <v>45945</v>
      </c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74"/>
      <c r="BL2147" s="25"/>
      <c r="BM2147" s="25"/>
      <c r="BN2147" s="25"/>
      <c r="BO2147" s="25"/>
      <c r="BP2147" s="25"/>
      <c r="BQ2147" s="25">
        <v>45932</v>
      </c>
      <c r="BR2147" s="25"/>
      <c r="BS2147" s="25"/>
      <c r="BT2147" s="25"/>
      <c r="BU2147" s="25"/>
      <c r="BV2147" s="25"/>
      <c r="BW2147" s="25"/>
      <c r="BX2147" s="25"/>
      <c r="BY2147" s="25"/>
      <c r="BZ2147" s="25">
        <v>45945</v>
      </c>
      <c r="CA2147" s="25"/>
      <c r="CB2147" s="25"/>
      <c r="CC2147" s="25"/>
      <c r="CD2147" s="25"/>
      <c r="CE2147" s="25"/>
      <c r="CF2147" s="25"/>
      <c r="CG2147" s="25"/>
      <c r="CH2147" s="29"/>
      <c r="CI2147" s="29"/>
      <c r="CJ2147" s="29"/>
      <c r="CK2147" s="25"/>
      <c r="CL2147" s="29"/>
      <c r="CM2147" s="29"/>
      <c r="CN2147" s="29"/>
      <c r="CO2147" s="29"/>
      <c r="CP2147" s="25"/>
      <c r="CQ2147" s="29"/>
      <c r="CR2147" s="29"/>
      <c r="CS2147" s="25"/>
      <c r="CT2147" s="29"/>
      <c r="CU2147" s="29"/>
    </row>
    <row r="2148" spans="1:99" ht="15" customHeight="1" x14ac:dyDescent="0.35">
      <c r="A2148" s="45" t="s">
        <v>3596</v>
      </c>
      <c r="B2148" s="21" t="s">
        <v>3985</v>
      </c>
      <c r="C2148" s="45" t="s">
        <v>3596</v>
      </c>
      <c r="D2148" s="21" t="s">
        <v>469</v>
      </c>
      <c r="E2148" s="21" t="s">
        <v>469</v>
      </c>
      <c r="F2148" s="32" t="s">
        <v>180</v>
      </c>
      <c r="G2148" s="24">
        <v>45930</v>
      </c>
      <c r="H2148" s="24">
        <v>45931</v>
      </c>
      <c r="I2148" s="40" t="s">
        <v>77</v>
      </c>
      <c r="J2148" s="24">
        <v>45931</v>
      </c>
      <c r="K2148" s="24">
        <v>45931</v>
      </c>
      <c r="L2148" s="40" t="s">
        <v>77</v>
      </c>
      <c r="M2148" s="24">
        <v>45931</v>
      </c>
      <c r="N2148" s="24" t="s">
        <v>193</v>
      </c>
      <c r="O2148" s="24" t="s">
        <v>193</v>
      </c>
      <c r="P2148" s="24" t="s">
        <v>1764</v>
      </c>
      <c r="Q2148" s="24">
        <v>45930</v>
      </c>
      <c r="R2148" s="24" t="s">
        <v>193</v>
      </c>
      <c r="S2148" s="24" t="s">
        <v>193</v>
      </c>
      <c r="T2148" s="24" t="s">
        <v>77</v>
      </c>
      <c r="U2148" s="24" t="s">
        <v>1764</v>
      </c>
      <c r="V2148" s="24" t="s">
        <v>193</v>
      </c>
      <c r="W2148" s="24" t="s">
        <v>193</v>
      </c>
      <c r="X2148" s="24" t="s">
        <v>193</v>
      </c>
      <c r="Y2148" s="24" t="s">
        <v>1764</v>
      </c>
      <c r="Z2148" s="24">
        <v>45930</v>
      </c>
      <c r="AA2148" s="24" t="s">
        <v>77</v>
      </c>
      <c r="AB2148" s="24" t="s">
        <v>193</v>
      </c>
      <c r="AC2148" s="24" t="s">
        <v>193</v>
      </c>
      <c r="AD2148" s="24" t="s">
        <v>193</v>
      </c>
      <c r="AE2148" s="24" t="s">
        <v>193</v>
      </c>
      <c r="AF2148" s="24" t="s">
        <v>1764</v>
      </c>
      <c r="AG2148" s="24">
        <v>45930</v>
      </c>
      <c r="AH2148" s="24" t="s">
        <v>193</v>
      </c>
      <c r="AI2148" s="24" t="s">
        <v>193</v>
      </c>
      <c r="AJ2148" s="24" t="s">
        <v>193</v>
      </c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>
        <v>45937</v>
      </c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74"/>
      <c r="BL2148" s="25"/>
      <c r="BM2148" s="25"/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9"/>
      <c r="CI2148" s="29"/>
      <c r="CJ2148" s="29"/>
      <c r="CK2148" s="25"/>
      <c r="CL2148" s="29"/>
      <c r="CM2148" s="29"/>
      <c r="CN2148" s="29"/>
      <c r="CO2148" s="29"/>
      <c r="CP2148" s="25"/>
      <c r="CQ2148" s="29"/>
      <c r="CR2148" s="29"/>
      <c r="CS2148" s="25"/>
      <c r="CT2148" s="29"/>
      <c r="CU2148" s="29"/>
    </row>
    <row r="2149" spans="1:99" ht="15" customHeight="1" x14ac:dyDescent="0.35">
      <c r="A2149" s="44" t="s">
        <v>3598</v>
      </c>
      <c r="B2149" s="21" t="s">
        <v>3597</v>
      </c>
      <c r="C2149" s="44" t="s">
        <v>3598</v>
      </c>
      <c r="D2149" s="21" t="s">
        <v>172</v>
      </c>
      <c r="E2149" s="21" t="s">
        <v>172</v>
      </c>
      <c r="F2149" s="32" t="s">
        <v>91</v>
      </c>
      <c r="G2149" s="24">
        <v>45930</v>
      </c>
      <c r="H2149" s="24">
        <v>45931</v>
      </c>
      <c r="I2149" s="40" t="s">
        <v>77</v>
      </c>
      <c r="J2149" s="24">
        <v>45931</v>
      </c>
      <c r="K2149" s="24">
        <v>45931</v>
      </c>
      <c r="L2149" s="40" t="s">
        <v>77</v>
      </c>
      <c r="M2149" s="24">
        <v>45931</v>
      </c>
      <c r="N2149" s="24" t="s">
        <v>1764</v>
      </c>
      <c r="O2149" s="24">
        <v>45941</v>
      </c>
      <c r="P2149" s="24" t="s">
        <v>1764</v>
      </c>
      <c r="Q2149" s="24">
        <v>45930</v>
      </c>
      <c r="R2149" s="24" t="s">
        <v>193</v>
      </c>
      <c r="S2149" s="24" t="s">
        <v>193</v>
      </c>
      <c r="T2149" s="24">
        <v>45941</v>
      </c>
      <c r="U2149" s="24" t="s">
        <v>1764</v>
      </c>
      <c r="V2149" s="24" t="s">
        <v>193</v>
      </c>
      <c r="W2149" s="24">
        <v>45935</v>
      </c>
      <c r="X2149" s="24">
        <v>45935</v>
      </c>
      <c r="Y2149" s="24" t="s">
        <v>193</v>
      </c>
      <c r="Z2149" s="24" t="s">
        <v>77</v>
      </c>
      <c r="AA2149" s="24" t="s">
        <v>77</v>
      </c>
      <c r="AB2149" s="24" t="s">
        <v>193</v>
      </c>
      <c r="AC2149" s="24" t="s">
        <v>193</v>
      </c>
      <c r="AD2149" s="24" t="s">
        <v>193</v>
      </c>
      <c r="AE2149" s="24" t="s">
        <v>193</v>
      </c>
      <c r="AF2149" s="24" t="s">
        <v>1764</v>
      </c>
      <c r="AG2149" s="24">
        <v>45930</v>
      </c>
      <c r="AH2149" s="24" t="s">
        <v>193</v>
      </c>
      <c r="AI2149" s="24" t="s">
        <v>1764</v>
      </c>
      <c r="AJ2149" s="25">
        <v>45939</v>
      </c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74"/>
      <c r="BL2149" s="25"/>
      <c r="BM2149" s="25"/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9"/>
      <c r="CI2149" s="29"/>
      <c r="CJ2149" s="29"/>
      <c r="CK2149" s="25"/>
      <c r="CL2149" s="29"/>
      <c r="CM2149" s="29"/>
      <c r="CN2149" s="29"/>
      <c r="CO2149" s="29"/>
      <c r="CP2149" s="25"/>
      <c r="CQ2149" s="29"/>
      <c r="CR2149" s="29"/>
      <c r="CS2149" s="25"/>
      <c r="CT2149" s="29"/>
      <c r="CU2149" s="29"/>
    </row>
    <row r="2150" spans="1:99" ht="15" customHeight="1" x14ac:dyDescent="0.35">
      <c r="A2150" s="45" t="s">
        <v>3600</v>
      </c>
      <c r="B2150" s="21" t="s">
        <v>3599</v>
      </c>
      <c r="C2150" s="45" t="s">
        <v>3600</v>
      </c>
      <c r="D2150" s="21" t="s">
        <v>3378</v>
      </c>
      <c r="E2150" s="21" t="s">
        <v>2124</v>
      </c>
      <c r="F2150" s="32" t="s">
        <v>76</v>
      </c>
      <c r="G2150" s="24">
        <v>45930</v>
      </c>
      <c r="H2150" s="24">
        <v>45931</v>
      </c>
      <c r="I2150" s="40" t="s">
        <v>77</v>
      </c>
      <c r="J2150" s="24">
        <v>45931</v>
      </c>
      <c r="K2150" s="24">
        <v>45931</v>
      </c>
      <c r="L2150" s="40" t="s">
        <v>77</v>
      </c>
      <c r="M2150" s="24">
        <v>45931</v>
      </c>
      <c r="N2150" s="24" t="s">
        <v>1764</v>
      </c>
      <c r="O2150" s="24" t="s">
        <v>193</v>
      </c>
      <c r="P2150" s="24" t="s">
        <v>1764</v>
      </c>
      <c r="Q2150" s="24">
        <v>45930</v>
      </c>
      <c r="R2150" s="24" t="s">
        <v>193</v>
      </c>
      <c r="S2150" s="24" t="s">
        <v>193</v>
      </c>
      <c r="T2150" s="24" t="s">
        <v>77</v>
      </c>
      <c r="U2150" s="24" t="s">
        <v>1764</v>
      </c>
      <c r="V2150" s="24" t="s">
        <v>193</v>
      </c>
      <c r="W2150" s="24" t="s">
        <v>1764</v>
      </c>
      <c r="X2150" s="24" t="s">
        <v>1764</v>
      </c>
      <c r="Y2150" s="24" t="s">
        <v>1764</v>
      </c>
      <c r="Z2150" s="24" t="s">
        <v>77</v>
      </c>
      <c r="AA2150" s="24" t="s">
        <v>77</v>
      </c>
      <c r="AB2150" s="24" t="s">
        <v>193</v>
      </c>
      <c r="AC2150" s="24" t="s">
        <v>193</v>
      </c>
      <c r="AD2150" s="24" t="s">
        <v>193</v>
      </c>
      <c r="AE2150" s="24" t="s">
        <v>193</v>
      </c>
      <c r="AF2150" s="24" t="s">
        <v>1764</v>
      </c>
      <c r="AG2150" s="24">
        <v>45930</v>
      </c>
      <c r="AH2150" s="24" t="s">
        <v>193</v>
      </c>
      <c r="AI2150" s="24">
        <v>45935</v>
      </c>
      <c r="AJ2150" s="24" t="s">
        <v>1764</v>
      </c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74"/>
      <c r="BL2150" s="25"/>
      <c r="BM2150" s="25"/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9"/>
      <c r="CI2150" s="29"/>
      <c r="CJ2150" s="29"/>
      <c r="CK2150" s="25"/>
      <c r="CL2150" s="29"/>
      <c r="CM2150" s="29"/>
      <c r="CN2150" s="29"/>
      <c r="CO2150" s="29"/>
      <c r="CP2150" s="25"/>
      <c r="CQ2150" s="29"/>
      <c r="CR2150" s="29"/>
      <c r="CS2150" s="25"/>
      <c r="CT2150" s="29"/>
      <c r="CU2150" s="25"/>
    </row>
    <row r="2151" spans="1:99" ht="15" customHeight="1" x14ac:dyDescent="0.35">
      <c r="A2151" s="45" t="s">
        <v>3602</v>
      </c>
      <c r="B2151" s="21" t="s">
        <v>3601</v>
      </c>
      <c r="C2151" s="45" t="s">
        <v>3602</v>
      </c>
      <c r="D2151" s="21" t="s">
        <v>465</v>
      </c>
      <c r="E2151" s="21" t="s">
        <v>334</v>
      </c>
      <c r="F2151" s="32" t="s">
        <v>148</v>
      </c>
      <c r="G2151" s="24">
        <v>45930</v>
      </c>
      <c r="H2151" s="24">
        <v>45931</v>
      </c>
      <c r="I2151" s="40" t="s">
        <v>77</v>
      </c>
      <c r="J2151" s="24">
        <v>45931</v>
      </c>
      <c r="K2151" s="24">
        <v>45931</v>
      </c>
      <c r="L2151" s="40" t="s">
        <v>77</v>
      </c>
      <c r="M2151" s="24">
        <v>45931</v>
      </c>
      <c r="N2151" s="24" t="s">
        <v>1764</v>
      </c>
      <c r="O2151" s="24">
        <v>45941</v>
      </c>
      <c r="P2151" s="24" t="s">
        <v>1764</v>
      </c>
      <c r="Q2151" s="24">
        <v>45930</v>
      </c>
      <c r="R2151" s="24" t="s">
        <v>193</v>
      </c>
      <c r="S2151" s="24" t="s">
        <v>193</v>
      </c>
      <c r="T2151" s="24">
        <v>45941</v>
      </c>
      <c r="U2151" s="24" t="s">
        <v>1764</v>
      </c>
      <c r="V2151" s="24" t="s">
        <v>193</v>
      </c>
      <c r="W2151" s="24">
        <v>45935</v>
      </c>
      <c r="X2151" s="24">
        <v>45935</v>
      </c>
      <c r="Y2151" s="24" t="s">
        <v>1764</v>
      </c>
      <c r="Z2151" s="24" t="s">
        <v>77</v>
      </c>
      <c r="AA2151" s="24" t="s">
        <v>77</v>
      </c>
      <c r="AB2151" s="24" t="s">
        <v>193</v>
      </c>
      <c r="AC2151" s="24" t="s">
        <v>193</v>
      </c>
      <c r="AD2151" s="24" t="s">
        <v>193</v>
      </c>
      <c r="AE2151" s="24" t="s">
        <v>193</v>
      </c>
      <c r="AF2151" s="24" t="s">
        <v>1764</v>
      </c>
      <c r="AG2151" s="24">
        <v>45930</v>
      </c>
      <c r="AH2151" s="24" t="s">
        <v>193</v>
      </c>
      <c r="AI2151" s="24" t="s">
        <v>1764</v>
      </c>
      <c r="AJ2151" s="25">
        <v>45939</v>
      </c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74"/>
      <c r="BL2151" s="25"/>
      <c r="BM2151" s="25"/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9"/>
      <c r="CI2151" s="29"/>
      <c r="CJ2151" s="29"/>
      <c r="CK2151" s="25"/>
      <c r="CL2151" s="29"/>
      <c r="CM2151" s="29"/>
      <c r="CN2151" s="29"/>
      <c r="CO2151" s="29"/>
      <c r="CP2151" s="25"/>
      <c r="CQ2151" s="29"/>
      <c r="CR2151" s="29"/>
      <c r="CS2151" s="25"/>
      <c r="CT2151" s="29"/>
      <c r="CU2151" s="25"/>
    </row>
    <row r="2152" spans="1:99" ht="15" customHeight="1" x14ac:dyDescent="0.35">
      <c r="A2152" s="45" t="s">
        <v>3603</v>
      </c>
      <c r="B2152" s="21" t="s">
        <v>3986</v>
      </c>
      <c r="C2152" s="45" t="s">
        <v>3603</v>
      </c>
      <c r="D2152" s="21" t="s">
        <v>1308</v>
      </c>
      <c r="E2152" s="21" t="s">
        <v>546</v>
      </c>
      <c r="F2152" s="32" t="s">
        <v>192</v>
      </c>
      <c r="G2152" s="24">
        <v>45930</v>
      </c>
      <c r="H2152" s="24">
        <v>45929</v>
      </c>
      <c r="I2152" s="40" t="s">
        <v>77</v>
      </c>
      <c r="J2152" s="24">
        <v>45929</v>
      </c>
      <c r="K2152" s="24">
        <v>45931</v>
      </c>
      <c r="L2152" s="40" t="s">
        <v>77</v>
      </c>
      <c r="M2152" s="24">
        <v>45929</v>
      </c>
      <c r="N2152" s="24" t="s">
        <v>1764</v>
      </c>
      <c r="O2152" s="24" t="s">
        <v>193</v>
      </c>
      <c r="P2152" s="24" t="s">
        <v>1764</v>
      </c>
      <c r="Q2152" s="24">
        <v>45930</v>
      </c>
      <c r="R2152" s="24" t="s">
        <v>193</v>
      </c>
      <c r="S2152" s="24" t="s">
        <v>193</v>
      </c>
      <c r="T2152" s="24" t="s">
        <v>77</v>
      </c>
      <c r="U2152" s="24" t="s">
        <v>1764</v>
      </c>
      <c r="V2152" s="24" t="s">
        <v>193</v>
      </c>
      <c r="W2152" s="24" t="s">
        <v>1764</v>
      </c>
      <c r="X2152" s="24" t="s">
        <v>1764</v>
      </c>
      <c r="Y2152" s="24">
        <v>45936</v>
      </c>
      <c r="Z2152" s="24" t="s">
        <v>77</v>
      </c>
      <c r="AA2152" s="24" t="s">
        <v>77</v>
      </c>
      <c r="AB2152" s="24" t="s">
        <v>193</v>
      </c>
      <c r="AC2152" s="24" t="s">
        <v>193</v>
      </c>
      <c r="AD2152" s="24">
        <v>45939</v>
      </c>
      <c r="AE2152" s="24" t="s">
        <v>193</v>
      </c>
      <c r="AF2152" s="24" t="s">
        <v>1764</v>
      </c>
      <c r="AG2152" s="24">
        <v>45930</v>
      </c>
      <c r="AH2152" s="24" t="s">
        <v>193</v>
      </c>
      <c r="AI2152" s="24">
        <v>45941</v>
      </c>
      <c r="AJ2152" s="25">
        <v>45941</v>
      </c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>
        <v>45937</v>
      </c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74"/>
      <c r="BL2152" s="25"/>
      <c r="BM2152" s="25"/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4">
        <v>45936</v>
      </c>
      <c r="CD2152" s="25"/>
      <c r="CE2152" s="25"/>
      <c r="CF2152" s="25"/>
      <c r="CG2152" s="25"/>
      <c r="CH2152" s="29"/>
      <c r="CI2152" s="29"/>
      <c r="CJ2152" s="29"/>
      <c r="CK2152" s="25"/>
      <c r="CL2152" s="29"/>
      <c r="CM2152" s="29"/>
      <c r="CN2152" s="29"/>
      <c r="CO2152" s="29"/>
      <c r="CP2152" s="25"/>
      <c r="CQ2152" s="29"/>
      <c r="CR2152" s="29"/>
      <c r="CS2152" s="25"/>
      <c r="CT2152" s="29"/>
      <c r="CU2152" s="25"/>
    </row>
    <row r="2153" spans="1:99" ht="15" customHeight="1" x14ac:dyDescent="0.35">
      <c r="A2153" s="44" t="s">
        <v>3605</v>
      </c>
      <c r="B2153" s="21" t="s">
        <v>3604</v>
      </c>
      <c r="C2153" s="44" t="s">
        <v>3605</v>
      </c>
      <c r="D2153" s="21" t="s">
        <v>945</v>
      </c>
      <c r="E2153" s="21" t="s">
        <v>264</v>
      </c>
      <c r="F2153" s="32" t="s">
        <v>76</v>
      </c>
      <c r="G2153" s="24">
        <v>45930</v>
      </c>
      <c r="H2153" s="24">
        <v>45931</v>
      </c>
      <c r="I2153" s="40" t="s">
        <v>77</v>
      </c>
      <c r="J2153" s="24">
        <v>45931</v>
      </c>
      <c r="K2153" s="24">
        <v>45931</v>
      </c>
      <c r="L2153" s="40" t="s">
        <v>77</v>
      </c>
      <c r="M2153" s="24">
        <v>45931</v>
      </c>
      <c r="N2153" s="24" t="s">
        <v>1764</v>
      </c>
      <c r="O2153" s="24" t="s">
        <v>193</v>
      </c>
      <c r="P2153" s="24" t="s">
        <v>1764</v>
      </c>
      <c r="Q2153" s="24">
        <v>45930</v>
      </c>
      <c r="R2153" s="24" t="s">
        <v>193</v>
      </c>
      <c r="S2153" s="24" t="s">
        <v>193</v>
      </c>
      <c r="T2153" s="24" t="s">
        <v>77</v>
      </c>
      <c r="U2153" s="24" t="s">
        <v>1764</v>
      </c>
      <c r="V2153" s="24" t="s">
        <v>193</v>
      </c>
      <c r="W2153" s="24" t="s">
        <v>1764</v>
      </c>
      <c r="X2153" s="24" t="s">
        <v>1764</v>
      </c>
      <c r="Y2153" s="24" t="s">
        <v>1764</v>
      </c>
      <c r="Z2153" s="24" t="s">
        <v>77</v>
      </c>
      <c r="AA2153" s="24" t="s">
        <v>77</v>
      </c>
      <c r="AB2153" s="24" t="s">
        <v>193</v>
      </c>
      <c r="AC2153" s="24" t="s">
        <v>193</v>
      </c>
      <c r="AD2153" s="24" t="s">
        <v>193</v>
      </c>
      <c r="AE2153" s="24" t="s">
        <v>193</v>
      </c>
      <c r="AF2153" s="24" t="s">
        <v>1764</v>
      </c>
      <c r="AG2153" s="24">
        <v>45930</v>
      </c>
      <c r="AH2153" s="24" t="s">
        <v>193</v>
      </c>
      <c r="AI2153" s="24">
        <v>45935</v>
      </c>
      <c r="AJ2153" s="24" t="s">
        <v>1764</v>
      </c>
      <c r="AK2153" s="25"/>
      <c r="AL2153" s="25"/>
      <c r="AM2153" s="25"/>
      <c r="AN2153" s="25"/>
      <c r="AO2153" s="25"/>
      <c r="AP2153" s="25"/>
      <c r="AQ2153" s="25"/>
      <c r="AR2153" s="25"/>
      <c r="AS2153" s="25"/>
      <c r="AT2153" s="25"/>
      <c r="AU2153" s="25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74"/>
      <c r="BL2153" s="25"/>
      <c r="BM2153" s="25"/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9"/>
      <c r="CI2153" s="29"/>
      <c r="CJ2153" s="29"/>
      <c r="CK2153" s="25"/>
      <c r="CL2153" s="29"/>
      <c r="CM2153" s="29"/>
      <c r="CN2153" s="29"/>
      <c r="CO2153" s="29"/>
      <c r="CP2153" s="25"/>
      <c r="CQ2153" s="29"/>
      <c r="CR2153" s="29"/>
      <c r="CS2153" s="25"/>
      <c r="CT2153" s="29"/>
      <c r="CU2153" s="25"/>
    </row>
    <row r="2154" spans="1:99" ht="15" customHeight="1" x14ac:dyDescent="0.35">
      <c r="A2154" s="44" t="s">
        <v>3607</v>
      </c>
      <c r="B2154" s="21" t="s">
        <v>3606</v>
      </c>
      <c r="C2154" s="44" t="s">
        <v>3607</v>
      </c>
      <c r="D2154" s="21" t="s">
        <v>481</v>
      </c>
      <c r="E2154" s="21" t="s">
        <v>479</v>
      </c>
      <c r="F2154" s="32" t="s">
        <v>236</v>
      </c>
      <c r="G2154" s="24">
        <v>45930</v>
      </c>
      <c r="H2154" s="24">
        <v>45931</v>
      </c>
      <c r="I2154" s="40">
        <v>45932</v>
      </c>
      <c r="J2154" s="24">
        <v>45931</v>
      </c>
      <c r="K2154" s="24">
        <v>45931</v>
      </c>
      <c r="L2154" s="40" t="s">
        <v>77</v>
      </c>
      <c r="M2154" s="24">
        <v>45931</v>
      </c>
      <c r="N2154" s="24" t="s">
        <v>193</v>
      </c>
      <c r="O2154" s="24" t="s">
        <v>193</v>
      </c>
      <c r="P2154" s="24" t="s">
        <v>1764</v>
      </c>
      <c r="Q2154" s="24">
        <v>45930</v>
      </c>
      <c r="R2154" s="24" t="s">
        <v>193</v>
      </c>
      <c r="S2154" s="24">
        <v>45944</v>
      </c>
      <c r="T2154" s="24">
        <v>45941</v>
      </c>
      <c r="U2154" s="24" t="s">
        <v>1764</v>
      </c>
      <c r="V2154" s="24" t="s">
        <v>193</v>
      </c>
      <c r="W2154" s="24">
        <v>45935</v>
      </c>
      <c r="X2154" s="24">
        <v>45935</v>
      </c>
      <c r="Y2154" s="24" t="s">
        <v>193</v>
      </c>
      <c r="Z2154" s="24">
        <v>45947</v>
      </c>
      <c r="AA2154" s="24">
        <v>45935</v>
      </c>
      <c r="AB2154" s="24" t="s">
        <v>193</v>
      </c>
      <c r="AC2154" s="24" t="s">
        <v>193</v>
      </c>
      <c r="AD2154" s="24" t="s">
        <v>193</v>
      </c>
      <c r="AE2154" s="24" t="s">
        <v>193</v>
      </c>
      <c r="AF2154" s="24" t="s">
        <v>1764</v>
      </c>
      <c r="AG2154" s="24">
        <v>45930</v>
      </c>
      <c r="AH2154" s="24">
        <v>45945</v>
      </c>
      <c r="AI2154" s="24" t="s">
        <v>1764</v>
      </c>
      <c r="AJ2154" s="24" t="s">
        <v>1764</v>
      </c>
      <c r="AK2154" s="25">
        <v>45940</v>
      </c>
      <c r="AL2154" s="25"/>
      <c r="AM2154" s="25"/>
      <c r="AN2154" s="25"/>
      <c r="AO2154" s="25"/>
      <c r="AP2154" s="25"/>
      <c r="AQ2154" s="25"/>
      <c r="AR2154" s="25"/>
      <c r="AS2154" s="25"/>
      <c r="AT2154" s="25">
        <v>45945</v>
      </c>
      <c r="AU2154" s="25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74"/>
      <c r="BL2154" s="25"/>
      <c r="BM2154" s="25"/>
      <c r="BN2154" s="25"/>
      <c r="BO2154" s="25"/>
      <c r="BP2154" s="25"/>
      <c r="BQ2154" s="25">
        <v>45932</v>
      </c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9"/>
      <c r="CI2154" s="29"/>
      <c r="CJ2154" s="29"/>
      <c r="CK2154" s="25"/>
      <c r="CL2154" s="29"/>
      <c r="CM2154" s="29"/>
      <c r="CN2154" s="29"/>
      <c r="CO2154" s="29"/>
      <c r="CP2154" s="25"/>
      <c r="CQ2154" s="29"/>
      <c r="CR2154" s="29"/>
      <c r="CS2154" s="25"/>
      <c r="CT2154" s="29"/>
      <c r="CU2154" s="25"/>
    </row>
    <row r="2155" spans="1:99" ht="15" customHeight="1" x14ac:dyDescent="0.35">
      <c r="A2155" s="66">
        <v>35864745</v>
      </c>
      <c r="B2155" s="32" t="s">
        <v>1322</v>
      </c>
      <c r="C2155" s="66">
        <v>35864745</v>
      </c>
      <c r="D2155" s="18" t="s">
        <v>279</v>
      </c>
      <c r="E2155" s="21" t="s">
        <v>278</v>
      </c>
      <c r="F2155" s="32" t="s">
        <v>142</v>
      </c>
      <c r="G2155" s="24">
        <v>45798</v>
      </c>
      <c r="H2155" s="24">
        <v>45799</v>
      </c>
      <c r="I2155" s="40" t="s">
        <v>77</v>
      </c>
      <c r="J2155" s="24">
        <v>45799</v>
      </c>
      <c r="K2155" s="24">
        <v>45799</v>
      </c>
      <c r="L2155" s="40" t="s">
        <v>77</v>
      </c>
      <c r="M2155" s="24">
        <v>45799</v>
      </c>
      <c r="N2155" s="24" t="s">
        <v>77</v>
      </c>
      <c r="O2155" s="24" t="s">
        <v>193</v>
      </c>
      <c r="P2155" s="24" t="s">
        <v>1764</v>
      </c>
      <c r="Q2155" s="24">
        <v>45913</v>
      </c>
      <c r="R2155" s="24" t="s">
        <v>193</v>
      </c>
      <c r="S2155" s="24">
        <v>45930</v>
      </c>
      <c r="T2155" s="24" t="s">
        <v>77</v>
      </c>
      <c r="U2155" s="24" t="s">
        <v>1764</v>
      </c>
      <c r="V2155" s="24">
        <v>45913</v>
      </c>
      <c r="W2155" s="24" t="s">
        <v>1764</v>
      </c>
      <c r="X2155" s="24" t="s">
        <v>1764</v>
      </c>
      <c r="Y2155" s="24">
        <v>45831</v>
      </c>
      <c r="Z2155" s="24">
        <v>45798</v>
      </c>
      <c r="AA2155" s="24" t="s">
        <v>77</v>
      </c>
      <c r="AB2155" s="24" t="s">
        <v>193</v>
      </c>
      <c r="AC2155" s="24" t="s">
        <v>193</v>
      </c>
      <c r="AD2155" s="24">
        <v>45921</v>
      </c>
      <c r="AE2155" s="24">
        <v>45804</v>
      </c>
      <c r="AF2155" s="24" t="s">
        <v>1764</v>
      </c>
      <c r="AG2155" s="24">
        <v>45798</v>
      </c>
      <c r="AH2155" s="24">
        <v>45921</v>
      </c>
      <c r="AI2155" s="24">
        <v>45921</v>
      </c>
      <c r="AJ2155" s="26">
        <v>45818</v>
      </c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>
        <v>45815</v>
      </c>
      <c r="AV2155" s="29"/>
      <c r="AW2155" s="29"/>
      <c r="AX2155" s="29"/>
      <c r="AY2155" s="29"/>
      <c r="AZ2155" s="29"/>
      <c r="BA2155" s="29"/>
      <c r="BB2155" s="29"/>
      <c r="BC2155" s="29"/>
      <c r="BD2155" s="29"/>
      <c r="BE2155" s="29"/>
      <c r="BF2155" s="29"/>
      <c r="BG2155" s="29"/>
      <c r="BH2155" s="29"/>
      <c r="BI2155" s="29"/>
      <c r="BJ2155" s="29"/>
      <c r="BK2155" s="74"/>
      <c r="BL2155" s="29"/>
      <c r="BM2155" s="29"/>
      <c r="BN2155" s="29"/>
      <c r="BO2155" s="29"/>
      <c r="BP2155" s="29"/>
      <c r="BQ2155" s="29">
        <v>45903</v>
      </c>
      <c r="BR2155" s="29"/>
      <c r="BS2155" s="29"/>
      <c r="BT2155" s="29"/>
      <c r="BU2155" s="29"/>
      <c r="BV2155" s="29"/>
      <c r="BW2155" s="29"/>
      <c r="BX2155" s="29"/>
      <c r="BY2155" s="29"/>
      <c r="BZ2155" s="29"/>
      <c r="CA2155" s="29"/>
      <c r="CB2155" s="29"/>
      <c r="CC2155" s="29"/>
      <c r="CD2155" s="29"/>
      <c r="CE2155" s="29"/>
      <c r="CF2155" s="26">
        <v>45818</v>
      </c>
      <c r="CG2155" s="29"/>
      <c r="CH2155" s="29"/>
      <c r="CI2155" s="29"/>
      <c r="CJ2155" s="29"/>
      <c r="CK2155" s="29"/>
      <c r="CL2155" s="29"/>
      <c r="CM2155" s="29"/>
      <c r="CN2155" s="29"/>
      <c r="CO2155" s="29"/>
      <c r="CP2155" s="29">
        <v>45889</v>
      </c>
      <c r="CQ2155" s="29"/>
      <c r="CR2155" s="29"/>
      <c r="CS2155" s="25"/>
      <c r="CT2155" s="29"/>
      <c r="CU2155" s="25"/>
    </row>
    <row r="2156" spans="1:99" ht="15" customHeight="1" x14ac:dyDescent="0.35">
      <c r="A2156" s="44" t="s">
        <v>3610</v>
      </c>
      <c r="B2156" s="20" t="s">
        <v>1751</v>
      </c>
      <c r="C2156" s="44" t="s">
        <v>3610</v>
      </c>
      <c r="D2156" s="21" t="s">
        <v>3208</v>
      </c>
      <c r="E2156" s="21" t="s">
        <v>549</v>
      </c>
      <c r="F2156" s="32" t="s">
        <v>549</v>
      </c>
      <c r="G2156" s="24">
        <v>45930</v>
      </c>
      <c r="H2156" s="24">
        <v>45929</v>
      </c>
      <c r="I2156" s="40" t="s">
        <v>77</v>
      </c>
      <c r="J2156" s="24">
        <v>45925</v>
      </c>
      <c r="K2156" s="24">
        <v>45925</v>
      </c>
      <c r="L2156" s="40" t="s">
        <v>77</v>
      </c>
      <c r="M2156" s="24">
        <v>45925</v>
      </c>
      <c r="N2156" s="24" t="s">
        <v>193</v>
      </c>
      <c r="O2156" s="24" t="s">
        <v>193</v>
      </c>
      <c r="P2156" s="24" t="s">
        <v>1764</v>
      </c>
      <c r="Q2156" s="24">
        <v>45926</v>
      </c>
      <c r="R2156" s="24" t="s">
        <v>193</v>
      </c>
      <c r="S2156" s="24" t="s">
        <v>193</v>
      </c>
      <c r="T2156" s="24" t="s">
        <v>77</v>
      </c>
      <c r="U2156" s="24" t="s">
        <v>1764</v>
      </c>
      <c r="V2156" s="24" t="s">
        <v>193</v>
      </c>
      <c r="W2156" s="24" t="s">
        <v>1764</v>
      </c>
      <c r="X2156" s="24" t="s">
        <v>1764</v>
      </c>
      <c r="Y2156" s="24" t="s">
        <v>1764</v>
      </c>
      <c r="Z2156" s="24" t="s">
        <v>77</v>
      </c>
      <c r="AA2156" s="24" t="s">
        <v>77</v>
      </c>
      <c r="AB2156" s="24" t="s">
        <v>193</v>
      </c>
      <c r="AC2156" s="24" t="s">
        <v>193</v>
      </c>
      <c r="AD2156" s="24" t="s">
        <v>193</v>
      </c>
      <c r="AE2156" s="24" t="s">
        <v>193</v>
      </c>
      <c r="AF2156" s="24" t="s">
        <v>1764</v>
      </c>
      <c r="AG2156" s="24">
        <v>45926</v>
      </c>
      <c r="AH2156" s="24" t="s">
        <v>193</v>
      </c>
      <c r="AI2156" s="24">
        <v>45948</v>
      </c>
      <c r="AJ2156" s="24" t="s">
        <v>193</v>
      </c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9"/>
      <c r="BL2156" s="25"/>
      <c r="BM2156" s="25"/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9"/>
      <c r="CI2156" s="29"/>
      <c r="CJ2156" s="29"/>
      <c r="CK2156" s="25"/>
      <c r="CL2156" s="29"/>
      <c r="CM2156" s="29"/>
      <c r="CN2156" s="29"/>
      <c r="CO2156" s="29"/>
      <c r="CP2156" s="25"/>
      <c r="CQ2156" s="29"/>
      <c r="CR2156" s="29"/>
      <c r="CS2156" s="25"/>
      <c r="CT2156" s="29"/>
      <c r="CU2156" s="25"/>
    </row>
    <row r="2157" spans="1:99" ht="15" customHeight="1" x14ac:dyDescent="0.35">
      <c r="A2157" s="45" t="s">
        <v>3611</v>
      </c>
      <c r="B2157" s="21" t="s">
        <v>1300</v>
      </c>
      <c r="C2157" s="45" t="s">
        <v>3611</v>
      </c>
      <c r="D2157" s="21" t="s">
        <v>3208</v>
      </c>
      <c r="E2157" s="21" t="s">
        <v>549</v>
      </c>
      <c r="F2157" s="32" t="s">
        <v>549</v>
      </c>
      <c r="G2157" s="24">
        <v>45930</v>
      </c>
      <c r="H2157" s="24">
        <v>45929</v>
      </c>
      <c r="I2157" s="40" t="s">
        <v>77</v>
      </c>
      <c r="J2157" s="24">
        <v>45929</v>
      </c>
      <c r="K2157" s="24">
        <v>45929</v>
      </c>
      <c r="L2157" s="40" t="s">
        <v>77</v>
      </c>
      <c r="M2157" s="24">
        <v>45929</v>
      </c>
      <c r="N2157" s="24" t="s">
        <v>193</v>
      </c>
      <c r="O2157" s="24" t="s">
        <v>193</v>
      </c>
      <c r="P2157" s="24" t="s">
        <v>1764</v>
      </c>
      <c r="Q2157" s="24">
        <v>45926</v>
      </c>
      <c r="R2157" s="24" t="s">
        <v>193</v>
      </c>
      <c r="S2157" s="24" t="s">
        <v>193</v>
      </c>
      <c r="T2157" s="24" t="s">
        <v>77</v>
      </c>
      <c r="U2157" s="24" t="s">
        <v>1764</v>
      </c>
      <c r="V2157" s="24" t="s">
        <v>193</v>
      </c>
      <c r="W2157" s="24" t="s">
        <v>1764</v>
      </c>
      <c r="X2157" s="24" t="s">
        <v>1764</v>
      </c>
      <c r="Y2157" s="24" t="s">
        <v>1764</v>
      </c>
      <c r="Z2157" s="24" t="s">
        <v>77</v>
      </c>
      <c r="AA2157" s="24" t="s">
        <v>77</v>
      </c>
      <c r="AB2157" s="24" t="s">
        <v>193</v>
      </c>
      <c r="AC2157" s="24" t="s">
        <v>193</v>
      </c>
      <c r="AD2157" s="24" t="s">
        <v>193</v>
      </c>
      <c r="AE2157" s="24" t="s">
        <v>193</v>
      </c>
      <c r="AF2157" s="24" t="s">
        <v>1764</v>
      </c>
      <c r="AG2157" s="24">
        <v>45926</v>
      </c>
      <c r="AH2157" s="24" t="s">
        <v>193</v>
      </c>
      <c r="AI2157" s="24" t="s">
        <v>193</v>
      </c>
      <c r="AJ2157" s="24" t="s">
        <v>193</v>
      </c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74"/>
      <c r="BL2157" s="25"/>
      <c r="BM2157" s="25"/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9"/>
      <c r="CI2157" s="29"/>
      <c r="CJ2157" s="29"/>
      <c r="CK2157" s="25"/>
      <c r="CL2157" s="29"/>
      <c r="CM2157" s="29"/>
      <c r="CN2157" s="29"/>
      <c r="CO2157" s="29"/>
      <c r="CP2157" s="25"/>
      <c r="CQ2157" s="29"/>
      <c r="CR2157" s="29"/>
      <c r="CS2157" s="25"/>
      <c r="CT2157" s="29"/>
      <c r="CU2157" s="25"/>
    </row>
    <row r="2158" spans="1:99" ht="15" customHeight="1" x14ac:dyDescent="0.35">
      <c r="A2158" s="44" t="s">
        <v>1437</v>
      </c>
      <c r="B2158" s="21" t="s">
        <v>3612</v>
      </c>
      <c r="C2158" s="44" t="s">
        <v>1437</v>
      </c>
      <c r="D2158" s="21" t="s">
        <v>3208</v>
      </c>
      <c r="E2158" s="21" t="s">
        <v>549</v>
      </c>
      <c r="F2158" s="32" t="s">
        <v>549</v>
      </c>
      <c r="G2158" s="24">
        <v>45930</v>
      </c>
      <c r="H2158" s="24">
        <v>45929</v>
      </c>
      <c r="I2158" s="40" t="s">
        <v>77</v>
      </c>
      <c r="J2158" s="24">
        <v>45929</v>
      </c>
      <c r="K2158" s="24">
        <v>45929</v>
      </c>
      <c r="L2158" s="40" t="s">
        <v>77</v>
      </c>
      <c r="M2158" s="24">
        <v>45929</v>
      </c>
      <c r="N2158" s="24" t="s">
        <v>193</v>
      </c>
      <c r="O2158" s="24" t="s">
        <v>193</v>
      </c>
      <c r="P2158" s="24" t="s">
        <v>1764</v>
      </c>
      <c r="Q2158" s="24">
        <v>45926</v>
      </c>
      <c r="R2158" s="24" t="s">
        <v>193</v>
      </c>
      <c r="S2158" s="24" t="s">
        <v>193</v>
      </c>
      <c r="T2158" s="24" t="s">
        <v>77</v>
      </c>
      <c r="U2158" s="24" t="s">
        <v>1764</v>
      </c>
      <c r="V2158" s="24" t="s">
        <v>193</v>
      </c>
      <c r="W2158" s="24" t="s">
        <v>1764</v>
      </c>
      <c r="X2158" s="24" t="s">
        <v>1764</v>
      </c>
      <c r="Y2158" s="24" t="s">
        <v>1764</v>
      </c>
      <c r="Z2158" s="24" t="s">
        <v>77</v>
      </c>
      <c r="AA2158" s="24" t="s">
        <v>77</v>
      </c>
      <c r="AB2158" s="24" t="s">
        <v>193</v>
      </c>
      <c r="AC2158" s="24" t="s">
        <v>193</v>
      </c>
      <c r="AD2158" s="24" t="s">
        <v>193</v>
      </c>
      <c r="AE2158" s="24" t="s">
        <v>193</v>
      </c>
      <c r="AF2158" s="24" t="s">
        <v>1764</v>
      </c>
      <c r="AG2158" s="24">
        <v>45926</v>
      </c>
      <c r="AH2158" s="24" t="s">
        <v>193</v>
      </c>
      <c r="AI2158" s="24" t="s">
        <v>193</v>
      </c>
      <c r="AJ2158" s="24" t="s">
        <v>193</v>
      </c>
      <c r="AK2158" s="25"/>
      <c r="AL2158" s="25"/>
      <c r="AM2158" s="25"/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74"/>
      <c r="BL2158" s="25"/>
      <c r="BM2158" s="25"/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9"/>
      <c r="CI2158" s="29"/>
      <c r="CJ2158" s="29"/>
      <c r="CK2158" s="25"/>
      <c r="CL2158" s="29"/>
      <c r="CM2158" s="29"/>
      <c r="CN2158" s="29"/>
      <c r="CO2158" s="29"/>
      <c r="CP2158" s="25"/>
      <c r="CQ2158" s="29"/>
      <c r="CR2158" s="29"/>
      <c r="CS2158" s="25"/>
      <c r="CT2158" s="29"/>
      <c r="CU2158" s="25"/>
    </row>
    <row r="2159" spans="1:99" ht="15" customHeight="1" x14ac:dyDescent="0.35">
      <c r="A2159" s="44">
        <v>31943798</v>
      </c>
      <c r="B2159" s="21" t="s">
        <v>3987</v>
      </c>
      <c r="C2159" s="44">
        <v>31943798</v>
      </c>
      <c r="D2159" s="21" t="s">
        <v>788</v>
      </c>
      <c r="E2159" s="21" t="s">
        <v>3988</v>
      </c>
      <c r="F2159" s="32" t="s">
        <v>91</v>
      </c>
      <c r="G2159" s="24">
        <v>45932</v>
      </c>
      <c r="H2159" s="24">
        <v>45931</v>
      </c>
      <c r="I2159" s="40" t="s">
        <v>77</v>
      </c>
      <c r="J2159" s="24">
        <v>45931</v>
      </c>
      <c r="K2159" s="24">
        <v>45931</v>
      </c>
      <c r="L2159" s="40" t="s">
        <v>77</v>
      </c>
      <c r="M2159" s="24">
        <v>45931</v>
      </c>
      <c r="N2159" s="24" t="s">
        <v>1764</v>
      </c>
      <c r="O2159" s="24" t="s">
        <v>193</v>
      </c>
      <c r="P2159" s="24" t="s">
        <v>1764</v>
      </c>
      <c r="Q2159" s="24">
        <v>45932</v>
      </c>
      <c r="R2159" s="24" t="s">
        <v>193</v>
      </c>
      <c r="S2159" s="24" t="s">
        <v>193</v>
      </c>
      <c r="T2159" s="24" t="s">
        <v>77</v>
      </c>
      <c r="U2159" s="24" t="s">
        <v>1764</v>
      </c>
      <c r="V2159" s="24" t="s">
        <v>193</v>
      </c>
      <c r="W2159" s="24" t="s">
        <v>1764</v>
      </c>
      <c r="X2159" s="24" t="s">
        <v>1764</v>
      </c>
      <c r="Y2159" s="24" t="s">
        <v>193</v>
      </c>
      <c r="Z2159" s="24">
        <v>45932</v>
      </c>
      <c r="AA2159" s="24" t="s">
        <v>77</v>
      </c>
      <c r="AB2159" s="24" t="s">
        <v>193</v>
      </c>
      <c r="AC2159" s="24" t="s">
        <v>193</v>
      </c>
      <c r="AD2159" s="24" t="s">
        <v>193</v>
      </c>
      <c r="AE2159" s="24">
        <v>45945</v>
      </c>
      <c r="AF2159" s="24" t="s">
        <v>1764</v>
      </c>
      <c r="AG2159" s="24">
        <v>45932</v>
      </c>
      <c r="AH2159" s="24" t="s">
        <v>193</v>
      </c>
      <c r="AI2159" s="24" t="s">
        <v>1764</v>
      </c>
      <c r="AJ2159" s="24" t="s">
        <v>1764</v>
      </c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74"/>
      <c r="BL2159" s="25"/>
      <c r="BM2159" s="25"/>
      <c r="BN2159" s="25"/>
      <c r="BO2159" s="25"/>
      <c r="BP2159" s="25"/>
      <c r="BQ2159" s="25"/>
      <c r="BR2159" s="25"/>
      <c r="BS2159" s="25"/>
      <c r="BT2159" s="25"/>
      <c r="BU2159" s="25"/>
      <c r="BV2159" s="25">
        <v>45942</v>
      </c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9"/>
      <c r="CI2159" s="29"/>
      <c r="CJ2159" s="29"/>
      <c r="CK2159" s="25"/>
      <c r="CL2159" s="29"/>
      <c r="CM2159" s="29"/>
      <c r="CN2159" s="29"/>
      <c r="CO2159" s="29"/>
      <c r="CP2159" s="25"/>
      <c r="CQ2159" s="29"/>
      <c r="CR2159" s="29"/>
      <c r="CS2159" s="25"/>
      <c r="CT2159" s="29"/>
      <c r="CU2159" s="25"/>
    </row>
    <row r="2160" spans="1:99" ht="15" customHeight="1" x14ac:dyDescent="0.35">
      <c r="A2160" s="44" t="s">
        <v>3614</v>
      </c>
      <c r="B2160" s="21" t="s">
        <v>3613</v>
      </c>
      <c r="C2160" s="44" t="s">
        <v>3614</v>
      </c>
      <c r="D2160" s="21" t="s">
        <v>3287</v>
      </c>
      <c r="E2160" s="21" t="s">
        <v>549</v>
      </c>
      <c r="F2160" s="32" t="s">
        <v>549</v>
      </c>
      <c r="G2160" s="24">
        <v>45936</v>
      </c>
      <c r="H2160" s="24">
        <v>45931</v>
      </c>
      <c r="I2160" s="40" t="s">
        <v>77</v>
      </c>
      <c r="J2160" s="24">
        <v>45931</v>
      </c>
      <c r="K2160" s="24">
        <v>45931</v>
      </c>
      <c r="L2160" s="40" t="s">
        <v>77</v>
      </c>
      <c r="M2160" s="24">
        <v>45931</v>
      </c>
      <c r="N2160" s="24" t="s">
        <v>193</v>
      </c>
      <c r="O2160" s="24" t="s">
        <v>193</v>
      </c>
      <c r="P2160" s="24" t="s">
        <v>1764</v>
      </c>
      <c r="Q2160" s="24">
        <v>45936</v>
      </c>
      <c r="R2160" s="24" t="s">
        <v>193</v>
      </c>
      <c r="S2160" s="24" t="s">
        <v>193</v>
      </c>
      <c r="T2160" s="24" t="s">
        <v>77</v>
      </c>
      <c r="U2160" s="24" t="s">
        <v>1764</v>
      </c>
      <c r="V2160" s="24" t="s">
        <v>193</v>
      </c>
      <c r="W2160" s="24" t="s">
        <v>1764</v>
      </c>
      <c r="X2160" s="24" t="s">
        <v>1764</v>
      </c>
      <c r="Y2160" s="24" t="s">
        <v>1764</v>
      </c>
      <c r="Z2160" s="24" t="s">
        <v>77</v>
      </c>
      <c r="AA2160" s="24" t="s">
        <v>77</v>
      </c>
      <c r="AB2160" s="24" t="s">
        <v>193</v>
      </c>
      <c r="AC2160" s="24" t="s">
        <v>193</v>
      </c>
      <c r="AD2160" s="24" t="s">
        <v>193</v>
      </c>
      <c r="AE2160" s="24" t="s">
        <v>193</v>
      </c>
      <c r="AF2160" s="24" t="s">
        <v>1764</v>
      </c>
      <c r="AG2160" s="24">
        <v>45936</v>
      </c>
      <c r="AH2160" s="24" t="s">
        <v>193</v>
      </c>
      <c r="AI2160" s="24" t="s">
        <v>193</v>
      </c>
      <c r="AJ2160" s="24" t="s">
        <v>193</v>
      </c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74"/>
      <c r="BL2160" s="25"/>
      <c r="BM2160" s="25"/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9"/>
      <c r="CI2160" s="29"/>
      <c r="CJ2160" s="29"/>
      <c r="CK2160" s="25"/>
      <c r="CL2160" s="29"/>
      <c r="CM2160" s="29"/>
      <c r="CN2160" s="29"/>
      <c r="CO2160" s="29"/>
      <c r="CP2160" s="25"/>
      <c r="CQ2160" s="29"/>
      <c r="CR2160" s="29"/>
      <c r="CS2160" s="25"/>
      <c r="CT2160" s="29"/>
      <c r="CU2160" s="25"/>
    </row>
    <row r="2161" spans="1:99" ht="15" customHeight="1" x14ac:dyDescent="0.35">
      <c r="A2161" s="44" t="s">
        <v>3616</v>
      </c>
      <c r="B2161" s="32" t="s">
        <v>3615</v>
      </c>
      <c r="C2161" s="44" t="s">
        <v>3616</v>
      </c>
      <c r="D2161" s="32" t="s">
        <v>3642</v>
      </c>
      <c r="E2161" s="32" t="s">
        <v>549</v>
      </c>
      <c r="F2161" s="32" t="s">
        <v>549</v>
      </c>
      <c r="G2161" s="24">
        <v>45932</v>
      </c>
      <c r="H2161" s="24">
        <v>45931</v>
      </c>
      <c r="I2161" s="40" t="s">
        <v>77</v>
      </c>
      <c r="J2161" s="24">
        <v>45931</v>
      </c>
      <c r="K2161" s="24">
        <v>45931</v>
      </c>
      <c r="L2161" s="40" t="s">
        <v>77</v>
      </c>
      <c r="M2161" s="24">
        <v>45931</v>
      </c>
      <c r="N2161" s="24" t="s">
        <v>193</v>
      </c>
      <c r="O2161" s="24" t="s">
        <v>193</v>
      </c>
      <c r="P2161" s="24" t="s">
        <v>1764</v>
      </c>
      <c r="Q2161" s="24">
        <v>45932</v>
      </c>
      <c r="R2161" s="24" t="s">
        <v>193</v>
      </c>
      <c r="S2161" s="24" t="s">
        <v>193</v>
      </c>
      <c r="T2161" s="24" t="s">
        <v>77</v>
      </c>
      <c r="U2161" s="24" t="s">
        <v>1764</v>
      </c>
      <c r="V2161" s="24" t="s">
        <v>193</v>
      </c>
      <c r="W2161" s="24" t="s">
        <v>1764</v>
      </c>
      <c r="X2161" s="24" t="s">
        <v>1764</v>
      </c>
      <c r="Y2161" s="24" t="s">
        <v>1764</v>
      </c>
      <c r="Z2161" s="24">
        <v>45932</v>
      </c>
      <c r="AA2161" s="24" t="s">
        <v>77</v>
      </c>
      <c r="AB2161" s="24" t="s">
        <v>193</v>
      </c>
      <c r="AC2161" s="24" t="s">
        <v>193</v>
      </c>
      <c r="AD2161" s="24" t="s">
        <v>193</v>
      </c>
      <c r="AE2161" s="24" t="s">
        <v>193</v>
      </c>
      <c r="AF2161" s="24" t="s">
        <v>1764</v>
      </c>
      <c r="AG2161" s="24">
        <v>45932</v>
      </c>
      <c r="AH2161" s="24" t="s">
        <v>193</v>
      </c>
      <c r="AI2161" s="24" t="s">
        <v>193</v>
      </c>
      <c r="AJ2161" s="24" t="s">
        <v>193</v>
      </c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74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>
        <v>45889</v>
      </c>
      <c r="CT2161" s="29"/>
      <c r="CU2161" s="25"/>
    </row>
    <row r="2162" spans="1:99" ht="15" customHeight="1" x14ac:dyDescent="0.35">
      <c r="A2162" s="44" t="s">
        <v>3618</v>
      </c>
      <c r="B2162" s="21" t="s">
        <v>3617</v>
      </c>
      <c r="C2162" s="44" t="s">
        <v>3618</v>
      </c>
      <c r="D2162" s="21" t="s">
        <v>3208</v>
      </c>
      <c r="E2162" s="21" t="s">
        <v>549</v>
      </c>
      <c r="F2162" s="32" t="s">
        <v>549</v>
      </c>
      <c r="G2162" s="24">
        <v>45932</v>
      </c>
      <c r="H2162" s="24">
        <v>45931</v>
      </c>
      <c r="I2162" s="40" t="s">
        <v>77</v>
      </c>
      <c r="J2162" s="24">
        <v>45931</v>
      </c>
      <c r="K2162" s="24">
        <v>45931</v>
      </c>
      <c r="L2162" s="40" t="s">
        <v>77</v>
      </c>
      <c r="M2162" s="24">
        <v>45931</v>
      </c>
      <c r="N2162" s="24" t="s">
        <v>193</v>
      </c>
      <c r="O2162" s="24" t="s">
        <v>193</v>
      </c>
      <c r="P2162" s="24" t="s">
        <v>1764</v>
      </c>
      <c r="Q2162" s="24">
        <v>45932</v>
      </c>
      <c r="R2162" s="24" t="s">
        <v>193</v>
      </c>
      <c r="S2162" s="24" t="s">
        <v>193</v>
      </c>
      <c r="T2162" s="24" t="s">
        <v>77</v>
      </c>
      <c r="U2162" s="24" t="s">
        <v>1764</v>
      </c>
      <c r="V2162" s="24" t="s">
        <v>193</v>
      </c>
      <c r="W2162" s="24" t="s">
        <v>1764</v>
      </c>
      <c r="X2162" s="24" t="s">
        <v>1764</v>
      </c>
      <c r="Y2162" s="24" t="s">
        <v>1764</v>
      </c>
      <c r="Z2162" s="24" t="s">
        <v>77</v>
      </c>
      <c r="AA2162" s="24" t="s">
        <v>77</v>
      </c>
      <c r="AB2162" s="24" t="s">
        <v>193</v>
      </c>
      <c r="AC2162" s="24" t="s">
        <v>193</v>
      </c>
      <c r="AD2162" s="24" t="s">
        <v>193</v>
      </c>
      <c r="AE2162" s="24" t="s">
        <v>193</v>
      </c>
      <c r="AF2162" s="24" t="s">
        <v>1764</v>
      </c>
      <c r="AG2162" s="24">
        <v>45932</v>
      </c>
      <c r="AH2162" s="24" t="s">
        <v>193</v>
      </c>
      <c r="AI2162" s="24" t="s">
        <v>193</v>
      </c>
      <c r="AJ2162" s="24" t="s">
        <v>193</v>
      </c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9"/>
      <c r="BL2162" s="25"/>
      <c r="BM2162" s="25"/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9"/>
      <c r="CI2162" s="29"/>
      <c r="CJ2162" s="29"/>
      <c r="CK2162" s="25"/>
      <c r="CL2162" s="29"/>
      <c r="CM2162" s="29"/>
      <c r="CN2162" s="29"/>
      <c r="CO2162" s="29"/>
      <c r="CP2162" s="25"/>
      <c r="CQ2162" s="29"/>
      <c r="CR2162" s="29"/>
      <c r="CS2162" s="25"/>
      <c r="CT2162" s="29"/>
      <c r="CU2162" s="25"/>
    </row>
    <row r="2163" spans="1:99" ht="15" customHeight="1" x14ac:dyDescent="0.3">
      <c r="A2163" s="92" t="s">
        <v>3620</v>
      </c>
      <c r="B2163" s="21" t="s">
        <v>3619</v>
      </c>
      <c r="C2163" s="51" t="s">
        <v>3620</v>
      </c>
      <c r="D2163" s="21" t="s">
        <v>3643</v>
      </c>
      <c r="E2163" s="21" t="s">
        <v>549</v>
      </c>
      <c r="F2163" s="32" t="s">
        <v>549</v>
      </c>
      <c r="G2163" s="24">
        <v>45932</v>
      </c>
      <c r="H2163" s="24">
        <v>45933</v>
      </c>
      <c r="I2163" s="40" t="s">
        <v>77</v>
      </c>
      <c r="J2163" s="24">
        <v>45939</v>
      </c>
      <c r="K2163" s="24">
        <v>45933</v>
      </c>
      <c r="L2163" s="40" t="s">
        <v>77</v>
      </c>
      <c r="M2163" s="24">
        <v>45933</v>
      </c>
      <c r="N2163" s="24" t="s">
        <v>193</v>
      </c>
      <c r="O2163" s="24" t="s">
        <v>193</v>
      </c>
      <c r="P2163" s="24" t="s">
        <v>1764</v>
      </c>
      <c r="Q2163" s="24">
        <v>45932</v>
      </c>
      <c r="R2163" s="24" t="s">
        <v>193</v>
      </c>
      <c r="S2163" s="24" t="s">
        <v>193</v>
      </c>
      <c r="T2163" s="24" t="s">
        <v>77</v>
      </c>
      <c r="U2163" s="24" t="s">
        <v>1764</v>
      </c>
      <c r="V2163" s="24" t="s">
        <v>193</v>
      </c>
      <c r="W2163" s="24" t="s">
        <v>1764</v>
      </c>
      <c r="X2163" s="24" t="s">
        <v>1764</v>
      </c>
      <c r="Y2163" s="24" t="s">
        <v>1764</v>
      </c>
      <c r="Z2163" s="24">
        <v>45932</v>
      </c>
      <c r="AA2163" s="24" t="s">
        <v>77</v>
      </c>
      <c r="AB2163" s="24" t="s">
        <v>193</v>
      </c>
      <c r="AC2163" s="24" t="s">
        <v>193</v>
      </c>
      <c r="AD2163" s="24" t="s">
        <v>193</v>
      </c>
      <c r="AE2163" s="24" t="s">
        <v>193</v>
      </c>
      <c r="AF2163" s="24" t="s">
        <v>1764</v>
      </c>
      <c r="AG2163" s="24">
        <v>45932</v>
      </c>
      <c r="AH2163" s="24" t="s">
        <v>193</v>
      </c>
      <c r="AI2163" s="24" t="s">
        <v>193</v>
      </c>
      <c r="AJ2163" s="24" t="s">
        <v>193</v>
      </c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74"/>
      <c r="BL2163" s="25"/>
      <c r="BM2163" s="25"/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9"/>
      <c r="CI2163" s="29"/>
      <c r="CJ2163" s="29"/>
      <c r="CK2163" s="25"/>
      <c r="CL2163" s="29"/>
      <c r="CM2163" s="29"/>
      <c r="CN2163" s="29"/>
      <c r="CO2163" s="29"/>
      <c r="CP2163" s="25"/>
      <c r="CQ2163" s="29"/>
      <c r="CR2163" s="29"/>
      <c r="CS2163" s="25"/>
      <c r="CT2163" s="29"/>
      <c r="CU2163" s="25"/>
    </row>
    <row r="2164" spans="1:99" ht="15" customHeight="1" x14ac:dyDescent="0.35">
      <c r="A2164" s="44" t="s">
        <v>3622</v>
      </c>
      <c r="B2164" s="21" t="s">
        <v>3621</v>
      </c>
      <c r="C2164" s="44" t="s">
        <v>3622</v>
      </c>
      <c r="D2164" s="21" t="s">
        <v>3643</v>
      </c>
      <c r="E2164" s="21" t="s">
        <v>549</v>
      </c>
      <c r="F2164" s="32" t="s">
        <v>549</v>
      </c>
      <c r="G2164" s="24">
        <v>45932</v>
      </c>
      <c r="H2164" s="24">
        <v>45933</v>
      </c>
      <c r="I2164" s="40" t="s">
        <v>77</v>
      </c>
      <c r="J2164" s="24">
        <v>45939</v>
      </c>
      <c r="K2164" s="24">
        <v>45933</v>
      </c>
      <c r="L2164" s="40" t="s">
        <v>77</v>
      </c>
      <c r="M2164" s="24">
        <v>45933</v>
      </c>
      <c r="N2164" s="24" t="s">
        <v>193</v>
      </c>
      <c r="O2164" s="24" t="s">
        <v>193</v>
      </c>
      <c r="P2164" s="24" t="s">
        <v>1764</v>
      </c>
      <c r="Q2164" s="24">
        <v>45932</v>
      </c>
      <c r="R2164" s="24" t="s">
        <v>193</v>
      </c>
      <c r="S2164" s="24" t="s">
        <v>193</v>
      </c>
      <c r="T2164" s="24" t="s">
        <v>77</v>
      </c>
      <c r="U2164" s="24" t="s">
        <v>1764</v>
      </c>
      <c r="V2164" s="24" t="s">
        <v>193</v>
      </c>
      <c r="W2164" s="24" t="s">
        <v>1764</v>
      </c>
      <c r="X2164" s="24" t="s">
        <v>1764</v>
      </c>
      <c r="Y2164" s="24" t="s">
        <v>1764</v>
      </c>
      <c r="Z2164" s="24">
        <v>45932</v>
      </c>
      <c r="AA2164" s="24" t="s">
        <v>77</v>
      </c>
      <c r="AB2164" s="24" t="s">
        <v>193</v>
      </c>
      <c r="AC2164" s="24" t="s">
        <v>193</v>
      </c>
      <c r="AD2164" s="24" t="s">
        <v>193</v>
      </c>
      <c r="AE2164" s="24" t="s">
        <v>193</v>
      </c>
      <c r="AF2164" s="24" t="s">
        <v>1764</v>
      </c>
      <c r="AG2164" s="24">
        <v>45932</v>
      </c>
      <c r="AH2164" s="24" t="s">
        <v>193</v>
      </c>
      <c r="AI2164" s="24" t="s">
        <v>193</v>
      </c>
      <c r="AJ2164" s="24" t="s">
        <v>193</v>
      </c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74"/>
      <c r="BL2164" s="25"/>
      <c r="BM2164" s="25"/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9"/>
      <c r="CI2164" s="29"/>
      <c r="CJ2164" s="29"/>
      <c r="CK2164" s="25"/>
      <c r="CL2164" s="29"/>
      <c r="CM2164" s="29"/>
      <c r="CN2164" s="29"/>
      <c r="CO2164" s="29"/>
      <c r="CP2164" s="25"/>
      <c r="CQ2164" s="29"/>
      <c r="CR2164" s="29"/>
      <c r="CS2164" s="25"/>
      <c r="CT2164" s="29"/>
      <c r="CU2164" s="25"/>
    </row>
    <row r="2165" spans="1:99" ht="15" customHeight="1" x14ac:dyDescent="0.35">
      <c r="A2165" s="44" t="s">
        <v>1054</v>
      </c>
      <c r="B2165" s="21" t="s">
        <v>3623</v>
      </c>
      <c r="C2165" s="44" t="s">
        <v>1054</v>
      </c>
      <c r="D2165" s="21" t="s">
        <v>565</v>
      </c>
      <c r="E2165" s="21" t="s">
        <v>549</v>
      </c>
      <c r="F2165" s="32" t="s">
        <v>549</v>
      </c>
      <c r="G2165" s="24">
        <v>45932</v>
      </c>
      <c r="H2165" s="24" t="s">
        <v>193</v>
      </c>
      <c r="I2165" s="40" t="s">
        <v>77</v>
      </c>
      <c r="J2165" s="24" t="s">
        <v>193</v>
      </c>
      <c r="K2165" s="24" t="s">
        <v>193</v>
      </c>
      <c r="L2165" s="40" t="s">
        <v>77</v>
      </c>
      <c r="M2165" s="24" t="s">
        <v>193</v>
      </c>
      <c r="N2165" s="24" t="s">
        <v>193</v>
      </c>
      <c r="O2165" s="24" t="s">
        <v>193</v>
      </c>
      <c r="P2165" s="24" t="s">
        <v>1764</v>
      </c>
      <c r="Q2165" s="24">
        <v>45932</v>
      </c>
      <c r="R2165" s="24" t="s">
        <v>193</v>
      </c>
      <c r="S2165" s="24" t="s">
        <v>193</v>
      </c>
      <c r="T2165" s="24" t="s">
        <v>77</v>
      </c>
      <c r="U2165" s="24" t="s">
        <v>1764</v>
      </c>
      <c r="V2165" s="24" t="s">
        <v>193</v>
      </c>
      <c r="W2165" s="24" t="s">
        <v>1764</v>
      </c>
      <c r="X2165" s="24" t="s">
        <v>1764</v>
      </c>
      <c r="Y2165" s="24" t="s">
        <v>1764</v>
      </c>
      <c r="Z2165" s="24">
        <v>45932</v>
      </c>
      <c r="AA2165" s="24" t="s">
        <v>77</v>
      </c>
      <c r="AB2165" s="24" t="s">
        <v>193</v>
      </c>
      <c r="AC2165" s="24" t="s">
        <v>193</v>
      </c>
      <c r="AD2165" s="24" t="s">
        <v>193</v>
      </c>
      <c r="AE2165" s="24" t="s">
        <v>193</v>
      </c>
      <c r="AF2165" s="24" t="s">
        <v>1764</v>
      </c>
      <c r="AG2165" s="24">
        <v>45932</v>
      </c>
      <c r="AH2165" s="24" t="s">
        <v>193</v>
      </c>
      <c r="AI2165" s="24" t="s">
        <v>193</v>
      </c>
      <c r="AJ2165" s="24" t="s">
        <v>193</v>
      </c>
      <c r="AK2165" s="25"/>
      <c r="AL2165" s="25"/>
      <c r="AM2165" s="25"/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74"/>
      <c r="BL2165" s="25"/>
      <c r="BM2165" s="25"/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9"/>
      <c r="CI2165" s="29"/>
      <c r="CJ2165" s="29"/>
      <c r="CK2165" s="25"/>
      <c r="CL2165" s="29"/>
      <c r="CM2165" s="29"/>
      <c r="CN2165" s="29"/>
      <c r="CO2165" s="29"/>
      <c r="CP2165" s="25"/>
      <c r="CQ2165" s="29"/>
      <c r="CR2165" s="29"/>
      <c r="CS2165" s="25"/>
      <c r="CT2165" s="29"/>
      <c r="CU2165" s="25"/>
    </row>
    <row r="2166" spans="1:99" ht="15" customHeight="1" x14ac:dyDescent="0.35">
      <c r="A2166" s="44" t="s">
        <v>3625</v>
      </c>
      <c r="B2166" s="21" t="s">
        <v>3624</v>
      </c>
      <c r="C2166" s="44" t="s">
        <v>3625</v>
      </c>
      <c r="D2166" s="21" t="s">
        <v>3643</v>
      </c>
      <c r="E2166" s="21" t="s">
        <v>549</v>
      </c>
      <c r="F2166" s="32" t="s">
        <v>549</v>
      </c>
      <c r="G2166" s="24">
        <v>45932</v>
      </c>
      <c r="H2166" s="24">
        <v>45933</v>
      </c>
      <c r="I2166" s="40" t="s">
        <v>77</v>
      </c>
      <c r="J2166" s="24">
        <v>45939</v>
      </c>
      <c r="K2166" s="24">
        <v>45933</v>
      </c>
      <c r="L2166" s="40" t="s">
        <v>77</v>
      </c>
      <c r="M2166" s="24">
        <v>45933</v>
      </c>
      <c r="N2166" s="24" t="s">
        <v>193</v>
      </c>
      <c r="O2166" s="24" t="s">
        <v>193</v>
      </c>
      <c r="P2166" s="24" t="s">
        <v>1764</v>
      </c>
      <c r="Q2166" s="24">
        <v>45932</v>
      </c>
      <c r="R2166" s="24" t="s">
        <v>193</v>
      </c>
      <c r="S2166" s="24" t="s">
        <v>193</v>
      </c>
      <c r="T2166" s="24" t="s">
        <v>77</v>
      </c>
      <c r="U2166" s="24" t="s">
        <v>1764</v>
      </c>
      <c r="V2166" s="24" t="s">
        <v>193</v>
      </c>
      <c r="W2166" s="24" t="s">
        <v>1764</v>
      </c>
      <c r="X2166" s="24" t="s">
        <v>1764</v>
      </c>
      <c r="Y2166" s="24" t="s">
        <v>1764</v>
      </c>
      <c r="Z2166" s="24">
        <v>45932</v>
      </c>
      <c r="AA2166" s="24" t="s">
        <v>77</v>
      </c>
      <c r="AB2166" s="24" t="s">
        <v>193</v>
      </c>
      <c r="AC2166" s="24" t="s">
        <v>193</v>
      </c>
      <c r="AD2166" s="24" t="s">
        <v>193</v>
      </c>
      <c r="AE2166" s="24" t="s">
        <v>193</v>
      </c>
      <c r="AF2166" s="24" t="s">
        <v>1764</v>
      </c>
      <c r="AG2166" s="24">
        <v>45932</v>
      </c>
      <c r="AH2166" s="24" t="s">
        <v>193</v>
      </c>
      <c r="AI2166" s="24" t="s">
        <v>193</v>
      </c>
      <c r="AJ2166" s="24" t="s">
        <v>193</v>
      </c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74"/>
      <c r="BL2166" s="25"/>
      <c r="BM2166" s="25"/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9"/>
      <c r="CI2166" s="29"/>
      <c r="CJ2166" s="29"/>
      <c r="CK2166" s="25"/>
      <c r="CL2166" s="29"/>
      <c r="CM2166" s="29"/>
      <c r="CN2166" s="29"/>
      <c r="CO2166" s="29"/>
      <c r="CP2166" s="25"/>
      <c r="CQ2166" s="29"/>
      <c r="CR2166" s="29"/>
      <c r="CS2166" s="25"/>
      <c r="CT2166" s="29"/>
      <c r="CU2166" s="25"/>
    </row>
    <row r="2167" spans="1:99" ht="15" customHeight="1" x14ac:dyDescent="0.35">
      <c r="A2167" s="44" t="s">
        <v>3627</v>
      </c>
      <c r="B2167" s="21" t="s">
        <v>3626</v>
      </c>
      <c r="C2167" s="44" t="s">
        <v>3627</v>
      </c>
      <c r="D2167" s="21" t="s">
        <v>3644</v>
      </c>
      <c r="E2167" s="21" t="s">
        <v>549</v>
      </c>
      <c r="F2167" s="32" t="s">
        <v>549</v>
      </c>
      <c r="G2167" s="24">
        <v>45932</v>
      </c>
      <c r="H2167" s="24" t="s">
        <v>193</v>
      </c>
      <c r="I2167" s="40" t="s">
        <v>77</v>
      </c>
      <c r="J2167" s="24" t="s">
        <v>193</v>
      </c>
      <c r="K2167" s="24" t="s">
        <v>193</v>
      </c>
      <c r="L2167" s="40" t="s">
        <v>77</v>
      </c>
      <c r="M2167" s="24" t="s">
        <v>193</v>
      </c>
      <c r="N2167" s="24" t="s">
        <v>193</v>
      </c>
      <c r="O2167" s="24" t="s">
        <v>193</v>
      </c>
      <c r="P2167" s="24" t="s">
        <v>1764</v>
      </c>
      <c r="Q2167" s="24">
        <v>45932</v>
      </c>
      <c r="R2167" s="24" t="s">
        <v>193</v>
      </c>
      <c r="S2167" s="24" t="s">
        <v>193</v>
      </c>
      <c r="T2167" s="24" t="s">
        <v>77</v>
      </c>
      <c r="U2167" s="24" t="s">
        <v>1764</v>
      </c>
      <c r="V2167" s="24" t="s">
        <v>193</v>
      </c>
      <c r="W2167" s="24" t="s">
        <v>1764</v>
      </c>
      <c r="X2167" s="24" t="s">
        <v>1764</v>
      </c>
      <c r="Y2167" s="24" t="s">
        <v>1764</v>
      </c>
      <c r="Z2167" s="24">
        <v>45932</v>
      </c>
      <c r="AA2167" s="24" t="s">
        <v>77</v>
      </c>
      <c r="AB2167" s="24" t="s">
        <v>193</v>
      </c>
      <c r="AC2167" s="24" t="s">
        <v>193</v>
      </c>
      <c r="AD2167" s="24" t="s">
        <v>193</v>
      </c>
      <c r="AE2167" s="24" t="s">
        <v>193</v>
      </c>
      <c r="AF2167" s="24" t="s">
        <v>1764</v>
      </c>
      <c r="AG2167" s="24">
        <v>45932</v>
      </c>
      <c r="AH2167" s="24" t="s">
        <v>193</v>
      </c>
      <c r="AI2167" s="24" t="s">
        <v>193</v>
      </c>
      <c r="AJ2167" s="24" t="s">
        <v>193</v>
      </c>
      <c r="AK2167" s="25"/>
      <c r="AL2167" s="25"/>
      <c r="AM2167" s="25"/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74"/>
      <c r="BL2167" s="25"/>
      <c r="BM2167" s="25"/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9"/>
      <c r="CI2167" s="29"/>
      <c r="CJ2167" s="29"/>
      <c r="CK2167" s="25"/>
      <c r="CL2167" s="29"/>
      <c r="CM2167" s="29"/>
      <c r="CN2167" s="29"/>
      <c r="CO2167" s="29"/>
      <c r="CP2167" s="25"/>
      <c r="CQ2167" s="29"/>
      <c r="CR2167" s="29"/>
      <c r="CS2167" s="29"/>
      <c r="CT2167" s="29"/>
      <c r="CU2167" s="25"/>
    </row>
    <row r="2168" spans="1:99" ht="15" customHeight="1" x14ac:dyDescent="0.35">
      <c r="A2168" s="44" t="s">
        <v>3628</v>
      </c>
      <c r="B2168" s="32" t="s">
        <v>3989</v>
      </c>
      <c r="C2168" s="44" t="s">
        <v>3628</v>
      </c>
      <c r="D2168" s="32" t="s">
        <v>945</v>
      </c>
      <c r="E2168" s="21" t="s">
        <v>264</v>
      </c>
      <c r="F2168" s="32" t="s">
        <v>91</v>
      </c>
      <c r="G2168" s="24">
        <v>45932</v>
      </c>
      <c r="H2168" s="24">
        <v>45933</v>
      </c>
      <c r="I2168" s="40" t="s">
        <v>77</v>
      </c>
      <c r="J2168" s="24">
        <v>45939</v>
      </c>
      <c r="K2168" s="24">
        <v>45933</v>
      </c>
      <c r="L2168" s="40" t="s">
        <v>77</v>
      </c>
      <c r="M2168" s="24">
        <v>45933</v>
      </c>
      <c r="N2168" s="24" t="s">
        <v>1764</v>
      </c>
      <c r="O2168" s="24" t="s">
        <v>193</v>
      </c>
      <c r="P2168" s="24" t="s">
        <v>1764</v>
      </c>
      <c r="Q2168" s="24">
        <v>45932</v>
      </c>
      <c r="R2168" s="24" t="s">
        <v>193</v>
      </c>
      <c r="S2168" s="24" t="s">
        <v>193</v>
      </c>
      <c r="T2168" s="24" t="s">
        <v>77</v>
      </c>
      <c r="U2168" s="24" t="s">
        <v>1764</v>
      </c>
      <c r="V2168" s="24" t="s">
        <v>193</v>
      </c>
      <c r="W2168" s="24" t="s">
        <v>1764</v>
      </c>
      <c r="X2168" s="24" t="s">
        <v>1764</v>
      </c>
      <c r="Y2168" s="24" t="s">
        <v>193</v>
      </c>
      <c r="Z2168" s="24" t="s">
        <v>77</v>
      </c>
      <c r="AA2168" s="24" t="s">
        <v>77</v>
      </c>
      <c r="AB2168" s="24" t="s">
        <v>193</v>
      </c>
      <c r="AC2168" s="24" t="s">
        <v>193</v>
      </c>
      <c r="AD2168" s="24" t="s">
        <v>193</v>
      </c>
      <c r="AE2168" s="24">
        <v>45935</v>
      </c>
      <c r="AF2168" s="24" t="s">
        <v>1764</v>
      </c>
      <c r="AG2168" s="24">
        <v>45932</v>
      </c>
      <c r="AH2168" s="24" t="s">
        <v>193</v>
      </c>
      <c r="AI2168" s="24">
        <v>45936</v>
      </c>
      <c r="AJ2168" s="24" t="s">
        <v>1764</v>
      </c>
      <c r="AK2168" s="29"/>
      <c r="AL2168" s="29"/>
      <c r="AM2168" s="29"/>
      <c r="AN2168" s="29"/>
      <c r="AO2168" s="29"/>
      <c r="AP2168" s="29"/>
      <c r="AQ2168" s="29"/>
      <c r="AR2168" s="29"/>
      <c r="AS2168" s="29"/>
      <c r="AT2168" s="29"/>
      <c r="AU2168" s="29"/>
      <c r="AV2168" s="29"/>
      <c r="AW2168" s="29"/>
      <c r="AX2168" s="29"/>
      <c r="AY2168" s="29"/>
      <c r="AZ2168" s="29"/>
      <c r="BA2168" s="29"/>
      <c r="BB2168" s="29"/>
      <c r="BC2168" s="29"/>
      <c r="BD2168" s="29"/>
      <c r="BE2168" s="29"/>
      <c r="BF2168" s="29"/>
      <c r="BG2168" s="29"/>
      <c r="BH2168" s="29"/>
      <c r="BI2168" s="29"/>
      <c r="BJ2168" s="29"/>
      <c r="BK2168" s="74"/>
      <c r="BL2168" s="29"/>
      <c r="BM2168" s="29"/>
      <c r="BN2168" s="29"/>
      <c r="BO2168" s="29"/>
      <c r="BP2168" s="29"/>
      <c r="BQ2168" s="29"/>
      <c r="BR2168" s="29"/>
      <c r="BS2168" s="29"/>
      <c r="BT2168" s="29"/>
      <c r="BU2168" s="29"/>
      <c r="BV2168" s="29"/>
      <c r="BW2168" s="29"/>
      <c r="BX2168" s="29"/>
      <c r="BY2168" s="29"/>
      <c r="BZ2168" s="29"/>
      <c r="CA2168" s="29"/>
      <c r="CB2168" s="29"/>
      <c r="CC2168" s="29"/>
      <c r="CD2168" s="29"/>
      <c r="CE2168" s="29"/>
      <c r="CF2168" s="29"/>
      <c r="CG2168" s="29"/>
      <c r="CH2168" s="29"/>
      <c r="CI2168" s="29"/>
      <c r="CJ2168" s="29"/>
      <c r="CK2168" s="29"/>
      <c r="CL2168" s="29"/>
      <c r="CM2168" s="29"/>
      <c r="CN2168" s="29"/>
      <c r="CO2168" s="29"/>
      <c r="CP2168" s="29"/>
      <c r="CQ2168" s="29"/>
      <c r="CR2168" s="29"/>
      <c r="CS2168" s="25"/>
      <c r="CT2168" s="29"/>
      <c r="CU2168" s="25"/>
    </row>
    <row r="2169" spans="1:99" ht="15" customHeight="1" x14ac:dyDescent="0.35">
      <c r="A2169" s="44" t="s">
        <v>3630</v>
      </c>
      <c r="B2169" s="32" t="s">
        <v>3629</v>
      </c>
      <c r="C2169" s="44" t="s">
        <v>3630</v>
      </c>
      <c r="D2169" s="32" t="s">
        <v>805</v>
      </c>
      <c r="E2169" s="21" t="s">
        <v>3988</v>
      </c>
      <c r="F2169" s="32" t="s">
        <v>192</v>
      </c>
      <c r="G2169" s="24">
        <v>45932</v>
      </c>
      <c r="H2169" s="24">
        <v>45933</v>
      </c>
      <c r="I2169" s="40" t="s">
        <v>77</v>
      </c>
      <c r="J2169" s="24">
        <v>45939</v>
      </c>
      <c r="K2169" s="24">
        <v>45933</v>
      </c>
      <c r="L2169" s="40" t="s">
        <v>77</v>
      </c>
      <c r="M2169" s="24">
        <v>45933</v>
      </c>
      <c r="N2169" s="24" t="s">
        <v>1764</v>
      </c>
      <c r="O2169" s="24" t="s">
        <v>193</v>
      </c>
      <c r="P2169" s="24" t="s">
        <v>1764</v>
      </c>
      <c r="Q2169" s="24">
        <v>45932</v>
      </c>
      <c r="R2169" s="24" t="s">
        <v>193</v>
      </c>
      <c r="S2169" s="24" t="s">
        <v>193</v>
      </c>
      <c r="T2169" s="24" t="s">
        <v>77</v>
      </c>
      <c r="U2169" s="24" t="s">
        <v>1764</v>
      </c>
      <c r="V2169" s="24" t="s">
        <v>193</v>
      </c>
      <c r="W2169" s="24" t="s">
        <v>1764</v>
      </c>
      <c r="X2169" s="24" t="s">
        <v>1764</v>
      </c>
      <c r="Y2169" s="24" t="s">
        <v>193</v>
      </c>
      <c r="Z2169" s="24">
        <v>45932</v>
      </c>
      <c r="AA2169" s="24" t="s">
        <v>77</v>
      </c>
      <c r="AB2169" s="24" t="s">
        <v>193</v>
      </c>
      <c r="AC2169" s="24">
        <v>45941</v>
      </c>
      <c r="AD2169" s="24">
        <v>45941</v>
      </c>
      <c r="AE2169" s="24" t="s">
        <v>193</v>
      </c>
      <c r="AF2169" s="24" t="s">
        <v>1764</v>
      </c>
      <c r="AG2169" s="24">
        <v>45932</v>
      </c>
      <c r="AH2169" s="24">
        <v>45941</v>
      </c>
      <c r="AI2169" s="24">
        <v>45941</v>
      </c>
      <c r="AJ2169" s="29">
        <v>45941</v>
      </c>
      <c r="AK2169" s="29"/>
      <c r="AL2169" s="29"/>
      <c r="AM2169" s="29"/>
      <c r="AN2169" s="29"/>
      <c r="AO2169" s="29"/>
      <c r="AP2169" s="29"/>
      <c r="AQ2169" s="29"/>
      <c r="AR2169" s="29"/>
      <c r="AS2169" s="29"/>
      <c r="AT2169" s="29"/>
      <c r="AU2169" s="29"/>
      <c r="AV2169" s="29"/>
      <c r="AW2169" s="29"/>
      <c r="AX2169" s="29"/>
      <c r="AY2169" s="29"/>
      <c r="AZ2169" s="29"/>
      <c r="BA2169" s="29"/>
      <c r="BB2169" s="29"/>
      <c r="BC2169" s="29"/>
      <c r="BD2169" s="29"/>
      <c r="BE2169" s="29"/>
      <c r="BF2169" s="29"/>
      <c r="BG2169" s="29"/>
      <c r="BH2169" s="29"/>
      <c r="BI2169" s="29"/>
      <c r="BJ2169" s="29"/>
      <c r="BK2169" s="29"/>
      <c r="BL2169" s="29"/>
      <c r="BM2169" s="29"/>
      <c r="BN2169" s="29"/>
      <c r="BO2169" s="29"/>
      <c r="BP2169" s="29"/>
      <c r="BQ2169" s="29"/>
      <c r="BR2169" s="29"/>
      <c r="BS2169" s="29"/>
      <c r="BT2169" s="29"/>
      <c r="BU2169" s="29"/>
      <c r="BV2169" s="29"/>
      <c r="BW2169" s="29"/>
      <c r="BX2169" s="29"/>
      <c r="BY2169" s="29"/>
      <c r="BZ2169" s="29"/>
      <c r="CA2169" s="29"/>
      <c r="CB2169" s="29"/>
      <c r="CC2169" s="29"/>
      <c r="CD2169" s="29"/>
      <c r="CE2169" s="29"/>
      <c r="CF2169" s="29"/>
      <c r="CG2169" s="29"/>
      <c r="CH2169" s="29"/>
      <c r="CI2169" s="29"/>
      <c r="CJ2169" s="29"/>
      <c r="CK2169" s="29"/>
      <c r="CL2169" s="29"/>
      <c r="CM2169" s="29"/>
      <c r="CN2169" s="29"/>
      <c r="CO2169" s="29"/>
      <c r="CP2169" s="29"/>
      <c r="CQ2169" s="29"/>
      <c r="CR2169" s="29"/>
      <c r="CS2169" s="25"/>
      <c r="CT2169" s="29"/>
      <c r="CU2169" s="25"/>
    </row>
    <row r="2170" spans="1:99" ht="15" customHeight="1" x14ac:dyDescent="0.35">
      <c r="A2170" s="44" t="s">
        <v>3631</v>
      </c>
      <c r="B2170" s="32" t="s">
        <v>3990</v>
      </c>
      <c r="C2170" s="44" t="s">
        <v>3631</v>
      </c>
      <c r="D2170" s="32" t="s">
        <v>746</v>
      </c>
      <c r="E2170" s="21" t="s">
        <v>3988</v>
      </c>
      <c r="F2170" s="32" t="s">
        <v>192</v>
      </c>
      <c r="G2170" s="24">
        <v>45932</v>
      </c>
      <c r="H2170" s="24">
        <v>45933</v>
      </c>
      <c r="I2170" s="40" t="s">
        <v>77</v>
      </c>
      <c r="J2170" s="24">
        <v>45939</v>
      </c>
      <c r="K2170" s="24">
        <v>45933</v>
      </c>
      <c r="L2170" s="40" t="s">
        <v>77</v>
      </c>
      <c r="M2170" s="24">
        <v>45933</v>
      </c>
      <c r="N2170" s="24" t="s">
        <v>1764</v>
      </c>
      <c r="O2170" s="24" t="s">
        <v>193</v>
      </c>
      <c r="P2170" s="24" t="s">
        <v>1764</v>
      </c>
      <c r="Q2170" s="24">
        <v>45932</v>
      </c>
      <c r="R2170" s="24" t="s">
        <v>193</v>
      </c>
      <c r="S2170" s="24" t="s">
        <v>193</v>
      </c>
      <c r="T2170" s="24" t="s">
        <v>77</v>
      </c>
      <c r="U2170" s="24" t="s">
        <v>1764</v>
      </c>
      <c r="V2170" s="24" t="s">
        <v>193</v>
      </c>
      <c r="W2170" s="24" t="s">
        <v>1764</v>
      </c>
      <c r="X2170" s="24" t="s">
        <v>1764</v>
      </c>
      <c r="Y2170" s="24" t="s">
        <v>193</v>
      </c>
      <c r="Z2170" s="24">
        <v>45932</v>
      </c>
      <c r="AA2170" s="24" t="s">
        <v>77</v>
      </c>
      <c r="AB2170" s="24" t="s">
        <v>193</v>
      </c>
      <c r="AC2170" s="24" t="s">
        <v>193</v>
      </c>
      <c r="AD2170" s="24" t="s">
        <v>193</v>
      </c>
      <c r="AE2170" s="24" t="s">
        <v>193</v>
      </c>
      <c r="AF2170" s="24" t="s">
        <v>1764</v>
      </c>
      <c r="AG2170" s="24">
        <v>45932</v>
      </c>
      <c r="AH2170" s="24" t="s">
        <v>193</v>
      </c>
      <c r="AI2170" s="24" t="s">
        <v>1764</v>
      </c>
      <c r="AJ2170" s="24" t="s">
        <v>1764</v>
      </c>
      <c r="AK2170" s="29"/>
      <c r="AL2170" s="29"/>
      <c r="AM2170" s="29"/>
      <c r="AN2170" s="29"/>
      <c r="AO2170" s="29"/>
      <c r="AP2170" s="29"/>
      <c r="AQ2170" s="29"/>
      <c r="AR2170" s="29"/>
      <c r="AS2170" s="29"/>
      <c r="AT2170" s="29"/>
      <c r="AU2170" s="29"/>
      <c r="AV2170" s="29"/>
      <c r="AW2170" s="29"/>
      <c r="AX2170" s="29"/>
      <c r="AY2170" s="29"/>
      <c r="AZ2170" s="29"/>
      <c r="BA2170" s="29"/>
      <c r="BB2170" s="29"/>
      <c r="BC2170" s="29"/>
      <c r="BD2170" s="29"/>
      <c r="BE2170" s="29"/>
      <c r="BF2170" s="29"/>
      <c r="BG2170" s="29"/>
      <c r="BH2170" s="29"/>
      <c r="BI2170" s="29"/>
      <c r="BJ2170" s="29"/>
      <c r="BK2170" s="29"/>
      <c r="BL2170" s="29"/>
      <c r="BM2170" s="29"/>
      <c r="BN2170" s="29"/>
      <c r="BO2170" s="29"/>
      <c r="BP2170" s="29"/>
      <c r="BQ2170" s="29"/>
      <c r="BR2170" s="29"/>
      <c r="BS2170" s="29"/>
      <c r="BT2170" s="29"/>
      <c r="BU2170" s="29"/>
      <c r="BV2170" s="29"/>
      <c r="BW2170" s="29"/>
      <c r="BX2170" s="29"/>
      <c r="BY2170" s="29"/>
      <c r="BZ2170" s="29"/>
      <c r="CA2170" s="29"/>
      <c r="CB2170" s="29"/>
      <c r="CC2170" s="29"/>
      <c r="CD2170" s="29"/>
      <c r="CE2170" s="29"/>
      <c r="CF2170" s="29"/>
      <c r="CG2170" s="29"/>
      <c r="CH2170" s="29"/>
      <c r="CI2170" s="29"/>
      <c r="CJ2170" s="29"/>
      <c r="CK2170" s="29"/>
      <c r="CL2170" s="29"/>
      <c r="CM2170" s="29"/>
      <c r="CN2170" s="29"/>
      <c r="CO2170" s="29"/>
      <c r="CP2170" s="29"/>
      <c r="CQ2170" s="29"/>
      <c r="CR2170" s="29"/>
      <c r="CS2170" s="25"/>
      <c r="CT2170" s="29"/>
      <c r="CU2170" s="25"/>
    </row>
    <row r="2171" spans="1:99" ht="15" customHeight="1" x14ac:dyDescent="0.35">
      <c r="A2171" s="44" t="s">
        <v>3632</v>
      </c>
      <c r="B2171" s="21" t="s">
        <v>3991</v>
      </c>
      <c r="C2171" s="44" t="s">
        <v>3632</v>
      </c>
      <c r="D2171" s="32" t="s">
        <v>3992</v>
      </c>
      <c r="E2171" s="21" t="s">
        <v>2612</v>
      </c>
      <c r="F2171" s="32" t="s">
        <v>84</v>
      </c>
      <c r="G2171" s="24">
        <v>45932</v>
      </c>
      <c r="H2171" s="24">
        <v>45933</v>
      </c>
      <c r="I2171" s="40" t="s">
        <v>77</v>
      </c>
      <c r="J2171" s="24">
        <v>45931</v>
      </c>
      <c r="K2171" s="24" t="s">
        <v>1764</v>
      </c>
      <c r="L2171" s="40" t="s">
        <v>77</v>
      </c>
      <c r="M2171" s="24" t="s">
        <v>1764</v>
      </c>
      <c r="N2171" s="24" t="s">
        <v>1764</v>
      </c>
      <c r="O2171" s="24" t="s">
        <v>1764</v>
      </c>
      <c r="P2171" s="24" t="s">
        <v>1764</v>
      </c>
      <c r="Q2171" s="24">
        <v>45932</v>
      </c>
      <c r="R2171" s="24" t="s">
        <v>1764</v>
      </c>
      <c r="S2171" s="24" t="s">
        <v>1764</v>
      </c>
      <c r="T2171" s="24" t="s">
        <v>77</v>
      </c>
      <c r="U2171" s="24" t="s">
        <v>1764</v>
      </c>
      <c r="V2171" s="24" t="s">
        <v>1764</v>
      </c>
      <c r="W2171" s="24" t="s">
        <v>1764</v>
      </c>
      <c r="X2171" s="24" t="s">
        <v>1764</v>
      </c>
      <c r="Y2171" s="24" t="s">
        <v>1764</v>
      </c>
      <c r="Z2171" s="24" t="s">
        <v>77</v>
      </c>
      <c r="AA2171" s="24" t="s">
        <v>77</v>
      </c>
      <c r="AB2171" s="24" t="s">
        <v>1764</v>
      </c>
      <c r="AC2171" s="24" t="s">
        <v>1764</v>
      </c>
      <c r="AD2171" s="24" t="s">
        <v>1764</v>
      </c>
      <c r="AE2171" s="24" t="s">
        <v>1764</v>
      </c>
      <c r="AF2171" s="24" t="s">
        <v>1764</v>
      </c>
      <c r="AG2171" s="24">
        <v>45932</v>
      </c>
      <c r="AH2171" s="24" t="s">
        <v>1764</v>
      </c>
      <c r="AI2171" s="24" t="s">
        <v>1764</v>
      </c>
      <c r="AJ2171" s="24" t="s">
        <v>1764</v>
      </c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9"/>
      <c r="BL2171" s="25"/>
      <c r="BM2171" s="25"/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9"/>
      <c r="CI2171" s="29"/>
      <c r="CJ2171" s="29"/>
      <c r="CK2171" s="25"/>
      <c r="CL2171" s="29"/>
      <c r="CM2171" s="29"/>
      <c r="CN2171" s="29"/>
      <c r="CO2171" s="29"/>
      <c r="CP2171" s="25"/>
      <c r="CQ2171" s="29"/>
      <c r="CR2171" s="29"/>
      <c r="CS2171" s="25"/>
      <c r="CT2171" s="29"/>
      <c r="CU2171" s="25"/>
    </row>
    <row r="2172" spans="1:99" ht="15" customHeight="1" x14ac:dyDescent="0.35">
      <c r="A2172" s="44" t="s">
        <v>3633</v>
      </c>
      <c r="B2172" s="21" t="s">
        <v>3993</v>
      </c>
      <c r="C2172" s="44" t="s">
        <v>3633</v>
      </c>
      <c r="D2172" s="32" t="s">
        <v>145</v>
      </c>
      <c r="E2172" s="21" t="s">
        <v>2612</v>
      </c>
      <c r="F2172" s="32" t="s">
        <v>101</v>
      </c>
      <c r="G2172" s="24">
        <v>45932</v>
      </c>
      <c r="H2172" s="24" t="s">
        <v>1764</v>
      </c>
      <c r="I2172" s="40" t="s">
        <v>77</v>
      </c>
      <c r="J2172" s="24">
        <v>45931</v>
      </c>
      <c r="K2172" s="24" t="s">
        <v>1764</v>
      </c>
      <c r="L2172" s="40" t="s">
        <v>77</v>
      </c>
      <c r="M2172" s="24" t="s">
        <v>1764</v>
      </c>
      <c r="N2172" s="24" t="s">
        <v>1764</v>
      </c>
      <c r="O2172" s="24" t="s">
        <v>193</v>
      </c>
      <c r="P2172" s="24" t="s">
        <v>1764</v>
      </c>
      <c r="Q2172" s="24">
        <v>45932</v>
      </c>
      <c r="R2172" s="24" t="s">
        <v>1764</v>
      </c>
      <c r="S2172" s="24" t="s">
        <v>193</v>
      </c>
      <c r="T2172" s="24" t="s">
        <v>77</v>
      </c>
      <c r="U2172" s="24" t="s">
        <v>1764</v>
      </c>
      <c r="V2172" s="24" t="s">
        <v>1764</v>
      </c>
      <c r="W2172" s="24" t="s">
        <v>1764</v>
      </c>
      <c r="X2172" s="24" t="s">
        <v>1764</v>
      </c>
      <c r="Y2172" s="24" t="s">
        <v>1764</v>
      </c>
      <c r="Z2172" s="24" t="s">
        <v>77</v>
      </c>
      <c r="AA2172" s="24" t="s">
        <v>77</v>
      </c>
      <c r="AB2172" s="24" t="s">
        <v>193</v>
      </c>
      <c r="AC2172" s="24" t="s">
        <v>193</v>
      </c>
      <c r="AD2172" s="24" t="s">
        <v>193</v>
      </c>
      <c r="AE2172" s="24" t="s">
        <v>193</v>
      </c>
      <c r="AF2172" s="24" t="s">
        <v>1764</v>
      </c>
      <c r="AG2172" s="24">
        <v>45932</v>
      </c>
      <c r="AH2172" s="24" t="s">
        <v>193</v>
      </c>
      <c r="AI2172" s="24" t="s">
        <v>1764</v>
      </c>
      <c r="AJ2172" s="24" t="s">
        <v>1764</v>
      </c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74"/>
      <c r="BL2172" s="25"/>
      <c r="BM2172" s="25"/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9"/>
      <c r="CI2172" s="29"/>
      <c r="CJ2172" s="29"/>
      <c r="CK2172" s="25"/>
      <c r="CL2172" s="29"/>
      <c r="CM2172" s="29"/>
      <c r="CN2172" s="29"/>
      <c r="CO2172" s="29"/>
      <c r="CP2172" s="25"/>
      <c r="CQ2172" s="29"/>
      <c r="CR2172" s="29"/>
      <c r="CS2172" s="25"/>
      <c r="CT2172" s="29"/>
      <c r="CU2172" s="25"/>
    </row>
    <row r="2173" spans="1:99" ht="15" customHeight="1" x14ac:dyDescent="0.35">
      <c r="A2173" s="44" t="s">
        <v>3635</v>
      </c>
      <c r="B2173" s="21" t="s">
        <v>3634</v>
      </c>
      <c r="C2173" s="44" t="s">
        <v>3635</v>
      </c>
      <c r="D2173" s="32" t="s">
        <v>3147</v>
      </c>
      <c r="E2173" s="21" t="s">
        <v>3988</v>
      </c>
      <c r="F2173" s="32" t="s">
        <v>107</v>
      </c>
      <c r="G2173" s="24">
        <v>45932</v>
      </c>
      <c r="H2173" s="24">
        <v>45933</v>
      </c>
      <c r="I2173" s="40" t="s">
        <v>77</v>
      </c>
      <c r="J2173" s="24">
        <v>45939</v>
      </c>
      <c r="K2173" s="24">
        <v>45933</v>
      </c>
      <c r="L2173" s="40" t="s">
        <v>77</v>
      </c>
      <c r="M2173" s="24">
        <v>45933</v>
      </c>
      <c r="N2173" s="24" t="s">
        <v>1764</v>
      </c>
      <c r="O2173" s="24" t="s">
        <v>193</v>
      </c>
      <c r="P2173" s="24" t="s">
        <v>1764</v>
      </c>
      <c r="Q2173" s="24">
        <v>45932</v>
      </c>
      <c r="R2173" s="24" t="s">
        <v>1764</v>
      </c>
      <c r="S2173" s="24" t="s">
        <v>193</v>
      </c>
      <c r="T2173" s="24" t="s">
        <v>77</v>
      </c>
      <c r="U2173" s="24" t="s">
        <v>1764</v>
      </c>
      <c r="V2173" s="24" t="s">
        <v>1764</v>
      </c>
      <c r="W2173" s="24" t="s">
        <v>1764</v>
      </c>
      <c r="X2173" s="24" t="s">
        <v>1764</v>
      </c>
      <c r="Y2173" s="24" t="s">
        <v>1764</v>
      </c>
      <c r="Z2173" s="24">
        <v>45932</v>
      </c>
      <c r="AA2173" s="24" t="s">
        <v>77</v>
      </c>
      <c r="AB2173" s="24" t="s">
        <v>193</v>
      </c>
      <c r="AC2173" s="24" t="s">
        <v>193</v>
      </c>
      <c r="AD2173" s="24" t="s">
        <v>193</v>
      </c>
      <c r="AE2173" s="24" t="s">
        <v>193</v>
      </c>
      <c r="AF2173" s="24">
        <v>45934</v>
      </c>
      <c r="AG2173" s="24">
        <v>45932</v>
      </c>
      <c r="AH2173" s="24" t="s">
        <v>193</v>
      </c>
      <c r="AI2173" s="24">
        <v>45936</v>
      </c>
      <c r="AJ2173" s="24" t="s">
        <v>1764</v>
      </c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74"/>
      <c r="BL2173" s="25"/>
      <c r="BM2173" s="25"/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9"/>
      <c r="CI2173" s="29"/>
      <c r="CJ2173" s="29"/>
      <c r="CK2173" s="25"/>
      <c r="CL2173" s="29"/>
      <c r="CM2173" s="29"/>
      <c r="CN2173" s="29"/>
      <c r="CO2173" s="29"/>
      <c r="CP2173" s="25"/>
      <c r="CQ2173" s="29"/>
      <c r="CR2173" s="29"/>
      <c r="CS2173" s="25"/>
      <c r="CT2173" s="29"/>
      <c r="CU2173" s="25"/>
    </row>
    <row r="2174" spans="1:99" ht="15" customHeight="1" x14ac:dyDescent="0.35">
      <c r="A2174" s="44" t="s">
        <v>3637</v>
      </c>
      <c r="B2174" s="21" t="s">
        <v>3636</v>
      </c>
      <c r="C2174" s="44" t="s">
        <v>3637</v>
      </c>
      <c r="D2174" s="21" t="s">
        <v>3207</v>
      </c>
      <c r="E2174" s="21" t="s">
        <v>549</v>
      </c>
      <c r="F2174" s="32" t="s">
        <v>549</v>
      </c>
      <c r="G2174" s="24">
        <v>45932</v>
      </c>
      <c r="H2174" s="24" t="s">
        <v>193</v>
      </c>
      <c r="I2174" s="40" t="s">
        <v>77</v>
      </c>
      <c r="J2174" s="24" t="s">
        <v>193</v>
      </c>
      <c r="K2174" s="24" t="s">
        <v>193</v>
      </c>
      <c r="L2174" s="40" t="s">
        <v>77</v>
      </c>
      <c r="M2174" s="24" t="s">
        <v>193</v>
      </c>
      <c r="N2174" s="24" t="s">
        <v>193</v>
      </c>
      <c r="O2174" s="24" t="s">
        <v>193</v>
      </c>
      <c r="P2174" s="24" t="s">
        <v>1764</v>
      </c>
      <c r="Q2174" s="24">
        <v>45932</v>
      </c>
      <c r="R2174" s="24" t="s">
        <v>193</v>
      </c>
      <c r="S2174" s="24" t="s">
        <v>193</v>
      </c>
      <c r="T2174" s="24" t="s">
        <v>77</v>
      </c>
      <c r="U2174" s="24" t="s">
        <v>1764</v>
      </c>
      <c r="V2174" s="24" t="s">
        <v>193</v>
      </c>
      <c r="W2174" s="24" t="s">
        <v>1764</v>
      </c>
      <c r="X2174" s="24" t="s">
        <v>1764</v>
      </c>
      <c r="Y2174" s="24" t="s">
        <v>1764</v>
      </c>
      <c r="Z2174" s="24">
        <v>45932</v>
      </c>
      <c r="AA2174" s="24" t="s">
        <v>77</v>
      </c>
      <c r="AB2174" s="24" t="s">
        <v>193</v>
      </c>
      <c r="AC2174" s="24" t="s">
        <v>193</v>
      </c>
      <c r="AD2174" s="24" t="s">
        <v>193</v>
      </c>
      <c r="AE2174" s="24" t="s">
        <v>193</v>
      </c>
      <c r="AF2174" s="24" t="s">
        <v>1764</v>
      </c>
      <c r="AG2174" s="24">
        <v>45932</v>
      </c>
      <c r="AH2174" s="24" t="s">
        <v>193</v>
      </c>
      <c r="AI2174" s="24" t="s">
        <v>193</v>
      </c>
      <c r="AJ2174" s="24" t="s">
        <v>193</v>
      </c>
      <c r="AK2174" s="25"/>
      <c r="AL2174" s="25"/>
      <c r="AM2174" s="25"/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74"/>
      <c r="BL2174" s="25"/>
      <c r="BM2174" s="25"/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9"/>
      <c r="CI2174" s="29"/>
      <c r="CJ2174" s="29"/>
      <c r="CK2174" s="25"/>
      <c r="CL2174" s="29"/>
      <c r="CM2174" s="29"/>
      <c r="CN2174" s="29"/>
      <c r="CO2174" s="29"/>
      <c r="CP2174" s="25"/>
      <c r="CQ2174" s="29"/>
      <c r="CR2174" s="29"/>
      <c r="CS2174" s="29"/>
      <c r="CT2174" s="29"/>
      <c r="CU2174" s="25"/>
    </row>
    <row r="2175" spans="1:99" ht="15" customHeight="1" x14ac:dyDescent="0.35">
      <c r="A2175" s="45" t="s">
        <v>3639</v>
      </c>
      <c r="B2175" s="21" t="s">
        <v>3638</v>
      </c>
      <c r="C2175" s="45" t="s">
        <v>3639</v>
      </c>
      <c r="D2175" s="21" t="s">
        <v>3207</v>
      </c>
      <c r="E2175" s="21" t="s">
        <v>549</v>
      </c>
      <c r="F2175" s="32" t="s">
        <v>549</v>
      </c>
      <c r="G2175" s="24">
        <v>45932</v>
      </c>
      <c r="H2175" s="24" t="s">
        <v>193</v>
      </c>
      <c r="I2175" s="40" t="s">
        <v>77</v>
      </c>
      <c r="J2175" s="24" t="s">
        <v>193</v>
      </c>
      <c r="K2175" s="24" t="s">
        <v>193</v>
      </c>
      <c r="L2175" s="40" t="s">
        <v>77</v>
      </c>
      <c r="M2175" s="24" t="s">
        <v>193</v>
      </c>
      <c r="N2175" s="24" t="s">
        <v>193</v>
      </c>
      <c r="O2175" s="24" t="s">
        <v>193</v>
      </c>
      <c r="P2175" s="24" t="s">
        <v>1764</v>
      </c>
      <c r="Q2175" s="24">
        <v>45932</v>
      </c>
      <c r="R2175" s="24" t="s">
        <v>193</v>
      </c>
      <c r="S2175" s="24" t="s">
        <v>193</v>
      </c>
      <c r="T2175" s="24" t="s">
        <v>77</v>
      </c>
      <c r="U2175" s="24" t="s">
        <v>1764</v>
      </c>
      <c r="V2175" s="24" t="s">
        <v>193</v>
      </c>
      <c r="W2175" s="24" t="s">
        <v>1764</v>
      </c>
      <c r="X2175" s="24" t="s">
        <v>1764</v>
      </c>
      <c r="Y2175" s="24" t="s">
        <v>1764</v>
      </c>
      <c r="Z2175" s="24">
        <v>45932</v>
      </c>
      <c r="AA2175" s="24" t="s">
        <v>77</v>
      </c>
      <c r="AB2175" s="24" t="s">
        <v>193</v>
      </c>
      <c r="AC2175" s="24" t="s">
        <v>193</v>
      </c>
      <c r="AD2175" s="24" t="s">
        <v>193</v>
      </c>
      <c r="AE2175" s="24" t="s">
        <v>193</v>
      </c>
      <c r="AF2175" s="24" t="s">
        <v>1764</v>
      </c>
      <c r="AG2175" s="24">
        <v>45932</v>
      </c>
      <c r="AH2175" s="24" t="s">
        <v>193</v>
      </c>
      <c r="AI2175" s="24" t="s">
        <v>193</v>
      </c>
      <c r="AJ2175" s="24" t="s">
        <v>193</v>
      </c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74"/>
      <c r="BL2175" s="25"/>
      <c r="BM2175" s="25"/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9"/>
      <c r="CI2175" s="29"/>
      <c r="CJ2175" s="29"/>
      <c r="CK2175" s="25"/>
      <c r="CL2175" s="29"/>
      <c r="CM2175" s="29"/>
      <c r="CN2175" s="29"/>
      <c r="CO2175" s="29"/>
      <c r="CP2175" s="25"/>
      <c r="CQ2175" s="29"/>
      <c r="CR2175" s="29"/>
      <c r="CS2175" s="29"/>
      <c r="CT2175" s="29"/>
      <c r="CU2175" s="25"/>
    </row>
    <row r="2176" spans="1:99" ht="15" customHeight="1" x14ac:dyDescent="0.35">
      <c r="A2176" s="44" t="s">
        <v>3641</v>
      </c>
      <c r="B2176" s="21" t="s">
        <v>3640</v>
      </c>
      <c r="C2176" s="44" t="s">
        <v>3641</v>
      </c>
      <c r="D2176" s="21" t="s">
        <v>3994</v>
      </c>
      <c r="E2176" s="21" t="s">
        <v>83</v>
      </c>
      <c r="F2176" s="32" t="s">
        <v>84</v>
      </c>
      <c r="G2176" s="24">
        <v>45933</v>
      </c>
      <c r="H2176" s="24">
        <v>45933</v>
      </c>
      <c r="I2176" s="40" t="s">
        <v>77</v>
      </c>
      <c r="J2176" s="24">
        <v>45939</v>
      </c>
      <c r="K2176" s="24" t="s">
        <v>1764</v>
      </c>
      <c r="L2176" s="40" t="s">
        <v>77</v>
      </c>
      <c r="M2176" s="24" t="s">
        <v>1764</v>
      </c>
      <c r="N2176" s="24" t="s">
        <v>1764</v>
      </c>
      <c r="O2176" s="24" t="s">
        <v>1764</v>
      </c>
      <c r="P2176" s="24" t="s">
        <v>1764</v>
      </c>
      <c r="Q2176" s="24">
        <v>45933</v>
      </c>
      <c r="R2176" s="24" t="s">
        <v>1764</v>
      </c>
      <c r="S2176" s="24" t="s">
        <v>193</v>
      </c>
      <c r="T2176" s="24" t="s">
        <v>77</v>
      </c>
      <c r="U2176" s="24" t="s">
        <v>1764</v>
      </c>
      <c r="V2176" s="24" t="s">
        <v>1764</v>
      </c>
      <c r="W2176" s="24" t="s">
        <v>1764</v>
      </c>
      <c r="X2176" s="24" t="s">
        <v>1764</v>
      </c>
      <c r="Y2176" s="24" t="s">
        <v>1764</v>
      </c>
      <c r="Z2176" s="24">
        <v>45932</v>
      </c>
      <c r="AA2176" s="24" t="s">
        <v>77</v>
      </c>
      <c r="AB2176" s="24" t="s">
        <v>193</v>
      </c>
      <c r="AC2176" s="24" t="s">
        <v>193</v>
      </c>
      <c r="AD2176" s="24" t="s">
        <v>193</v>
      </c>
      <c r="AE2176" s="24" t="s">
        <v>193</v>
      </c>
      <c r="AF2176" s="24" t="s">
        <v>193</v>
      </c>
      <c r="AG2176" s="24">
        <v>45933</v>
      </c>
      <c r="AH2176" s="24" t="s">
        <v>193</v>
      </c>
      <c r="AI2176" s="24" t="s">
        <v>1764</v>
      </c>
      <c r="AJ2176" s="24" t="s">
        <v>1764</v>
      </c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9"/>
      <c r="BL2176" s="25"/>
      <c r="BM2176" s="25"/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9"/>
      <c r="CI2176" s="29"/>
      <c r="CJ2176" s="29"/>
      <c r="CK2176" s="25"/>
      <c r="CL2176" s="29"/>
      <c r="CM2176" s="29"/>
      <c r="CN2176" s="29"/>
      <c r="CO2176" s="29"/>
      <c r="CP2176" s="25"/>
      <c r="CQ2176" s="29"/>
      <c r="CR2176" s="29"/>
      <c r="CS2176" s="29"/>
      <c r="CT2176" s="29"/>
      <c r="CU2176" s="25"/>
    </row>
    <row r="2177" spans="1:99" ht="15" customHeight="1" x14ac:dyDescent="0.35">
      <c r="A2177" s="66">
        <v>29429514</v>
      </c>
      <c r="B2177" s="32" t="s">
        <v>3995</v>
      </c>
      <c r="C2177" s="66">
        <v>29429514</v>
      </c>
      <c r="D2177" s="32" t="s">
        <v>1738</v>
      </c>
      <c r="E2177" s="32" t="s">
        <v>226</v>
      </c>
      <c r="F2177" s="32" t="s">
        <v>196</v>
      </c>
      <c r="G2177" s="24" t="s">
        <v>193</v>
      </c>
      <c r="H2177" s="24" t="s">
        <v>1764</v>
      </c>
      <c r="I2177" s="40" t="s">
        <v>77</v>
      </c>
      <c r="J2177" s="24" t="s">
        <v>1764</v>
      </c>
      <c r="K2177" s="24" t="s">
        <v>1764</v>
      </c>
      <c r="L2177" s="40" t="s">
        <v>77</v>
      </c>
      <c r="M2177" s="24" t="s">
        <v>1764</v>
      </c>
      <c r="N2177" s="24" t="s">
        <v>1764</v>
      </c>
      <c r="O2177" s="24" t="s">
        <v>193</v>
      </c>
      <c r="P2177" s="24" t="s">
        <v>1764</v>
      </c>
      <c r="Q2177" s="24" t="s">
        <v>193</v>
      </c>
      <c r="R2177" s="24" t="s">
        <v>193</v>
      </c>
      <c r="S2177" s="24" t="s">
        <v>193</v>
      </c>
      <c r="T2177" s="24" t="s">
        <v>77</v>
      </c>
      <c r="U2177" s="24" t="s">
        <v>1764</v>
      </c>
      <c r="V2177" s="24" t="s">
        <v>1764</v>
      </c>
      <c r="W2177" s="24" t="s">
        <v>1764</v>
      </c>
      <c r="X2177" s="24" t="s">
        <v>1764</v>
      </c>
      <c r="Y2177" s="24" t="s">
        <v>1764</v>
      </c>
      <c r="Z2177" s="24" t="s">
        <v>77</v>
      </c>
      <c r="AA2177" s="24" t="s">
        <v>77</v>
      </c>
      <c r="AB2177" s="24" t="s">
        <v>193</v>
      </c>
      <c r="AC2177" s="24">
        <v>45931</v>
      </c>
      <c r="AD2177" s="24" t="s">
        <v>193</v>
      </c>
      <c r="AE2177" s="24" t="s">
        <v>193</v>
      </c>
      <c r="AF2177" s="24" t="s">
        <v>1764</v>
      </c>
      <c r="AG2177" s="24" t="s">
        <v>193</v>
      </c>
      <c r="AH2177" s="24" t="s">
        <v>193</v>
      </c>
      <c r="AI2177" s="24" t="s">
        <v>1764</v>
      </c>
      <c r="AJ2177" s="24" t="s">
        <v>1764</v>
      </c>
      <c r="AK2177" s="29"/>
      <c r="AL2177" s="29"/>
      <c r="AM2177" s="29"/>
      <c r="AN2177" s="29"/>
      <c r="AO2177" s="29"/>
      <c r="AP2177" s="29"/>
      <c r="AQ2177" s="29"/>
      <c r="AR2177" s="29"/>
      <c r="AS2177" s="29"/>
      <c r="AT2177" s="29"/>
      <c r="AU2177" s="29"/>
      <c r="AV2177" s="29"/>
      <c r="AW2177" s="29"/>
      <c r="AX2177" s="29"/>
      <c r="AY2177" s="29"/>
      <c r="AZ2177" s="29"/>
      <c r="BA2177" s="29"/>
      <c r="BB2177" s="29"/>
      <c r="BC2177" s="29"/>
      <c r="BD2177" s="29"/>
      <c r="BE2177" s="29"/>
      <c r="BF2177" s="29"/>
      <c r="BG2177" s="29"/>
      <c r="BH2177" s="29"/>
      <c r="BI2177" s="29"/>
      <c r="BJ2177" s="29"/>
      <c r="BK2177" s="74"/>
      <c r="BL2177" s="29"/>
      <c r="BM2177" s="29"/>
      <c r="BN2177" s="29"/>
      <c r="BO2177" s="29"/>
      <c r="BP2177" s="29"/>
      <c r="BQ2177" s="29"/>
      <c r="BR2177" s="29"/>
      <c r="BS2177" s="29"/>
      <c r="BT2177" s="29"/>
      <c r="BU2177" s="29"/>
      <c r="BV2177" s="29"/>
      <c r="BW2177" s="29"/>
      <c r="BX2177" s="29"/>
      <c r="BY2177" s="29"/>
      <c r="BZ2177" s="29"/>
      <c r="CA2177" s="29"/>
      <c r="CB2177" s="29"/>
      <c r="CC2177" s="29"/>
      <c r="CD2177" s="29"/>
      <c r="CE2177" s="29"/>
      <c r="CF2177" s="29"/>
      <c r="CG2177" s="29"/>
      <c r="CH2177" s="29"/>
      <c r="CI2177" s="29"/>
      <c r="CJ2177" s="29"/>
      <c r="CK2177" s="29"/>
      <c r="CL2177" s="29"/>
      <c r="CM2177" s="29"/>
      <c r="CN2177" s="29"/>
      <c r="CO2177" s="29"/>
      <c r="CP2177" s="29"/>
      <c r="CQ2177" s="29"/>
      <c r="CR2177" s="29"/>
      <c r="CS2177" s="25"/>
      <c r="CT2177" s="29"/>
      <c r="CU2177" s="25"/>
    </row>
    <row r="2178" spans="1:99" ht="15" customHeight="1" x14ac:dyDescent="0.35">
      <c r="A2178" s="66" t="s">
        <v>3997</v>
      </c>
      <c r="B2178" s="32" t="s">
        <v>3996</v>
      </c>
      <c r="C2178" s="66" t="s">
        <v>3997</v>
      </c>
      <c r="D2178" s="32" t="s">
        <v>3138</v>
      </c>
      <c r="E2178" s="32" t="s">
        <v>549</v>
      </c>
      <c r="F2178" s="32" t="s">
        <v>549</v>
      </c>
      <c r="G2178" s="26">
        <v>45758</v>
      </c>
      <c r="H2178" s="26">
        <v>45758</v>
      </c>
      <c r="I2178" s="40" t="s">
        <v>77</v>
      </c>
      <c r="J2178" s="26">
        <v>45760</v>
      </c>
      <c r="K2178" s="26">
        <v>45759</v>
      </c>
      <c r="L2178" s="40" t="s">
        <v>77</v>
      </c>
      <c r="M2178" s="26">
        <v>45758</v>
      </c>
      <c r="N2178" s="24" t="s">
        <v>193</v>
      </c>
      <c r="O2178" s="24" t="s">
        <v>193</v>
      </c>
      <c r="P2178" s="24" t="s">
        <v>1764</v>
      </c>
      <c r="Q2178" s="24" t="s">
        <v>193</v>
      </c>
      <c r="R2178" s="24" t="s">
        <v>193</v>
      </c>
      <c r="S2178" s="24" t="s">
        <v>193</v>
      </c>
      <c r="T2178" s="24" t="s">
        <v>77</v>
      </c>
      <c r="U2178" s="24" t="s">
        <v>1764</v>
      </c>
      <c r="V2178" s="24" t="s">
        <v>193</v>
      </c>
      <c r="W2178" s="24" t="s">
        <v>1764</v>
      </c>
      <c r="X2178" s="24" t="s">
        <v>77</v>
      </c>
      <c r="Y2178" s="24" t="s">
        <v>1764</v>
      </c>
      <c r="Z2178" s="26">
        <v>45759</v>
      </c>
      <c r="AA2178" s="24" t="s">
        <v>77</v>
      </c>
      <c r="AB2178" s="24" t="s">
        <v>193</v>
      </c>
      <c r="AC2178" s="24" t="s">
        <v>193</v>
      </c>
      <c r="AD2178" s="24" t="s">
        <v>193</v>
      </c>
      <c r="AE2178" s="24" t="s">
        <v>193</v>
      </c>
      <c r="AF2178" s="24" t="s">
        <v>1764</v>
      </c>
      <c r="AG2178" s="29">
        <v>45758</v>
      </c>
      <c r="AH2178" s="24" t="s">
        <v>193</v>
      </c>
      <c r="AI2178" s="24" t="s">
        <v>193</v>
      </c>
      <c r="AJ2178" s="24" t="s">
        <v>193</v>
      </c>
      <c r="AK2178" s="29"/>
      <c r="AL2178" s="29"/>
      <c r="AM2178" s="29"/>
      <c r="AN2178" s="29"/>
      <c r="AO2178" s="29"/>
      <c r="AP2178" s="29"/>
      <c r="AQ2178" s="29"/>
      <c r="AR2178" s="29"/>
      <c r="AS2178" s="29"/>
      <c r="AT2178" s="29"/>
      <c r="AU2178" s="29"/>
      <c r="AV2178" s="29"/>
      <c r="AW2178" s="29"/>
      <c r="AX2178" s="29"/>
      <c r="AY2178" s="29"/>
      <c r="AZ2178" s="29"/>
      <c r="BA2178" s="29"/>
      <c r="BB2178" s="29"/>
      <c r="BC2178" s="29"/>
      <c r="BD2178" s="29"/>
      <c r="BE2178" s="29"/>
      <c r="BF2178" s="29"/>
      <c r="BG2178" s="29"/>
      <c r="BH2178" s="29"/>
      <c r="BI2178" s="29"/>
      <c r="BJ2178" s="29"/>
      <c r="BK2178" s="29"/>
      <c r="BL2178" s="29"/>
      <c r="BM2178" s="29"/>
      <c r="BN2178" s="29"/>
      <c r="BO2178" s="29"/>
      <c r="BP2178" s="29"/>
      <c r="BQ2178" s="29"/>
      <c r="BR2178" s="29"/>
      <c r="BS2178" s="29"/>
      <c r="BT2178" s="29"/>
      <c r="BU2178" s="29"/>
      <c r="BV2178" s="29"/>
      <c r="BW2178" s="29"/>
      <c r="BX2178" s="29"/>
      <c r="BY2178" s="29"/>
      <c r="BZ2178" s="29"/>
      <c r="CA2178" s="29"/>
      <c r="CB2178" s="29"/>
      <c r="CC2178" s="29"/>
      <c r="CD2178" s="29"/>
      <c r="CE2178" s="29"/>
      <c r="CF2178" s="29"/>
      <c r="CG2178" s="29"/>
      <c r="CH2178" s="29"/>
      <c r="CI2178" s="29"/>
      <c r="CJ2178" s="29"/>
      <c r="CK2178" s="29"/>
      <c r="CL2178" s="29"/>
      <c r="CM2178" s="29"/>
      <c r="CN2178" s="29"/>
      <c r="CO2178" s="29"/>
      <c r="CP2178" s="29"/>
      <c r="CQ2178" s="29"/>
      <c r="CR2178" s="29"/>
      <c r="CS2178" s="25"/>
      <c r="CT2178" s="29"/>
      <c r="CU2178" s="25"/>
    </row>
    <row r="2179" spans="1:99" ht="15" customHeight="1" x14ac:dyDescent="0.3">
      <c r="A2179" s="66">
        <v>34002078</v>
      </c>
      <c r="B2179" s="128" t="s">
        <v>3998</v>
      </c>
      <c r="C2179" s="66">
        <v>34002078</v>
      </c>
      <c r="D2179" s="32" t="s">
        <v>3138</v>
      </c>
      <c r="E2179" s="32" t="s">
        <v>549</v>
      </c>
      <c r="F2179" s="32" t="s">
        <v>549</v>
      </c>
      <c r="G2179" s="24">
        <v>45764</v>
      </c>
      <c r="H2179" s="24">
        <v>45765</v>
      </c>
      <c r="I2179" s="40" t="s">
        <v>77</v>
      </c>
      <c r="J2179" s="24">
        <v>45765</v>
      </c>
      <c r="K2179" s="24">
        <v>45765</v>
      </c>
      <c r="L2179" s="40" t="s">
        <v>77</v>
      </c>
      <c r="M2179" s="24">
        <v>45765</v>
      </c>
      <c r="N2179" s="24" t="s">
        <v>193</v>
      </c>
      <c r="O2179" s="24" t="s">
        <v>193</v>
      </c>
      <c r="P2179" s="24" t="s">
        <v>1764</v>
      </c>
      <c r="Q2179" s="24" t="s">
        <v>193</v>
      </c>
      <c r="R2179" s="24" t="s">
        <v>193</v>
      </c>
      <c r="S2179" s="24" t="s">
        <v>193</v>
      </c>
      <c r="T2179" s="24" t="s">
        <v>77</v>
      </c>
      <c r="U2179" s="24" t="s">
        <v>1764</v>
      </c>
      <c r="V2179" s="24" t="s">
        <v>193</v>
      </c>
      <c r="W2179" s="24" t="s">
        <v>1764</v>
      </c>
      <c r="X2179" s="24" t="s">
        <v>77</v>
      </c>
      <c r="Y2179" s="24" t="s">
        <v>1764</v>
      </c>
      <c r="Z2179" s="24" t="s">
        <v>77</v>
      </c>
      <c r="AA2179" s="24" t="s">
        <v>77</v>
      </c>
      <c r="AB2179" s="24" t="s">
        <v>193</v>
      </c>
      <c r="AC2179" s="24" t="s">
        <v>193</v>
      </c>
      <c r="AD2179" s="24" t="s">
        <v>193</v>
      </c>
      <c r="AE2179" s="24" t="s">
        <v>193</v>
      </c>
      <c r="AF2179" s="24" t="s">
        <v>1764</v>
      </c>
      <c r="AG2179" s="25">
        <v>45764</v>
      </c>
      <c r="AH2179" s="24" t="s">
        <v>193</v>
      </c>
      <c r="AI2179" s="24" t="s">
        <v>193</v>
      </c>
      <c r="AJ2179" s="24" t="s">
        <v>193</v>
      </c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9"/>
      <c r="BL2179" s="25"/>
      <c r="BM2179" s="25"/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9"/>
      <c r="CI2179" s="29"/>
      <c r="CJ2179" s="29"/>
      <c r="CK2179" s="25"/>
      <c r="CL2179" s="29"/>
      <c r="CM2179" s="29"/>
      <c r="CN2179" s="29"/>
      <c r="CO2179" s="29"/>
      <c r="CP2179" s="25"/>
      <c r="CQ2179" s="29"/>
      <c r="CR2179" s="29"/>
      <c r="CS2179" s="25"/>
      <c r="CT2179" s="29"/>
      <c r="CU2179" s="25"/>
    </row>
    <row r="2180" spans="1:99" ht="15" customHeight="1" x14ac:dyDescent="0.35">
      <c r="A2180" s="66">
        <v>38579854</v>
      </c>
      <c r="B2180" s="32" t="s">
        <v>3999</v>
      </c>
      <c r="C2180" s="66">
        <v>38579854</v>
      </c>
      <c r="D2180" s="32" t="s">
        <v>172</v>
      </c>
      <c r="E2180" s="32" t="s">
        <v>172</v>
      </c>
      <c r="F2180" s="32" t="s">
        <v>86</v>
      </c>
      <c r="G2180" s="24">
        <v>45936</v>
      </c>
      <c r="H2180" s="24">
        <v>45937</v>
      </c>
      <c r="I2180" s="40" t="s">
        <v>77</v>
      </c>
      <c r="J2180" s="24">
        <v>45937</v>
      </c>
      <c r="K2180" s="24">
        <v>45937</v>
      </c>
      <c r="L2180" s="40" t="s">
        <v>77</v>
      </c>
      <c r="M2180" s="24">
        <v>45937</v>
      </c>
      <c r="N2180" s="24" t="s">
        <v>1764</v>
      </c>
      <c r="O2180" s="24" t="s">
        <v>193</v>
      </c>
      <c r="P2180" s="24" t="s">
        <v>1764</v>
      </c>
      <c r="Q2180" s="24">
        <v>45938</v>
      </c>
      <c r="R2180" s="24">
        <v>45938</v>
      </c>
      <c r="S2180" s="24">
        <v>45938</v>
      </c>
      <c r="T2180" s="24" t="s">
        <v>77</v>
      </c>
      <c r="U2180" s="24" t="s">
        <v>1764</v>
      </c>
      <c r="V2180" s="24" t="s">
        <v>193</v>
      </c>
      <c r="W2180" s="24" t="s">
        <v>193</v>
      </c>
      <c r="X2180" s="24" t="s">
        <v>193</v>
      </c>
      <c r="Y2180" s="24" t="s">
        <v>1764</v>
      </c>
      <c r="Z2180" s="24" t="s">
        <v>77</v>
      </c>
      <c r="AA2180" s="24">
        <v>45951</v>
      </c>
      <c r="AB2180" s="24" t="s">
        <v>193</v>
      </c>
      <c r="AC2180" s="24" t="s">
        <v>193</v>
      </c>
      <c r="AD2180" s="24" t="s">
        <v>193</v>
      </c>
      <c r="AE2180" s="24">
        <v>45950</v>
      </c>
      <c r="AF2180" s="24" t="s">
        <v>1764</v>
      </c>
      <c r="AG2180" s="24">
        <v>45936</v>
      </c>
      <c r="AH2180" s="24" t="s">
        <v>193</v>
      </c>
      <c r="AI2180" s="24" t="s">
        <v>193</v>
      </c>
      <c r="AJ2180" s="24" t="s">
        <v>193</v>
      </c>
      <c r="AK2180" s="29"/>
      <c r="AL2180" s="29"/>
      <c r="AM2180" s="29"/>
      <c r="AN2180" s="29"/>
      <c r="AO2180" s="29"/>
      <c r="AP2180" s="29"/>
      <c r="AQ2180" s="29"/>
      <c r="AR2180" s="29"/>
      <c r="AS2180" s="29"/>
      <c r="AT2180" s="29"/>
      <c r="AU2180" s="29"/>
      <c r="AV2180" s="29"/>
      <c r="AW2180" s="29"/>
      <c r="AX2180" s="29"/>
      <c r="AY2180" s="29"/>
      <c r="AZ2180" s="29"/>
      <c r="BA2180" s="29"/>
      <c r="BB2180" s="29"/>
      <c r="BC2180" s="29"/>
      <c r="BD2180" s="29"/>
      <c r="BE2180" s="29"/>
      <c r="BF2180" s="29"/>
      <c r="BG2180" s="29"/>
      <c r="BH2180" s="29"/>
      <c r="BI2180" s="29"/>
      <c r="BJ2180" s="29"/>
      <c r="BK2180" s="29"/>
      <c r="BL2180" s="29"/>
      <c r="BM2180" s="29"/>
      <c r="BN2180" s="29"/>
      <c r="BO2180" s="29"/>
      <c r="BP2180" s="29"/>
      <c r="BQ2180" s="29"/>
      <c r="BR2180" s="29"/>
      <c r="BS2180" s="29"/>
      <c r="BT2180" s="29"/>
      <c r="BU2180" s="29"/>
      <c r="BV2180" s="29"/>
      <c r="BW2180" s="29"/>
      <c r="BX2180" s="29"/>
      <c r="BY2180" s="29"/>
      <c r="BZ2180" s="29"/>
      <c r="CA2180" s="29"/>
      <c r="CB2180" s="29"/>
      <c r="CC2180" s="29"/>
      <c r="CD2180" s="29"/>
      <c r="CE2180" s="29"/>
      <c r="CF2180" s="29"/>
      <c r="CG2180" s="29"/>
      <c r="CH2180" s="29"/>
      <c r="CI2180" s="29"/>
      <c r="CJ2180" s="29"/>
      <c r="CK2180" s="29"/>
      <c r="CL2180" s="29"/>
      <c r="CM2180" s="29"/>
      <c r="CN2180" s="29"/>
      <c r="CO2180" s="29"/>
      <c r="CP2180" s="29"/>
      <c r="CQ2180" s="29"/>
      <c r="CR2180" s="29"/>
      <c r="CS2180" s="25"/>
      <c r="CT2180" s="29"/>
      <c r="CU2180" s="25"/>
    </row>
    <row r="2181" spans="1:99" ht="15" customHeight="1" x14ac:dyDescent="0.35">
      <c r="A2181" s="44">
        <v>42508208</v>
      </c>
      <c r="B2181" s="21" t="s">
        <v>4000</v>
      </c>
      <c r="C2181" s="44">
        <v>42508208</v>
      </c>
      <c r="D2181" s="21" t="s">
        <v>3208</v>
      </c>
      <c r="E2181" s="32" t="s">
        <v>549</v>
      </c>
      <c r="F2181" s="32" t="s">
        <v>549</v>
      </c>
      <c r="G2181" s="24">
        <v>45934</v>
      </c>
      <c r="H2181" s="24" t="s">
        <v>193</v>
      </c>
      <c r="I2181" s="40" t="s">
        <v>77</v>
      </c>
      <c r="J2181" s="24" t="s">
        <v>193</v>
      </c>
      <c r="K2181" s="24" t="s">
        <v>193</v>
      </c>
      <c r="L2181" s="40" t="s">
        <v>77</v>
      </c>
      <c r="M2181" s="24" t="s">
        <v>193</v>
      </c>
      <c r="N2181" s="24" t="s">
        <v>193</v>
      </c>
      <c r="O2181" s="24" t="s">
        <v>193</v>
      </c>
      <c r="P2181" s="24" t="s">
        <v>1764</v>
      </c>
      <c r="Q2181" s="24">
        <v>45934</v>
      </c>
      <c r="R2181" s="24" t="s">
        <v>193</v>
      </c>
      <c r="S2181" s="24" t="s">
        <v>193</v>
      </c>
      <c r="T2181" s="24" t="s">
        <v>77</v>
      </c>
      <c r="U2181" s="24" t="s">
        <v>1764</v>
      </c>
      <c r="V2181" s="24" t="s">
        <v>193</v>
      </c>
      <c r="W2181" s="24" t="s">
        <v>1764</v>
      </c>
      <c r="X2181" s="24" t="s">
        <v>1764</v>
      </c>
      <c r="Y2181" s="24" t="s">
        <v>1764</v>
      </c>
      <c r="Z2181" s="24" t="s">
        <v>77</v>
      </c>
      <c r="AA2181" s="24" t="s">
        <v>77</v>
      </c>
      <c r="AB2181" s="24" t="s">
        <v>193</v>
      </c>
      <c r="AC2181" s="24" t="s">
        <v>193</v>
      </c>
      <c r="AD2181" s="24" t="s">
        <v>193</v>
      </c>
      <c r="AE2181" s="24" t="s">
        <v>193</v>
      </c>
      <c r="AF2181" s="24" t="s">
        <v>1764</v>
      </c>
      <c r="AG2181" s="24">
        <v>45934</v>
      </c>
      <c r="AH2181" s="24" t="s">
        <v>193</v>
      </c>
      <c r="AI2181" s="24" t="s">
        <v>193</v>
      </c>
      <c r="AJ2181" s="24" t="s">
        <v>193</v>
      </c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9"/>
      <c r="BL2181" s="25"/>
      <c r="BM2181" s="25"/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9"/>
      <c r="CI2181" s="29"/>
      <c r="CJ2181" s="29"/>
      <c r="CK2181" s="25"/>
      <c r="CL2181" s="29"/>
      <c r="CM2181" s="29"/>
      <c r="CN2181" s="29"/>
      <c r="CO2181" s="29"/>
      <c r="CP2181" s="25"/>
      <c r="CQ2181" s="29"/>
      <c r="CR2181" s="29"/>
      <c r="CS2181" s="25"/>
      <c r="CT2181" s="29"/>
      <c r="CU2181" s="25"/>
    </row>
    <row r="2182" spans="1:99" ht="15" customHeight="1" x14ac:dyDescent="0.35">
      <c r="A2182" s="44" t="s">
        <v>4002</v>
      </c>
      <c r="B2182" s="21" t="s">
        <v>4001</v>
      </c>
      <c r="C2182" s="44" t="s">
        <v>4002</v>
      </c>
      <c r="D2182" s="21" t="s">
        <v>3208</v>
      </c>
      <c r="E2182" s="32" t="s">
        <v>549</v>
      </c>
      <c r="F2182" s="32" t="s">
        <v>549</v>
      </c>
      <c r="G2182" s="24">
        <v>45934</v>
      </c>
      <c r="H2182" s="24" t="s">
        <v>193</v>
      </c>
      <c r="I2182" s="40" t="s">
        <v>77</v>
      </c>
      <c r="J2182" s="24" t="s">
        <v>193</v>
      </c>
      <c r="K2182" s="24" t="s">
        <v>193</v>
      </c>
      <c r="L2182" s="40" t="s">
        <v>77</v>
      </c>
      <c r="M2182" s="24" t="s">
        <v>193</v>
      </c>
      <c r="N2182" s="24" t="s">
        <v>193</v>
      </c>
      <c r="O2182" s="24" t="s">
        <v>193</v>
      </c>
      <c r="P2182" s="24" t="s">
        <v>1764</v>
      </c>
      <c r="Q2182" s="24">
        <v>45934</v>
      </c>
      <c r="R2182" s="24" t="s">
        <v>193</v>
      </c>
      <c r="S2182" s="24" t="s">
        <v>193</v>
      </c>
      <c r="T2182" s="24" t="s">
        <v>77</v>
      </c>
      <c r="U2182" s="24" t="s">
        <v>1764</v>
      </c>
      <c r="V2182" s="24" t="s">
        <v>193</v>
      </c>
      <c r="W2182" s="24" t="s">
        <v>1764</v>
      </c>
      <c r="X2182" s="24" t="s">
        <v>1764</v>
      </c>
      <c r="Y2182" s="24" t="s">
        <v>1764</v>
      </c>
      <c r="Z2182" s="24" t="s">
        <v>77</v>
      </c>
      <c r="AA2182" s="24" t="s">
        <v>77</v>
      </c>
      <c r="AB2182" s="24" t="s">
        <v>193</v>
      </c>
      <c r="AC2182" s="24" t="s">
        <v>193</v>
      </c>
      <c r="AD2182" s="24" t="s">
        <v>193</v>
      </c>
      <c r="AE2182" s="24" t="s">
        <v>193</v>
      </c>
      <c r="AF2182" s="24" t="s">
        <v>1764</v>
      </c>
      <c r="AG2182" s="24">
        <v>45934</v>
      </c>
      <c r="AH2182" s="24" t="s">
        <v>193</v>
      </c>
      <c r="AI2182" s="24" t="s">
        <v>193</v>
      </c>
      <c r="AJ2182" s="24" t="s">
        <v>193</v>
      </c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74"/>
      <c r="BL2182" s="25"/>
      <c r="BM2182" s="25"/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9"/>
      <c r="CI2182" s="29"/>
      <c r="CJ2182" s="29"/>
      <c r="CK2182" s="25"/>
      <c r="CL2182" s="29"/>
      <c r="CM2182" s="29"/>
      <c r="CN2182" s="29"/>
      <c r="CO2182" s="29"/>
      <c r="CP2182" s="25"/>
      <c r="CQ2182" s="29"/>
      <c r="CR2182" s="29"/>
      <c r="CS2182" s="25"/>
      <c r="CT2182" s="29"/>
      <c r="CU2182" s="25"/>
    </row>
    <row r="2183" spans="1:99" ht="15" customHeight="1" x14ac:dyDescent="0.35">
      <c r="A2183" s="44" t="s">
        <v>4004</v>
      </c>
      <c r="B2183" s="21" t="s">
        <v>4003</v>
      </c>
      <c r="C2183" s="44" t="s">
        <v>4004</v>
      </c>
      <c r="D2183" s="21" t="s">
        <v>3208</v>
      </c>
      <c r="E2183" s="32" t="s">
        <v>549</v>
      </c>
      <c r="F2183" s="32" t="s">
        <v>549</v>
      </c>
      <c r="G2183" s="24">
        <v>45934</v>
      </c>
      <c r="H2183" s="24" t="s">
        <v>193</v>
      </c>
      <c r="I2183" s="40" t="s">
        <v>77</v>
      </c>
      <c r="J2183" s="24" t="s">
        <v>193</v>
      </c>
      <c r="K2183" s="24" t="s">
        <v>193</v>
      </c>
      <c r="L2183" s="40" t="s">
        <v>77</v>
      </c>
      <c r="M2183" s="24" t="s">
        <v>193</v>
      </c>
      <c r="N2183" s="24" t="s">
        <v>193</v>
      </c>
      <c r="O2183" s="24" t="s">
        <v>193</v>
      </c>
      <c r="P2183" s="24" t="s">
        <v>1764</v>
      </c>
      <c r="Q2183" s="24">
        <v>45934</v>
      </c>
      <c r="R2183" s="24" t="s">
        <v>193</v>
      </c>
      <c r="S2183" s="24" t="s">
        <v>193</v>
      </c>
      <c r="T2183" s="24" t="s">
        <v>77</v>
      </c>
      <c r="U2183" s="24" t="s">
        <v>1764</v>
      </c>
      <c r="V2183" s="24" t="s">
        <v>193</v>
      </c>
      <c r="W2183" s="24" t="s">
        <v>1764</v>
      </c>
      <c r="X2183" s="24" t="s">
        <v>1764</v>
      </c>
      <c r="Y2183" s="24" t="s">
        <v>1764</v>
      </c>
      <c r="Z2183" s="24" t="s">
        <v>77</v>
      </c>
      <c r="AA2183" s="24" t="s">
        <v>77</v>
      </c>
      <c r="AB2183" s="24" t="s">
        <v>193</v>
      </c>
      <c r="AC2183" s="24" t="s">
        <v>193</v>
      </c>
      <c r="AD2183" s="24" t="s">
        <v>193</v>
      </c>
      <c r="AE2183" s="24" t="s">
        <v>193</v>
      </c>
      <c r="AF2183" s="24" t="s">
        <v>1764</v>
      </c>
      <c r="AG2183" s="24">
        <v>45934</v>
      </c>
      <c r="AH2183" s="24" t="s">
        <v>193</v>
      </c>
      <c r="AI2183" s="24" t="s">
        <v>193</v>
      </c>
      <c r="AJ2183" s="24" t="s">
        <v>193</v>
      </c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74"/>
      <c r="BL2183" s="25"/>
      <c r="BM2183" s="25"/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9"/>
      <c r="CI2183" s="29"/>
      <c r="CJ2183" s="29"/>
      <c r="CK2183" s="25"/>
      <c r="CL2183" s="29"/>
      <c r="CM2183" s="29"/>
      <c r="CN2183" s="29"/>
      <c r="CO2183" s="29"/>
      <c r="CP2183" s="25"/>
      <c r="CQ2183" s="29"/>
      <c r="CR2183" s="29"/>
      <c r="CS2183" s="29"/>
      <c r="CT2183" s="29"/>
      <c r="CU2183" s="25"/>
    </row>
    <row r="2184" spans="1:99" ht="15" customHeight="1" x14ac:dyDescent="0.35">
      <c r="A2184" s="44" t="s">
        <v>4006</v>
      </c>
      <c r="B2184" s="21" t="s">
        <v>4005</v>
      </c>
      <c r="C2184" s="44" t="s">
        <v>4006</v>
      </c>
      <c r="D2184" s="21" t="s">
        <v>3208</v>
      </c>
      <c r="E2184" s="32" t="s">
        <v>549</v>
      </c>
      <c r="F2184" s="32" t="s">
        <v>549</v>
      </c>
      <c r="G2184" s="24">
        <v>45934</v>
      </c>
      <c r="H2184" s="24" t="s">
        <v>193</v>
      </c>
      <c r="I2184" s="40" t="s">
        <v>77</v>
      </c>
      <c r="J2184" s="24" t="s">
        <v>193</v>
      </c>
      <c r="K2184" s="24" t="s">
        <v>193</v>
      </c>
      <c r="L2184" s="40" t="s">
        <v>77</v>
      </c>
      <c r="M2184" s="24" t="s">
        <v>193</v>
      </c>
      <c r="N2184" s="24" t="s">
        <v>193</v>
      </c>
      <c r="O2184" s="24" t="s">
        <v>193</v>
      </c>
      <c r="P2184" s="24" t="s">
        <v>1764</v>
      </c>
      <c r="Q2184" s="24">
        <v>45934</v>
      </c>
      <c r="R2184" s="24" t="s">
        <v>193</v>
      </c>
      <c r="S2184" s="24" t="s">
        <v>193</v>
      </c>
      <c r="T2184" s="24" t="s">
        <v>77</v>
      </c>
      <c r="U2184" s="24" t="s">
        <v>1764</v>
      </c>
      <c r="V2184" s="24" t="s">
        <v>193</v>
      </c>
      <c r="W2184" s="24" t="s">
        <v>1764</v>
      </c>
      <c r="X2184" s="24" t="s">
        <v>1764</v>
      </c>
      <c r="Y2184" s="24" t="s">
        <v>1764</v>
      </c>
      <c r="Z2184" s="24" t="s">
        <v>77</v>
      </c>
      <c r="AA2184" s="24" t="s">
        <v>77</v>
      </c>
      <c r="AB2184" s="24" t="s">
        <v>193</v>
      </c>
      <c r="AC2184" s="24" t="s">
        <v>193</v>
      </c>
      <c r="AD2184" s="24" t="s">
        <v>193</v>
      </c>
      <c r="AE2184" s="24" t="s">
        <v>193</v>
      </c>
      <c r="AF2184" s="24" t="s">
        <v>1764</v>
      </c>
      <c r="AG2184" s="24">
        <v>45934</v>
      </c>
      <c r="AH2184" s="24" t="s">
        <v>193</v>
      </c>
      <c r="AI2184" s="24" t="s">
        <v>193</v>
      </c>
      <c r="AJ2184" s="24" t="s">
        <v>193</v>
      </c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74"/>
      <c r="BL2184" s="25"/>
      <c r="BM2184" s="25"/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9"/>
      <c r="CI2184" s="29"/>
      <c r="CJ2184" s="29"/>
      <c r="CK2184" s="25"/>
      <c r="CL2184" s="29"/>
      <c r="CM2184" s="29"/>
      <c r="CN2184" s="29"/>
      <c r="CO2184" s="29"/>
      <c r="CP2184" s="25"/>
      <c r="CQ2184" s="29"/>
      <c r="CR2184" s="29"/>
      <c r="CS2184" s="29"/>
      <c r="CT2184" s="29"/>
      <c r="CU2184" s="25"/>
    </row>
    <row r="2185" spans="1:99" ht="15" customHeight="1" x14ac:dyDescent="0.35">
      <c r="A2185" s="44" t="s">
        <v>4007</v>
      </c>
      <c r="B2185" s="21" t="s">
        <v>2629</v>
      </c>
      <c r="C2185" s="44" t="s">
        <v>4007</v>
      </c>
      <c r="D2185" s="21" t="s">
        <v>3208</v>
      </c>
      <c r="E2185" s="32" t="s">
        <v>549</v>
      </c>
      <c r="F2185" s="32" t="s">
        <v>549</v>
      </c>
      <c r="G2185" s="24">
        <v>45934</v>
      </c>
      <c r="H2185" s="24" t="s">
        <v>193</v>
      </c>
      <c r="I2185" s="40" t="s">
        <v>77</v>
      </c>
      <c r="J2185" s="24" t="s">
        <v>193</v>
      </c>
      <c r="K2185" s="24" t="s">
        <v>193</v>
      </c>
      <c r="L2185" s="40" t="s">
        <v>77</v>
      </c>
      <c r="M2185" s="24" t="s">
        <v>193</v>
      </c>
      <c r="N2185" s="24" t="s">
        <v>193</v>
      </c>
      <c r="O2185" s="24" t="s">
        <v>193</v>
      </c>
      <c r="P2185" s="24" t="s">
        <v>1764</v>
      </c>
      <c r="Q2185" s="24">
        <v>45934</v>
      </c>
      <c r="R2185" s="24" t="s">
        <v>193</v>
      </c>
      <c r="S2185" s="24" t="s">
        <v>193</v>
      </c>
      <c r="T2185" s="24" t="s">
        <v>77</v>
      </c>
      <c r="U2185" s="24" t="s">
        <v>1764</v>
      </c>
      <c r="V2185" s="24" t="s">
        <v>193</v>
      </c>
      <c r="W2185" s="24" t="s">
        <v>1764</v>
      </c>
      <c r="X2185" s="24" t="s">
        <v>1764</v>
      </c>
      <c r="Y2185" s="24" t="s">
        <v>1764</v>
      </c>
      <c r="Z2185" s="24" t="s">
        <v>77</v>
      </c>
      <c r="AA2185" s="24" t="s">
        <v>77</v>
      </c>
      <c r="AB2185" s="24" t="s">
        <v>193</v>
      </c>
      <c r="AC2185" s="24" t="s">
        <v>193</v>
      </c>
      <c r="AD2185" s="24" t="s">
        <v>193</v>
      </c>
      <c r="AE2185" s="24" t="s">
        <v>193</v>
      </c>
      <c r="AF2185" s="24" t="s">
        <v>1764</v>
      </c>
      <c r="AG2185" s="24">
        <v>45934</v>
      </c>
      <c r="AH2185" s="24" t="s">
        <v>193</v>
      </c>
      <c r="AI2185" s="24" t="s">
        <v>193</v>
      </c>
      <c r="AJ2185" s="24" t="s">
        <v>193</v>
      </c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74"/>
      <c r="BL2185" s="25"/>
      <c r="BM2185" s="25"/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9"/>
      <c r="CI2185" s="29"/>
      <c r="CJ2185" s="29"/>
      <c r="CK2185" s="25"/>
      <c r="CL2185" s="29"/>
      <c r="CM2185" s="29"/>
      <c r="CN2185" s="29"/>
      <c r="CO2185" s="29"/>
      <c r="CP2185" s="25"/>
      <c r="CQ2185" s="29"/>
      <c r="CR2185" s="29"/>
      <c r="CS2185" s="25"/>
      <c r="CT2185" s="29"/>
      <c r="CU2185" s="25"/>
    </row>
    <row r="2186" spans="1:99" ht="15" customHeight="1" x14ac:dyDescent="0.35">
      <c r="A2186" s="45" t="s">
        <v>4009</v>
      </c>
      <c r="B2186" s="21" t="s">
        <v>4008</v>
      </c>
      <c r="C2186" s="45" t="s">
        <v>4009</v>
      </c>
      <c r="D2186" s="21" t="s">
        <v>3208</v>
      </c>
      <c r="E2186" s="32" t="s">
        <v>549</v>
      </c>
      <c r="F2186" s="32" t="s">
        <v>549</v>
      </c>
      <c r="G2186" s="24">
        <v>45934</v>
      </c>
      <c r="H2186" s="24" t="s">
        <v>193</v>
      </c>
      <c r="I2186" s="40" t="s">
        <v>77</v>
      </c>
      <c r="J2186" s="24" t="s">
        <v>193</v>
      </c>
      <c r="K2186" s="24" t="s">
        <v>193</v>
      </c>
      <c r="L2186" s="40" t="s">
        <v>77</v>
      </c>
      <c r="M2186" s="24" t="s">
        <v>193</v>
      </c>
      <c r="N2186" s="24" t="s">
        <v>193</v>
      </c>
      <c r="O2186" s="24" t="s">
        <v>193</v>
      </c>
      <c r="P2186" s="24" t="s">
        <v>1764</v>
      </c>
      <c r="Q2186" s="24">
        <v>45934</v>
      </c>
      <c r="R2186" s="24" t="s">
        <v>193</v>
      </c>
      <c r="S2186" s="24" t="s">
        <v>193</v>
      </c>
      <c r="T2186" s="24" t="s">
        <v>77</v>
      </c>
      <c r="U2186" s="24" t="s">
        <v>1764</v>
      </c>
      <c r="V2186" s="24" t="s">
        <v>193</v>
      </c>
      <c r="W2186" s="24" t="s">
        <v>1764</v>
      </c>
      <c r="X2186" s="24" t="s">
        <v>1764</v>
      </c>
      <c r="Y2186" s="24" t="s">
        <v>1764</v>
      </c>
      <c r="Z2186" s="24" t="s">
        <v>77</v>
      </c>
      <c r="AA2186" s="24" t="s">
        <v>77</v>
      </c>
      <c r="AB2186" s="24" t="s">
        <v>193</v>
      </c>
      <c r="AC2186" s="24" t="s">
        <v>193</v>
      </c>
      <c r="AD2186" s="24" t="s">
        <v>193</v>
      </c>
      <c r="AE2186" s="24" t="s">
        <v>193</v>
      </c>
      <c r="AF2186" s="24" t="s">
        <v>1764</v>
      </c>
      <c r="AG2186" s="24">
        <v>45934</v>
      </c>
      <c r="AH2186" s="24" t="s">
        <v>193</v>
      </c>
      <c r="AI2186" s="24" t="s">
        <v>193</v>
      </c>
      <c r="AJ2186" s="24" t="s">
        <v>193</v>
      </c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74"/>
      <c r="BL2186" s="25"/>
      <c r="BM2186" s="25"/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9"/>
      <c r="CI2186" s="29"/>
      <c r="CJ2186" s="29"/>
      <c r="CK2186" s="25"/>
      <c r="CL2186" s="29"/>
      <c r="CM2186" s="29"/>
      <c r="CN2186" s="29"/>
      <c r="CO2186" s="29"/>
      <c r="CP2186" s="25"/>
      <c r="CQ2186" s="29"/>
      <c r="CR2186" s="29"/>
      <c r="CS2186" s="29"/>
      <c r="CT2186" s="29"/>
      <c r="CU2186" s="25"/>
    </row>
    <row r="2187" spans="1:99" ht="15" customHeight="1" x14ac:dyDescent="0.35">
      <c r="A2187" s="45" t="s">
        <v>4011</v>
      </c>
      <c r="B2187" s="21" t="s">
        <v>4010</v>
      </c>
      <c r="C2187" s="45" t="s">
        <v>4011</v>
      </c>
      <c r="D2187" s="21" t="s">
        <v>3208</v>
      </c>
      <c r="E2187" s="32" t="s">
        <v>549</v>
      </c>
      <c r="F2187" s="32" t="s">
        <v>549</v>
      </c>
      <c r="G2187" s="24">
        <v>45934</v>
      </c>
      <c r="H2187" s="24" t="s">
        <v>193</v>
      </c>
      <c r="I2187" s="40" t="s">
        <v>77</v>
      </c>
      <c r="J2187" s="24" t="s">
        <v>193</v>
      </c>
      <c r="K2187" s="24" t="s">
        <v>193</v>
      </c>
      <c r="L2187" s="40" t="s">
        <v>77</v>
      </c>
      <c r="M2187" s="24" t="s">
        <v>193</v>
      </c>
      <c r="N2187" s="24" t="s">
        <v>193</v>
      </c>
      <c r="O2187" s="24" t="s">
        <v>193</v>
      </c>
      <c r="P2187" s="24" t="s">
        <v>1764</v>
      </c>
      <c r="Q2187" s="24">
        <v>45934</v>
      </c>
      <c r="R2187" s="24" t="s">
        <v>193</v>
      </c>
      <c r="S2187" s="24" t="s">
        <v>193</v>
      </c>
      <c r="T2187" s="24" t="s">
        <v>77</v>
      </c>
      <c r="U2187" s="24" t="s">
        <v>1764</v>
      </c>
      <c r="V2187" s="24" t="s">
        <v>193</v>
      </c>
      <c r="W2187" s="24" t="s">
        <v>1764</v>
      </c>
      <c r="X2187" s="24" t="s">
        <v>1764</v>
      </c>
      <c r="Y2187" s="24" t="s">
        <v>1764</v>
      </c>
      <c r="Z2187" s="24" t="s">
        <v>77</v>
      </c>
      <c r="AA2187" s="24" t="s">
        <v>77</v>
      </c>
      <c r="AB2187" s="24" t="s">
        <v>193</v>
      </c>
      <c r="AC2187" s="24" t="s">
        <v>193</v>
      </c>
      <c r="AD2187" s="24" t="s">
        <v>193</v>
      </c>
      <c r="AE2187" s="24" t="s">
        <v>193</v>
      </c>
      <c r="AF2187" s="24" t="s">
        <v>1764</v>
      </c>
      <c r="AG2187" s="24">
        <v>45934</v>
      </c>
      <c r="AH2187" s="24" t="s">
        <v>193</v>
      </c>
      <c r="AI2187" s="24">
        <v>45948</v>
      </c>
      <c r="AJ2187" s="24" t="s">
        <v>193</v>
      </c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74"/>
      <c r="BL2187" s="25"/>
      <c r="BM2187" s="25"/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9"/>
      <c r="CI2187" s="29"/>
      <c r="CJ2187" s="29"/>
      <c r="CK2187" s="25"/>
      <c r="CL2187" s="29"/>
      <c r="CM2187" s="29"/>
      <c r="CN2187" s="29"/>
      <c r="CO2187" s="29"/>
      <c r="CP2187" s="25"/>
      <c r="CQ2187" s="29"/>
      <c r="CR2187" s="29"/>
      <c r="CS2187" s="25"/>
      <c r="CT2187" s="29"/>
      <c r="CU2187" s="25"/>
    </row>
    <row r="2188" spans="1:99" ht="15" customHeight="1" x14ac:dyDescent="0.35">
      <c r="A2188" s="45" t="s">
        <v>4013</v>
      </c>
      <c r="B2188" s="21" t="s">
        <v>4012</v>
      </c>
      <c r="C2188" s="45" t="s">
        <v>4013</v>
      </c>
      <c r="D2188" s="21" t="s">
        <v>3208</v>
      </c>
      <c r="E2188" s="32" t="s">
        <v>549</v>
      </c>
      <c r="F2188" s="32" t="s">
        <v>549</v>
      </c>
      <c r="G2188" s="24">
        <v>45934</v>
      </c>
      <c r="H2188" s="24" t="s">
        <v>193</v>
      </c>
      <c r="I2188" s="40" t="s">
        <v>77</v>
      </c>
      <c r="J2188" s="24" t="s">
        <v>193</v>
      </c>
      <c r="K2188" s="24" t="s">
        <v>193</v>
      </c>
      <c r="L2188" s="40" t="s">
        <v>77</v>
      </c>
      <c r="M2188" s="24" t="s">
        <v>193</v>
      </c>
      <c r="N2188" s="24" t="s">
        <v>193</v>
      </c>
      <c r="O2188" s="24" t="s">
        <v>193</v>
      </c>
      <c r="P2188" s="24" t="s">
        <v>1764</v>
      </c>
      <c r="Q2188" s="24">
        <v>45934</v>
      </c>
      <c r="R2188" s="24" t="s">
        <v>193</v>
      </c>
      <c r="S2188" s="24" t="s">
        <v>193</v>
      </c>
      <c r="T2188" s="24" t="s">
        <v>77</v>
      </c>
      <c r="U2188" s="24" t="s">
        <v>1764</v>
      </c>
      <c r="V2188" s="24" t="s">
        <v>193</v>
      </c>
      <c r="W2188" s="24" t="s">
        <v>1764</v>
      </c>
      <c r="X2188" s="24" t="s">
        <v>1764</v>
      </c>
      <c r="Y2188" s="24" t="s">
        <v>1764</v>
      </c>
      <c r="Z2188" s="24" t="s">
        <v>77</v>
      </c>
      <c r="AA2188" s="24" t="s">
        <v>77</v>
      </c>
      <c r="AB2188" s="24" t="s">
        <v>193</v>
      </c>
      <c r="AC2188" s="24" t="s">
        <v>193</v>
      </c>
      <c r="AD2188" s="24" t="s">
        <v>193</v>
      </c>
      <c r="AE2188" s="24" t="s">
        <v>193</v>
      </c>
      <c r="AF2188" s="24" t="s">
        <v>1764</v>
      </c>
      <c r="AG2188" s="24">
        <v>45934</v>
      </c>
      <c r="AH2188" s="24" t="s">
        <v>193</v>
      </c>
      <c r="AI2188" s="24" t="s">
        <v>193</v>
      </c>
      <c r="AJ2188" s="24" t="s">
        <v>193</v>
      </c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74"/>
      <c r="BL2188" s="25"/>
      <c r="BM2188" s="25"/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9"/>
      <c r="CI2188" s="29"/>
      <c r="CJ2188" s="29"/>
      <c r="CK2188" s="25"/>
      <c r="CL2188" s="29"/>
      <c r="CM2188" s="29"/>
      <c r="CN2188" s="29"/>
      <c r="CO2188" s="29"/>
      <c r="CP2188" s="25"/>
      <c r="CQ2188" s="29"/>
      <c r="CR2188" s="29"/>
      <c r="CS2188" s="25"/>
      <c r="CT2188" s="29"/>
      <c r="CU2188" s="25"/>
    </row>
    <row r="2189" spans="1:99" ht="15" customHeight="1" x14ac:dyDescent="0.35">
      <c r="A2189" s="45" t="s">
        <v>4015</v>
      </c>
      <c r="B2189" s="21" t="s">
        <v>4014</v>
      </c>
      <c r="C2189" s="45" t="s">
        <v>4015</v>
      </c>
      <c r="D2189" s="21" t="s">
        <v>3208</v>
      </c>
      <c r="E2189" s="32" t="s">
        <v>549</v>
      </c>
      <c r="F2189" s="32" t="s">
        <v>549</v>
      </c>
      <c r="G2189" s="24">
        <v>45934</v>
      </c>
      <c r="H2189" s="24" t="s">
        <v>193</v>
      </c>
      <c r="I2189" s="40" t="s">
        <v>77</v>
      </c>
      <c r="J2189" s="24" t="s">
        <v>193</v>
      </c>
      <c r="K2189" s="24" t="s">
        <v>193</v>
      </c>
      <c r="L2189" s="40" t="s">
        <v>77</v>
      </c>
      <c r="M2189" s="24" t="s">
        <v>193</v>
      </c>
      <c r="N2189" s="24" t="s">
        <v>193</v>
      </c>
      <c r="O2189" s="24" t="s">
        <v>193</v>
      </c>
      <c r="P2189" s="24" t="s">
        <v>1764</v>
      </c>
      <c r="Q2189" s="24">
        <v>45934</v>
      </c>
      <c r="R2189" s="24" t="s">
        <v>193</v>
      </c>
      <c r="S2189" s="24" t="s">
        <v>193</v>
      </c>
      <c r="T2189" s="24" t="s">
        <v>77</v>
      </c>
      <c r="U2189" s="24" t="s">
        <v>1764</v>
      </c>
      <c r="V2189" s="24" t="s">
        <v>193</v>
      </c>
      <c r="W2189" s="24" t="s">
        <v>1764</v>
      </c>
      <c r="X2189" s="24" t="s">
        <v>1764</v>
      </c>
      <c r="Y2189" s="24" t="s">
        <v>1764</v>
      </c>
      <c r="Z2189" s="24" t="s">
        <v>77</v>
      </c>
      <c r="AA2189" s="24" t="s">
        <v>77</v>
      </c>
      <c r="AB2189" s="24" t="s">
        <v>193</v>
      </c>
      <c r="AC2189" s="24" t="s">
        <v>193</v>
      </c>
      <c r="AD2189" s="24" t="s">
        <v>193</v>
      </c>
      <c r="AE2189" s="24" t="s">
        <v>193</v>
      </c>
      <c r="AF2189" s="24" t="s">
        <v>1764</v>
      </c>
      <c r="AG2189" s="24">
        <v>45934</v>
      </c>
      <c r="AH2189" s="24" t="s">
        <v>193</v>
      </c>
      <c r="AI2189" s="24" t="s">
        <v>193</v>
      </c>
      <c r="AJ2189" s="24" t="s">
        <v>193</v>
      </c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74"/>
      <c r="BL2189" s="25"/>
      <c r="BM2189" s="25"/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9"/>
      <c r="CI2189" s="29"/>
      <c r="CJ2189" s="29"/>
      <c r="CK2189" s="25"/>
      <c r="CL2189" s="29"/>
      <c r="CM2189" s="29"/>
      <c r="CN2189" s="29"/>
      <c r="CO2189" s="29"/>
      <c r="CP2189" s="25"/>
      <c r="CQ2189" s="29"/>
      <c r="CR2189" s="29"/>
      <c r="CS2189" s="25"/>
      <c r="CT2189" s="29"/>
      <c r="CU2189" s="25"/>
    </row>
    <row r="2190" spans="1:99" ht="15" customHeight="1" x14ac:dyDescent="0.35">
      <c r="A2190" s="44" t="s">
        <v>4017</v>
      </c>
      <c r="B2190" s="21" t="s">
        <v>4016</v>
      </c>
      <c r="C2190" s="44" t="s">
        <v>4017</v>
      </c>
      <c r="D2190" s="21" t="s">
        <v>3208</v>
      </c>
      <c r="E2190" s="32" t="s">
        <v>549</v>
      </c>
      <c r="F2190" s="32" t="s">
        <v>549</v>
      </c>
      <c r="G2190" s="24">
        <v>45934</v>
      </c>
      <c r="H2190" s="24" t="s">
        <v>193</v>
      </c>
      <c r="I2190" s="40" t="s">
        <v>77</v>
      </c>
      <c r="J2190" s="24" t="s">
        <v>193</v>
      </c>
      <c r="K2190" s="24" t="s">
        <v>193</v>
      </c>
      <c r="L2190" s="40" t="s">
        <v>77</v>
      </c>
      <c r="M2190" s="24" t="s">
        <v>193</v>
      </c>
      <c r="N2190" s="24" t="s">
        <v>193</v>
      </c>
      <c r="O2190" s="24" t="s">
        <v>193</v>
      </c>
      <c r="P2190" s="24" t="s">
        <v>1764</v>
      </c>
      <c r="Q2190" s="24">
        <v>45934</v>
      </c>
      <c r="R2190" s="24" t="s">
        <v>193</v>
      </c>
      <c r="S2190" s="24" t="s">
        <v>193</v>
      </c>
      <c r="T2190" s="24" t="s">
        <v>77</v>
      </c>
      <c r="U2190" s="24" t="s">
        <v>1764</v>
      </c>
      <c r="V2190" s="24" t="s">
        <v>193</v>
      </c>
      <c r="W2190" s="24" t="s">
        <v>1764</v>
      </c>
      <c r="X2190" s="24" t="s">
        <v>1764</v>
      </c>
      <c r="Y2190" s="24" t="s">
        <v>1764</v>
      </c>
      <c r="Z2190" s="24" t="s">
        <v>77</v>
      </c>
      <c r="AA2190" s="24" t="s">
        <v>77</v>
      </c>
      <c r="AB2190" s="24" t="s">
        <v>193</v>
      </c>
      <c r="AC2190" s="24" t="s">
        <v>193</v>
      </c>
      <c r="AD2190" s="24" t="s">
        <v>193</v>
      </c>
      <c r="AE2190" s="24" t="s">
        <v>193</v>
      </c>
      <c r="AF2190" s="24" t="s">
        <v>1764</v>
      </c>
      <c r="AG2190" s="24">
        <v>45934</v>
      </c>
      <c r="AH2190" s="24" t="s">
        <v>193</v>
      </c>
      <c r="AI2190" s="24">
        <v>45948</v>
      </c>
      <c r="AJ2190" s="24" t="s">
        <v>193</v>
      </c>
      <c r="AK2190" s="25"/>
      <c r="AL2190" s="25"/>
      <c r="AM2190" s="25"/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74"/>
      <c r="BL2190" s="25"/>
      <c r="BM2190" s="25"/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9"/>
      <c r="CI2190" s="29"/>
      <c r="CJ2190" s="29"/>
      <c r="CK2190" s="25"/>
      <c r="CL2190" s="29"/>
      <c r="CM2190" s="29"/>
      <c r="CN2190" s="29"/>
      <c r="CO2190" s="29"/>
      <c r="CP2190" s="25"/>
      <c r="CQ2190" s="29"/>
      <c r="CR2190" s="29"/>
      <c r="CS2190" s="25"/>
      <c r="CT2190" s="29"/>
      <c r="CU2190" s="25"/>
    </row>
    <row r="2191" spans="1:99" ht="15" customHeight="1" x14ac:dyDescent="0.35">
      <c r="A2191" s="44" t="s">
        <v>4019</v>
      </c>
      <c r="B2191" s="21" t="s">
        <v>4018</v>
      </c>
      <c r="C2191" s="44" t="s">
        <v>4019</v>
      </c>
      <c r="D2191" s="21" t="s">
        <v>4020</v>
      </c>
      <c r="E2191" s="32" t="s">
        <v>549</v>
      </c>
      <c r="F2191" s="32" t="s">
        <v>549</v>
      </c>
      <c r="G2191" s="24">
        <v>45936</v>
      </c>
      <c r="H2191" s="24">
        <v>45937</v>
      </c>
      <c r="I2191" s="40">
        <v>45950</v>
      </c>
      <c r="J2191" s="24">
        <v>45937</v>
      </c>
      <c r="K2191" s="24">
        <v>45937</v>
      </c>
      <c r="L2191" s="40" t="s">
        <v>77</v>
      </c>
      <c r="M2191" s="24">
        <v>45937</v>
      </c>
      <c r="N2191" s="24" t="s">
        <v>193</v>
      </c>
      <c r="O2191" s="24" t="s">
        <v>193</v>
      </c>
      <c r="P2191" s="24" t="s">
        <v>1764</v>
      </c>
      <c r="Q2191" s="24">
        <v>45936</v>
      </c>
      <c r="R2191" s="24" t="s">
        <v>193</v>
      </c>
      <c r="S2191" s="24" t="s">
        <v>193</v>
      </c>
      <c r="T2191" s="24" t="s">
        <v>77</v>
      </c>
      <c r="U2191" s="24" t="s">
        <v>1764</v>
      </c>
      <c r="V2191" s="24" t="s">
        <v>193</v>
      </c>
      <c r="W2191" s="24" t="s">
        <v>1764</v>
      </c>
      <c r="X2191" s="24" t="s">
        <v>1764</v>
      </c>
      <c r="Y2191" s="24" t="s">
        <v>1764</v>
      </c>
      <c r="Z2191" s="24">
        <v>45936</v>
      </c>
      <c r="AA2191" s="24" t="s">
        <v>77</v>
      </c>
      <c r="AB2191" s="24" t="s">
        <v>193</v>
      </c>
      <c r="AC2191" s="24" t="s">
        <v>193</v>
      </c>
      <c r="AD2191" s="24" t="s">
        <v>193</v>
      </c>
      <c r="AE2191" s="24" t="s">
        <v>193</v>
      </c>
      <c r="AF2191" s="24">
        <v>45950</v>
      </c>
      <c r="AG2191" s="24">
        <v>45936</v>
      </c>
      <c r="AH2191" s="24">
        <v>45950</v>
      </c>
      <c r="AI2191" s="24" t="s">
        <v>193</v>
      </c>
      <c r="AJ2191" s="24" t="s">
        <v>193</v>
      </c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74"/>
      <c r="BL2191" s="25"/>
      <c r="BM2191" s="25"/>
      <c r="BN2191" s="25"/>
      <c r="BO2191" s="25"/>
      <c r="BP2191" s="25"/>
      <c r="BQ2191" s="25">
        <v>45950</v>
      </c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9"/>
      <c r="CI2191" s="29"/>
      <c r="CJ2191" s="29"/>
      <c r="CK2191" s="25"/>
      <c r="CL2191" s="29"/>
      <c r="CM2191" s="29"/>
      <c r="CN2191" s="29"/>
      <c r="CO2191" s="29"/>
      <c r="CP2191" s="25"/>
      <c r="CQ2191" s="29"/>
      <c r="CR2191" s="29"/>
      <c r="CS2191" s="25"/>
      <c r="CT2191" s="29"/>
      <c r="CU2191" s="25"/>
    </row>
    <row r="2192" spans="1:99" ht="15" customHeight="1" x14ac:dyDescent="0.35">
      <c r="A2192" s="44" t="s">
        <v>4022</v>
      </c>
      <c r="B2192" s="21" t="s">
        <v>4021</v>
      </c>
      <c r="C2192" s="44" t="s">
        <v>4022</v>
      </c>
      <c r="D2192" s="21" t="s">
        <v>1804</v>
      </c>
      <c r="E2192" s="32" t="s">
        <v>549</v>
      </c>
      <c r="F2192" s="32" t="s">
        <v>549</v>
      </c>
      <c r="G2192" s="24">
        <v>45936</v>
      </c>
      <c r="H2192" s="24">
        <v>45937</v>
      </c>
      <c r="I2192" s="40" t="s">
        <v>77</v>
      </c>
      <c r="J2192" s="24">
        <v>45937</v>
      </c>
      <c r="K2192" s="24">
        <v>45937</v>
      </c>
      <c r="L2192" s="40" t="s">
        <v>77</v>
      </c>
      <c r="M2192" s="24">
        <v>45937</v>
      </c>
      <c r="N2192" s="24" t="s">
        <v>193</v>
      </c>
      <c r="O2192" s="24" t="s">
        <v>193</v>
      </c>
      <c r="P2192" s="24" t="s">
        <v>1764</v>
      </c>
      <c r="Q2192" s="24">
        <v>45936</v>
      </c>
      <c r="R2192" s="24" t="s">
        <v>193</v>
      </c>
      <c r="S2192" s="24" t="s">
        <v>193</v>
      </c>
      <c r="T2192" s="24" t="s">
        <v>77</v>
      </c>
      <c r="U2192" s="24" t="s">
        <v>1764</v>
      </c>
      <c r="V2192" s="24" t="s">
        <v>193</v>
      </c>
      <c r="W2192" s="24" t="s">
        <v>1764</v>
      </c>
      <c r="X2192" s="24" t="s">
        <v>1764</v>
      </c>
      <c r="Y2192" s="24" t="s">
        <v>1764</v>
      </c>
      <c r="Z2192" s="24">
        <v>45936</v>
      </c>
      <c r="AA2192" s="24" t="s">
        <v>77</v>
      </c>
      <c r="AB2192" s="24" t="s">
        <v>193</v>
      </c>
      <c r="AC2192" s="24" t="s">
        <v>193</v>
      </c>
      <c r="AD2192" s="24" t="s">
        <v>193</v>
      </c>
      <c r="AE2192" s="24" t="s">
        <v>193</v>
      </c>
      <c r="AF2192" s="24" t="s">
        <v>1764</v>
      </c>
      <c r="AG2192" s="24">
        <v>45936</v>
      </c>
      <c r="AH2192" s="24" t="s">
        <v>193</v>
      </c>
      <c r="AI2192" s="24" t="s">
        <v>193</v>
      </c>
      <c r="AJ2192" s="24" t="s">
        <v>193</v>
      </c>
      <c r="AK2192" s="25"/>
      <c r="AL2192" s="25"/>
      <c r="AM2192" s="25"/>
      <c r="AN2192" s="25"/>
      <c r="AO2192" s="25"/>
      <c r="AP2192" s="25"/>
      <c r="AQ2192" s="25"/>
      <c r="AR2192" s="25"/>
      <c r="AS2192" s="25"/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74"/>
      <c r="BL2192" s="25"/>
      <c r="BM2192" s="25"/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9"/>
      <c r="CI2192" s="29"/>
      <c r="CJ2192" s="29"/>
      <c r="CK2192" s="25"/>
      <c r="CL2192" s="29"/>
      <c r="CM2192" s="29"/>
      <c r="CN2192" s="29"/>
      <c r="CO2192" s="29"/>
      <c r="CP2192" s="25"/>
      <c r="CQ2192" s="29"/>
      <c r="CR2192" s="29"/>
      <c r="CS2192" s="25"/>
      <c r="CT2192" s="29"/>
      <c r="CU2192" s="25"/>
    </row>
    <row r="2193" spans="1:99" ht="15" customHeight="1" x14ac:dyDescent="0.35">
      <c r="A2193" s="44" t="s">
        <v>4024</v>
      </c>
      <c r="B2193" s="21" t="s">
        <v>4023</v>
      </c>
      <c r="C2193" s="44" t="s">
        <v>4024</v>
      </c>
      <c r="D2193" s="21" t="s">
        <v>1804</v>
      </c>
      <c r="E2193" s="32" t="s">
        <v>549</v>
      </c>
      <c r="F2193" s="32" t="s">
        <v>549</v>
      </c>
      <c r="G2193" s="24">
        <v>45936</v>
      </c>
      <c r="H2193" s="24">
        <v>45937</v>
      </c>
      <c r="I2193" s="40" t="s">
        <v>77</v>
      </c>
      <c r="J2193" s="24">
        <v>45937</v>
      </c>
      <c r="K2193" s="24">
        <v>45937</v>
      </c>
      <c r="L2193" s="40" t="s">
        <v>77</v>
      </c>
      <c r="M2193" s="24">
        <v>45937</v>
      </c>
      <c r="N2193" s="24" t="s">
        <v>193</v>
      </c>
      <c r="O2193" s="24" t="s">
        <v>193</v>
      </c>
      <c r="P2193" s="24" t="s">
        <v>1764</v>
      </c>
      <c r="Q2193" s="24">
        <v>45936</v>
      </c>
      <c r="R2193" s="24" t="s">
        <v>193</v>
      </c>
      <c r="S2193" s="24" t="s">
        <v>193</v>
      </c>
      <c r="T2193" s="24" t="s">
        <v>77</v>
      </c>
      <c r="U2193" s="24" t="s">
        <v>1764</v>
      </c>
      <c r="V2193" s="24" t="s">
        <v>193</v>
      </c>
      <c r="W2193" s="24" t="s">
        <v>1764</v>
      </c>
      <c r="X2193" s="24" t="s">
        <v>1764</v>
      </c>
      <c r="Y2193" s="24" t="s">
        <v>1764</v>
      </c>
      <c r="Z2193" s="24">
        <v>45936</v>
      </c>
      <c r="AA2193" s="24" t="s">
        <v>77</v>
      </c>
      <c r="AB2193" s="24" t="s">
        <v>193</v>
      </c>
      <c r="AC2193" s="24" t="s">
        <v>193</v>
      </c>
      <c r="AD2193" s="24" t="s">
        <v>193</v>
      </c>
      <c r="AE2193" s="24" t="s">
        <v>193</v>
      </c>
      <c r="AF2193" s="24" t="s">
        <v>1764</v>
      </c>
      <c r="AG2193" s="24">
        <v>45936</v>
      </c>
      <c r="AH2193" s="24" t="s">
        <v>193</v>
      </c>
      <c r="AI2193" s="24" t="s">
        <v>193</v>
      </c>
      <c r="AJ2193" s="24" t="s">
        <v>193</v>
      </c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74"/>
      <c r="BL2193" s="25"/>
      <c r="BM2193" s="25"/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9"/>
      <c r="CI2193" s="29"/>
      <c r="CJ2193" s="29"/>
      <c r="CK2193" s="25"/>
      <c r="CL2193" s="29"/>
      <c r="CM2193" s="29"/>
      <c r="CN2193" s="29"/>
      <c r="CO2193" s="29"/>
      <c r="CP2193" s="25"/>
      <c r="CQ2193" s="29"/>
      <c r="CR2193" s="29"/>
      <c r="CS2193" s="25"/>
      <c r="CT2193" s="29"/>
      <c r="CU2193" s="25"/>
    </row>
    <row r="2194" spans="1:99" ht="15" customHeight="1" x14ac:dyDescent="0.35">
      <c r="A2194" s="44" t="s">
        <v>4026</v>
      </c>
      <c r="B2194" s="21" t="s">
        <v>4025</v>
      </c>
      <c r="C2194" s="44" t="s">
        <v>4026</v>
      </c>
      <c r="D2194" s="21" t="s">
        <v>1804</v>
      </c>
      <c r="E2194" s="32" t="s">
        <v>549</v>
      </c>
      <c r="F2194" s="32" t="s">
        <v>549</v>
      </c>
      <c r="G2194" s="24">
        <v>45936</v>
      </c>
      <c r="H2194" s="24">
        <v>45937</v>
      </c>
      <c r="I2194" s="40">
        <v>45950</v>
      </c>
      <c r="J2194" s="24">
        <v>45937</v>
      </c>
      <c r="K2194" s="24">
        <v>45937</v>
      </c>
      <c r="L2194" s="40">
        <v>45953</v>
      </c>
      <c r="M2194" s="24">
        <v>45937</v>
      </c>
      <c r="N2194" s="24" t="s">
        <v>193</v>
      </c>
      <c r="O2194" s="24" t="s">
        <v>193</v>
      </c>
      <c r="P2194" s="24" t="s">
        <v>1764</v>
      </c>
      <c r="Q2194" s="24">
        <v>45936</v>
      </c>
      <c r="R2194" s="24" t="s">
        <v>193</v>
      </c>
      <c r="S2194" s="24" t="s">
        <v>193</v>
      </c>
      <c r="T2194" s="24" t="s">
        <v>77</v>
      </c>
      <c r="U2194" s="24" t="s">
        <v>1764</v>
      </c>
      <c r="V2194" s="24" t="s">
        <v>193</v>
      </c>
      <c r="W2194" s="24" t="s">
        <v>1764</v>
      </c>
      <c r="X2194" s="24" t="s">
        <v>1764</v>
      </c>
      <c r="Y2194" s="24" t="s">
        <v>1764</v>
      </c>
      <c r="Z2194" s="24">
        <v>45936</v>
      </c>
      <c r="AA2194" s="24" t="s">
        <v>77</v>
      </c>
      <c r="AB2194" s="24" t="s">
        <v>193</v>
      </c>
      <c r="AC2194" s="24" t="s">
        <v>193</v>
      </c>
      <c r="AD2194" s="24" t="s">
        <v>193</v>
      </c>
      <c r="AE2194" s="24" t="s">
        <v>193</v>
      </c>
      <c r="AF2194" s="24">
        <v>45950</v>
      </c>
      <c r="AG2194" s="24">
        <v>45936</v>
      </c>
      <c r="AH2194" s="24">
        <v>45950</v>
      </c>
      <c r="AI2194" s="24" t="s">
        <v>193</v>
      </c>
      <c r="AJ2194" s="24" t="s">
        <v>193</v>
      </c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74"/>
      <c r="BL2194" s="25"/>
      <c r="BM2194" s="25"/>
      <c r="BN2194" s="25"/>
      <c r="BO2194" s="25"/>
      <c r="BP2194" s="25"/>
      <c r="BQ2194" s="25">
        <v>45950</v>
      </c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9"/>
      <c r="CI2194" s="29"/>
      <c r="CJ2194" s="29"/>
      <c r="CK2194" s="25"/>
      <c r="CL2194" s="29"/>
      <c r="CM2194" s="29"/>
      <c r="CN2194" s="29"/>
      <c r="CO2194" s="29"/>
      <c r="CP2194" s="25"/>
      <c r="CQ2194" s="29"/>
      <c r="CR2194" s="29"/>
      <c r="CS2194" s="25"/>
      <c r="CT2194" s="29"/>
      <c r="CU2194" s="25"/>
    </row>
    <row r="2195" spans="1:99" ht="15" customHeight="1" x14ac:dyDescent="0.35">
      <c r="A2195" s="44" t="s">
        <v>4028</v>
      </c>
      <c r="B2195" s="21" t="s">
        <v>4027</v>
      </c>
      <c r="C2195" s="44" t="s">
        <v>4028</v>
      </c>
      <c r="D2195" s="21" t="s">
        <v>1804</v>
      </c>
      <c r="E2195" s="32" t="s">
        <v>549</v>
      </c>
      <c r="F2195" s="32" t="s">
        <v>549</v>
      </c>
      <c r="G2195" s="24">
        <v>45936</v>
      </c>
      <c r="H2195" s="24">
        <v>45937</v>
      </c>
      <c r="I2195" s="40">
        <v>45950</v>
      </c>
      <c r="J2195" s="24">
        <v>45937</v>
      </c>
      <c r="K2195" s="24">
        <v>45937</v>
      </c>
      <c r="L2195" s="40">
        <v>45953</v>
      </c>
      <c r="M2195" s="24">
        <v>45937</v>
      </c>
      <c r="N2195" s="24" t="s">
        <v>193</v>
      </c>
      <c r="O2195" s="24" t="s">
        <v>193</v>
      </c>
      <c r="P2195" s="24" t="s">
        <v>1764</v>
      </c>
      <c r="Q2195" s="24">
        <v>45936</v>
      </c>
      <c r="R2195" s="24" t="s">
        <v>193</v>
      </c>
      <c r="S2195" s="24" t="s">
        <v>193</v>
      </c>
      <c r="T2195" s="24" t="s">
        <v>77</v>
      </c>
      <c r="U2195" s="24" t="s">
        <v>1764</v>
      </c>
      <c r="V2195" s="24" t="s">
        <v>193</v>
      </c>
      <c r="W2195" s="24" t="s">
        <v>1764</v>
      </c>
      <c r="X2195" s="24" t="s">
        <v>1764</v>
      </c>
      <c r="Y2195" s="24" t="s">
        <v>1764</v>
      </c>
      <c r="Z2195" s="24">
        <v>45936</v>
      </c>
      <c r="AA2195" s="24" t="s">
        <v>77</v>
      </c>
      <c r="AB2195" s="24" t="s">
        <v>193</v>
      </c>
      <c r="AC2195" s="24" t="s">
        <v>193</v>
      </c>
      <c r="AD2195" s="24" t="s">
        <v>193</v>
      </c>
      <c r="AE2195" s="24" t="s">
        <v>193</v>
      </c>
      <c r="AF2195" s="24">
        <v>45950</v>
      </c>
      <c r="AG2195" s="24">
        <v>45936</v>
      </c>
      <c r="AH2195" s="24">
        <v>45950</v>
      </c>
      <c r="AI2195" s="24" t="s">
        <v>193</v>
      </c>
      <c r="AJ2195" s="24" t="s">
        <v>193</v>
      </c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74"/>
      <c r="BL2195" s="25"/>
      <c r="BM2195" s="25"/>
      <c r="BN2195" s="25"/>
      <c r="BO2195" s="25"/>
      <c r="BP2195" s="25"/>
      <c r="BQ2195" s="25">
        <v>45950</v>
      </c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9"/>
      <c r="CI2195" s="29"/>
      <c r="CJ2195" s="29"/>
      <c r="CK2195" s="25"/>
      <c r="CL2195" s="29"/>
      <c r="CM2195" s="29"/>
      <c r="CN2195" s="29"/>
      <c r="CO2195" s="29"/>
      <c r="CP2195" s="25"/>
      <c r="CQ2195" s="29"/>
      <c r="CR2195" s="29"/>
      <c r="CS2195" s="25"/>
      <c r="CT2195" s="29"/>
      <c r="CU2195" s="29"/>
    </row>
    <row r="2196" spans="1:99" ht="15" customHeight="1" x14ac:dyDescent="0.35">
      <c r="A2196" s="44" t="s">
        <v>4030</v>
      </c>
      <c r="B2196" s="21" t="s">
        <v>4029</v>
      </c>
      <c r="C2196" s="44" t="s">
        <v>4030</v>
      </c>
      <c r="D2196" s="21" t="s">
        <v>1804</v>
      </c>
      <c r="E2196" s="32" t="s">
        <v>549</v>
      </c>
      <c r="F2196" s="32" t="s">
        <v>549</v>
      </c>
      <c r="G2196" s="24">
        <v>45936</v>
      </c>
      <c r="H2196" s="24">
        <v>45937</v>
      </c>
      <c r="I2196" s="40" t="s">
        <v>77</v>
      </c>
      <c r="J2196" s="24">
        <v>45937</v>
      </c>
      <c r="K2196" s="24">
        <v>45937</v>
      </c>
      <c r="L2196" s="40" t="s">
        <v>77</v>
      </c>
      <c r="M2196" s="24">
        <v>45937</v>
      </c>
      <c r="N2196" s="24" t="s">
        <v>193</v>
      </c>
      <c r="O2196" s="24" t="s">
        <v>193</v>
      </c>
      <c r="P2196" s="24" t="s">
        <v>1764</v>
      </c>
      <c r="Q2196" s="24">
        <v>45936</v>
      </c>
      <c r="R2196" s="24" t="s">
        <v>193</v>
      </c>
      <c r="S2196" s="24" t="s">
        <v>193</v>
      </c>
      <c r="T2196" s="24" t="s">
        <v>77</v>
      </c>
      <c r="U2196" s="24" t="s">
        <v>1764</v>
      </c>
      <c r="V2196" s="24" t="s">
        <v>193</v>
      </c>
      <c r="W2196" s="24" t="s">
        <v>1764</v>
      </c>
      <c r="X2196" s="24" t="s">
        <v>1764</v>
      </c>
      <c r="Y2196" s="24" t="s">
        <v>1764</v>
      </c>
      <c r="Z2196" s="24">
        <v>45936</v>
      </c>
      <c r="AA2196" s="24" t="s">
        <v>77</v>
      </c>
      <c r="AB2196" s="24" t="s">
        <v>193</v>
      </c>
      <c r="AC2196" s="24" t="s">
        <v>193</v>
      </c>
      <c r="AD2196" s="24" t="s">
        <v>193</v>
      </c>
      <c r="AE2196" s="24" t="s">
        <v>193</v>
      </c>
      <c r="AF2196" s="24" t="s">
        <v>1764</v>
      </c>
      <c r="AG2196" s="24">
        <v>45936</v>
      </c>
      <c r="AH2196" s="24" t="s">
        <v>193</v>
      </c>
      <c r="AI2196" s="24" t="s">
        <v>193</v>
      </c>
      <c r="AJ2196" s="24" t="s">
        <v>193</v>
      </c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74"/>
      <c r="BL2196" s="25"/>
      <c r="BM2196" s="25"/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9"/>
      <c r="CI2196" s="29"/>
      <c r="CJ2196" s="29"/>
      <c r="CK2196" s="25"/>
      <c r="CL2196" s="29"/>
      <c r="CM2196" s="29"/>
      <c r="CN2196" s="29"/>
      <c r="CO2196" s="29"/>
      <c r="CP2196" s="25"/>
      <c r="CQ2196" s="29"/>
      <c r="CR2196" s="29"/>
      <c r="CS2196" s="25"/>
      <c r="CT2196" s="29"/>
      <c r="CU2196" s="25"/>
    </row>
    <row r="2197" spans="1:99" ht="15" customHeight="1" x14ac:dyDescent="0.35">
      <c r="A2197" s="44" t="s">
        <v>4032</v>
      </c>
      <c r="B2197" s="21" t="s">
        <v>4031</v>
      </c>
      <c r="C2197" s="44" t="s">
        <v>4032</v>
      </c>
      <c r="D2197" s="21" t="s">
        <v>1804</v>
      </c>
      <c r="E2197" s="32" t="s">
        <v>549</v>
      </c>
      <c r="F2197" s="32" t="s">
        <v>549</v>
      </c>
      <c r="G2197" s="24">
        <v>45936</v>
      </c>
      <c r="H2197" s="24">
        <v>45937</v>
      </c>
      <c r="I2197" s="40" t="s">
        <v>77</v>
      </c>
      <c r="J2197" s="24">
        <v>45937</v>
      </c>
      <c r="K2197" s="24">
        <v>45937</v>
      </c>
      <c r="L2197" s="40" t="s">
        <v>77</v>
      </c>
      <c r="M2197" s="24">
        <v>45937</v>
      </c>
      <c r="N2197" s="24" t="s">
        <v>193</v>
      </c>
      <c r="O2197" s="24" t="s">
        <v>193</v>
      </c>
      <c r="P2197" s="24" t="s">
        <v>1764</v>
      </c>
      <c r="Q2197" s="24">
        <v>45936</v>
      </c>
      <c r="R2197" s="24" t="s">
        <v>193</v>
      </c>
      <c r="S2197" s="24" t="s">
        <v>193</v>
      </c>
      <c r="T2197" s="24" t="s">
        <v>77</v>
      </c>
      <c r="U2197" s="24" t="s">
        <v>1764</v>
      </c>
      <c r="V2197" s="24" t="s">
        <v>193</v>
      </c>
      <c r="W2197" s="24" t="s">
        <v>1764</v>
      </c>
      <c r="X2197" s="24" t="s">
        <v>1764</v>
      </c>
      <c r="Y2197" s="24" t="s">
        <v>1764</v>
      </c>
      <c r="Z2197" s="24">
        <v>45936</v>
      </c>
      <c r="AA2197" s="24" t="s">
        <v>77</v>
      </c>
      <c r="AB2197" s="24" t="s">
        <v>193</v>
      </c>
      <c r="AC2197" s="24" t="s">
        <v>193</v>
      </c>
      <c r="AD2197" s="24" t="s">
        <v>193</v>
      </c>
      <c r="AE2197" s="24" t="s">
        <v>193</v>
      </c>
      <c r="AF2197" s="24" t="s">
        <v>1764</v>
      </c>
      <c r="AG2197" s="24">
        <v>45936</v>
      </c>
      <c r="AH2197" s="24" t="s">
        <v>193</v>
      </c>
      <c r="AI2197" s="24" t="s">
        <v>193</v>
      </c>
      <c r="AJ2197" s="24" t="s">
        <v>193</v>
      </c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74"/>
      <c r="BL2197" s="25"/>
      <c r="BM2197" s="25"/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9"/>
      <c r="CI2197" s="29"/>
      <c r="CJ2197" s="29"/>
      <c r="CK2197" s="25"/>
      <c r="CL2197" s="29"/>
      <c r="CM2197" s="29"/>
      <c r="CN2197" s="29"/>
      <c r="CO2197" s="29"/>
      <c r="CP2197" s="25"/>
      <c r="CQ2197" s="29"/>
      <c r="CR2197" s="29"/>
      <c r="CS2197" s="25"/>
      <c r="CT2197" s="29"/>
      <c r="CU2197" s="25"/>
    </row>
    <row r="2198" spans="1:99" ht="15" customHeight="1" x14ac:dyDescent="0.35">
      <c r="A2198" s="44" t="s">
        <v>4034</v>
      </c>
      <c r="B2198" s="21" t="s">
        <v>4033</v>
      </c>
      <c r="C2198" s="44" t="s">
        <v>4034</v>
      </c>
      <c r="D2198" s="21" t="s">
        <v>3208</v>
      </c>
      <c r="E2198" s="32" t="s">
        <v>549</v>
      </c>
      <c r="F2198" s="32" t="s">
        <v>549</v>
      </c>
      <c r="G2198" s="24">
        <v>45936</v>
      </c>
      <c r="H2198" s="24" t="s">
        <v>193</v>
      </c>
      <c r="I2198" s="40" t="s">
        <v>77</v>
      </c>
      <c r="J2198" s="24" t="s">
        <v>193</v>
      </c>
      <c r="K2198" s="24" t="s">
        <v>193</v>
      </c>
      <c r="L2198" s="40" t="s">
        <v>77</v>
      </c>
      <c r="M2198" s="24" t="s">
        <v>193</v>
      </c>
      <c r="N2198" s="24" t="s">
        <v>193</v>
      </c>
      <c r="O2198" s="24" t="s">
        <v>193</v>
      </c>
      <c r="P2198" s="24" t="s">
        <v>1764</v>
      </c>
      <c r="Q2198" s="24">
        <v>45936</v>
      </c>
      <c r="R2198" s="24" t="s">
        <v>193</v>
      </c>
      <c r="S2198" s="24" t="s">
        <v>193</v>
      </c>
      <c r="T2198" s="24" t="s">
        <v>77</v>
      </c>
      <c r="U2198" s="24" t="s">
        <v>1764</v>
      </c>
      <c r="V2198" s="24" t="s">
        <v>193</v>
      </c>
      <c r="W2198" s="24" t="s">
        <v>1764</v>
      </c>
      <c r="X2198" s="24" t="s">
        <v>1764</v>
      </c>
      <c r="Y2198" s="24" t="s">
        <v>1764</v>
      </c>
      <c r="Z2198" s="24" t="s">
        <v>77</v>
      </c>
      <c r="AA2198" s="24" t="s">
        <v>77</v>
      </c>
      <c r="AB2198" s="24" t="s">
        <v>193</v>
      </c>
      <c r="AC2198" s="24" t="s">
        <v>193</v>
      </c>
      <c r="AD2198" s="24" t="s">
        <v>193</v>
      </c>
      <c r="AE2198" s="24" t="s">
        <v>193</v>
      </c>
      <c r="AF2198" s="24" t="s">
        <v>1764</v>
      </c>
      <c r="AG2198" s="24">
        <v>45936</v>
      </c>
      <c r="AH2198" s="24" t="s">
        <v>193</v>
      </c>
      <c r="AI2198" s="24" t="s">
        <v>193</v>
      </c>
      <c r="AJ2198" s="24" t="s">
        <v>193</v>
      </c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74"/>
      <c r="BL2198" s="25"/>
      <c r="BM2198" s="25"/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9"/>
      <c r="CI2198" s="29"/>
      <c r="CJ2198" s="29"/>
      <c r="CK2198" s="25"/>
      <c r="CL2198" s="29"/>
      <c r="CM2198" s="29"/>
      <c r="CN2198" s="29"/>
      <c r="CO2198" s="29"/>
      <c r="CP2198" s="25"/>
      <c r="CQ2198" s="29"/>
      <c r="CR2198" s="29"/>
      <c r="CS2198" s="25"/>
      <c r="CT2198" s="29"/>
      <c r="CU2198" s="25"/>
    </row>
    <row r="2199" spans="1:99" ht="15" customHeight="1" x14ac:dyDescent="0.35">
      <c r="A2199" s="45">
        <v>25319455</v>
      </c>
      <c r="B2199" s="21" t="s">
        <v>4035</v>
      </c>
      <c r="C2199" s="45">
        <v>25319455</v>
      </c>
      <c r="D2199" s="21" t="s">
        <v>3208</v>
      </c>
      <c r="E2199" s="32" t="s">
        <v>549</v>
      </c>
      <c r="F2199" s="32" t="s">
        <v>549</v>
      </c>
      <c r="G2199" s="24">
        <v>45936</v>
      </c>
      <c r="H2199" s="24" t="s">
        <v>193</v>
      </c>
      <c r="I2199" s="40" t="s">
        <v>77</v>
      </c>
      <c r="J2199" s="24" t="s">
        <v>193</v>
      </c>
      <c r="K2199" s="24" t="s">
        <v>193</v>
      </c>
      <c r="L2199" s="40" t="s">
        <v>77</v>
      </c>
      <c r="M2199" s="24" t="s">
        <v>193</v>
      </c>
      <c r="N2199" s="24" t="s">
        <v>193</v>
      </c>
      <c r="O2199" s="24" t="s">
        <v>193</v>
      </c>
      <c r="P2199" s="24" t="s">
        <v>1764</v>
      </c>
      <c r="Q2199" s="24">
        <v>45936</v>
      </c>
      <c r="R2199" s="24" t="s">
        <v>193</v>
      </c>
      <c r="S2199" s="24" t="s">
        <v>193</v>
      </c>
      <c r="T2199" s="24" t="s">
        <v>77</v>
      </c>
      <c r="U2199" s="24" t="s">
        <v>1764</v>
      </c>
      <c r="V2199" s="24" t="s">
        <v>193</v>
      </c>
      <c r="W2199" s="24" t="s">
        <v>1764</v>
      </c>
      <c r="X2199" s="24" t="s">
        <v>1764</v>
      </c>
      <c r="Y2199" s="24" t="s">
        <v>1764</v>
      </c>
      <c r="Z2199" s="24" t="s">
        <v>77</v>
      </c>
      <c r="AA2199" s="24" t="s">
        <v>77</v>
      </c>
      <c r="AB2199" s="24" t="s">
        <v>193</v>
      </c>
      <c r="AC2199" s="24" t="s">
        <v>193</v>
      </c>
      <c r="AD2199" s="24" t="s">
        <v>193</v>
      </c>
      <c r="AE2199" s="24" t="s">
        <v>193</v>
      </c>
      <c r="AF2199" s="24" t="s">
        <v>1764</v>
      </c>
      <c r="AG2199" s="24">
        <v>45936</v>
      </c>
      <c r="AH2199" s="24" t="s">
        <v>193</v>
      </c>
      <c r="AI2199" s="24" t="s">
        <v>193</v>
      </c>
      <c r="AJ2199" s="24" t="s">
        <v>193</v>
      </c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74"/>
      <c r="BL2199" s="25"/>
      <c r="BM2199" s="25"/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9"/>
      <c r="CI2199" s="29"/>
      <c r="CJ2199" s="29"/>
      <c r="CK2199" s="25"/>
      <c r="CL2199" s="29"/>
      <c r="CM2199" s="29"/>
      <c r="CN2199" s="29"/>
      <c r="CO2199" s="29"/>
      <c r="CP2199" s="25"/>
      <c r="CQ2199" s="29"/>
      <c r="CR2199" s="29"/>
      <c r="CS2199" s="25"/>
      <c r="CT2199" s="29"/>
      <c r="CU2199" s="25"/>
    </row>
    <row r="2200" spans="1:99" ht="15" customHeight="1" x14ac:dyDescent="0.35">
      <c r="A2200" s="66" t="s">
        <v>4037</v>
      </c>
      <c r="B2200" s="32" t="s">
        <v>4036</v>
      </c>
      <c r="C2200" s="66" t="s">
        <v>4037</v>
      </c>
      <c r="D2200" s="21" t="s">
        <v>1804</v>
      </c>
      <c r="E2200" s="32" t="s">
        <v>549</v>
      </c>
      <c r="F2200" s="32" t="s">
        <v>549</v>
      </c>
      <c r="G2200" s="24">
        <v>45936</v>
      </c>
      <c r="H2200" s="24">
        <v>45937</v>
      </c>
      <c r="I2200" s="40">
        <v>45950</v>
      </c>
      <c r="J2200" s="24">
        <v>45937</v>
      </c>
      <c r="K2200" s="24">
        <v>45937</v>
      </c>
      <c r="L2200" s="40" t="s">
        <v>77</v>
      </c>
      <c r="M2200" s="24">
        <v>45937</v>
      </c>
      <c r="N2200" s="24" t="s">
        <v>193</v>
      </c>
      <c r="O2200" s="24" t="s">
        <v>193</v>
      </c>
      <c r="P2200" s="24" t="s">
        <v>1764</v>
      </c>
      <c r="Q2200" s="24">
        <v>45936</v>
      </c>
      <c r="R2200" s="24" t="s">
        <v>193</v>
      </c>
      <c r="S2200" s="24" t="s">
        <v>193</v>
      </c>
      <c r="T2200" s="24" t="s">
        <v>77</v>
      </c>
      <c r="U2200" s="24" t="s">
        <v>1764</v>
      </c>
      <c r="V2200" s="24" t="s">
        <v>193</v>
      </c>
      <c r="W2200" s="24" t="s">
        <v>1764</v>
      </c>
      <c r="X2200" s="24" t="s">
        <v>1764</v>
      </c>
      <c r="Y2200" s="24" t="s">
        <v>1764</v>
      </c>
      <c r="Z2200" s="24" t="s">
        <v>77</v>
      </c>
      <c r="AA2200" s="24" t="s">
        <v>77</v>
      </c>
      <c r="AB2200" s="24" t="s">
        <v>193</v>
      </c>
      <c r="AC2200" s="24" t="s">
        <v>193</v>
      </c>
      <c r="AD2200" s="24" t="s">
        <v>193</v>
      </c>
      <c r="AE2200" s="24" t="s">
        <v>193</v>
      </c>
      <c r="AF2200" s="24">
        <v>45950</v>
      </c>
      <c r="AG2200" s="24">
        <v>45936</v>
      </c>
      <c r="AH2200" s="24">
        <v>45950</v>
      </c>
      <c r="AI2200" s="24" t="s">
        <v>193</v>
      </c>
      <c r="AJ2200" s="24" t="s">
        <v>193</v>
      </c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74"/>
      <c r="BL2200" s="25"/>
      <c r="BM2200" s="25"/>
      <c r="BN2200" s="25"/>
      <c r="BO2200" s="25"/>
      <c r="BP2200" s="25"/>
      <c r="BQ2200" s="25">
        <v>45950</v>
      </c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9"/>
      <c r="CI2200" s="29"/>
      <c r="CJ2200" s="29"/>
      <c r="CK2200" s="25"/>
      <c r="CL2200" s="29"/>
      <c r="CM2200" s="29"/>
      <c r="CN2200" s="29"/>
      <c r="CO2200" s="29"/>
      <c r="CP2200" s="25"/>
      <c r="CQ2200" s="29"/>
      <c r="CR2200" s="29"/>
      <c r="CS2200" s="25"/>
      <c r="CT2200" s="29"/>
      <c r="CU2200" s="25"/>
    </row>
    <row r="2201" spans="1:99" ht="15" customHeight="1" x14ac:dyDescent="0.35">
      <c r="A2201" s="44" t="s">
        <v>4039</v>
      </c>
      <c r="B2201" s="21" t="s">
        <v>4038</v>
      </c>
      <c r="C2201" s="44" t="s">
        <v>4039</v>
      </c>
      <c r="D2201" s="21" t="s">
        <v>3208</v>
      </c>
      <c r="E2201" s="32" t="s">
        <v>549</v>
      </c>
      <c r="F2201" s="32" t="s">
        <v>549</v>
      </c>
      <c r="G2201" s="24">
        <v>45936</v>
      </c>
      <c r="H2201" s="24" t="s">
        <v>193</v>
      </c>
      <c r="I2201" s="40" t="s">
        <v>77</v>
      </c>
      <c r="J2201" s="24" t="s">
        <v>193</v>
      </c>
      <c r="K2201" s="24" t="s">
        <v>193</v>
      </c>
      <c r="L2201" s="40" t="s">
        <v>77</v>
      </c>
      <c r="M2201" s="24" t="s">
        <v>193</v>
      </c>
      <c r="N2201" s="24" t="s">
        <v>193</v>
      </c>
      <c r="O2201" s="24" t="s">
        <v>193</v>
      </c>
      <c r="P2201" s="24" t="s">
        <v>1764</v>
      </c>
      <c r="Q2201" s="24">
        <v>45936</v>
      </c>
      <c r="R2201" s="24" t="s">
        <v>193</v>
      </c>
      <c r="S2201" s="24" t="s">
        <v>193</v>
      </c>
      <c r="T2201" s="24" t="s">
        <v>77</v>
      </c>
      <c r="U2201" s="24" t="s">
        <v>1764</v>
      </c>
      <c r="V2201" s="24" t="s">
        <v>193</v>
      </c>
      <c r="W2201" s="24" t="s">
        <v>1764</v>
      </c>
      <c r="X2201" s="24" t="s">
        <v>1764</v>
      </c>
      <c r="Y2201" s="24" t="s">
        <v>1764</v>
      </c>
      <c r="Z2201" s="24" t="s">
        <v>77</v>
      </c>
      <c r="AA2201" s="24" t="s">
        <v>77</v>
      </c>
      <c r="AB2201" s="24" t="s">
        <v>193</v>
      </c>
      <c r="AC2201" s="24" t="s">
        <v>193</v>
      </c>
      <c r="AD2201" s="24" t="s">
        <v>193</v>
      </c>
      <c r="AE2201" s="24" t="s">
        <v>193</v>
      </c>
      <c r="AF2201" s="24" t="s">
        <v>1764</v>
      </c>
      <c r="AG2201" s="24">
        <v>45936</v>
      </c>
      <c r="AH2201" s="24" t="s">
        <v>193</v>
      </c>
      <c r="AI2201" s="24">
        <v>45948</v>
      </c>
      <c r="AJ2201" s="24" t="s">
        <v>193</v>
      </c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9"/>
      <c r="BL2201" s="25"/>
      <c r="BM2201" s="25"/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9"/>
      <c r="CI2201" s="29"/>
      <c r="CJ2201" s="29"/>
      <c r="CK2201" s="25"/>
      <c r="CL2201" s="29"/>
      <c r="CM2201" s="29"/>
      <c r="CN2201" s="29"/>
      <c r="CO2201" s="29"/>
      <c r="CP2201" s="25"/>
      <c r="CQ2201" s="29"/>
      <c r="CR2201" s="29"/>
      <c r="CS2201" s="25"/>
      <c r="CT2201" s="29"/>
      <c r="CU2201" s="29"/>
    </row>
    <row r="2202" spans="1:99" ht="15" customHeight="1" x14ac:dyDescent="0.35">
      <c r="A2202" s="45" t="s">
        <v>4041</v>
      </c>
      <c r="B2202" s="21" t="s">
        <v>4040</v>
      </c>
      <c r="C2202" s="45" t="s">
        <v>4041</v>
      </c>
      <c r="D2202" s="21" t="s">
        <v>1795</v>
      </c>
      <c r="E2202" s="32" t="s">
        <v>549</v>
      </c>
      <c r="F2202" s="32" t="s">
        <v>549</v>
      </c>
      <c r="G2202" s="24">
        <v>45936</v>
      </c>
      <c r="H2202" s="24">
        <v>45937</v>
      </c>
      <c r="I2202" s="40">
        <v>45952</v>
      </c>
      <c r="J2202" s="24">
        <v>45937</v>
      </c>
      <c r="K2202" s="24">
        <v>45937</v>
      </c>
      <c r="L2202" s="40">
        <v>45953</v>
      </c>
      <c r="M2202" s="24">
        <v>45937</v>
      </c>
      <c r="N2202" s="24" t="s">
        <v>193</v>
      </c>
      <c r="O2202" s="24" t="s">
        <v>193</v>
      </c>
      <c r="P2202" s="24" t="s">
        <v>1764</v>
      </c>
      <c r="Q2202" s="24">
        <v>45936</v>
      </c>
      <c r="R2202" s="24" t="s">
        <v>193</v>
      </c>
      <c r="S2202" s="24" t="s">
        <v>193</v>
      </c>
      <c r="T2202" s="24" t="s">
        <v>77</v>
      </c>
      <c r="U2202" s="24" t="s">
        <v>1764</v>
      </c>
      <c r="V2202" s="24" t="s">
        <v>193</v>
      </c>
      <c r="W2202" s="24" t="s">
        <v>1764</v>
      </c>
      <c r="X2202" s="24" t="s">
        <v>1764</v>
      </c>
      <c r="Y2202" s="24" t="s">
        <v>1764</v>
      </c>
      <c r="Z2202" s="24" t="s">
        <v>77</v>
      </c>
      <c r="AA2202" s="24" t="s">
        <v>77</v>
      </c>
      <c r="AB2202" s="24" t="s">
        <v>193</v>
      </c>
      <c r="AC2202" s="24" t="s">
        <v>193</v>
      </c>
      <c r="AD2202" s="24" t="s">
        <v>193</v>
      </c>
      <c r="AE2202" s="24" t="s">
        <v>193</v>
      </c>
      <c r="AF2202" s="24" t="s">
        <v>1764</v>
      </c>
      <c r="AG2202" s="24">
        <v>45936</v>
      </c>
      <c r="AH2202" s="24" t="s">
        <v>193</v>
      </c>
      <c r="AI2202" s="24" t="s">
        <v>193</v>
      </c>
      <c r="AJ2202" s="24" t="s">
        <v>193</v>
      </c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74"/>
      <c r="BL2202" s="25"/>
      <c r="BM2202" s="25"/>
      <c r="BN2202" s="25"/>
      <c r="BO2202" s="25"/>
      <c r="BP2202" s="25"/>
      <c r="BQ2202" s="25">
        <v>45952</v>
      </c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9"/>
      <c r="CI2202" s="29"/>
      <c r="CJ2202" s="29"/>
      <c r="CK2202" s="25"/>
      <c r="CL2202" s="29"/>
      <c r="CM2202" s="29"/>
      <c r="CN2202" s="29"/>
      <c r="CO2202" s="29"/>
      <c r="CP2202" s="25"/>
      <c r="CQ2202" s="29"/>
      <c r="CR2202" s="29"/>
      <c r="CS2202" s="25"/>
      <c r="CT2202" s="29"/>
      <c r="CU2202" s="25"/>
    </row>
    <row r="2203" spans="1:99" ht="15" customHeight="1" x14ac:dyDescent="0.35">
      <c r="A2203" s="44" t="s">
        <v>4043</v>
      </c>
      <c r="B2203" s="21" t="s">
        <v>4042</v>
      </c>
      <c r="C2203" s="44" t="s">
        <v>4043</v>
      </c>
      <c r="D2203" s="32" t="s">
        <v>3207</v>
      </c>
      <c r="E2203" s="32" t="s">
        <v>549</v>
      </c>
      <c r="F2203" s="32" t="s">
        <v>549</v>
      </c>
      <c r="G2203" s="24">
        <v>45936</v>
      </c>
      <c r="H2203" s="24" t="s">
        <v>193</v>
      </c>
      <c r="I2203" s="40" t="s">
        <v>77</v>
      </c>
      <c r="J2203" s="24" t="s">
        <v>193</v>
      </c>
      <c r="K2203" s="24" t="s">
        <v>193</v>
      </c>
      <c r="L2203" s="40" t="s">
        <v>77</v>
      </c>
      <c r="M2203" s="24" t="s">
        <v>193</v>
      </c>
      <c r="N2203" s="24" t="s">
        <v>193</v>
      </c>
      <c r="O2203" s="24" t="s">
        <v>193</v>
      </c>
      <c r="P2203" s="24" t="s">
        <v>1764</v>
      </c>
      <c r="Q2203" s="24">
        <v>45936</v>
      </c>
      <c r="R2203" s="24" t="s">
        <v>193</v>
      </c>
      <c r="S2203" s="24" t="s">
        <v>193</v>
      </c>
      <c r="T2203" s="24" t="s">
        <v>77</v>
      </c>
      <c r="U2203" s="24" t="s">
        <v>1764</v>
      </c>
      <c r="V2203" s="24" t="s">
        <v>193</v>
      </c>
      <c r="W2203" s="24" t="s">
        <v>1764</v>
      </c>
      <c r="X2203" s="24" t="s">
        <v>1764</v>
      </c>
      <c r="Y2203" s="24" t="s">
        <v>1764</v>
      </c>
      <c r="Z2203" s="24">
        <v>45936</v>
      </c>
      <c r="AA2203" s="24" t="s">
        <v>77</v>
      </c>
      <c r="AB2203" s="24" t="s">
        <v>193</v>
      </c>
      <c r="AC2203" s="24" t="s">
        <v>193</v>
      </c>
      <c r="AD2203" s="24" t="s">
        <v>193</v>
      </c>
      <c r="AE2203" s="24" t="s">
        <v>193</v>
      </c>
      <c r="AF2203" s="24" t="s">
        <v>1764</v>
      </c>
      <c r="AG2203" s="24">
        <v>45936</v>
      </c>
      <c r="AH2203" s="24" t="s">
        <v>193</v>
      </c>
      <c r="AI2203" s="24" t="s">
        <v>193</v>
      </c>
      <c r="AJ2203" s="24" t="s">
        <v>193</v>
      </c>
      <c r="AK2203" s="29"/>
      <c r="AL2203" s="29"/>
      <c r="AM2203" s="29"/>
      <c r="AN2203" s="29"/>
      <c r="AO2203" s="29"/>
      <c r="AP2203" s="29"/>
      <c r="AQ2203" s="29"/>
      <c r="AR2203" s="29"/>
      <c r="AS2203" s="29"/>
      <c r="AT2203" s="29"/>
      <c r="AU2203" s="29"/>
      <c r="AV2203" s="29"/>
      <c r="AW2203" s="29"/>
      <c r="AX2203" s="29"/>
      <c r="AY2203" s="29"/>
      <c r="AZ2203" s="29"/>
      <c r="BA2203" s="29"/>
      <c r="BB2203" s="29"/>
      <c r="BC2203" s="29"/>
      <c r="BD2203" s="29"/>
      <c r="BE2203" s="29"/>
      <c r="BF2203" s="29"/>
      <c r="BG2203" s="29"/>
      <c r="BH2203" s="29"/>
      <c r="BI2203" s="29"/>
      <c r="BJ2203" s="29"/>
      <c r="BK2203" s="74"/>
      <c r="BL2203" s="29"/>
      <c r="BM2203" s="29"/>
      <c r="BN2203" s="29"/>
      <c r="BO2203" s="29"/>
      <c r="BP2203" s="29"/>
      <c r="BQ2203" s="29"/>
      <c r="BR2203" s="29"/>
      <c r="BS2203" s="29"/>
      <c r="BT2203" s="29"/>
      <c r="BU2203" s="29"/>
      <c r="BV2203" s="29"/>
      <c r="BW2203" s="29"/>
      <c r="BX2203" s="29"/>
      <c r="BY2203" s="29"/>
      <c r="BZ2203" s="29"/>
      <c r="CA2203" s="29"/>
      <c r="CB2203" s="29"/>
      <c r="CC2203" s="29"/>
      <c r="CD2203" s="29"/>
      <c r="CE2203" s="29"/>
      <c r="CF2203" s="29"/>
      <c r="CG2203" s="29"/>
      <c r="CH2203" s="29"/>
      <c r="CI2203" s="29"/>
      <c r="CJ2203" s="29"/>
      <c r="CK2203" s="29"/>
      <c r="CL2203" s="29"/>
      <c r="CM2203" s="29"/>
      <c r="CN2203" s="29"/>
      <c r="CO2203" s="29"/>
      <c r="CP2203" s="29"/>
      <c r="CQ2203" s="29"/>
      <c r="CR2203" s="29"/>
      <c r="CS2203" s="25"/>
      <c r="CT2203" s="29"/>
      <c r="CU2203" s="25"/>
    </row>
    <row r="2204" spans="1:99" ht="15" customHeight="1" x14ac:dyDescent="0.35">
      <c r="A2204" s="44" t="s">
        <v>4045</v>
      </c>
      <c r="B2204" s="21" t="s">
        <v>4044</v>
      </c>
      <c r="C2204" s="44" t="s">
        <v>4045</v>
      </c>
      <c r="D2204" s="21" t="s">
        <v>4046</v>
      </c>
      <c r="E2204" s="21" t="s">
        <v>83</v>
      </c>
      <c r="F2204" s="32" t="s">
        <v>3360</v>
      </c>
      <c r="G2204" s="24">
        <v>45938</v>
      </c>
      <c r="H2204" s="24">
        <v>45937</v>
      </c>
      <c r="I2204" s="40" t="s">
        <v>77</v>
      </c>
      <c r="J2204" s="24">
        <v>45937</v>
      </c>
      <c r="K2204" s="24">
        <v>45937</v>
      </c>
      <c r="L2204" s="40" t="s">
        <v>77</v>
      </c>
      <c r="M2204" s="24">
        <v>45937</v>
      </c>
      <c r="N2204" s="24" t="s">
        <v>1764</v>
      </c>
      <c r="O2204" s="24" t="s">
        <v>1764</v>
      </c>
      <c r="P2204" s="24" t="s">
        <v>1764</v>
      </c>
      <c r="Q2204" s="24">
        <v>45936</v>
      </c>
      <c r="R2204" s="24" t="s">
        <v>1764</v>
      </c>
      <c r="S2204" s="24" t="s">
        <v>193</v>
      </c>
      <c r="T2204" s="24" t="s">
        <v>77</v>
      </c>
      <c r="U2204" s="24" t="s">
        <v>1764</v>
      </c>
      <c r="V2204" s="24" t="s">
        <v>1764</v>
      </c>
      <c r="W2204" s="24" t="s">
        <v>1764</v>
      </c>
      <c r="X2204" s="24" t="s">
        <v>1764</v>
      </c>
      <c r="Y2204" s="24" t="s">
        <v>1764</v>
      </c>
      <c r="Z2204" s="24" t="s">
        <v>77</v>
      </c>
      <c r="AA2204" s="24" t="s">
        <v>77</v>
      </c>
      <c r="AB2204" s="24" t="s">
        <v>193</v>
      </c>
      <c r="AC2204" s="24" t="s">
        <v>193</v>
      </c>
      <c r="AD2204" s="24" t="s">
        <v>193</v>
      </c>
      <c r="AE2204" s="24" t="s">
        <v>193</v>
      </c>
      <c r="AF2204" s="24" t="s">
        <v>193</v>
      </c>
      <c r="AG2204" s="24">
        <v>45938</v>
      </c>
      <c r="AH2204" s="24" t="s">
        <v>193</v>
      </c>
      <c r="AI2204" s="24" t="s">
        <v>1764</v>
      </c>
      <c r="AJ2204" s="24" t="s">
        <v>1764</v>
      </c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9"/>
      <c r="BL2204" s="25"/>
      <c r="BM2204" s="25"/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9"/>
      <c r="CI2204" s="29"/>
      <c r="CJ2204" s="29"/>
      <c r="CK2204" s="25"/>
      <c r="CL2204" s="29"/>
      <c r="CM2204" s="29"/>
      <c r="CN2204" s="29"/>
      <c r="CO2204" s="29"/>
      <c r="CP2204" s="25"/>
      <c r="CQ2204" s="29"/>
      <c r="CR2204" s="29"/>
      <c r="CS2204" s="25"/>
      <c r="CT2204" s="29"/>
      <c r="CU2204" s="25"/>
    </row>
    <row r="2205" spans="1:99" ht="15" customHeight="1" x14ac:dyDescent="0.35">
      <c r="A2205" s="44" t="s">
        <v>4048</v>
      </c>
      <c r="B2205" s="21" t="s">
        <v>4047</v>
      </c>
      <c r="C2205" s="44" t="s">
        <v>4048</v>
      </c>
      <c r="D2205" s="21" t="s">
        <v>3208</v>
      </c>
      <c r="E2205" s="32" t="s">
        <v>549</v>
      </c>
      <c r="F2205" s="32" t="s">
        <v>549</v>
      </c>
      <c r="G2205" s="24">
        <v>45938</v>
      </c>
      <c r="H2205" s="24" t="s">
        <v>193</v>
      </c>
      <c r="I2205" s="40" t="s">
        <v>77</v>
      </c>
      <c r="J2205" s="24" t="s">
        <v>193</v>
      </c>
      <c r="K2205" s="24" t="s">
        <v>193</v>
      </c>
      <c r="L2205" s="40" t="s">
        <v>77</v>
      </c>
      <c r="M2205" s="24" t="s">
        <v>193</v>
      </c>
      <c r="N2205" s="24" t="s">
        <v>193</v>
      </c>
      <c r="O2205" s="24" t="s">
        <v>193</v>
      </c>
      <c r="P2205" s="24" t="s">
        <v>1764</v>
      </c>
      <c r="Q2205" s="24">
        <v>45938</v>
      </c>
      <c r="R2205" s="24" t="s">
        <v>193</v>
      </c>
      <c r="S2205" s="24" t="s">
        <v>193</v>
      </c>
      <c r="T2205" s="24" t="s">
        <v>77</v>
      </c>
      <c r="U2205" s="24" t="s">
        <v>1764</v>
      </c>
      <c r="V2205" s="24" t="s">
        <v>193</v>
      </c>
      <c r="W2205" s="24" t="s">
        <v>1764</v>
      </c>
      <c r="X2205" s="24" t="s">
        <v>1764</v>
      </c>
      <c r="Y2205" s="24" t="s">
        <v>1764</v>
      </c>
      <c r="Z2205" s="24" t="s">
        <v>77</v>
      </c>
      <c r="AA2205" s="24" t="s">
        <v>77</v>
      </c>
      <c r="AB2205" s="24" t="s">
        <v>193</v>
      </c>
      <c r="AC2205" s="24" t="s">
        <v>193</v>
      </c>
      <c r="AD2205" s="24" t="s">
        <v>193</v>
      </c>
      <c r="AE2205" s="24" t="s">
        <v>193</v>
      </c>
      <c r="AF2205" s="24" t="s">
        <v>1764</v>
      </c>
      <c r="AG2205" s="24">
        <v>45938</v>
      </c>
      <c r="AH2205" s="24" t="s">
        <v>193</v>
      </c>
      <c r="AI2205" s="24" t="s">
        <v>193</v>
      </c>
      <c r="AJ2205" s="24" t="s">
        <v>193</v>
      </c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9"/>
      <c r="BL2205" s="25"/>
      <c r="BM2205" s="25"/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9"/>
      <c r="CI2205" s="29"/>
      <c r="CJ2205" s="29"/>
      <c r="CK2205" s="25"/>
      <c r="CL2205" s="29"/>
      <c r="CM2205" s="29"/>
      <c r="CN2205" s="29"/>
      <c r="CO2205" s="29"/>
      <c r="CP2205" s="25"/>
      <c r="CQ2205" s="29"/>
      <c r="CR2205" s="29"/>
      <c r="CS2205" s="25"/>
      <c r="CT2205" s="29"/>
      <c r="CU2205" s="25"/>
    </row>
    <row r="2206" spans="1:99" ht="15" customHeight="1" x14ac:dyDescent="0.35">
      <c r="A2206" s="44" t="s">
        <v>4050</v>
      </c>
      <c r="B2206" s="21" t="s">
        <v>4049</v>
      </c>
      <c r="C2206" s="44" t="s">
        <v>4050</v>
      </c>
      <c r="D2206" s="21" t="s">
        <v>4051</v>
      </c>
      <c r="E2206" s="21" t="s">
        <v>2612</v>
      </c>
      <c r="F2206" s="32" t="s">
        <v>236</v>
      </c>
      <c r="G2206" s="24">
        <v>45938</v>
      </c>
      <c r="H2206" s="24">
        <v>45937</v>
      </c>
      <c r="I2206" s="40" t="s">
        <v>77</v>
      </c>
      <c r="J2206" s="24">
        <v>45937</v>
      </c>
      <c r="K2206" s="24">
        <v>45937</v>
      </c>
      <c r="L2206" s="40" t="s">
        <v>77</v>
      </c>
      <c r="M2206" s="24">
        <v>45937</v>
      </c>
      <c r="N2206" s="24" t="s">
        <v>193</v>
      </c>
      <c r="O2206" s="24" t="s">
        <v>193</v>
      </c>
      <c r="P2206" s="24" t="s">
        <v>1764</v>
      </c>
      <c r="Q2206" s="24">
        <v>45938</v>
      </c>
      <c r="R2206" s="24" t="s">
        <v>193</v>
      </c>
      <c r="S2206" s="24" t="s">
        <v>193</v>
      </c>
      <c r="T2206" s="24" t="s">
        <v>77</v>
      </c>
      <c r="U2206" s="24" t="s">
        <v>1764</v>
      </c>
      <c r="V2206" s="24" t="s">
        <v>193</v>
      </c>
      <c r="W2206" s="24" t="s">
        <v>1764</v>
      </c>
      <c r="X2206" s="24" t="s">
        <v>193</v>
      </c>
      <c r="Y2206" s="24" t="s">
        <v>193</v>
      </c>
      <c r="Z2206" s="24" t="s">
        <v>77</v>
      </c>
      <c r="AA2206" s="24" t="s">
        <v>77</v>
      </c>
      <c r="AB2206" s="24" t="s">
        <v>193</v>
      </c>
      <c r="AC2206" s="24" t="s">
        <v>193</v>
      </c>
      <c r="AD2206" s="24" t="s">
        <v>193</v>
      </c>
      <c r="AE2206" s="24" t="s">
        <v>193</v>
      </c>
      <c r="AF2206" s="24" t="s">
        <v>1764</v>
      </c>
      <c r="AG2206" s="24">
        <v>45938</v>
      </c>
      <c r="AH2206" s="24" t="s">
        <v>193</v>
      </c>
      <c r="AI2206" s="24" t="s">
        <v>1764</v>
      </c>
      <c r="AJ2206" s="24" t="s">
        <v>1764</v>
      </c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74"/>
      <c r="BL2206" s="25"/>
      <c r="BM2206" s="25"/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9"/>
      <c r="CI2206" s="29"/>
      <c r="CJ2206" s="29"/>
      <c r="CK2206" s="25"/>
      <c r="CL2206" s="29"/>
      <c r="CM2206" s="29"/>
      <c r="CN2206" s="29"/>
      <c r="CO2206" s="29"/>
      <c r="CP2206" s="25"/>
      <c r="CQ2206" s="29"/>
      <c r="CR2206" s="29"/>
      <c r="CS2206" s="25"/>
      <c r="CT2206" s="29"/>
      <c r="CU2206" s="25"/>
    </row>
    <row r="2207" spans="1:99" ht="15" customHeight="1" x14ac:dyDescent="0.35">
      <c r="A2207" s="44" t="s">
        <v>4052</v>
      </c>
      <c r="B2207" s="32" t="s">
        <v>197</v>
      </c>
      <c r="C2207" s="44" t="s">
        <v>4052</v>
      </c>
      <c r="D2207" s="32" t="s">
        <v>3294</v>
      </c>
      <c r="E2207" s="32" t="s">
        <v>549</v>
      </c>
      <c r="F2207" s="32" t="s">
        <v>549</v>
      </c>
      <c r="G2207" s="24">
        <v>45938</v>
      </c>
      <c r="H2207" s="24" t="s">
        <v>193</v>
      </c>
      <c r="I2207" s="40" t="s">
        <v>77</v>
      </c>
      <c r="J2207" s="24" t="s">
        <v>193</v>
      </c>
      <c r="K2207" s="24" t="s">
        <v>193</v>
      </c>
      <c r="L2207" s="40" t="s">
        <v>77</v>
      </c>
      <c r="M2207" s="24" t="s">
        <v>193</v>
      </c>
      <c r="N2207" s="24" t="s">
        <v>193</v>
      </c>
      <c r="O2207" s="24" t="s">
        <v>193</v>
      </c>
      <c r="P2207" s="24" t="s">
        <v>1764</v>
      </c>
      <c r="Q2207" s="24">
        <v>45938</v>
      </c>
      <c r="R2207" s="24" t="s">
        <v>193</v>
      </c>
      <c r="S2207" s="24" t="s">
        <v>193</v>
      </c>
      <c r="T2207" s="24" t="s">
        <v>77</v>
      </c>
      <c r="U2207" s="24" t="s">
        <v>1764</v>
      </c>
      <c r="V2207" s="24" t="s">
        <v>193</v>
      </c>
      <c r="W2207" s="24" t="s">
        <v>1764</v>
      </c>
      <c r="X2207" s="24" t="s">
        <v>1764</v>
      </c>
      <c r="Y2207" s="24" t="s">
        <v>1764</v>
      </c>
      <c r="Z2207" s="24">
        <v>45938</v>
      </c>
      <c r="AA2207" s="24" t="s">
        <v>77</v>
      </c>
      <c r="AB2207" s="24" t="s">
        <v>193</v>
      </c>
      <c r="AC2207" s="24" t="s">
        <v>193</v>
      </c>
      <c r="AD2207" s="24" t="s">
        <v>193</v>
      </c>
      <c r="AE2207" s="24" t="s">
        <v>193</v>
      </c>
      <c r="AF2207" s="24" t="s">
        <v>1764</v>
      </c>
      <c r="AG2207" s="24">
        <v>45938</v>
      </c>
      <c r="AH2207" s="24" t="s">
        <v>193</v>
      </c>
      <c r="AI2207" s="24" t="s">
        <v>193</v>
      </c>
      <c r="AJ2207" s="24" t="s">
        <v>193</v>
      </c>
      <c r="AK2207" s="29"/>
      <c r="AL2207" s="29"/>
      <c r="AM2207" s="29"/>
      <c r="AN2207" s="29"/>
      <c r="AO2207" s="29"/>
      <c r="AP2207" s="29"/>
      <c r="AQ2207" s="29"/>
      <c r="AR2207" s="29"/>
      <c r="AS2207" s="29"/>
      <c r="AT2207" s="29"/>
      <c r="AU2207" s="29"/>
      <c r="AV2207" s="29"/>
      <c r="AW2207" s="29"/>
      <c r="AX2207" s="29"/>
      <c r="AY2207" s="29"/>
      <c r="AZ2207" s="29"/>
      <c r="BA2207" s="29"/>
      <c r="BB2207" s="29"/>
      <c r="BC2207" s="29"/>
      <c r="BD2207" s="29"/>
      <c r="BE2207" s="29"/>
      <c r="BF2207" s="29"/>
      <c r="BG2207" s="29"/>
      <c r="BH2207" s="29"/>
      <c r="BI2207" s="29"/>
      <c r="BJ2207" s="29"/>
      <c r="BK2207" s="74"/>
      <c r="BL2207" s="29"/>
      <c r="BM2207" s="29"/>
      <c r="BN2207" s="29"/>
      <c r="BO2207" s="29"/>
      <c r="BP2207" s="29"/>
      <c r="BQ2207" s="29"/>
      <c r="BR2207" s="29"/>
      <c r="BS2207" s="29"/>
      <c r="BT2207" s="29"/>
      <c r="BU2207" s="29"/>
      <c r="BV2207" s="29"/>
      <c r="BW2207" s="29"/>
      <c r="BX2207" s="29"/>
      <c r="BY2207" s="29"/>
      <c r="BZ2207" s="29"/>
      <c r="CA2207" s="29"/>
      <c r="CB2207" s="29"/>
      <c r="CC2207" s="29"/>
      <c r="CD2207" s="29"/>
      <c r="CE2207" s="29"/>
      <c r="CF2207" s="29"/>
      <c r="CG2207" s="29"/>
      <c r="CH2207" s="29"/>
      <c r="CI2207" s="29"/>
      <c r="CJ2207" s="29"/>
      <c r="CK2207" s="29"/>
      <c r="CL2207" s="29"/>
      <c r="CM2207" s="29"/>
      <c r="CN2207" s="29"/>
      <c r="CO2207" s="29"/>
      <c r="CP2207" s="29"/>
      <c r="CQ2207" s="29"/>
      <c r="CR2207" s="29"/>
      <c r="CS2207" s="25"/>
      <c r="CT2207" s="29"/>
      <c r="CU2207" s="25"/>
    </row>
    <row r="2208" spans="1:99" ht="15" customHeight="1" x14ac:dyDescent="0.35">
      <c r="A2208" s="44" t="s">
        <v>4054</v>
      </c>
      <c r="B2208" s="32" t="s">
        <v>4053</v>
      </c>
      <c r="C2208" s="44" t="s">
        <v>4054</v>
      </c>
      <c r="D2208" s="32" t="s">
        <v>3208</v>
      </c>
      <c r="E2208" s="32" t="s">
        <v>549</v>
      </c>
      <c r="F2208" s="32" t="s">
        <v>549</v>
      </c>
      <c r="G2208" s="24">
        <v>45938</v>
      </c>
      <c r="H2208" s="24" t="s">
        <v>193</v>
      </c>
      <c r="I2208" s="40" t="s">
        <v>77</v>
      </c>
      <c r="J2208" s="24" t="s">
        <v>193</v>
      </c>
      <c r="K2208" s="24" t="s">
        <v>193</v>
      </c>
      <c r="L2208" s="40" t="s">
        <v>77</v>
      </c>
      <c r="M2208" s="24" t="s">
        <v>193</v>
      </c>
      <c r="N2208" s="24" t="s">
        <v>193</v>
      </c>
      <c r="O2208" s="24" t="s">
        <v>193</v>
      </c>
      <c r="P2208" s="24" t="s">
        <v>1764</v>
      </c>
      <c r="Q2208" s="24">
        <v>45936</v>
      </c>
      <c r="R2208" s="24" t="s">
        <v>193</v>
      </c>
      <c r="S2208" s="24" t="s">
        <v>193</v>
      </c>
      <c r="T2208" s="24" t="s">
        <v>77</v>
      </c>
      <c r="U2208" s="24" t="s">
        <v>1764</v>
      </c>
      <c r="V2208" s="24" t="s">
        <v>193</v>
      </c>
      <c r="W2208" s="24" t="s">
        <v>1764</v>
      </c>
      <c r="X2208" s="24" t="s">
        <v>1764</v>
      </c>
      <c r="Y2208" s="24" t="s">
        <v>1764</v>
      </c>
      <c r="Z2208" s="24" t="s">
        <v>77</v>
      </c>
      <c r="AA2208" s="24" t="s">
        <v>77</v>
      </c>
      <c r="AB2208" s="24" t="s">
        <v>193</v>
      </c>
      <c r="AC2208" s="24" t="s">
        <v>193</v>
      </c>
      <c r="AD2208" s="24" t="s">
        <v>193</v>
      </c>
      <c r="AE2208" s="24" t="s">
        <v>193</v>
      </c>
      <c r="AF2208" s="24" t="s">
        <v>1764</v>
      </c>
      <c r="AG2208" s="24">
        <v>45938</v>
      </c>
      <c r="AH2208" s="24" t="s">
        <v>193</v>
      </c>
      <c r="AI2208" s="24" t="s">
        <v>193</v>
      </c>
      <c r="AJ2208" s="24" t="s">
        <v>193</v>
      </c>
      <c r="AK2208" s="29"/>
      <c r="AL2208" s="29"/>
      <c r="AM2208" s="29"/>
      <c r="AN2208" s="29"/>
      <c r="AO2208" s="29"/>
      <c r="AP2208" s="29"/>
      <c r="AQ2208" s="29"/>
      <c r="AR2208" s="29"/>
      <c r="AS2208" s="29"/>
      <c r="AT2208" s="29"/>
      <c r="AU2208" s="29"/>
      <c r="AV2208" s="29"/>
      <c r="AW2208" s="29"/>
      <c r="AX2208" s="29"/>
      <c r="AY2208" s="29"/>
      <c r="AZ2208" s="29"/>
      <c r="BA2208" s="29"/>
      <c r="BB2208" s="29"/>
      <c r="BC2208" s="29"/>
      <c r="BD2208" s="29"/>
      <c r="BE2208" s="29"/>
      <c r="BF2208" s="29"/>
      <c r="BG2208" s="29"/>
      <c r="BH2208" s="29"/>
      <c r="BI2208" s="29"/>
      <c r="BJ2208" s="29"/>
      <c r="BK2208" s="29"/>
      <c r="BL2208" s="29"/>
      <c r="BM2208" s="29"/>
      <c r="BN2208" s="29"/>
      <c r="BO2208" s="29"/>
      <c r="BP2208" s="29"/>
      <c r="BQ2208" s="29"/>
      <c r="BR2208" s="29"/>
      <c r="BS2208" s="29"/>
      <c r="BT2208" s="29"/>
      <c r="BU2208" s="29"/>
      <c r="BV2208" s="29"/>
      <c r="BW2208" s="29"/>
      <c r="BX2208" s="29"/>
      <c r="BY2208" s="29"/>
      <c r="BZ2208" s="29"/>
      <c r="CA2208" s="29"/>
      <c r="CB2208" s="29"/>
      <c r="CC2208" s="29"/>
      <c r="CD2208" s="29"/>
      <c r="CE2208" s="29"/>
      <c r="CF2208" s="29"/>
      <c r="CG2208" s="29"/>
      <c r="CH2208" s="29"/>
      <c r="CI2208" s="29"/>
      <c r="CJ2208" s="29"/>
      <c r="CK2208" s="29"/>
      <c r="CL2208" s="29"/>
      <c r="CM2208" s="29"/>
      <c r="CN2208" s="29"/>
      <c r="CO2208" s="29"/>
      <c r="CP2208" s="29"/>
      <c r="CQ2208" s="29"/>
      <c r="CR2208" s="29"/>
      <c r="CS2208" s="25"/>
      <c r="CT2208" s="29"/>
      <c r="CU2208" s="29"/>
    </row>
    <row r="2209" spans="1:99" ht="15" customHeight="1" x14ac:dyDescent="0.35">
      <c r="A2209" s="44" t="s">
        <v>4056</v>
      </c>
      <c r="B2209" s="21" t="s">
        <v>4055</v>
      </c>
      <c r="C2209" s="44" t="s">
        <v>4056</v>
      </c>
      <c r="D2209" s="21" t="s">
        <v>3294</v>
      </c>
      <c r="E2209" s="32" t="s">
        <v>549</v>
      </c>
      <c r="F2209" s="32" t="s">
        <v>549</v>
      </c>
      <c r="G2209" s="24">
        <v>45938</v>
      </c>
      <c r="H2209" s="24" t="s">
        <v>193</v>
      </c>
      <c r="I2209" s="40" t="s">
        <v>77</v>
      </c>
      <c r="J2209" s="24" t="s">
        <v>193</v>
      </c>
      <c r="K2209" s="24" t="s">
        <v>193</v>
      </c>
      <c r="L2209" s="40" t="s">
        <v>77</v>
      </c>
      <c r="M2209" s="24" t="s">
        <v>193</v>
      </c>
      <c r="N2209" s="24" t="s">
        <v>193</v>
      </c>
      <c r="O2209" s="24" t="s">
        <v>193</v>
      </c>
      <c r="P2209" s="24" t="s">
        <v>1764</v>
      </c>
      <c r="Q2209" s="24">
        <v>45938</v>
      </c>
      <c r="R2209" s="24" t="s">
        <v>193</v>
      </c>
      <c r="S2209" s="24" t="s">
        <v>193</v>
      </c>
      <c r="T2209" s="24" t="s">
        <v>77</v>
      </c>
      <c r="U2209" s="24" t="s">
        <v>1764</v>
      </c>
      <c r="V2209" s="24" t="s">
        <v>193</v>
      </c>
      <c r="W2209" s="24" t="s">
        <v>1764</v>
      </c>
      <c r="X2209" s="24" t="s">
        <v>1764</v>
      </c>
      <c r="Y2209" s="24" t="s">
        <v>1764</v>
      </c>
      <c r="Z2209" s="24">
        <v>45938</v>
      </c>
      <c r="AA2209" s="24" t="s">
        <v>77</v>
      </c>
      <c r="AB2209" s="24" t="s">
        <v>193</v>
      </c>
      <c r="AC2209" s="24" t="s">
        <v>193</v>
      </c>
      <c r="AD2209" s="24" t="s">
        <v>193</v>
      </c>
      <c r="AE2209" s="24" t="s">
        <v>193</v>
      </c>
      <c r="AF2209" s="24" t="s">
        <v>1764</v>
      </c>
      <c r="AG2209" s="24">
        <v>45938</v>
      </c>
      <c r="AH2209" s="24" t="s">
        <v>193</v>
      </c>
      <c r="AI2209" s="24" t="s">
        <v>193</v>
      </c>
      <c r="AJ2209" s="24" t="s">
        <v>193</v>
      </c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9"/>
      <c r="BL2209" s="25"/>
      <c r="BM2209" s="25"/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9"/>
      <c r="CI2209" s="29"/>
      <c r="CJ2209" s="29"/>
      <c r="CK2209" s="25"/>
      <c r="CL2209" s="29"/>
      <c r="CM2209" s="29"/>
      <c r="CN2209" s="29"/>
      <c r="CO2209" s="29"/>
      <c r="CP2209" s="25"/>
      <c r="CQ2209" s="29"/>
      <c r="CR2209" s="29"/>
      <c r="CS2209" s="29"/>
      <c r="CT2209" s="29"/>
      <c r="CU2209" s="29"/>
    </row>
    <row r="2210" spans="1:99" ht="15" customHeight="1" x14ac:dyDescent="0.35">
      <c r="A2210" s="44" t="s">
        <v>4058</v>
      </c>
      <c r="B2210" s="21" t="s">
        <v>4057</v>
      </c>
      <c r="C2210" s="44" t="s">
        <v>4058</v>
      </c>
      <c r="D2210" s="21" t="s">
        <v>3208</v>
      </c>
      <c r="E2210" s="32" t="s">
        <v>549</v>
      </c>
      <c r="F2210" s="32" t="s">
        <v>549</v>
      </c>
      <c r="G2210" s="24">
        <v>45938</v>
      </c>
      <c r="H2210" s="24" t="s">
        <v>193</v>
      </c>
      <c r="I2210" s="40" t="s">
        <v>77</v>
      </c>
      <c r="J2210" s="24" t="s">
        <v>193</v>
      </c>
      <c r="K2210" s="24" t="s">
        <v>193</v>
      </c>
      <c r="L2210" s="40" t="s">
        <v>77</v>
      </c>
      <c r="M2210" s="24" t="s">
        <v>193</v>
      </c>
      <c r="N2210" s="24" t="s">
        <v>193</v>
      </c>
      <c r="O2210" s="24" t="s">
        <v>193</v>
      </c>
      <c r="P2210" s="24" t="s">
        <v>1764</v>
      </c>
      <c r="Q2210" s="24">
        <v>45938</v>
      </c>
      <c r="R2210" s="24" t="s">
        <v>193</v>
      </c>
      <c r="S2210" s="24" t="s">
        <v>193</v>
      </c>
      <c r="T2210" s="24" t="s">
        <v>77</v>
      </c>
      <c r="U2210" s="24" t="s">
        <v>1764</v>
      </c>
      <c r="V2210" s="24" t="s">
        <v>193</v>
      </c>
      <c r="W2210" s="24" t="s">
        <v>1764</v>
      </c>
      <c r="X2210" s="24" t="s">
        <v>1764</v>
      </c>
      <c r="Y2210" s="24" t="s">
        <v>1764</v>
      </c>
      <c r="Z2210" s="24">
        <v>45938</v>
      </c>
      <c r="AA2210" s="24" t="s">
        <v>77</v>
      </c>
      <c r="AB2210" s="24" t="s">
        <v>193</v>
      </c>
      <c r="AC2210" s="24" t="s">
        <v>193</v>
      </c>
      <c r="AD2210" s="24" t="s">
        <v>193</v>
      </c>
      <c r="AE2210" s="24" t="s">
        <v>193</v>
      </c>
      <c r="AF2210" s="24" t="s">
        <v>1764</v>
      </c>
      <c r="AG2210" s="24">
        <v>45938</v>
      </c>
      <c r="AH2210" s="24" t="s">
        <v>193</v>
      </c>
      <c r="AI2210" s="24" t="s">
        <v>193</v>
      </c>
      <c r="AJ2210" s="24" t="s">
        <v>193</v>
      </c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9"/>
      <c r="BL2210" s="25"/>
      <c r="BM2210" s="25"/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9"/>
      <c r="CI2210" s="29"/>
      <c r="CJ2210" s="29"/>
      <c r="CK2210" s="25"/>
      <c r="CL2210" s="29"/>
      <c r="CM2210" s="29"/>
      <c r="CN2210" s="29"/>
      <c r="CO2210" s="29"/>
      <c r="CP2210" s="25"/>
      <c r="CQ2210" s="29"/>
      <c r="CR2210" s="29"/>
      <c r="CS2210" s="25"/>
      <c r="CT2210" s="29"/>
      <c r="CU2210" s="29"/>
    </row>
    <row r="2211" spans="1:99" ht="15" customHeight="1" x14ac:dyDescent="0.35">
      <c r="A2211" s="45" t="s">
        <v>4060</v>
      </c>
      <c r="B2211" s="21" t="s">
        <v>4059</v>
      </c>
      <c r="C2211" s="45" t="s">
        <v>4060</v>
      </c>
      <c r="D2211" s="21" t="s">
        <v>481</v>
      </c>
      <c r="E2211" s="21" t="s">
        <v>479</v>
      </c>
      <c r="F2211" s="32" t="s">
        <v>192</v>
      </c>
      <c r="G2211" s="24">
        <v>45938</v>
      </c>
      <c r="H2211" s="24">
        <v>45937</v>
      </c>
      <c r="I2211" s="40">
        <v>45947</v>
      </c>
      <c r="J2211" s="24">
        <v>45937</v>
      </c>
      <c r="K2211" s="24">
        <v>45937</v>
      </c>
      <c r="L2211" s="40" t="s">
        <v>77</v>
      </c>
      <c r="M2211" s="24">
        <v>45937</v>
      </c>
      <c r="N2211" s="24" t="s">
        <v>1764</v>
      </c>
      <c r="O2211" s="24" t="s">
        <v>193</v>
      </c>
      <c r="P2211" s="24" t="s">
        <v>1764</v>
      </c>
      <c r="Q2211" s="24">
        <v>45938</v>
      </c>
      <c r="R2211" s="24" t="s">
        <v>193</v>
      </c>
      <c r="S2211" s="24">
        <v>45945</v>
      </c>
      <c r="T2211" s="24">
        <v>45941</v>
      </c>
      <c r="U2211" s="24" t="s">
        <v>1764</v>
      </c>
      <c r="V2211" s="24" t="s">
        <v>193</v>
      </c>
      <c r="W2211" s="24" t="s">
        <v>1764</v>
      </c>
      <c r="X2211" s="24" t="s">
        <v>1764</v>
      </c>
      <c r="Y2211" s="24" t="s">
        <v>193</v>
      </c>
      <c r="Z2211" s="24" t="s">
        <v>77</v>
      </c>
      <c r="AA2211" s="24" t="s">
        <v>77</v>
      </c>
      <c r="AB2211" s="24" t="s">
        <v>193</v>
      </c>
      <c r="AC2211" s="24" t="s">
        <v>193</v>
      </c>
      <c r="AD2211" s="24" t="s">
        <v>193</v>
      </c>
      <c r="AE2211" s="24" t="s">
        <v>193</v>
      </c>
      <c r="AF2211" s="24">
        <v>45954</v>
      </c>
      <c r="AG2211" s="24">
        <v>45938</v>
      </c>
      <c r="AH2211" s="24">
        <v>45945</v>
      </c>
      <c r="AI2211" s="24" t="s">
        <v>1764</v>
      </c>
      <c r="AJ2211" s="24" t="s">
        <v>1764</v>
      </c>
      <c r="AK2211" s="25">
        <v>45940</v>
      </c>
      <c r="AL2211" s="25"/>
      <c r="AM2211" s="25"/>
      <c r="AN2211" s="25"/>
      <c r="AO2211" s="25"/>
      <c r="AP2211" s="25"/>
      <c r="AQ2211" s="25"/>
      <c r="AR2211" s="25"/>
      <c r="AS2211" s="25"/>
      <c r="AT2211" s="25">
        <v>45945</v>
      </c>
      <c r="AU2211" s="25"/>
      <c r="AV2211" s="25">
        <v>45954</v>
      </c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74"/>
      <c r="BL2211" s="25"/>
      <c r="BM2211" s="25"/>
      <c r="BN2211" s="25"/>
      <c r="BO2211" s="25"/>
      <c r="BP2211" s="25"/>
      <c r="BQ2211" s="25">
        <v>45947</v>
      </c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9"/>
      <c r="CI2211" s="29"/>
      <c r="CJ2211" s="29"/>
      <c r="CK2211" s="25"/>
      <c r="CL2211" s="29"/>
      <c r="CM2211" s="29"/>
      <c r="CN2211" s="29"/>
      <c r="CO2211" s="29"/>
      <c r="CP2211" s="25"/>
      <c r="CQ2211" s="29"/>
      <c r="CR2211" s="29"/>
      <c r="CS2211" s="25"/>
      <c r="CT2211" s="29"/>
      <c r="CU2211" s="25"/>
    </row>
    <row r="2212" spans="1:99" ht="15" customHeight="1" x14ac:dyDescent="0.35">
      <c r="A2212" s="44" t="s">
        <v>4062</v>
      </c>
      <c r="B2212" s="21" t="s">
        <v>4061</v>
      </c>
      <c r="C2212" s="44" t="s">
        <v>4062</v>
      </c>
      <c r="D2212" s="21" t="s">
        <v>172</v>
      </c>
      <c r="E2212" s="21" t="s">
        <v>172</v>
      </c>
      <c r="F2212" s="32" t="s">
        <v>91</v>
      </c>
      <c r="G2212" s="24">
        <v>45938</v>
      </c>
      <c r="H2212" s="24">
        <v>45937</v>
      </c>
      <c r="I2212" s="40" t="s">
        <v>77</v>
      </c>
      <c r="J2212" s="24">
        <v>45937</v>
      </c>
      <c r="K2212" s="24">
        <v>45937</v>
      </c>
      <c r="L2212" s="40" t="s">
        <v>77</v>
      </c>
      <c r="M2212" s="24">
        <v>45937</v>
      </c>
      <c r="N2212" s="24" t="s">
        <v>1764</v>
      </c>
      <c r="O2212" s="24">
        <v>45941</v>
      </c>
      <c r="P2212" s="24" t="s">
        <v>1764</v>
      </c>
      <c r="Q2212" s="24">
        <v>45938</v>
      </c>
      <c r="R2212" s="24" t="s">
        <v>193</v>
      </c>
      <c r="S2212" s="24" t="s">
        <v>193</v>
      </c>
      <c r="T2212" s="24" t="s">
        <v>77</v>
      </c>
      <c r="U2212" s="24" t="s">
        <v>1764</v>
      </c>
      <c r="V2212" s="24" t="s">
        <v>193</v>
      </c>
      <c r="W2212" s="24" t="s">
        <v>1764</v>
      </c>
      <c r="X2212" s="24" t="s">
        <v>1764</v>
      </c>
      <c r="Y2212" s="24" t="s">
        <v>193</v>
      </c>
      <c r="Z2212" s="24" t="s">
        <v>77</v>
      </c>
      <c r="AA2212" s="24" t="s">
        <v>77</v>
      </c>
      <c r="AB2212" s="24" t="s">
        <v>193</v>
      </c>
      <c r="AC2212" s="24" t="s">
        <v>193</v>
      </c>
      <c r="AD2212" s="24" t="s">
        <v>193</v>
      </c>
      <c r="AE2212" s="24" t="s">
        <v>193</v>
      </c>
      <c r="AF2212" s="24" t="s">
        <v>1764</v>
      </c>
      <c r="AG2212" s="24">
        <v>45938</v>
      </c>
      <c r="AH2212" s="24" t="s">
        <v>193</v>
      </c>
      <c r="AI2212" s="24" t="s">
        <v>1764</v>
      </c>
      <c r="AJ2212" s="24" t="s">
        <v>1764</v>
      </c>
      <c r="AK2212" s="25">
        <v>45940</v>
      </c>
      <c r="AL2212" s="25"/>
      <c r="AM2212" s="25"/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74"/>
      <c r="BL2212" s="25"/>
      <c r="BM2212" s="25"/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9"/>
      <c r="CI2212" s="29"/>
      <c r="CJ2212" s="29"/>
      <c r="CK2212" s="25"/>
      <c r="CL2212" s="29"/>
      <c r="CM2212" s="29"/>
      <c r="CN2212" s="29"/>
      <c r="CO2212" s="29"/>
      <c r="CP2212" s="25"/>
      <c r="CQ2212" s="29"/>
      <c r="CR2212" s="29"/>
      <c r="CS2212" s="25"/>
      <c r="CT2212" s="29"/>
      <c r="CU2212" s="25"/>
    </row>
    <row r="2213" spans="1:99" ht="15" customHeight="1" x14ac:dyDescent="0.35">
      <c r="A2213" s="45" t="s">
        <v>4064</v>
      </c>
      <c r="B2213" s="21" t="s">
        <v>4063</v>
      </c>
      <c r="C2213" s="45" t="s">
        <v>4064</v>
      </c>
      <c r="D2213" s="21" t="s">
        <v>481</v>
      </c>
      <c r="E2213" s="21" t="s">
        <v>479</v>
      </c>
      <c r="F2213" s="32" t="s">
        <v>192</v>
      </c>
      <c r="G2213" s="24">
        <v>45938</v>
      </c>
      <c r="H2213" s="24">
        <v>45937</v>
      </c>
      <c r="I2213" s="40">
        <v>45947</v>
      </c>
      <c r="J2213" s="24">
        <v>45937</v>
      </c>
      <c r="K2213" s="24">
        <v>45937</v>
      </c>
      <c r="L2213" s="40" t="s">
        <v>77</v>
      </c>
      <c r="M2213" s="24">
        <v>45937</v>
      </c>
      <c r="N2213" s="24" t="s">
        <v>1764</v>
      </c>
      <c r="O2213" s="24" t="s">
        <v>193</v>
      </c>
      <c r="P2213" s="24" t="s">
        <v>1764</v>
      </c>
      <c r="Q2213" s="24">
        <v>45938</v>
      </c>
      <c r="R2213" s="24" t="s">
        <v>193</v>
      </c>
      <c r="S2213" s="24">
        <v>45944</v>
      </c>
      <c r="T2213" s="24">
        <v>45941</v>
      </c>
      <c r="U2213" s="24" t="s">
        <v>1764</v>
      </c>
      <c r="V2213" s="24" t="s">
        <v>193</v>
      </c>
      <c r="W2213" s="24" t="s">
        <v>1764</v>
      </c>
      <c r="X2213" s="24" t="s">
        <v>1764</v>
      </c>
      <c r="Y2213" s="24" t="s">
        <v>193</v>
      </c>
      <c r="Z2213" s="24" t="s">
        <v>77</v>
      </c>
      <c r="AA2213" s="24" t="s">
        <v>77</v>
      </c>
      <c r="AB2213" s="24" t="s">
        <v>193</v>
      </c>
      <c r="AC2213" s="24" t="s">
        <v>193</v>
      </c>
      <c r="AD2213" s="24" t="s">
        <v>193</v>
      </c>
      <c r="AE2213" s="24" t="s">
        <v>193</v>
      </c>
      <c r="AF2213" s="24">
        <v>45954</v>
      </c>
      <c r="AG2213" s="24">
        <v>45938</v>
      </c>
      <c r="AH2213" s="24">
        <v>45945</v>
      </c>
      <c r="AI2213" s="24" t="s">
        <v>1764</v>
      </c>
      <c r="AJ2213" s="24" t="s">
        <v>1764</v>
      </c>
      <c r="AK2213" s="25">
        <v>45940</v>
      </c>
      <c r="AL2213" s="25"/>
      <c r="AM2213" s="25"/>
      <c r="AN2213" s="25"/>
      <c r="AO2213" s="25"/>
      <c r="AP2213" s="25"/>
      <c r="AQ2213" s="25"/>
      <c r="AR2213" s="25"/>
      <c r="AS2213" s="25"/>
      <c r="AT2213" s="25">
        <v>45945</v>
      </c>
      <c r="AU2213" s="25"/>
      <c r="AV2213" s="25">
        <v>45954</v>
      </c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74"/>
      <c r="BL2213" s="25"/>
      <c r="BM2213" s="25"/>
      <c r="BN2213" s="25"/>
      <c r="BO2213" s="25"/>
      <c r="BP2213" s="25"/>
      <c r="BQ2213" s="25">
        <v>45947</v>
      </c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9"/>
      <c r="CI2213" s="29"/>
      <c r="CJ2213" s="29"/>
      <c r="CK2213" s="25"/>
      <c r="CL2213" s="29"/>
      <c r="CM2213" s="29"/>
      <c r="CN2213" s="29"/>
      <c r="CO2213" s="29"/>
      <c r="CP2213" s="25"/>
      <c r="CQ2213" s="29"/>
      <c r="CR2213" s="29"/>
      <c r="CS2213" s="29"/>
      <c r="CT2213" s="29"/>
      <c r="CU2213" s="25"/>
    </row>
    <row r="2214" spans="1:99" ht="15" customHeight="1" x14ac:dyDescent="0.35">
      <c r="A2214" s="44" t="s">
        <v>4066</v>
      </c>
      <c r="B2214" s="21" t="s">
        <v>4065</v>
      </c>
      <c r="C2214" s="44" t="s">
        <v>4066</v>
      </c>
      <c r="D2214" s="21" t="s">
        <v>2137</v>
      </c>
      <c r="E2214" s="21" t="s">
        <v>479</v>
      </c>
      <c r="F2214" s="32" t="s">
        <v>148</v>
      </c>
      <c r="G2214" s="24">
        <v>45938</v>
      </c>
      <c r="H2214" s="24">
        <v>45937</v>
      </c>
      <c r="I2214" s="40" t="s">
        <v>77</v>
      </c>
      <c r="J2214" s="24">
        <v>45937</v>
      </c>
      <c r="K2214" s="24">
        <v>45937</v>
      </c>
      <c r="L2214" s="40" t="s">
        <v>77</v>
      </c>
      <c r="M2214" s="24">
        <v>45937</v>
      </c>
      <c r="N2214" s="24" t="s">
        <v>1764</v>
      </c>
      <c r="O2214" s="24" t="s">
        <v>193</v>
      </c>
      <c r="P2214" s="24" t="s">
        <v>1764</v>
      </c>
      <c r="Q2214" s="24">
        <v>45938</v>
      </c>
      <c r="R2214" s="24" t="s">
        <v>193</v>
      </c>
      <c r="S2214" s="24" t="s">
        <v>193</v>
      </c>
      <c r="T2214" s="24" t="s">
        <v>77</v>
      </c>
      <c r="U2214" s="24" t="s">
        <v>1764</v>
      </c>
      <c r="V2214" s="24" t="s">
        <v>193</v>
      </c>
      <c r="W2214" s="24" t="s">
        <v>1764</v>
      </c>
      <c r="X2214" s="24" t="s">
        <v>193</v>
      </c>
      <c r="Y2214" s="24" t="s">
        <v>1764</v>
      </c>
      <c r="Z2214" s="24" t="s">
        <v>77</v>
      </c>
      <c r="AA2214" s="24" t="s">
        <v>77</v>
      </c>
      <c r="AB2214" s="24" t="s">
        <v>193</v>
      </c>
      <c r="AC2214" s="24" t="s">
        <v>193</v>
      </c>
      <c r="AD2214" s="24" t="s">
        <v>193</v>
      </c>
      <c r="AE2214" s="24" t="s">
        <v>193</v>
      </c>
      <c r="AF2214" s="24" t="s">
        <v>1764</v>
      </c>
      <c r="AG2214" s="24">
        <v>45938</v>
      </c>
      <c r="AH2214" s="24" t="s">
        <v>193</v>
      </c>
      <c r="AI2214" s="24" t="s">
        <v>1764</v>
      </c>
      <c r="AJ2214" s="24" t="s">
        <v>1764</v>
      </c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>
        <v>45949</v>
      </c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74"/>
      <c r="BL2214" s="25"/>
      <c r="BM2214" s="25"/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9"/>
      <c r="CI2214" s="29"/>
      <c r="CJ2214" s="29"/>
      <c r="CK2214" s="25"/>
      <c r="CL2214" s="29"/>
      <c r="CM2214" s="29"/>
      <c r="CN2214" s="29"/>
      <c r="CO2214" s="29"/>
      <c r="CP2214" s="25"/>
      <c r="CQ2214" s="29"/>
      <c r="CR2214" s="29"/>
      <c r="CS2214" s="29"/>
      <c r="CT2214" s="29"/>
      <c r="CU2214" s="25"/>
    </row>
    <row r="2215" spans="1:99" ht="15" customHeight="1" x14ac:dyDescent="0.35">
      <c r="A2215" s="45" t="s">
        <v>4068</v>
      </c>
      <c r="B2215" s="21" t="s">
        <v>4067</v>
      </c>
      <c r="C2215" s="45" t="s">
        <v>4068</v>
      </c>
      <c r="D2215" s="21" t="s">
        <v>1804</v>
      </c>
      <c r="E2215" s="32" t="s">
        <v>549</v>
      </c>
      <c r="F2215" s="32" t="s">
        <v>549</v>
      </c>
      <c r="G2215" s="24">
        <v>45945</v>
      </c>
      <c r="H2215" s="24">
        <v>45937</v>
      </c>
      <c r="I2215" s="40">
        <v>45950</v>
      </c>
      <c r="J2215" s="24">
        <v>45937</v>
      </c>
      <c r="K2215" s="24">
        <v>45937</v>
      </c>
      <c r="L2215" s="40">
        <v>45953</v>
      </c>
      <c r="M2215" s="24">
        <v>45937</v>
      </c>
      <c r="N2215" s="24" t="s">
        <v>193</v>
      </c>
      <c r="O2215" s="24" t="s">
        <v>193</v>
      </c>
      <c r="P2215" s="24" t="s">
        <v>1764</v>
      </c>
      <c r="Q2215" s="24">
        <v>45945</v>
      </c>
      <c r="R2215" s="24" t="s">
        <v>193</v>
      </c>
      <c r="S2215" s="24" t="s">
        <v>193</v>
      </c>
      <c r="T2215" s="24" t="s">
        <v>77</v>
      </c>
      <c r="U2215" s="24" t="s">
        <v>1764</v>
      </c>
      <c r="V2215" s="24" t="s">
        <v>193</v>
      </c>
      <c r="W2215" s="24" t="s">
        <v>1764</v>
      </c>
      <c r="X2215" s="24" t="s">
        <v>1764</v>
      </c>
      <c r="Y2215" s="24" t="s">
        <v>1764</v>
      </c>
      <c r="Z2215" s="24" t="s">
        <v>77</v>
      </c>
      <c r="AA2215" s="24" t="s">
        <v>77</v>
      </c>
      <c r="AB2215" s="24" t="s">
        <v>193</v>
      </c>
      <c r="AC2215" s="24" t="s">
        <v>193</v>
      </c>
      <c r="AD2215" s="24" t="s">
        <v>193</v>
      </c>
      <c r="AE2215" s="24" t="s">
        <v>193</v>
      </c>
      <c r="AF2215" s="24">
        <v>45950</v>
      </c>
      <c r="AG2215" s="24">
        <v>45945</v>
      </c>
      <c r="AH2215" s="24">
        <v>45950</v>
      </c>
      <c r="AI2215" s="24" t="s">
        <v>193</v>
      </c>
      <c r="AJ2215" s="24" t="s">
        <v>193</v>
      </c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74"/>
      <c r="BL2215" s="25"/>
      <c r="BM2215" s="25"/>
      <c r="BN2215" s="25"/>
      <c r="BO2215" s="25"/>
      <c r="BP2215" s="25"/>
      <c r="BQ2215" s="25">
        <v>45950</v>
      </c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9"/>
      <c r="CI2215" s="29"/>
      <c r="CJ2215" s="29"/>
      <c r="CK2215" s="25"/>
      <c r="CL2215" s="29"/>
      <c r="CM2215" s="29"/>
      <c r="CN2215" s="29"/>
      <c r="CO2215" s="29"/>
      <c r="CP2215" s="25"/>
      <c r="CQ2215" s="29"/>
      <c r="CR2215" s="29"/>
      <c r="CS2215" s="25"/>
      <c r="CT2215" s="29"/>
      <c r="CU2215" s="25"/>
    </row>
    <row r="2216" spans="1:99" ht="15" customHeight="1" x14ac:dyDescent="0.35">
      <c r="A2216" s="44">
        <v>43100189</v>
      </c>
      <c r="B2216" s="32" t="s">
        <v>305</v>
      </c>
      <c r="C2216" s="44">
        <v>43100189</v>
      </c>
      <c r="D2216" s="32" t="s">
        <v>291</v>
      </c>
      <c r="E2216" s="21" t="s">
        <v>278</v>
      </c>
      <c r="F2216" s="32" t="s">
        <v>165</v>
      </c>
      <c r="G2216" s="24">
        <v>45743</v>
      </c>
      <c r="H2216" s="24">
        <v>45743</v>
      </c>
      <c r="I2216" s="40">
        <v>45797</v>
      </c>
      <c r="J2216" s="24">
        <v>45743</v>
      </c>
      <c r="K2216" s="24">
        <v>45743</v>
      </c>
      <c r="L2216" s="40" t="s">
        <v>77</v>
      </c>
      <c r="M2216" s="24">
        <v>45743</v>
      </c>
      <c r="N2216" s="24" t="s">
        <v>77</v>
      </c>
      <c r="O2216" s="24" t="s">
        <v>193</v>
      </c>
      <c r="P2216" s="24" t="s">
        <v>1764</v>
      </c>
      <c r="Q2216" s="24">
        <v>45783</v>
      </c>
      <c r="R2216" s="24">
        <v>45891</v>
      </c>
      <c r="S2216" s="24" t="s">
        <v>193</v>
      </c>
      <c r="T2216" s="24">
        <v>45753</v>
      </c>
      <c r="U2216" s="24" t="s">
        <v>1764</v>
      </c>
      <c r="V2216" s="24">
        <v>45749</v>
      </c>
      <c r="W2216" s="24" t="s">
        <v>1764</v>
      </c>
      <c r="X2216" s="24" t="s">
        <v>1764</v>
      </c>
      <c r="Y2216" s="24" t="s">
        <v>1764</v>
      </c>
      <c r="Z2216" s="24">
        <v>45745</v>
      </c>
      <c r="AA2216" s="24" t="s">
        <v>77</v>
      </c>
      <c r="AB2216" s="24">
        <v>45817</v>
      </c>
      <c r="AC2216" s="24" t="s">
        <v>193</v>
      </c>
      <c r="AD2216" s="24">
        <v>45921</v>
      </c>
      <c r="AE2216" s="24" t="s">
        <v>193</v>
      </c>
      <c r="AF2216" s="24">
        <v>45852</v>
      </c>
      <c r="AG2216" s="24">
        <v>45743</v>
      </c>
      <c r="AH2216" s="24">
        <v>45921</v>
      </c>
      <c r="AI2216" s="24">
        <v>45921</v>
      </c>
      <c r="AJ2216" s="24" t="s">
        <v>193</v>
      </c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>
        <v>45950</v>
      </c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8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  <c r="CK2216" s="26"/>
      <c r="CL2216" s="26"/>
      <c r="CM2216" s="26"/>
      <c r="CN2216" s="26"/>
      <c r="CO2216" s="26"/>
      <c r="CP2216" s="26">
        <v>45797</v>
      </c>
      <c r="CQ2216" s="29"/>
      <c r="CR2216" s="29"/>
      <c r="CS2216" s="25"/>
      <c r="CT2216" s="29"/>
      <c r="CU2216" s="25"/>
    </row>
    <row r="2217" spans="1:99" ht="15" customHeight="1" x14ac:dyDescent="0.35">
      <c r="A2217" s="40" t="s">
        <v>4070</v>
      </c>
      <c r="B2217" s="32" t="s">
        <v>4069</v>
      </c>
      <c r="C2217" s="40" t="s">
        <v>4070</v>
      </c>
      <c r="D2217" s="32" t="s">
        <v>2699</v>
      </c>
      <c r="E2217" s="32" t="s">
        <v>549</v>
      </c>
      <c r="F2217" s="32" t="s">
        <v>549</v>
      </c>
      <c r="G2217" s="24">
        <v>45940</v>
      </c>
      <c r="H2217" s="24">
        <v>45940</v>
      </c>
      <c r="I2217" s="40" t="s">
        <v>77</v>
      </c>
      <c r="J2217" s="24">
        <v>45941</v>
      </c>
      <c r="K2217" s="24">
        <v>45941</v>
      </c>
      <c r="L2217" s="40" t="s">
        <v>77</v>
      </c>
      <c r="M2217" s="24">
        <v>45940</v>
      </c>
      <c r="N2217" s="24" t="s">
        <v>193</v>
      </c>
      <c r="O2217" s="24" t="s">
        <v>193</v>
      </c>
      <c r="P2217" s="24" t="s">
        <v>1764</v>
      </c>
      <c r="Q2217" s="24">
        <v>45940</v>
      </c>
      <c r="R2217" s="24" t="s">
        <v>193</v>
      </c>
      <c r="S2217" s="24" t="s">
        <v>193</v>
      </c>
      <c r="T2217" s="24" t="s">
        <v>77</v>
      </c>
      <c r="U2217" s="24" t="s">
        <v>1764</v>
      </c>
      <c r="V2217" s="24" t="s">
        <v>193</v>
      </c>
      <c r="W2217" s="24" t="s">
        <v>1764</v>
      </c>
      <c r="X2217" s="24" t="s">
        <v>1764</v>
      </c>
      <c r="Y2217" s="24" t="s">
        <v>1764</v>
      </c>
      <c r="Z2217" s="24">
        <v>45941</v>
      </c>
      <c r="AA2217" s="24" t="s">
        <v>77</v>
      </c>
      <c r="AB2217" s="24" t="s">
        <v>193</v>
      </c>
      <c r="AC2217" s="24" t="s">
        <v>193</v>
      </c>
      <c r="AD2217" s="24" t="s">
        <v>193</v>
      </c>
      <c r="AE2217" s="24" t="s">
        <v>193</v>
      </c>
      <c r="AF2217" s="24" t="s">
        <v>1764</v>
      </c>
      <c r="AG2217" s="24">
        <v>45940</v>
      </c>
      <c r="AH2217" s="24" t="s">
        <v>193</v>
      </c>
      <c r="AI2217" s="24" t="s">
        <v>193</v>
      </c>
      <c r="AJ2217" s="24" t="s">
        <v>193</v>
      </c>
      <c r="AK2217" s="29"/>
      <c r="AL2217" s="29"/>
      <c r="AM2217" s="29"/>
      <c r="AN2217" s="29"/>
      <c r="AO2217" s="29"/>
      <c r="AP2217" s="29"/>
      <c r="AQ2217" s="29"/>
      <c r="AR2217" s="29"/>
      <c r="AS2217" s="29"/>
      <c r="AT2217" s="29"/>
      <c r="AU2217" s="29"/>
      <c r="AV2217" s="29"/>
      <c r="AW2217" s="29"/>
      <c r="AX2217" s="29"/>
      <c r="AY2217" s="29"/>
      <c r="AZ2217" s="29"/>
      <c r="BA2217" s="29"/>
      <c r="BB2217" s="29"/>
      <c r="BC2217" s="29"/>
      <c r="BD2217" s="29"/>
      <c r="BE2217" s="29"/>
      <c r="BF2217" s="29"/>
      <c r="BG2217" s="29"/>
      <c r="BH2217" s="29"/>
      <c r="BI2217" s="29"/>
      <c r="BJ2217" s="29"/>
      <c r="BK2217" s="29"/>
      <c r="BL2217" s="29"/>
      <c r="BM2217" s="29"/>
      <c r="BN2217" s="29"/>
      <c r="BO2217" s="29"/>
      <c r="BP2217" s="29"/>
      <c r="BQ2217" s="29"/>
      <c r="BR2217" s="29"/>
      <c r="BS2217" s="29"/>
      <c r="BT2217" s="29"/>
      <c r="BU2217" s="29"/>
      <c r="BV2217" s="29"/>
      <c r="BW2217" s="29"/>
      <c r="BX2217" s="29"/>
      <c r="BY2217" s="29"/>
      <c r="BZ2217" s="29"/>
      <c r="CA2217" s="29"/>
      <c r="CB2217" s="29"/>
      <c r="CC2217" s="29"/>
      <c r="CD2217" s="29"/>
      <c r="CE2217" s="29"/>
      <c r="CF2217" s="29"/>
      <c r="CG2217" s="29"/>
      <c r="CH2217" s="29"/>
      <c r="CI2217" s="29"/>
      <c r="CJ2217" s="29"/>
      <c r="CK2217" s="29"/>
      <c r="CL2217" s="29"/>
      <c r="CM2217" s="29"/>
      <c r="CN2217" s="29"/>
      <c r="CO2217" s="29"/>
      <c r="CP2217" s="29"/>
      <c r="CQ2217" s="29"/>
      <c r="CR2217" s="29"/>
      <c r="CS2217" s="25"/>
      <c r="CT2217" s="29"/>
      <c r="CU2217" s="29"/>
    </row>
    <row r="2218" spans="1:99" ht="15" customHeight="1" x14ac:dyDescent="0.35">
      <c r="A2218" s="40" t="s">
        <v>4071</v>
      </c>
      <c r="B2218" s="21" t="s">
        <v>4180</v>
      </c>
      <c r="C2218" s="40" t="s">
        <v>4071</v>
      </c>
      <c r="D2218" s="21" t="s">
        <v>4181</v>
      </c>
      <c r="E2218" s="21" t="s">
        <v>83</v>
      </c>
      <c r="F2218" s="32" t="s">
        <v>196</v>
      </c>
      <c r="G2218" s="24">
        <v>45940</v>
      </c>
      <c r="H2218" s="24">
        <v>45940</v>
      </c>
      <c r="I2218" s="40" t="s">
        <v>77</v>
      </c>
      <c r="J2218" s="24">
        <v>45941</v>
      </c>
      <c r="K2218" s="24">
        <v>45941</v>
      </c>
      <c r="L2218" s="40" t="s">
        <v>77</v>
      </c>
      <c r="M2218" s="24">
        <v>45940</v>
      </c>
      <c r="N2218" s="24" t="s">
        <v>1764</v>
      </c>
      <c r="O2218" s="24" t="s">
        <v>193</v>
      </c>
      <c r="P2218" s="24" t="s">
        <v>1764</v>
      </c>
      <c r="Q2218" s="24">
        <v>45940</v>
      </c>
      <c r="R2218" s="24" t="s">
        <v>193</v>
      </c>
      <c r="S2218" s="24" t="s">
        <v>193</v>
      </c>
      <c r="T2218" s="24" t="s">
        <v>77</v>
      </c>
      <c r="U2218" s="24" t="s">
        <v>1764</v>
      </c>
      <c r="V2218" s="24" t="s">
        <v>1764</v>
      </c>
      <c r="W2218" s="24" t="s">
        <v>1764</v>
      </c>
      <c r="X2218" s="24" t="s">
        <v>1764</v>
      </c>
      <c r="Y2218" s="24" t="s">
        <v>1764</v>
      </c>
      <c r="Z2218" s="24">
        <v>45941</v>
      </c>
      <c r="AA2218" s="24" t="s">
        <v>77</v>
      </c>
      <c r="AB2218" s="24" t="s">
        <v>193</v>
      </c>
      <c r="AC2218" s="24" t="s">
        <v>193</v>
      </c>
      <c r="AD2218" s="24" t="s">
        <v>193</v>
      </c>
      <c r="AE2218" s="24" t="s">
        <v>193</v>
      </c>
      <c r="AF2218" s="24" t="s">
        <v>193</v>
      </c>
      <c r="AG2218" s="24">
        <v>45940</v>
      </c>
      <c r="AH2218" s="24" t="s">
        <v>193</v>
      </c>
      <c r="AI2218" s="24" t="s">
        <v>1764</v>
      </c>
      <c r="AJ2218" s="24" t="s">
        <v>1764</v>
      </c>
      <c r="AK2218" s="25"/>
      <c r="AL2218" s="25"/>
      <c r="AM2218" s="25"/>
      <c r="AN2218" s="25"/>
      <c r="AO2218" s="25"/>
      <c r="AP2218" s="25"/>
      <c r="AQ2218" s="25"/>
      <c r="AR2218" s="25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9"/>
      <c r="BL2218" s="25"/>
      <c r="BM2218" s="25"/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9"/>
      <c r="CI2218" s="29"/>
      <c r="CJ2218" s="29"/>
      <c r="CK2218" s="25"/>
      <c r="CL2218" s="29"/>
      <c r="CM2218" s="29"/>
      <c r="CN2218" s="29"/>
      <c r="CO2218" s="29"/>
      <c r="CP2218" s="25"/>
      <c r="CQ2218" s="29"/>
      <c r="CR2218" s="29"/>
      <c r="CS2218" s="25"/>
      <c r="CT2218" s="29"/>
      <c r="CU2218" s="29"/>
    </row>
    <row r="2219" spans="1:99" ht="15" customHeight="1" x14ac:dyDescent="0.35">
      <c r="A2219" s="45" t="s">
        <v>4073</v>
      </c>
      <c r="B2219" s="21" t="s">
        <v>4072</v>
      </c>
      <c r="C2219" s="45" t="s">
        <v>4073</v>
      </c>
      <c r="D2219" s="21" t="s">
        <v>1091</v>
      </c>
      <c r="E2219" s="21" t="s">
        <v>540</v>
      </c>
      <c r="F2219" s="32" t="s">
        <v>224</v>
      </c>
      <c r="G2219" s="24">
        <v>45943</v>
      </c>
      <c r="H2219" s="24">
        <v>45944</v>
      </c>
      <c r="I2219" s="40" t="s">
        <v>77</v>
      </c>
      <c r="J2219" s="24">
        <v>45944</v>
      </c>
      <c r="K2219" s="24">
        <v>45944</v>
      </c>
      <c r="L2219" s="40" t="s">
        <v>77</v>
      </c>
      <c r="M2219" s="24">
        <v>45944</v>
      </c>
      <c r="N2219" s="24" t="s">
        <v>1764</v>
      </c>
      <c r="O2219" s="24" t="s">
        <v>193</v>
      </c>
      <c r="P2219" s="24" t="s">
        <v>1764</v>
      </c>
      <c r="Q2219" s="24">
        <v>45943</v>
      </c>
      <c r="R2219" s="24" t="s">
        <v>193</v>
      </c>
      <c r="S2219" s="24" t="s">
        <v>193</v>
      </c>
      <c r="T2219" s="24" t="s">
        <v>77</v>
      </c>
      <c r="U2219" s="24" t="s">
        <v>1764</v>
      </c>
      <c r="V2219" s="24" t="s">
        <v>1764</v>
      </c>
      <c r="W2219" s="24" t="s">
        <v>1764</v>
      </c>
      <c r="X2219" s="24" t="s">
        <v>1764</v>
      </c>
      <c r="Y2219" s="24" t="s">
        <v>1764</v>
      </c>
      <c r="Z2219" s="24" t="s">
        <v>77</v>
      </c>
      <c r="AA2219" s="24" t="s">
        <v>77</v>
      </c>
      <c r="AB2219" s="24" t="s">
        <v>193</v>
      </c>
      <c r="AC2219" s="24" t="s">
        <v>193</v>
      </c>
      <c r="AD2219" s="24" t="s">
        <v>193</v>
      </c>
      <c r="AE2219" s="24" t="s">
        <v>193</v>
      </c>
      <c r="AF2219" s="24" t="s">
        <v>1764</v>
      </c>
      <c r="AG2219" s="24">
        <v>45943</v>
      </c>
      <c r="AH2219" s="24" t="s">
        <v>193</v>
      </c>
      <c r="AI2219" s="24" t="s">
        <v>193</v>
      </c>
      <c r="AJ2219" s="24" t="s">
        <v>193</v>
      </c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74"/>
      <c r="BL2219" s="25"/>
      <c r="BM2219" s="25"/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9"/>
      <c r="CI2219" s="29"/>
      <c r="CJ2219" s="29"/>
      <c r="CK2219" s="25"/>
      <c r="CL2219" s="29"/>
      <c r="CM2219" s="29"/>
      <c r="CN2219" s="29"/>
      <c r="CO2219" s="29"/>
      <c r="CP2219" s="25"/>
      <c r="CQ2219" s="29"/>
      <c r="CR2219" s="29"/>
      <c r="CS2219" s="25"/>
      <c r="CT2219" s="29"/>
      <c r="CU2219" s="25"/>
    </row>
    <row r="2220" spans="1:99" ht="15" customHeight="1" x14ac:dyDescent="0.35">
      <c r="A2220" s="44" t="s">
        <v>4075</v>
      </c>
      <c r="B2220" s="32" t="s">
        <v>4074</v>
      </c>
      <c r="C2220" s="44" t="s">
        <v>4075</v>
      </c>
      <c r="D2220" s="21" t="s">
        <v>1091</v>
      </c>
      <c r="E2220" s="21" t="s">
        <v>540</v>
      </c>
      <c r="F2220" s="32" t="s">
        <v>224</v>
      </c>
      <c r="G2220" s="24">
        <v>45943</v>
      </c>
      <c r="H2220" s="24">
        <v>45944</v>
      </c>
      <c r="I2220" s="40" t="s">
        <v>77</v>
      </c>
      <c r="J2220" s="24">
        <v>45944</v>
      </c>
      <c r="K2220" s="24">
        <v>45944</v>
      </c>
      <c r="L2220" s="40" t="s">
        <v>77</v>
      </c>
      <c r="M2220" s="24">
        <v>45944</v>
      </c>
      <c r="N2220" s="24" t="s">
        <v>1764</v>
      </c>
      <c r="O2220" s="24" t="s">
        <v>193</v>
      </c>
      <c r="P2220" s="24" t="s">
        <v>1764</v>
      </c>
      <c r="Q2220" s="24">
        <v>45943</v>
      </c>
      <c r="R2220" s="24" t="s">
        <v>193</v>
      </c>
      <c r="S2220" s="24" t="s">
        <v>193</v>
      </c>
      <c r="T2220" s="24" t="s">
        <v>77</v>
      </c>
      <c r="U2220" s="24" t="s">
        <v>1764</v>
      </c>
      <c r="V2220" s="24" t="s">
        <v>1764</v>
      </c>
      <c r="W2220" s="24" t="s">
        <v>1764</v>
      </c>
      <c r="X2220" s="24" t="s">
        <v>1764</v>
      </c>
      <c r="Y2220" s="24" t="s">
        <v>1764</v>
      </c>
      <c r="Z2220" s="24" t="s">
        <v>77</v>
      </c>
      <c r="AA2220" s="24" t="s">
        <v>77</v>
      </c>
      <c r="AB2220" s="24" t="s">
        <v>193</v>
      </c>
      <c r="AC2220" s="24" t="s">
        <v>193</v>
      </c>
      <c r="AD2220" s="24" t="s">
        <v>193</v>
      </c>
      <c r="AE2220" s="24" t="s">
        <v>193</v>
      </c>
      <c r="AF2220" s="24" t="s">
        <v>1764</v>
      </c>
      <c r="AG2220" s="24">
        <v>45943</v>
      </c>
      <c r="AH2220" s="24" t="s">
        <v>193</v>
      </c>
      <c r="AI2220" s="24" t="s">
        <v>193</v>
      </c>
      <c r="AJ2220" s="24" t="s">
        <v>193</v>
      </c>
      <c r="AK2220" s="29"/>
      <c r="AL2220" s="29"/>
      <c r="AM2220" s="29"/>
      <c r="AN2220" s="29"/>
      <c r="AO2220" s="29"/>
      <c r="AP2220" s="29"/>
      <c r="AQ2220" s="29"/>
      <c r="AR2220" s="29"/>
      <c r="AS2220" s="29"/>
      <c r="AT2220" s="29"/>
      <c r="AU2220" s="29"/>
      <c r="AV2220" s="29"/>
      <c r="AW2220" s="29"/>
      <c r="AX2220" s="29"/>
      <c r="AY2220" s="29"/>
      <c r="AZ2220" s="29"/>
      <c r="BA2220" s="29"/>
      <c r="BB2220" s="29"/>
      <c r="BC2220" s="29"/>
      <c r="BD2220" s="29"/>
      <c r="BE2220" s="29"/>
      <c r="BF2220" s="29"/>
      <c r="BG2220" s="29"/>
      <c r="BH2220" s="29"/>
      <c r="BI2220" s="29"/>
      <c r="BJ2220" s="29"/>
      <c r="BK2220" s="74"/>
      <c r="BL2220" s="29"/>
      <c r="BM2220" s="29"/>
      <c r="BN2220" s="29"/>
      <c r="BO2220" s="29"/>
      <c r="BP2220" s="29"/>
      <c r="BQ2220" s="29"/>
      <c r="BR2220" s="29"/>
      <c r="BS2220" s="29"/>
      <c r="BT2220" s="29"/>
      <c r="BU2220" s="29"/>
      <c r="BV2220" s="29"/>
      <c r="BW2220" s="29"/>
      <c r="BX2220" s="29"/>
      <c r="BY2220" s="29"/>
      <c r="BZ2220" s="29"/>
      <c r="CA2220" s="29"/>
      <c r="CB2220" s="29"/>
      <c r="CC2220" s="29"/>
      <c r="CD2220" s="29"/>
      <c r="CE2220" s="29"/>
      <c r="CF2220" s="29"/>
      <c r="CG2220" s="29"/>
      <c r="CH2220" s="29"/>
      <c r="CI2220" s="29"/>
      <c r="CJ2220" s="29"/>
      <c r="CK2220" s="29"/>
      <c r="CL2220" s="29"/>
      <c r="CM2220" s="29"/>
      <c r="CN2220" s="29"/>
      <c r="CO2220" s="29"/>
      <c r="CP2220" s="29"/>
      <c r="CQ2220" s="29"/>
      <c r="CR2220" s="29"/>
      <c r="CS2220" s="25"/>
      <c r="CT2220" s="29"/>
      <c r="CU2220" s="29"/>
    </row>
    <row r="2221" spans="1:99" ht="15" customHeight="1" x14ac:dyDescent="0.35">
      <c r="A2221" s="40" t="s">
        <v>4076</v>
      </c>
      <c r="B2221" s="32" t="s">
        <v>4182</v>
      </c>
      <c r="C2221" s="40" t="s">
        <v>4076</v>
      </c>
      <c r="D2221" s="21" t="s">
        <v>545</v>
      </c>
      <c r="E2221" s="21" t="s">
        <v>546</v>
      </c>
      <c r="F2221" s="32" t="s">
        <v>180</v>
      </c>
      <c r="G2221" s="24">
        <v>45943</v>
      </c>
      <c r="H2221" s="24">
        <v>45944</v>
      </c>
      <c r="I2221" s="40" t="s">
        <v>77</v>
      </c>
      <c r="J2221" s="24">
        <v>45944</v>
      </c>
      <c r="K2221" s="24">
        <v>45944</v>
      </c>
      <c r="L2221" s="40" t="s">
        <v>77</v>
      </c>
      <c r="M2221" s="24">
        <v>45944</v>
      </c>
      <c r="N2221" s="24" t="s">
        <v>193</v>
      </c>
      <c r="O2221" s="24" t="s">
        <v>193</v>
      </c>
      <c r="P2221" s="24" t="s">
        <v>1764</v>
      </c>
      <c r="Q2221" s="24">
        <v>45943</v>
      </c>
      <c r="R2221" s="24" t="s">
        <v>193</v>
      </c>
      <c r="S2221" s="24" t="s">
        <v>193</v>
      </c>
      <c r="T2221" s="24" t="s">
        <v>77</v>
      </c>
      <c r="U2221" s="24" t="s">
        <v>1764</v>
      </c>
      <c r="V2221" s="24" t="s">
        <v>193</v>
      </c>
      <c r="W2221" s="24" t="s">
        <v>193</v>
      </c>
      <c r="X2221" s="24" t="s">
        <v>193</v>
      </c>
      <c r="Y2221" s="24" t="s">
        <v>1764</v>
      </c>
      <c r="Z2221" s="24">
        <v>45943</v>
      </c>
      <c r="AA2221" s="24" t="s">
        <v>77</v>
      </c>
      <c r="AB2221" s="24" t="s">
        <v>193</v>
      </c>
      <c r="AC2221" s="24" t="s">
        <v>193</v>
      </c>
      <c r="AD2221" s="24" t="s">
        <v>193</v>
      </c>
      <c r="AE2221" s="24" t="s">
        <v>193</v>
      </c>
      <c r="AF2221" s="24" t="s">
        <v>1764</v>
      </c>
      <c r="AG2221" s="24">
        <v>45943</v>
      </c>
      <c r="AH2221" s="24" t="s">
        <v>193</v>
      </c>
      <c r="AI2221" s="24" t="s">
        <v>193</v>
      </c>
      <c r="AJ2221" s="24" t="s">
        <v>193</v>
      </c>
      <c r="AK2221" s="29"/>
      <c r="AL2221" s="29"/>
      <c r="AM2221" s="29"/>
      <c r="AN2221" s="29"/>
      <c r="AO2221" s="29"/>
      <c r="AP2221" s="29"/>
      <c r="AQ2221" s="29"/>
      <c r="AR2221" s="29"/>
      <c r="AS2221" s="29"/>
      <c r="AT2221" s="29"/>
      <c r="AU2221" s="29"/>
      <c r="AV2221" s="29"/>
      <c r="AW2221" s="29"/>
      <c r="AX2221" s="29"/>
      <c r="AY2221" s="29"/>
      <c r="AZ2221" s="29"/>
      <c r="BA2221" s="29"/>
      <c r="BB2221" s="29">
        <v>45947</v>
      </c>
      <c r="BC2221" s="29"/>
      <c r="BD2221" s="29"/>
      <c r="BE2221" s="29"/>
      <c r="BF2221" s="29"/>
      <c r="BG2221" s="29"/>
      <c r="BH2221" s="29"/>
      <c r="BI2221" s="29"/>
      <c r="BJ2221" s="29"/>
      <c r="BK2221" s="29"/>
      <c r="BL2221" s="29"/>
      <c r="BM2221" s="29"/>
      <c r="BN2221" s="29"/>
      <c r="BO2221" s="29"/>
      <c r="BP2221" s="29"/>
      <c r="BQ2221" s="29"/>
      <c r="BR2221" s="29"/>
      <c r="BS2221" s="29"/>
      <c r="BT2221" s="29"/>
      <c r="BU2221" s="29"/>
      <c r="BV2221" s="29"/>
      <c r="BW2221" s="29"/>
      <c r="BX2221" s="29"/>
      <c r="BY2221" s="29"/>
      <c r="BZ2221" s="29"/>
      <c r="CA2221" s="29"/>
      <c r="CB2221" s="29"/>
      <c r="CC2221" s="29"/>
      <c r="CD2221" s="29"/>
      <c r="CE2221" s="29"/>
      <c r="CF2221" s="29"/>
      <c r="CG2221" s="29"/>
      <c r="CH2221" s="29"/>
      <c r="CI2221" s="29"/>
      <c r="CJ2221" s="29"/>
      <c r="CK2221" s="29"/>
      <c r="CL2221" s="29"/>
      <c r="CM2221" s="29"/>
      <c r="CN2221" s="29"/>
      <c r="CO2221" s="29"/>
      <c r="CP2221" s="29"/>
      <c r="CQ2221" s="29"/>
      <c r="CR2221" s="29"/>
      <c r="CS2221" s="25"/>
      <c r="CT2221" s="29"/>
      <c r="CU2221" s="25"/>
    </row>
    <row r="2222" spans="1:99" ht="15" customHeight="1" x14ac:dyDescent="0.35">
      <c r="A2222" s="40" t="s">
        <v>4078</v>
      </c>
      <c r="B2222" s="21" t="s">
        <v>4077</v>
      </c>
      <c r="C2222" s="40" t="s">
        <v>4078</v>
      </c>
      <c r="D2222" s="21" t="s">
        <v>4079</v>
      </c>
      <c r="E2222" s="32" t="s">
        <v>549</v>
      </c>
      <c r="F2222" s="32" t="s">
        <v>549</v>
      </c>
      <c r="G2222" s="24">
        <v>45943</v>
      </c>
      <c r="H2222" s="24">
        <v>45944</v>
      </c>
      <c r="I2222" s="40" t="s">
        <v>77</v>
      </c>
      <c r="J2222" s="24">
        <v>45944</v>
      </c>
      <c r="K2222" s="24">
        <v>45944</v>
      </c>
      <c r="L2222" s="40" t="s">
        <v>77</v>
      </c>
      <c r="M2222" s="24">
        <v>45944</v>
      </c>
      <c r="N2222" s="24" t="s">
        <v>193</v>
      </c>
      <c r="O2222" s="24" t="s">
        <v>193</v>
      </c>
      <c r="P2222" s="24" t="s">
        <v>1764</v>
      </c>
      <c r="Q2222" s="24">
        <v>45943</v>
      </c>
      <c r="R2222" s="24" t="s">
        <v>193</v>
      </c>
      <c r="S2222" s="24" t="s">
        <v>193</v>
      </c>
      <c r="T2222" s="24" t="s">
        <v>77</v>
      </c>
      <c r="U2222" s="24" t="s">
        <v>1764</v>
      </c>
      <c r="V2222" s="24" t="s">
        <v>193</v>
      </c>
      <c r="W2222" s="24" t="s">
        <v>1764</v>
      </c>
      <c r="X2222" s="24" t="s">
        <v>1764</v>
      </c>
      <c r="Y2222" s="24" t="s">
        <v>1764</v>
      </c>
      <c r="Z2222" s="24">
        <v>45943</v>
      </c>
      <c r="AA2222" s="24" t="s">
        <v>77</v>
      </c>
      <c r="AB2222" s="24" t="s">
        <v>193</v>
      </c>
      <c r="AC2222" s="24" t="s">
        <v>193</v>
      </c>
      <c r="AD2222" s="24" t="s">
        <v>193</v>
      </c>
      <c r="AE2222" s="24" t="s">
        <v>193</v>
      </c>
      <c r="AF2222" s="24" t="s">
        <v>1764</v>
      </c>
      <c r="AG2222" s="24">
        <v>45943</v>
      </c>
      <c r="AH2222" s="24" t="s">
        <v>193</v>
      </c>
      <c r="AI2222" s="24" t="s">
        <v>193</v>
      </c>
      <c r="AJ2222" s="24" t="s">
        <v>193</v>
      </c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9"/>
      <c r="BL2222" s="25"/>
      <c r="BM2222" s="25"/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9"/>
      <c r="CI2222" s="29"/>
      <c r="CJ2222" s="29"/>
      <c r="CK2222" s="25"/>
      <c r="CL2222" s="29"/>
      <c r="CM2222" s="29"/>
      <c r="CN2222" s="29"/>
      <c r="CO2222" s="29"/>
      <c r="CP2222" s="25"/>
      <c r="CQ2222" s="29"/>
      <c r="CR2222" s="29"/>
      <c r="CS2222" s="25"/>
      <c r="CT2222" s="29"/>
      <c r="CU2222" s="25"/>
    </row>
    <row r="2223" spans="1:99" ht="15" customHeight="1" x14ac:dyDescent="0.35">
      <c r="A2223" s="40" t="s">
        <v>4081</v>
      </c>
      <c r="B2223" s="21" t="s">
        <v>4080</v>
      </c>
      <c r="C2223" s="40" t="s">
        <v>4081</v>
      </c>
      <c r="D2223" s="21" t="s">
        <v>2699</v>
      </c>
      <c r="E2223" s="32" t="s">
        <v>549</v>
      </c>
      <c r="F2223" s="32" t="s">
        <v>549</v>
      </c>
      <c r="G2223" s="24">
        <v>45943</v>
      </c>
      <c r="H2223" s="24">
        <v>45946</v>
      </c>
      <c r="I2223" s="40" t="s">
        <v>77</v>
      </c>
      <c r="J2223" s="24">
        <v>45946</v>
      </c>
      <c r="K2223" s="24">
        <v>45947</v>
      </c>
      <c r="L2223" s="40" t="s">
        <v>77</v>
      </c>
      <c r="M2223" s="24">
        <v>45946</v>
      </c>
      <c r="N2223" s="24" t="s">
        <v>193</v>
      </c>
      <c r="O2223" s="24" t="s">
        <v>193</v>
      </c>
      <c r="P2223" s="24" t="s">
        <v>1764</v>
      </c>
      <c r="Q2223" s="24">
        <v>45943</v>
      </c>
      <c r="R2223" s="24" t="s">
        <v>193</v>
      </c>
      <c r="S2223" s="24" t="s">
        <v>193</v>
      </c>
      <c r="T2223" s="24" t="s">
        <v>77</v>
      </c>
      <c r="U2223" s="24" t="s">
        <v>1764</v>
      </c>
      <c r="V2223" s="24" t="s">
        <v>193</v>
      </c>
      <c r="W2223" s="24" t="s">
        <v>1764</v>
      </c>
      <c r="X2223" s="24" t="s">
        <v>1764</v>
      </c>
      <c r="Y2223" s="24" t="s">
        <v>1764</v>
      </c>
      <c r="Z2223" s="24">
        <v>45943</v>
      </c>
      <c r="AA2223" s="24" t="s">
        <v>77</v>
      </c>
      <c r="AB2223" s="24" t="s">
        <v>193</v>
      </c>
      <c r="AC2223" s="24" t="s">
        <v>193</v>
      </c>
      <c r="AD2223" s="24" t="s">
        <v>193</v>
      </c>
      <c r="AE2223" s="24" t="s">
        <v>193</v>
      </c>
      <c r="AF2223" s="24" t="s">
        <v>1764</v>
      </c>
      <c r="AG2223" s="24">
        <v>45943</v>
      </c>
      <c r="AH2223" s="24" t="s">
        <v>193</v>
      </c>
      <c r="AI2223" s="24" t="s">
        <v>193</v>
      </c>
      <c r="AJ2223" s="24" t="s">
        <v>193</v>
      </c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74"/>
      <c r="BL2223" s="25"/>
      <c r="BM2223" s="25"/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9"/>
      <c r="CI2223" s="29"/>
      <c r="CJ2223" s="29"/>
      <c r="CK2223" s="25"/>
      <c r="CL2223" s="29"/>
      <c r="CM2223" s="29"/>
      <c r="CN2223" s="29"/>
      <c r="CO2223" s="29"/>
      <c r="CP2223" s="25"/>
      <c r="CQ2223" s="26"/>
      <c r="CR2223" s="26"/>
      <c r="CS2223" s="26">
        <v>45797</v>
      </c>
      <c r="CT2223" s="29"/>
      <c r="CU2223" s="25"/>
    </row>
    <row r="2224" spans="1:99" ht="15" customHeight="1" x14ac:dyDescent="0.35">
      <c r="A2224" s="45" t="s">
        <v>4083</v>
      </c>
      <c r="B2224" s="21" t="s">
        <v>4082</v>
      </c>
      <c r="C2224" s="45" t="s">
        <v>4083</v>
      </c>
      <c r="D2224" s="21" t="s">
        <v>520</v>
      </c>
      <c r="E2224" s="21" t="s">
        <v>491</v>
      </c>
      <c r="F2224" s="32" t="s">
        <v>165</v>
      </c>
      <c r="G2224" s="24">
        <v>45943</v>
      </c>
      <c r="H2224" s="24">
        <v>45946</v>
      </c>
      <c r="I2224" s="40" t="s">
        <v>77</v>
      </c>
      <c r="J2224" s="24">
        <v>45946</v>
      </c>
      <c r="K2224" s="24">
        <v>45947</v>
      </c>
      <c r="L2224" s="40" t="s">
        <v>77</v>
      </c>
      <c r="M2224" s="24">
        <v>45946</v>
      </c>
      <c r="N2224" s="24" t="s">
        <v>1764</v>
      </c>
      <c r="O2224" s="24" t="s">
        <v>193</v>
      </c>
      <c r="P2224" s="24" t="s">
        <v>1764</v>
      </c>
      <c r="Q2224" s="24">
        <v>45943</v>
      </c>
      <c r="R2224" s="24" t="s">
        <v>193</v>
      </c>
      <c r="S2224" s="24" t="s">
        <v>193</v>
      </c>
      <c r="T2224" s="24" t="s">
        <v>77</v>
      </c>
      <c r="U2224" s="24" t="s">
        <v>1764</v>
      </c>
      <c r="V2224" s="24" t="s">
        <v>1764</v>
      </c>
      <c r="W2224" s="24" t="s">
        <v>1764</v>
      </c>
      <c r="X2224" s="24" t="s">
        <v>1764</v>
      </c>
      <c r="Y2224" s="24" t="s">
        <v>1764</v>
      </c>
      <c r="Z2224" s="24">
        <v>45943</v>
      </c>
      <c r="AA2224" s="24" t="s">
        <v>77</v>
      </c>
      <c r="AB2224" s="24" t="s">
        <v>193</v>
      </c>
      <c r="AC2224" s="24" t="s">
        <v>193</v>
      </c>
      <c r="AD2224" s="24" t="s">
        <v>193</v>
      </c>
      <c r="AE2224" s="24" t="s">
        <v>193</v>
      </c>
      <c r="AF2224" s="24" t="s">
        <v>1764</v>
      </c>
      <c r="AG2224" s="24">
        <v>45943</v>
      </c>
      <c r="AH2224" s="24" t="s">
        <v>193</v>
      </c>
      <c r="AI2224" s="24" t="s">
        <v>1764</v>
      </c>
      <c r="AJ2224" s="24" t="s">
        <v>193</v>
      </c>
      <c r="AK2224" s="25"/>
      <c r="AL2224" s="25"/>
      <c r="AM2224" s="25"/>
      <c r="AN2224" s="25"/>
      <c r="AO2224" s="25"/>
      <c r="AP2224" s="25"/>
      <c r="AQ2224" s="25"/>
      <c r="AR2224" s="25"/>
      <c r="AS2224" s="25"/>
      <c r="AT2224" s="25"/>
      <c r="AU2224" s="25"/>
      <c r="AV2224" s="25"/>
      <c r="AW2224" s="25"/>
      <c r="AX2224" s="25"/>
      <c r="AY2224" s="25"/>
      <c r="AZ2224" s="25">
        <v>45950</v>
      </c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74"/>
      <c r="BL2224" s="25"/>
      <c r="BM2224" s="25"/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9"/>
      <c r="CI2224" s="29"/>
      <c r="CJ2224" s="29"/>
      <c r="CK2224" s="25"/>
      <c r="CL2224" s="29"/>
      <c r="CM2224" s="29"/>
      <c r="CN2224" s="29"/>
      <c r="CO2224" s="29"/>
      <c r="CP2224" s="25"/>
      <c r="CQ2224" s="29"/>
      <c r="CR2224" s="29"/>
      <c r="CS2224" s="29"/>
      <c r="CT2224" s="29"/>
      <c r="CU2224" s="25"/>
    </row>
    <row r="2225" spans="1:99" ht="15" customHeight="1" x14ac:dyDescent="0.35">
      <c r="A2225" s="40" t="s">
        <v>4085</v>
      </c>
      <c r="B2225" s="21" t="s">
        <v>4084</v>
      </c>
      <c r="C2225" s="40" t="s">
        <v>4085</v>
      </c>
      <c r="D2225" s="21" t="s">
        <v>4079</v>
      </c>
      <c r="E2225" s="32" t="s">
        <v>549</v>
      </c>
      <c r="F2225" s="32" t="s">
        <v>549</v>
      </c>
      <c r="G2225" s="24">
        <v>45943</v>
      </c>
      <c r="H2225" s="24">
        <v>45944</v>
      </c>
      <c r="I2225" s="40" t="s">
        <v>77</v>
      </c>
      <c r="J2225" s="24">
        <v>45944</v>
      </c>
      <c r="K2225" s="24">
        <v>45944</v>
      </c>
      <c r="L2225" s="40" t="s">
        <v>77</v>
      </c>
      <c r="M2225" s="24">
        <v>45944</v>
      </c>
      <c r="N2225" s="24" t="s">
        <v>193</v>
      </c>
      <c r="O2225" s="24" t="s">
        <v>193</v>
      </c>
      <c r="P2225" s="24" t="s">
        <v>1764</v>
      </c>
      <c r="Q2225" s="24">
        <v>45943</v>
      </c>
      <c r="R2225" s="24" t="s">
        <v>193</v>
      </c>
      <c r="S2225" s="24" t="s">
        <v>193</v>
      </c>
      <c r="T2225" s="24" t="s">
        <v>77</v>
      </c>
      <c r="U2225" s="24" t="s">
        <v>1764</v>
      </c>
      <c r="V2225" s="24" t="s">
        <v>193</v>
      </c>
      <c r="W2225" s="24" t="s">
        <v>1764</v>
      </c>
      <c r="X2225" s="24" t="s">
        <v>1764</v>
      </c>
      <c r="Y2225" s="24" t="s">
        <v>1764</v>
      </c>
      <c r="Z2225" s="24">
        <v>45943</v>
      </c>
      <c r="AA2225" s="24" t="s">
        <v>77</v>
      </c>
      <c r="AB2225" s="24" t="s">
        <v>193</v>
      </c>
      <c r="AC2225" s="24" t="s">
        <v>193</v>
      </c>
      <c r="AD2225" s="24" t="s">
        <v>193</v>
      </c>
      <c r="AE2225" s="24" t="s">
        <v>193</v>
      </c>
      <c r="AF2225" s="24" t="s">
        <v>1764</v>
      </c>
      <c r="AG2225" s="24">
        <v>45943</v>
      </c>
      <c r="AH2225" s="24" t="s">
        <v>193</v>
      </c>
      <c r="AI2225" s="24" t="s">
        <v>193</v>
      </c>
      <c r="AJ2225" s="24" t="s">
        <v>193</v>
      </c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74"/>
      <c r="BL2225" s="25"/>
      <c r="BM2225" s="25"/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9"/>
      <c r="CI2225" s="29"/>
      <c r="CJ2225" s="29"/>
      <c r="CK2225" s="25"/>
      <c r="CL2225" s="29"/>
      <c r="CM2225" s="29"/>
      <c r="CN2225" s="29"/>
      <c r="CO2225" s="29"/>
      <c r="CP2225" s="25"/>
      <c r="CQ2225" s="29"/>
      <c r="CR2225" s="29"/>
      <c r="CS2225" s="25"/>
      <c r="CT2225" s="29"/>
      <c r="CU2225" s="25"/>
    </row>
    <row r="2226" spans="1:99" ht="15" customHeight="1" x14ac:dyDescent="0.35">
      <c r="A2226" s="40" t="s">
        <v>4087</v>
      </c>
      <c r="B2226" s="21" t="s">
        <v>4086</v>
      </c>
      <c r="C2226" s="40" t="s">
        <v>4087</v>
      </c>
      <c r="D2226" s="21" t="s">
        <v>3208</v>
      </c>
      <c r="E2226" s="32" t="s">
        <v>549</v>
      </c>
      <c r="F2226" s="32" t="s">
        <v>549</v>
      </c>
      <c r="G2226" s="24">
        <v>45943</v>
      </c>
      <c r="H2226" s="24" t="s">
        <v>193</v>
      </c>
      <c r="I2226" s="40" t="s">
        <v>77</v>
      </c>
      <c r="J2226" s="24" t="s">
        <v>193</v>
      </c>
      <c r="K2226" s="24" t="s">
        <v>193</v>
      </c>
      <c r="L2226" s="40" t="s">
        <v>77</v>
      </c>
      <c r="M2226" s="24" t="s">
        <v>193</v>
      </c>
      <c r="N2226" s="24" t="s">
        <v>193</v>
      </c>
      <c r="O2226" s="24" t="s">
        <v>193</v>
      </c>
      <c r="P2226" s="24" t="s">
        <v>1764</v>
      </c>
      <c r="Q2226" s="24">
        <v>45943</v>
      </c>
      <c r="R2226" s="24" t="s">
        <v>193</v>
      </c>
      <c r="S2226" s="24" t="s">
        <v>193</v>
      </c>
      <c r="T2226" s="24" t="s">
        <v>77</v>
      </c>
      <c r="U2226" s="24" t="s">
        <v>1764</v>
      </c>
      <c r="V2226" s="24" t="s">
        <v>193</v>
      </c>
      <c r="W2226" s="24" t="s">
        <v>1764</v>
      </c>
      <c r="X2226" s="24" t="s">
        <v>1764</v>
      </c>
      <c r="Y2226" s="24" t="s">
        <v>1764</v>
      </c>
      <c r="Z2226" s="24" t="s">
        <v>77</v>
      </c>
      <c r="AA2226" s="24" t="s">
        <v>77</v>
      </c>
      <c r="AB2226" s="24" t="s">
        <v>193</v>
      </c>
      <c r="AC2226" s="24" t="s">
        <v>193</v>
      </c>
      <c r="AD2226" s="24" t="s">
        <v>193</v>
      </c>
      <c r="AE2226" s="24" t="s">
        <v>193</v>
      </c>
      <c r="AF2226" s="24" t="s">
        <v>1764</v>
      </c>
      <c r="AG2226" s="24">
        <v>45943</v>
      </c>
      <c r="AH2226" s="24" t="s">
        <v>193</v>
      </c>
      <c r="AI2226" s="24" t="s">
        <v>193</v>
      </c>
      <c r="AJ2226" s="24" t="s">
        <v>193</v>
      </c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74"/>
      <c r="BL2226" s="25"/>
      <c r="BM2226" s="25"/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9"/>
      <c r="CI2226" s="29"/>
      <c r="CJ2226" s="29"/>
      <c r="CK2226" s="25"/>
      <c r="CL2226" s="29"/>
      <c r="CM2226" s="29"/>
      <c r="CN2226" s="29"/>
      <c r="CO2226" s="29"/>
      <c r="CP2226" s="25"/>
      <c r="CQ2226" s="29"/>
      <c r="CR2226" s="29"/>
      <c r="CS2226" s="25"/>
      <c r="CT2226" s="29"/>
      <c r="CU2226" s="25"/>
    </row>
    <row r="2227" spans="1:99" ht="15" customHeight="1" x14ac:dyDescent="0.35">
      <c r="A2227" s="40" t="s">
        <v>4089</v>
      </c>
      <c r="B2227" s="21" t="s">
        <v>4088</v>
      </c>
      <c r="C2227" s="40" t="s">
        <v>4089</v>
      </c>
      <c r="D2227" s="21" t="s">
        <v>1071</v>
      </c>
      <c r="E2227" s="32" t="s">
        <v>549</v>
      </c>
      <c r="F2227" s="32" t="s">
        <v>549</v>
      </c>
      <c r="G2227" s="24">
        <v>45943</v>
      </c>
      <c r="H2227" s="24">
        <v>45944</v>
      </c>
      <c r="I2227" s="40" t="s">
        <v>77</v>
      </c>
      <c r="J2227" s="24">
        <v>45944</v>
      </c>
      <c r="K2227" s="24">
        <v>45944</v>
      </c>
      <c r="L2227" s="40" t="s">
        <v>77</v>
      </c>
      <c r="M2227" s="24">
        <v>45944</v>
      </c>
      <c r="N2227" s="24" t="s">
        <v>193</v>
      </c>
      <c r="O2227" s="24" t="s">
        <v>193</v>
      </c>
      <c r="P2227" s="24" t="s">
        <v>1764</v>
      </c>
      <c r="Q2227" s="24">
        <v>45943</v>
      </c>
      <c r="R2227" s="24" t="s">
        <v>193</v>
      </c>
      <c r="S2227" s="24" t="s">
        <v>193</v>
      </c>
      <c r="T2227" s="24" t="s">
        <v>77</v>
      </c>
      <c r="U2227" s="24" t="s">
        <v>1764</v>
      </c>
      <c r="V2227" s="24" t="s">
        <v>193</v>
      </c>
      <c r="W2227" s="24" t="s">
        <v>1764</v>
      </c>
      <c r="X2227" s="24" t="s">
        <v>1764</v>
      </c>
      <c r="Y2227" s="24" t="s">
        <v>1764</v>
      </c>
      <c r="Z2227" s="24">
        <v>45943</v>
      </c>
      <c r="AA2227" s="24" t="s">
        <v>77</v>
      </c>
      <c r="AB2227" s="24" t="s">
        <v>193</v>
      </c>
      <c r="AC2227" s="24" t="s">
        <v>193</v>
      </c>
      <c r="AD2227" s="24" t="s">
        <v>193</v>
      </c>
      <c r="AE2227" s="24" t="s">
        <v>193</v>
      </c>
      <c r="AF2227" s="24">
        <v>45952</v>
      </c>
      <c r="AG2227" s="24">
        <v>45943</v>
      </c>
      <c r="AH2227" s="24" t="s">
        <v>193</v>
      </c>
      <c r="AI2227" s="24" t="s">
        <v>193</v>
      </c>
      <c r="AJ2227" s="24">
        <v>45952</v>
      </c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74"/>
      <c r="BL2227" s="25"/>
      <c r="BM2227" s="25"/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9"/>
      <c r="CI2227" s="29"/>
      <c r="CJ2227" s="29"/>
      <c r="CK2227" s="25"/>
      <c r="CL2227" s="29"/>
      <c r="CM2227" s="29"/>
      <c r="CN2227" s="29"/>
      <c r="CO2227" s="29"/>
      <c r="CP2227" s="25"/>
      <c r="CQ2227" s="29"/>
      <c r="CR2227" s="29"/>
      <c r="CS2227" s="29"/>
      <c r="CT2227" s="29"/>
      <c r="CU2227" s="25"/>
    </row>
    <row r="2228" spans="1:99" ht="15" customHeight="1" x14ac:dyDescent="0.35">
      <c r="A2228" s="40" t="s">
        <v>4091</v>
      </c>
      <c r="B2228" s="21" t="s">
        <v>4090</v>
      </c>
      <c r="C2228" s="40" t="s">
        <v>4091</v>
      </c>
      <c r="D2228" s="21" t="s">
        <v>473</v>
      </c>
      <c r="E2228" s="21" t="s">
        <v>469</v>
      </c>
      <c r="F2228" s="32" t="s">
        <v>180</v>
      </c>
      <c r="G2228" s="24">
        <v>45945</v>
      </c>
      <c r="H2228" s="24">
        <v>45944</v>
      </c>
      <c r="I2228" s="40" t="s">
        <v>77</v>
      </c>
      <c r="J2228" s="24">
        <v>45944</v>
      </c>
      <c r="K2228" s="24">
        <v>45944</v>
      </c>
      <c r="L2228" s="40" t="s">
        <v>77</v>
      </c>
      <c r="M2228" s="24">
        <v>45944</v>
      </c>
      <c r="N2228" s="24" t="s">
        <v>193</v>
      </c>
      <c r="O2228" s="24" t="s">
        <v>193</v>
      </c>
      <c r="P2228" s="24" t="s">
        <v>1764</v>
      </c>
      <c r="Q2228" s="24">
        <v>45943</v>
      </c>
      <c r="R2228" s="24" t="s">
        <v>193</v>
      </c>
      <c r="S2228" s="24" t="s">
        <v>193</v>
      </c>
      <c r="T2228" s="24" t="s">
        <v>77</v>
      </c>
      <c r="U2228" s="24" t="s">
        <v>1764</v>
      </c>
      <c r="V2228" s="24" t="s">
        <v>193</v>
      </c>
      <c r="W2228" s="24" t="s">
        <v>193</v>
      </c>
      <c r="X2228" s="24" t="s">
        <v>193</v>
      </c>
      <c r="Y2228" s="24" t="s">
        <v>1764</v>
      </c>
      <c r="Z2228" s="24">
        <v>45943</v>
      </c>
      <c r="AA2228" s="24" t="s">
        <v>77</v>
      </c>
      <c r="AB2228" s="24" t="s">
        <v>193</v>
      </c>
      <c r="AC2228" s="24" t="s">
        <v>193</v>
      </c>
      <c r="AD2228" s="24" t="s">
        <v>193</v>
      </c>
      <c r="AE2228" s="24" t="s">
        <v>193</v>
      </c>
      <c r="AF2228" s="24" t="s">
        <v>1764</v>
      </c>
      <c r="AG2228" s="24">
        <v>45945</v>
      </c>
      <c r="AH2228" s="24" t="s">
        <v>193</v>
      </c>
      <c r="AI2228" s="24" t="s">
        <v>193</v>
      </c>
      <c r="AJ2228" s="24" t="s">
        <v>193</v>
      </c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>
        <v>45947</v>
      </c>
      <c r="BC2228" s="25"/>
      <c r="BD2228" s="25"/>
      <c r="BE2228" s="25"/>
      <c r="BF2228" s="25"/>
      <c r="BG2228" s="25"/>
      <c r="BH2228" s="25"/>
      <c r="BI2228" s="25"/>
      <c r="BJ2228" s="25"/>
      <c r="BK2228" s="74"/>
      <c r="BL2228" s="25"/>
      <c r="BM2228" s="25"/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9"/>
      <c r="CI2228" s="29"/>
      <c r="CJ2228" s="29"/>
      <c r="CK2228" s="25"/>
      <c r="CL2228" s="29"/>
      <c r="CM2228" s="29"/>
      <c r="CN2228" s="29"/>
      <c r="CO2228" s="29"/>
      <c r="CP2228" s="25"/>
      <c r="CQ2228" s="29"/>
      <c r="CR2228" s="29"/>
      <c r="CS2228" s="29"/>
      <c r="CT2228" s="29"/>
      <c r="CU2228" s="25"/>
    </row>
    <row r="2229" spans="1:99" ht="15" customHeight="1" x14ac:dyDescent="0.35">
      <c r="A2229" s="45" t="s">
        <v>4093</v>
      </c>
      <c r="B2229" s="21" t="s">
        <v>4092</v>
      </c>
      <c r="C2229" s="45" t="s">
        <v>4093</v>
      </c>
      <c r="D2229" s="21" t="s">
        <v>3208</v>
      </c>
      <c r="E2229" s="21" t="s">
        <v>549</v>
      </c>
      <c r="F2229" s="32" t="s">
        <v>549</v>
      </c>
      <c r="G2229" s="24">
        <v>45945</v>
      </c>
      <c r="H2229" s="24" t="s">
        <v>193</v>
      </c>
      <c r="I2229" s="40" t="s">
        <v>77</v>
      </c>
      <c r="J2229" s="24" t="s">
        <v>193</v>
      </c>
      <c r="K2229" s="24" t="s">
        <v>193</v>
      </c>
      <c r="L2229" s="40" t="s">
        <v>77</v>
      </c>
      <c r="M2229" s="24" t="s">
        <v>193</v>
      </c>
      <c r="N2229" s="24" t="s">
        <v>193</v>
      </c>
      <c r="O2229" s="24" t="s">
        <v>193</v>
      </c>
      <c r="P2229" s="24" t="s">
        <v>1764</v>
      </c>
      <c r="Q2229" s="24">
        <v>45945</v>
      </c>
      <c r="R2229" s="24" t="s">
        <v>193</v>
      </c>
      <c r="S2229" s="24" t="s">
        <v>193</v>
      </c>
      <c r="T2229" s="24" t="s">
        <v>77</v>
      </c>
      <c r="U2229" s="24" t="s">
        <v>1764</v>
      </c>
      <c r="V2229" s="24" t="s">
        <v>193</v>
      </c>
      <c r="W2229" s="24" t="s">
        <v>1764</v>
      </c>
      <c r="X2229" s="24" t="s">
        <v>1764</v>
      </c>
      <c r="Y2229" s="24" t="s">
        <v>1764</v>
      </c>
      <c r="Z2229" s="24" t="s">
        <v>77</v>
      </c>
      <c r="AA2229" s="24" t="s">
        <v>77</v>
      </c>
      <c r="AB2229" s="24" t="s">
        <v>193</v>
      </c>
      <c r="AC2229" s="24" t="s">
        <v>193</v>
      </c>
      <c r="AD2229" s="24" t="s">
        <v>193</v>
      </c>
      <c r="AE2229" s="24" t="s">
        <v>193</v>
      </c>
      <c r="AF2229" s="24" t="s">
        <v>1764</v>
      </c>
      <c r="AG2229" s="24">
        <v>45945</v>
      </c>
      <c r="AH2229" s="24" t="s">
        <v>193</v>
      </c>
      <c r="AI2229" s="24" t="s">
        <v>193</v>
      </c>
      <c r="AJ2229" s="24" t="s">
        <v>193</v>
      </c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74"/>
      <c r="BL2229" s="25"/>
      <c r="BM2229" s="25"/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9"/>
      <c r="CI2229" s="29"/>
      <c r="CJ2229" s="29"/>
      <c r="CK2229" s="25"/>
      <c r="CL2229" s="29"/>
      <c r="CM2229" s="29"/>
      <c r="CN2229" s="29"/>
      <c r="CO2229" s="29"/>
      <c r="CP2229" s="25"/>
      <c r="CQ2229" s="29"/>
      <c r="CR2229" s="29"/>
      <c r="CS2229" s="25"/>
      <c r="CT2229" s="29"/>
      <c r="CU2229" s="25"/>
    </row>
    <row r="2230" spans="1:99" ht="15" customHeight="1" x14ac:dyDescent="0.35">
      <c r="A2230" s="45" t="s">
        <v>4094</v>
      </c>
      <c r="B2230" s="21" t="s">
        <v>4183</v>
      </c>
      <c r="C2230" s="45" t="s">
        <v>4094</v>
      </c>
      <c r="D2230" s="21" t="s">
        <v>172</v>
      </c>
      <c r="E2230" s="21" t="s">
        <v>172</v>
      </c>
      <c r="F2230" s="32" t="s">
        <v>192</v>
      </c>
      <c r="G2230" s="24">
        <v>45945</v>
      </c>
      <c r="H2230" s="24">
        <v>45944</v>
      </c>
      <c r="I2230" s="40">
        <v>45947</v>
      </c>
      <c r="J2230" s="24">
        <v>45944</v>
      </c>
      <c r="K2230" s="24">
        <v>45944</v>
      </c>
      <c r="L2230" s="40" t="s">
        <v>77</v>
      </c>
      <c r="M2230" s="24">
        <v>45944</v>
      </c>
      <c r="N2230" s="24" t="s">
        <v>1764</v>
      </c>
      <c r="O2230" s="24" t="s">
        <v>193</v>
      </c>
      <c r="P2230" s="24" t="s">
        <v>1764</v>
      </c>
      <c r="Q2230" s="24">
        <v>45945</v>
      </c>
      <c r="R2230" s="24" t="s">
        <v>193</v>
      </c>
      <c r="S2230" s="24" t="s">
        <v>193</v>
      </c>
      <c r="T2230" s="24" t="s">
        <v>77</v>
      </c>
      <c r="U2230" s="24" t="s">
        <v>1764</v>
      </c>
      <c r="V2230" s="24" t="s">
        <v>193</v>
      </c>
      <c r="W2230" s="24" t="s">
        <v>1764</v>
      </c>
      <c r="X2230" s="24" t="s">
        <v>1764</v>
      </c>
      <c r="Y2230" s="24" t="s">
        <v>193</v>
      </c>
      <c r="Z2230" s="24" t="s">
        <v>77</v>
      </c>
      <c r="AA2230" s="24" t="s">
        <v>77</v>
      </c>
      <c r="AB2230" s="24" t="s">
        <v>193</v>
      </c>
      <c r="AC2230" s="24" t="s">
        <v>193</v>
      </c>
      <c r="AD2230" s="24" t="s">
        <v>193</v>
      </c>
      <c r="AE2230" s="24" t="s">
        <v>193</v>
      </c>
      <c r="AF2230" s="24">
        <v>45954</v>
      </c>
      <c r="AG2230" s="24">
        <v>45945</v>
      </c>
      <c r="AH2230" s="24" t="s">
        <v>193</v>
      </c>
      <c r="AI2230" s="24" t="s">
        <v>1764</v>
      </c>
      <c r="AJ2230" s="24" t="s">
        <v>1764</v>
      </c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5"/>
      <c r="AU2230" s="25"/>
      <c r="AV2230" s="25">
        <v>45954</v>
      </c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74"/>
      <c r="BL2230" s="25">
        <v>45946</v>
      </c>
      <c r="BM2230" s="25"/>
      <c r="BN2230" s="25"/>
      <c r="BO2230" s="25"/>
      <c r="BP2230" s="25"/>
      <c r="BQ2230" s="25">
        <v>45947</v>
      </c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9"/>
      <c r="CI2230" s="29"/>
      <c r="CJ2230" s="29"/>
      <c r="CK2230" s="25"/>
      <c r="CL2230" s="29"/>
      <c r="CM2230" s="29"/>
      <c r="CN2230" s="29"/>
      <c r="CO2230" s="29"/>
      <c r="CP2230" s="25"/>
      <c r="CQ2230" s="29"/>
      <c r="CR2230" s="29"/>
      <c r="CS2230" s="25"/>
      <c r="CT2230" s="29"/>
      <c r="CU2230" s="25"/>
    </row>
    <row r="2231" spans="1:99" ht="15" customHeight="1" x14ac:dyDescent="0.35">
      <c r="A2231" s="45" t="s">
        <v>4096</v>
      </c>
      <c r="B2231" s="21" t="s">
        <v>4095</v>
      </c>
      <c r="C2231" s="45" t="s">
        <v>4096</v>
      </c>
      <c r="D2231" s="21" t="s">
        <v>1817</v>
      </c>
      <c r="E2231" s="21" t="s">
        <v>549</v>
      </c>
      <c r="F2231" s="32" t="s">
        <v>549</v>
      </c>
      <c r="G2231" s="24">
        <v>45945</v>
      </c>
      <c r="H2231" s="24">
        <v>45944</v>
      </c>
      <c r="I2231" s="40" t="s">
        <v>77</v>
      </c>
      <c r="J2231" s="24">
        <v>45944</v>
      </c>
      <c r="K2231" s="24">
        <v>45944</v>
      </c>
      <c r="L2231" s="40" t="s">
        <v>77</v>
      </c>
      <c r="M2231" s="24">
        <v>45944</v>
      </c>
      <c r="N2231" s="24" t="s">
        <v>193</v>
      </c>
      <c r="O2231" s="24" t="s">
        <v>193</v>
      </c>
      <c r="P2231" s="24" t="s">
        <v>1764</v>
      </c>
      <c r="Q2231" s="24">
        <v>45945</v>
      </c>
      <c r="R2231" s="24" t="s">
        <v>193</v>
      </c>
      <c r="S2231" s="24" t="s">
        <v>193</v>
      </c>
      <c r="T2231" s="24" t="s">
        <v>77</v>
      </c>
      <c r="U2231" s="24" t="s">
        <v>1764</v>
      </c>
      <c r="V2231" s="24" t="s">
        <v>193</v>
      </c>
      <c r="W2231" s="24" t="s">
        <v>1764</v>
      </c>
      <c r="X2231" s="24" t="s">
        <v>1764</v>
      </c>
      <c r="Y2231" s="24" t="s">
        <v>1764</v>
      </c>
      <c r="Z2231" s="24" t="s">
        <v>77</v>
      </c>
      <c r="AA2231" s="24" t="s">
        <v>77</v>
      </c>
      <c r="AB2231" s="24" t="s">
        <v>193</v>
      </c>
      <c r="AC2231" s="24" t="s">
        <v>193</v>
      </c>
      <c r="AD2231" s="24" t="s">
        <v>193</v>
      </c>
      <c r="AE2231" s="24" t="s">
        <v>193</v>
      </c>
      <c r="AF2231" s="24" t="s">
        <v>1764</v>
      </c>
      <c r="AG2231" s="24">
        <v>45945</v>
      </c>
      <c r="AH2231" s="24" t="s">
        <v>193</v>
      </c>
      <c r="AI2231" s="24" t="s">
        <v>193</v>
      </c>
      <c r="AJ2231" s="24" t="s">
        <v>193</v>
      </c>
      <c r="AK2231" s="25"/>
      <c r="AL2231" s="25"/>
      <c r="AM2231" s="25"/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74"/>
      <c r="BL2231" s="25"/>
      <c r="BM2231" s="25"/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9"/>
      <c r="CI2231" s="29"/>
      <c r="CJ2231" s="29"/>
      <c r="CK2231" s="25"/>
      <c r="CL2231" s="29"/>
      <c r="CM2231" s="29"/>
      <c r="CN2231" s="29"/>
      <c r="CO2231" s="29"/>
      <c r="CP2231" s="25"/>
      <c r="CQ2231" s="29"/>
      <c r="CR2231" s="29"/>
      <c r="CS2231" s="25"/>
      <c r="CT2231" s="29"/>
      <c r="CU2231" s="25"/>
    </row>
    <row r="2232" spans="1:99" ht="15" customHeight="1" x14ac:dyDescent="0.35">
      <c r="A2232" s="45" t="s">
        <v>4098</v>
      </c>
      <c r="B2232" s="21" t="s">
        <v>4097</v>
      </c>
      <c r="C2232" s="45" t="s">
        <v>4098</v>
      </c>
      <c r="D2232" s="21" t="s">
        <v>3208</v>
      </c>
      <c r="E2232" s="21" t="s">
        <v>549</v>
      </c>
      <c r="F2232" s="32" t="s">
        <v>549</v>
      </c>
      <c r="G2232" s="24">
        <v>45945</v>
      </c>
      <c r="H2232" s="24" t="s">
        <v>193</v>
      </c>
      <c r="I2232" s="40" t="s">
        <v>77</v>
      </c>
      <c r="J2232" s="24" t="s">
        <v>193</v>
      </c>
      <c r="K2232" s="24" t="s">
        <v>193</v>
      </c>
      <c r="L2232" s="40" t="s">
        <v>77</v>
      </c>
      <c r="M2232" s="24" t="s">
        <v>193</v>
      </c>
      <c r="N2232" s="24" t="s">
        <v>193</v>
      </c>
      <c r="O2232" s="24" t="s">
        <v>193</v>
      </c>
      <c r="P2232" s="24" t="s">
        <v>1764</v>
      </c>
      <c r="Q2232" s="24">
        <v>45945</v>
      </c>
      <c r="R2232" s="24" t="s">
        <v>193</v>
      </c>
      <c r="S2232" s="24" t="s">
        <v>193</v>
      </c>
      <c r="T2232" s="24" t="s">
        <v>77</v>
      </c>
      <c r="U2232" s="24" t="s">
        <v>1764</v>
      </c>
      <c r="V2232" s="24" t="s">
        <v>193</v>
      </c>
      <c r="W2232" s="24" t="s">
        <v>1764</v>
      </c>
      <c r="X2232" s="24" t="s">
        <v>1764</v>
      </c>
      <c r="Y2232" s="24" t="s">
        <v>1764</v>
      </c>
      <c r="Z2232" s="24" t="s">
        <v>77</v>
      </c>
      <c r="AA2232" s="24" t="s">
        <v>77</v>
      </c>
      <c r="AB2232" s="24" t="s">
        <v>193</v>
      </c>
      <c r="AC2232" s="24" t="s">
        <v>193</v>
      </c>
      <c r="AD2232" s="24" t="s">
        <v>193</v>
      </c>
      <c r="AE2232" s="24" t="s">
        <v>193</v>
      </c>
      <c r="AF2232" s="24" t="s">
        <v>1764</v>
      </c>
      <c r="AG2232" s="24">
        <v>45945</v>
      </c>
      <c r="AH2232" s="24" t="s">
        <v>193</v>
      </c>
      <c r="AI2232" s="24" t="s">
        <v>193</v>
      </c>
      <c r="AJ2232" s="24" t="s">
        <v>193</v>
      </c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74"/>
      <c r="BL2232" s="25"/>
      <c r="BM2232" s="25"/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9"/>
      <c r="CI2232" s="29"/>
      <c r="CJ2232" s="29"/>
      <c r="CK2232" s="25"/>
      <c r="CL2232" s="29"/>
      <c r="CM2232" s="29"/>
      <c r="CN2232" s="29"/>
      <c r="CO2232" s="29"/>
      <c r="CP2232" s="25"/>
      <c r="CQ2232" s="29"/>
      <c r="CR2232" s="29"/>
      <c r="CS2232" s="25"/>
      <c r="CT2232" s="29"/>
      <c r="CU2232" s="25"/>
    </row>
    <row r="2233" spans="1:99" ht="15" customHeight="1" x14ac:dyDescent="0.35">
      <c r="A2233" s="45" t="s">
        <v>4100</v>
      </c>
      <c r="B2233" s="21" t="s">
        <v>4099</v>
      </c>
      <c r="C2233" s="45" t="s">
        <v>4100</v>
      </c>
      <c r="D2233" s="21" t="s">
        <v>124</v>
      </c>
      <c r="E2233" s="21" t="s">
        <v>124</v>
      </c>
      <c r="F2233" s="32" t="s">
        <v>148</v>
      </c>
      <c r="G2233" s="24">
        <v>45945</v>
      </c>
      <c r="H2233" s="24">
        <v>45944</v>
      </c>
      <c r="I2233" s="40" t="s">
        <v>77</v>
      </c>
      <c r="J2233" s="24">
        <v>45944</v>
      </c>
      <c r="K2233" s="24">
        <v>45944</v>
      </c>
      <c r="L2233" s="40" t="s">
        <v>77</v>
      </c>
      <c r="M2233" s="24">
        <v>45944</v>
      </c>
      <c r="N2233" s="24" t="s">
        <v>1764</v>
      </c>
      <c r="O2233" s="24" t="s">
        <v>193</v>
      </c>
      <c r="P2233" s="24" t="s">
        <v>1764</v>
      </c>
      <c r="Q2233" s="24">
        <v>45945</v>
      </c>
      <c r="R2233" s="24" t="s">
        <v>193</v>
      </c>
      <c r="S2233" s="24" t="s">
        <v>193</v>
      </c>
      <c r="T2233" s="24" t="s">
        <v>77</v>
      </c>
      <c r="U2233" s="24" t="s">
        <v>1764</v>
      </c>
      <c r="V2233" s="24" t="s">
        <v>193</v>
      </c>
      <c r="W2233" s="24" t="s">
        <v>1764</v>
      </c>
      <c r="X2233" s="24" t="s">
        <v>193</v>
      </c>
      <c r="Y2233" s="24" t="s">
        <v>1764</v>
      </c>
      <c r="Z2233" s="24" t="s">
        <v>77</v>
      </c>
      <c r="AA2233" s="24" t="s">
        <v>77</v>
      </c>
      <c r="AB2233" s="24" t="s">
        <v>193</v>
      </c>
      <c r="AC2233" s="24" t="s">
        <v>193</v>
      </c>
      <c r="AD2233" s="24" t="s">
        <v>193</v>
      </c>
      <c r="AE2233" s="24" t="s">
        <v>193</v>
      </c>
      <c r="AF2233" s="24" t="s">
        <v>1764</v>
      </c>
      <c r="AG2233" s="24">
        <v>45945</v>
      </c>
      <c r="AH2233" s="24" t="s">
        <v>193</v>
      </c>
      <c r="AI2233" s="24" t="s">
        <v>1764</v>
      </c>
      <c r="AJ2233" s="24" t="s">
        <v>1764</v>
      </c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74"/>
      <c r="BL2233" s="25">
        <v>45946</v>
      </c>
      <c r="BM2233" s="25"/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9"/>
      <c r="CI2233" s="29"/>
      <c r="CJ2233" s="29"/>
      <c r="CK2233" s="25"/>
      <c r="CL2233" s="29"/>
      <c r="CM2233" s="29"/>
      <c r="CN2233" s="29"/>
      <c r="CO2233" s="29"/>
      <c r="CP2233" s="25"/>
      <c r="CQ2233" s="29"/>
      <c r="CR2233" s="29"/>
      <c r="CS2233" s="25"/>
      <c r="CT2233" s="29"/>
      <c r="CU2233" s="25"/>
    </row>
    <row r="2234" spans="1:99" ht="15" customHeight="1" x14ac:dyDescent="0.35">
      <c r="A2234" s="45" t="s">
        <v>4101</v>
      </c>
      <c r="B2234" s="21" t="s">
        <v>4184</v>
      </c>
      <c r="C2234" s="45" t="s">
        <v>4101</v>
      </c>
      <c r="D2234" s="21" t="s">
        <v>172</v>
      </c>
      <c r="E2234" s="21" t="s">
        <v>172</v>
      </c>
      <c r="F2234" s="32" t="s">
        <v>86</v>
      </c>
      <c r="G2234" s="24">
        <v>45945</v>
      </c>
      <c r="H2234" s="24">
        <v>45944</v>
      </c>
      <c r="I2234" s="40" t="s">
        <v>77</v>
      </c>
      <c r="J2234" s="24">
        <v>45944</v>
      </c>
      <c r="K2234" s="24">
        <v>45944</v>
      </c>
      <c r="L2234" s="40" t="s">
        <v>77</v>
      </c>
      <c r="M2234" s="24">
        <v>45944</v>
      </c>
      <c r="N2234" s="24" t="s">
        <v>1764</v>
      </c>
      <c r="O2234" s="24" t="s">
        <v>193</v>
      </c>
      <c r="P2234" s="24" t="s">
        <v>1764</v>
      </c>
      <c r="Q2234" s="24">
        <v>45945</v>
      </c>
      <c r="R2234" s="24" t="s">
        <v>193</v>
      </c>
      <c r="S2234" s="24" t="s">
        <v>193</v>
      </c>
      <c r="T2234" s="24" t="s">
        <v>77</v>
      </c>
      <c r="U2234" s="24" t="s">
        <v>1764</v>
      </c>
      <c r="V2234" s="24" t="s">
        <v>193</v>
      </c>
      <c r="W2234" s="24" t="s">
        <v>193</v>
      </c>
      <c r="X2234" s="24" t="s">
        <v>193</v>
      </c>
      <c r="Y2234" s="24" t="s">
        <v>1764</v>
      </c>
      <c r="Z2234" s="24" t="s">
        <v>77</v>
      </c>
      <c r="AA2234" s="24" t="s">
        <v>77</v>
      </c>
      <c r="AB2234" s="24" t="s">
        <v>193</v>
      </c>
      <c r="AC2234" s="24" t="s">
        <v>193</v>
      </c>
      <c r="AD2234" s="24" t="s">
        <v>193</v>
      </c>
      <c r="AE2234" s="24" t="s">
        <v>193</v>
      </c>
      <c r="AF2234" s="24" t="s">
        <v>1764</v>
      </c>
      <c r="AG2234" s="24">
        <v>45945</v>
      </c>
      <c r="AH2234" s="24" t="s">
        <v>193</v>
      </c>
      <c r="AI2234" s="24" t="s">
        <v>193</v>
      </c>
      <c r="AJ2234" s="24" t="s">
        <v>193</v>
      </c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>
        <v>45950</v>
      </c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74"/>
      <c r="BL2234" s="25"/>
      <c r="BM2234" s="25"/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9"/>
      <c r="CI2234" s="29"/>
      <c r="CJ2234" s="29"/>
      <c r="CK2234" s="25"/>
      <c r="CL2234" s="29"/>
      <c r="CM2234" s="29"/>
      <c r="CN2234" s="29"/>
      <c r="CO2234" s="29"/>
      <c r="CP2234" s="25"/>
      <c r="CQ2234" s="29"/>
      <c r="CR2234" s="29"/>
      <c r="CS2234" s="25"/>
      <c r="CT2234" s="29"/>
      <c r="CU2234" s="25"/>
    </row>
    <row r="2235" spans="1:99" ht="15" customHeight="1" x14ac:dyDescent="0.35">
      <c r="A2235" s="45" t="s">
        <v>4103</v>
      </c>
      <c r="B2235" s="21" t="s">
        <v>4102</v>
      </c>
      <c r="C2235" s="45" t="s">
        <v>4103</v>
      </c>
      <c r="D2235" s="21" t="s">
        <v>172</v>
      </c>
      <c r="E2235" s="21" t="s">
        <v>172</v>
      </c>
      <c r="F2235" s="32" t="s">
        <v>180</v>
      </c>
      <c r="G2235" s="24">
        <v>45945</v>
      </c>
      <c r="H2235" s="24">
        <v>45944</v>
      </c>
      <c r="I2235" s="40" t="s">
        <v>77</v>
      </c>
      <c r="J2235" s="24">
        <v>45944</v>
      </c>
      <c r="K2235" s="24">
        <v>45944</v>
      </c>
      <c r="L2235" s="40" t="s">
        <v>77</v>
      </c>
      <c r="M2235" s="24">
        <v>45944</v>
      </c>
      <c r="N2235" s="24" t="s">
        <v>193</v>
      </c>
      <c r="O2235" s="24" t="s">
        <v>193</v>
      </c>
      <c r="P2235" s="24" t="s">
        <v>1764</v>
      </c>
      <c r="Q2235" s="24">
        <v>45945</v>
      </c>
      <c r="R2235" s="24" t="s">
        <v>193</v>
      </c>
      <c r="S2235" s="24" t="s">
        <v>193</v>
      </c>
      <c r="T2235" s="24" t="s">
        <v>77</v>
      </c>
      <c r="U2235" s="24" t="s">
        <v>1764</v>
      </c>
      <c r="V2235" s="24" t="s">
        <v>193</v>
      </c>
      <c r="W2235" s="24" t="s">
        <v>193</v>
      </c>
      <c r="X2235" s="24" t="s">
        <v>193</v>
      </c>
      <c r="Y2235" s="24" t="s">
        <v>1764</v>
      </c>
      <c r="Z2235" s="24" t="s">
        <v>77</v>
      </c>
      <c r="AA2235" s="24" t="s">
        <v>77</v>
      </c>
      <c r="AB2235" s="24" t="s">
        <v>193</v>
      </c>
      <c r="AC2235" s="24" t="s">
        <v>193</v>
      </c>
      <c r="AD2235" s="24" t="s">
        <v>193</v>
      </c>
      <c r="AE2235" s="24" t="s">
        <v>193</v>
      </c>
      <c r="AF2235" s="24" t="s">
        <v>1764</v>
      </c>
      <c r="AG2235" s="24">
        <v>45945</v>
      </c>
      <c r="AH2235" s="24" t="s">
        <v>193</v>
      </c>
      <c r="AI2235" s="24" t="s">
        <v>193</v>
      </c>
      <c r="AJ2235" s="24" t="s">
        <v>193</v>
      </c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>
        <v>45947</v>
      </c>
      <c r="BC2235" s="25"/>
      <c r="BD2235" s="25"/>
      <c r="BE2235" s="25"/>
      <c r="BF2235" s="25"/>
      <c r="BG2235" s="25"/>
      <c r="BH2235" s="25"/>
      <c r="BI2235" s="25"/>
      <c r="BJ2235" s="25"/>
      <c r="BK2235" s="74"/>
      <c r="BL2235" s="25"/>
      <c r="BM2235" s="25"/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9"/>
      <c r="CI2235" s="29"/>
      <c r="CJ2235" s="29"/>
      <c r="CK2235" s="25"/>
      <c r="CL2235" s="29"/>
      <c r="CM2235" s="29"/>
      <c r="CN2235" s="29"/>
      <c r="CO2235" s="29"/>
      <c r="CP2235" s="25"/>
      <c r="CQ2235" s="29"/>
      <c r="CR2235" s="29"/>
      <c r="CS2235" s="25"/>
      <c r="CT2235" s="29"/>
      <c r="CU2235" s="25"/>
    </row>
    <row r="2236" spans="1:99" ht="15" customHeight="1" x14ac:dyDescent="0.35">
      <c r="A2236" s="45" t="s">
        <v>4105</v>
      </c>
      <c r="B2236" s="21" t="s">
        <v>4104</v>
      </c>
      <c r="C2236" s="45" t="s">
        <v>4105</v>
      </c>
      <c r="D2236" s="21" t="s">
        <v>3208</v>
      </c>
      <c r="E2236" s="21" t="s">
        <v>549</v>
      </c>
      <c r="F2236" s="32" t="s">
        <v>549</v>
      </c>
      <c r="G2236" s="24">
        <v>45945</v>
      </c>
      <c r="H2236" s="24" t="s">
        <v>193</v>
      </c>
      <c r="I2236" s="40" t="s">
        <v>77</v>
      </c>
      <c r="J2236" s="24" t="s">
        <v>193</v>
      </c>
      <c r="K2236" s="24" t="s">
        <v>193</v>
      </c>
      <c r="L2236" s="40" t="s">
        <v>77</v>
      </c>
      <c r="M2236" s="24" t="s">
        <v>193</v>
      </c>
      <c r="N2236" s="24" t="s">
        <v>193</v>
      </c>
      <c r="O2236" s="24" t="s">
        <v>193</v>
      </c>
      <c r="P2236" s="24" t="s">
        <v>1764</v>
      </c>
      <c r="Q2236" s="24">
        <v>45945</v>
      </c>
      <c r="R2236" s="24" t="s">
        <v>193</v>
      </c>
      <c r="S2236" s="24" t="s">
        <v>193</v>
      </c>
      <c r="T2236" s="24" t="s">
        <v>77</v>
      </c>
      <c r="U2236" s="24" t="s">
        <v>1764</v>
      </c>
      <c r="V2236" s="24" t="s">
        <v>193</v>
      </c>
      <c r="W2236" s="24" t="s">
        <v>1764</v>
      </c>
      <c r="X2236" s="24" t="s">
        <v>1764</v>
      </c>
      <c r="Y2236" s="24" t="s">
        <v>1764</v>
      </c>
      <c r="Z2236" s="24" t="s">
        <v>77</v>
      </c>
      <c r="AA2236" s="24" t="s">
        <v>77</v>
      </c>
      <c r="AB2236" s="24" t="s">
        <v>193</v>
      </c>
      <c r="AC2236" s="24" t="s">
        <v>193</v>
      </c>
      <c r="AD2236" s="24" t="s">
        <v>193</v>
      </c>
      <c r="AE2236" s="24" t="s">
        <v>193</v>
      </c>
      <c r="AF2236" s="24" t="s">
        <v>1764</v>
      </c>
      <c r="AG2236" s="24">
        <v>45945</v>
      </c>
      <c r="AH2236" s="24" t="s">
        <v>193</v>
      </c>
      <c r="AI2236" s="24" t="s">
        <v>193</v>
      </c>
      <c r="AJ2236" s="24" t="s">
        <v>193</v>
      </c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74"/>
      <c r="BL2236" s="25"/>
      <c r="BM2236" s="25"/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9"/>
      <c r="CI2236" s="29"/>
      <c r="CJ2236" s="29"/>
      <c r="CK2236" s="25"/>
      <c r="CL2236" s="29"/>
      <c r="CM2236" s="29"/>
      <c r="CN2236" s="29"/>
      <c r="CO2236" s="29"/>
      <c r="CP2236" s="25"/>
      <c r="CQ2236" s="29"/>
      <c r="CR2236" s="29"/>
      <c r="CS2236" s="25"/>
      <c r="CT2236" s="29"/>
      <c r="CU2236" s="25"/>
    </row>
    <row r="2237" spans="1:99" ht="15" customHeight="1" x14ac:dyDescent="0.35">
      <c r="A2237" s="45" t="s">
        <v>4107</v>
      </c>
      <c r="B2237" s="21" t="s">
        <v>4106</v>
      </c>
      <c r="C2237" s="45" t="s">
        <v>4107</v>
      </c>
      <c r="D2237" s="21" t="s">
        <v>3208</v>
      </c>
      <c r="E2237" s="21" t="s">
        <v>549</v>
      </c>
      <c r="F2237" s="32" t="s">
        <v>549</v>
      </c>
      <c r="G2237" s="24">
        <v>45945</v>
      </c>
      <c r="H2237" s="24" t="s">
        <v>193</v>
      </c>
      <c r="I2237" s="40" t="s">
        <v>77</v>
      </c>
      <c r="J2237" s="24" t="s">
        <v>193</v>
      </c>
      <c r="K2237" s="24" t="s">
        <v>193</v>
      </c>
      <c r="L2237" s="40" t="s">
        <v>77</v>
      </c>
      <c r="M2237" s="24" t="s">
        <v>193</v>
      </c>
      <c r="N2237" s="24" t="s">
        <v>193</v>
      </c>
      <c r="O2237" s="24" t="s">
        <v>193</v>
      </c>
      <c r="P2237" s="24" t="s">
        <v>1764</v>
      </c>
      <c r="Q2237" s="24">
        <v>45945</v>
      </c>
      <c r="R2237" s="24" t="s">
        <v>193</v>
      </c>
      <c r="S2237" s="24" t="s">
        <v>193</v>
      </c>
      <c r="T2237" s="24" t="s">
        <v>77</v>
      </c>
      <c r="U2237" s="24" t="s">
        <v>1764</v>
      </c>
      <c r="V2237" s="24" t="s">
        <v>193</v>
      </c>
      <c r="W2237" s="24" t="s">
        <v>1764</v>
      </c>
      <c r="X2237" s="24" t="s">
        <v>1764</v>
      </c>
      <c r="Y2237" s="24" t="s">
        <v>1764</v>
      </c>
      <c r="Z2237" s="24">
        <v>45945</v>
      </c>
      <c r="AA2237" s="24" t="s">
        <v>77</v>
      </c>
      <c r="AB2237" s="24" t="s">
        <v>193</v>
      </c>
      <c r="AC2237" s="24" t="s">
        <v>193</v>
      </c>
      <c r="AD2237" s="24" t="s">
        <v>193</v>
      </c>
      <c r="AE2237" s="24" t="s">
        <v>193</v>
      </c>
      <c r="AF2237" s="24" t="s">
        <v>1764</v>
      </c>
      <c r="AG2237" s="24">
        <v>45945</v>
      </c>
      <c r="AH2237" s="24" t="s">
        <v>193</v>
      </c>
      <c r="AI2237" s="24" t="s">
        <v>193</v>
      </c>
      <c r="AJ2237" s="24" t="s">
        <v>193</v>
      </c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74"/>
      <c r="BL2237" s="25"/>
      <c r="BM2237" s="25"/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9"/>
      <c r="CI2237" s="29"/>
      <c r="CJ2237" s="29"/>
      <c r="CK2237" s="25"/>
      <c r="CL2237" s="29"/>
      <c r="CM2237" s="29"/>
      <c r="CN2237" s="29"/>
      <c r="CO2237" s="29"/>
      <c r="CP2237" s="25"/>
      <c r="CQ2237" s="29"/>
      <c r="CR2237" s="29"/>
      <c r="CS2237" s="25"/>
      <c r="CT2237" s="29"/>
      <c r="CU2237" s="25"/>
    </row>
    <row r="2238" spans="1:99" ht="15" customHeight="1" x14ac:dyDescent="0.35">
      <c r="A2238" s="45" t="s">
        <v>4109</v>
      </c>
      <c r="B2238" s="21" t="s">
        <v>4108</v>
      </c>
      <c r="C2238" s="45" t="s">
        <v>4109</v>
      </c>
      <c r="D2238" s="21" t="s">
        <v>3208</v>
      </c>
      <c r="E2238" s="21" t="s">
        <v>549</v>
      </c>
      <c r="F2238" s="32" t="s">
        <v>549</v>
      </c>
      <c r="G2238" s="24">
        <v>45945</v>
      </c>
      <c r="H2238" s="24" t="s">
        <v>193</v>
      </c>
      <c r="I2238" s="40" t="s">
        <v>77</v>
      </c>
      <c r="J2238" s="24" t="s">
        <v>193</v>
      </c>
      <c r="K2238" s="24" t="s">
        <v>193</v>
      </c>
      <c r="L2238" s="40" t="s">
        <v>77</v>
      </c>
      <c r="M2238" s="24" t="s">
        <v>193</v>
      </c>
      <c r="N2238" s="24" t="s">
        <v>193</v>
      </c>
      <c r="O2238" s="24" t="s">
        <v>193</v>
      </c>
      <c r="P2238" s="24" t="s">
        <v>1764</v>
      </c>
      <c r="Q2238" s="24">
        <v>45945</v>
      </c>
      <c r="R2238" s="24" t="s">
        <v>193</v>
      </c>
      <c r="S2238" s="24" t="s">
        <v>193</v>
      </c>
      <c r="T2238" s="24" t="s">
        <v>77</v>
      </c>
      <c r="U2238" s="24" t="s">
        <v>1764</v>
      </c>
      <c r="V2238" s="24" t="s">
        <v>193</v>
      </c>
      <c r="W2238" s="24" t="s">
        <v>1764</v>
      </c>
      <c r="X2238" s="24" t="s">
        <v>1764</v>
      </c>
      <c r="Y2238" s="24" t="s">
        <v>1764</v>
      </c>
      <c r="Z2238" s="24" t="s">
        <v>77</v>
      </c>
      <c r="AA2238" s="24" t="s">
        <v>77</v>
      </c>
      <c r="AB2238" s="24" t="s">
        <v>193</v>
      </c>
      <c r="AC2238" s="24" t="s">
        <v>193</v>
      </c>
      <c r="AD2238" s="24" t="s">
        <v>193</v>
      </c>
      <c r="AE2238" s="24" t="s">
        <v>193</v>
      </c>
      <c r="AF2238" s="24" t="s">
        <v>1764</v>
      </c>
      <c r="AG2238" s="24">
        <v>45945</v>
      </c>
      <c r="AH2238" s="24" t="s">
        <v>193</v>
      </c>
      <c r="AI2238" s="24" t="s">
        <v>193</v>
      </c>
      <c r="AJ2238" s="24" t="s">
        <v>193</v>
      </c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74"/>
      <c r="BL2238" s="25"/>
      <c r="BM2238" s="25"/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9"/>
      <c r="CI2238" s="29"/>
      <c r="CJ2238" s="29"/>
      <c r="CK2238" s="25"/>
      <c r="CL2238" s="29"/>
      <c r="CM2238" s="29"/>
      <c r="CN2238" s="29"/>
      <c r="CO2238" s="29"/>
      <c r="CP2238" s="25"/>
      <c r="CQ2238" s="29"/>
      <c r="CR2238" s="29"/>
      <c r="CS2238" s="25"/>
      <c r="CT2238" s="29"/>
      <c r="CU2238" s="25"/>
    </row>
    <row r="2239" spans="1:99" ht="15" customHeight="1" x14ac:dyDescent="0.35">
      <c r="A2239" s="45" t="s">
        <v>4111</v>
      </c>
      <c r="B2239" s="21" t="s">
        <v>4110</v>
      </c>
      <c r="C2239" s="45" t="s">
        <v>4111</v>
      </c>
      <c r="D2239" s="21" t="s">
        <v>3208</v>
      </c>
      <c r="E2239" s="21" t="s">
        <v>549</v>
      </c>
      <c r="F2239" s="32" t="s">
        <v>549</v>
      </c>
      <c r="G2239" s="24">
        <v>45945</v>
      </c>
      <c r="H2239" s="24">
        <v>45944</v>
      </c>
      <c r="I2239" s="40">
        <v>45947</v>
      </c>
      <c r="J2239" s="24">
        <v>45944</v>
      </c>
      <c r="K2239" s="24">
        <v>45944</v>
      </c>
      <c r="L2239" s="40" t="s">
        <v>77</v>
      </c>
      <c r="M2239" s="24">
        <v>45944</v>
      </c>
      <c r="N2239" s="24" t="s">
        <v>193</v>
      </c>
      <c r="O2239" s="24" t="s">
        <v>193</v>
      </c>
      <c r="P2239" s="24" t="s">
        <v>1764</v>
      </c>
      <c r="Q2239" s="24">
        <v>45945</v>
      </c>
      <c r="R2239" s="24" t="s">
        <v>193</v>
      </c>
      <c r="S2239" s="24" t="s">
        <v>193</v>
      </c>
      <c r="T2239" s="24" t="s">
        <v>77</v>
      </c>
      <c r="U2239" s="24" t="s">
        <v>1764</v>
      </c>
      <c r="V2239" s="24" t="s">
        <v>193</v>
      </c>
      <c r="W2239" s="24" t="s">
        <v>1764</v>
      </c>
      <c r="X2239" s="24" t="s">
        <v>1764</v>
      </c>
      <c r="Y2239" s="24" t="s">
        <v>1764</v>
      </c>
      <c r="Z2239" s="24" t="s">
        <v>77</v>
      </c>
      <c r="AA2239" s="24" t="s">
        <v>77</v>
      </c>
      <c r="AB2239" s="24" t="s">
        <v>193</v>
      </c>
      <c r="AC2239" s="24" t="s">
        <v>193</v>
      </c>
      <c r="AD2239" s="24" t="s">
        <v>193</v>
      </c>
      <c r="AE2239" s="24" t="s">
        <v>193</v>
      </c>
      <c r="AF2239" s="24">
        <v>45954</v>
      </c>
      <c r="AG2239" s="24">
        <v>45945</v>
      </c>
      <c r="AH2239" s="24" t="s">
        <v>193</v>
      </c>
      <c r="AI2239" s="24" t="s">
        <v>193</v>
      </c>
      <c r="AJ2239" s="24" t="s">
        <v>193</v>
      </c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5"/>
      <c r="AU2239" s="25"/>
      <c r="AV2239" s="25">
        <v>45954</v>
      </c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74"/>
      <c r="BL2239" s="25">
        <v>45946</v>
      </c>
      <c r="BM2239" s="25"/>
      <c r="BN2239" s="25"/>
      <c r="BO2239" s="25"/>
      <c r="BP2239" s="25"/>
      <c r="BQ2239" s="25">
        <v>45947</v>
      </c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9"/>
      <c r="CI2239" s="29"/>
      <c r="CJ2239" s="29"/>
      <c r="CK2239" s="25"/>
      <c r="CL2239" s="29"/>
      <c r="CM2239" s="29"/>
      <c r="CN2239" s="29"/>
      <c r="CO2239" s="29"/>
      <c r="CP2239" s="25"/>
      <c r="CQ2239" s="29"/>
      <c r="CR2239" s="29"/>
      <c r="CS2239" s="25"/>
      <c r="CT2239" s="29"/>
      <c r="CU2239" s="25"/>
    </row>
    <row r="2240" spans="1:99" ht="15" customHeight="1" x14ac:dyDescent="0.35">
      <c r="A2240" s="45" t="s">
        <v>4113</v>
      </c>
      <c r="B2240" s="21" t="s">
        <v>4112</v>
      </c>
      <c r="C2240" s="45" t="s">
        <v>4113</v>
      </c>
      <c r="D2240" s="21" t="s">
        <v>3706</v>
      </c>
      <c r="E2240" s="21" t="s">
        <v>278</v>
      </c>
      <c r="F2240" s="32" t="s">
        <v>165</v>
      </c>
      <c r="G2240" s="24">
        <v>45945</v>
      </c>
      <c r="H2240" s="24">
        <v>45946</v>
      </c>
      <c r="I2240" s="40" t="s">
        <v>77</v>
      </c>
      <c r="J2240" s="24">
        <v>45946</v>
      </c>
      <c r="K2240" s="24">
        <v>45947</v>
      </c>
      <c r="L2240" s="40" t="s">
        <v>77</v>
      </c>
      <c r="M2240" s="24">
        <v>45946</v>
      </c>
      <c r="N2240" s="24" t="s">
        <v>1764</v>
      </c>
      <c r="O2240" s="24" t="s">
        <v>193</v>
      </c>
      <c r="P2240" s="24" t="s">
        <v>1764</v>
      </c>
      <c r="Q2240" s="24">
        <v>45945</v>
      </c>
      <c r="R2240" s="24" t="s">
        <v>193</v>
      </c>
      <c r="S2240" s="24" t="s">
        <v>193</v>
      </c>
      <c r="T2240" s="24" t="s">
        <v>77</v>
      </c>
      <c r="U2240" s="24" t="s">
        <v>1764</v>
      </c>
      <c r="V2240" s="24" t="s">
        <v>1764</v>
      </c>
      <c r="W2240" s="24" t="s">
        <v>1764</v>
      </c>
      <c r="X2240" s="24" t="s">
        <v>1764</v>
      </c>
      <c r="Y2240" s="24" t="s">
        <v>1764</v>
      </c>
      <c r="Z2240" s="24">
        <v>45945</v>
      </c>
      <c r="AA2240" s="24" t="s">
        <v>77</v>
      </c>
      <c r="AB2240" s="24" t="s">
        <v>193</v>
      </c>
      <c r="AC2240" s="24" t="s">
        <v>193</v>
      </c>
      <c r="AD2240" s="24" t="s">
        <v>193</v>
      </c>
      <c r="AE2240" s="24" t="s">
        <v>193</v>
      </c>
      <c r="AF2240" s="24" t="s">
        <v>1764</v>
      </c>
      <c r="AG2240" s="24">
        <v>45945</v>
      </c>
      <c r="AH2240" s="24" t="s">
        <v>193</v>
      </c>
      <c r="AI2240" s="24" t="s">
        <v>1764</v>
      </c>
      <c r="AJ2240" s="24" t="s">
        <v>193</v>
      </c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>
        <v>45950</v>
      </c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74"/>
      <c r="BL2240" s="25"/>
      <c r="BM2240" s="25"/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9"/>
      <c r="CI2240" s="29"/>
      <c r="CJ2240" s="29"/>
      <c r="CK2240" s="25"/>
      <c r="CL2240" s="29"/>
      <c r="CM2240" s="29"/>
      <c r="CN2240" s="29"/>
      <c r="CO2240" s="29"/>
      <c r="CP2240" s="25"/>
      <c r="CQ2240" s="29"/>
      <c r="CR2240" s="29"/>
      <c r="CS2240" s="25"/>
      <c r="CT2240" s="29"/>
      <c r="CU2240" s="25"/>
    </row>
    <row r="2241" spans="1:99" ht="15" customHeight="1" x14ac:dyDescent="0.35">
      <c r="A2241" s="45" t="s">
        <v>4115</v>
      </c>
      <c r="B2241" s="21" t="s">
        <v>4114</v>
      </c>
      <c r="C2241" s="45" t="s">
        <v>4115</v>
      </c>
      <c r="D2241" s="21" t="s">
        <v>3208</v>
      </c>
      <c r="E2241" s="21" t="s">
        <v>549</v>
      </c>
      <c r="F2241" s="32" t="s">
        <v>549</v>
      </c>
      <c r="G2241" s="24">
        <v>45945</v>
      </c>
      <c r="H2241" s="24" t="s">
        <v>193</v>
      </c>
      <c r="I2241" s="40" t="s">
        <v>77</v>
      </c>
      <c r="J2241" s="24" t="s">
        <v>193</v>
      </c>
      <c r="K2241" s="24" t="s">
        <v>193</v>
      </c>
      <c r="L2241" s="40" t="s">
        <v>77</v>
      </c>
      <c r="M2241" s="24" t="s">
        <v>193</v>
      </c>
      <c r="N2241" s="24" t="s">
        <v>193</v>
      </c>
      <c r="O2241" s="24" t="s">
        <v>193</v>
      </c>
      <c r="P2241" s="24" t="s">
        <v>1764</v>
      </c>
      <c r="Q2241" s="24">
        <v>45945</v>
      </c>
      <c r="R2241" s="24" t="s">
        <v>193</v>
      </c>
      <c r="S2241" s="24" t="s">
        <v>193</v>
      </c>
      <c r="T2241" s="24" t="s">
        <v>77</v>
      </c>
      <c r="U2241" s="24" t="s">
        <v>1764</v>
      </c>
      <c r="V2241" s="24" t="s">
        <v>193</v>
      </c>
      <c r="W2241" s="24" t="s">
        <v>1764</v>
      </c>
      <c r="X2241" s="24" t="s">
        <v>1764</v>
      </c>
      <c r="Y2241" s="24" t="s">
        <v>1764</v>
      </c>
      <c r="Z2241" s="24" t="s">
        <v>77</v>
      </c>
      <c r="AA2241" s="24" t="s">
        <v>77</v>
      </c>
      <c r="AB2241" s="24" t="s">
        <v>193</v>
      </c>
      <c r="AC2241" s="24" t="s">
        <v>193</v>
      </c>
      <c r="AD2241" s="24" t="s">
        <v>193</v>
      </c>
      <c r="AE2241" s="24" t="s">
        <v>193</v>
      </c>
      <c r="AF2241" s="24" t="s">
        <v>1764</v>
      </c>
      <c r="AG2241" s="24">
        <v>45945</v>
      </c>
      <c r="AH2241" s="24" t="s">
        <v>193</v>
      </c>
      <c r="AI2241" s="24" t="s">
        <v>193</v>
      </c>
      <c r="AJ2241" s="24" t="s">
        <v>193</v>
      </c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74"/>
      <c r="BL2241" s="25"/>
      <c r="BM2241" s="25"/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9"/>
      <c r="CI2241" s="29"/>
      <c r="CJ2241" s="29"/>
      <c r="CK2241" s="25"/>
      <c r="CL2241" s="29"/>
      <c r="CM2241" s="29"/>
      <c r="CN2241" s="29"/>
      <c r="CO2241" s="29"/>
      <c r="CP2241" s="25"/>
      <c r="CQ2241" s="29"/>
      <c r="CR2241" s="29"/>
      <c r="CS2241" s="25"/>
      <c r="CT2241" s="29"/>
      <c r="CU2241" s="25"/>
    </row>
    <row r="2242" spans="1:99" ht="15" customHeight="1" x14ac:dyDescent="0.35">
      <c r="A2242" s="45" t="s">
        <v>4117</v>
      </c>
      <c r="B2242" s="21" t="s">
        <v>4116</v>
      </c>
      <c r="C2242" s="45" t="s">
        <v>4117</v>
      </c>
      <c r="D2242" s="21" t="s">
        <v>1804</v>
      </c>
      <c r="E2242" s="21" t="s">
        <v>549</v>
      </c>
      <c r="F2242" s="32" t="s">
        <v>549</v>
      </c>
      <c r="G2242" s="24">
        <v>45945</v>
      </c>
      <c r="H2242" s="24">
        <v>45944</v>
      </c>
      <c r="I2242" s="40">
        <v>45950</v>
      </c>
      <c r="J2242" s="24">
        <v>45944</v>
      </c>
      <c r="K2242" s="24">
        <v>45944</v>
      </c>
      <c r="L2242" s="40" t="s">
        <v>77</v>
      </c>
      <c r="M2242" s="24">
        <v>45944</v>
      </c>
      <c r="N2242" s="24" t="s">
        <v>193</v>
      </c>
      <c r="O2242" s="24" t="s">
        <v>193</v>
      </c>
      <c r="P2242" s="24" t="s">
        <v>1764</v>
      </c>
      <c r="Q2242" s="24">
        <v>45945</v>
      </c>
      <c r="R2242" s="24" t="s">
        <v>193</v>
      </c>
      <c r="S2242" s="24" t="s">
        <v>193</v>
      </c>
      <c r="T2242" s="24" t="s">
        <v>77</v>
      </c>
      <c r="U2242" s="24" t="s">
        <v>1764</v>
      </c>
      <c r="V2242" s="24" t="s">
        <v>193</v>
      </c>
      <c r="W2242" s="24" t="s">
        <v>1764</v>
      </c>
      <c r="X2242" s="24" t="s">
        <v>1764</v>
      </c>
      <c r="Y2242" s="24" t="s">
        <v>1764</v>
      </c>
      <c r="Z2242" s="24" t="s">
        <v>77</v>
      </c>
      <c r="AA2242" s="24" t="s">
        <v>77</v>
      </c>
      <c r="AB2242" s="24" t="s">
        <v>193</v>
      </c>
      <c r="AC2242" s="24" t="s">
        <v>193</v>
      </c>
      <c r="AD2242" s="24" t="s">
        <v>193</v>
      </c>
      <c r="AE2242" s="24" t="s">
        <v>193</v>
      </c>
      <c r="AF2242" s="24">
        <v>45950</v>
      </c>
      <c r="AG2242" s="24">
        <v>45945</v>
      </c>
      <c r="AH2242" s="24">
        <v>45950</v>
      </c>
      <c r="AI2242" s="24" t="s">
        <v>193</v>
      </c>
      <c r="AJ2242" s="24" t="s">
        <v>193</v>
      </c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74"/>
      <c r="BL2242" s="25"/>
      <c r="BM2242" s="25"/>
      <c r="BN2242" s="25"/>
      <c r="BO2242" s="25"/>
      <c r="BP2242" s="25"/>
      <c r="BQ2242" s="25">
        <v>45950</v>
      </c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9"/>
      <c r="CI2242" s="29"/>
      <c r="CJ2242" s="29"/>
      <c r="CK2242" s="25"/>
      <c r="CL2242" s="29"/>
      <c r="CM2242" s="29"/>
      <c r="CN2242" s="29"/>
      <c r="CO2242" s="29"/>
      <c r="CP2242" s="25"/>
      <c r="CQ2242" s="29"/>
      <c r="CR2242" s="29"/>
      <c r="CS2242" s="25"/>
      <c r="CT2242" s="29"/>
      <c r="CU2242" s="25"/>
    </row>
    <row r="2243" spans="1:99" ht="15" customHeight="1" x14ac:dyDescent="0.35">
      <c r="A2243" s="45" t="s">
        <v>4119</v>
      </c>
      <c r="B2243" s="21" t="s">
        <v>4118</v>
      </c>
      <c r="C2243" s="45" t="s">
        <v>4119</v>
      </c>
      <c r="D2243" s="21" t="s">
        <v>1817</v>
      </c>
      <c r="E2243" s="21" t="s">
        <v>549</v>
      </c>
      <c r="F2243" s="32" t="s">
        <v>549</v>
      </c>
      <c r="G2243" s="24">
        <v>45945</v>
      </c>
      <c r="H2243" s="24">
        <v>45944</v>
      </c>
      <c r="I2243" s="40" t="s">
        <v>77</v>
      </c>
      <c r="J2243" s="24">
        <v>45944</v>
      </c>
      <c r="K2243" s="24">
        <v>45944</v>
      </c>
      <c r="L2243" s="40" t="s">
        <v>77</v>
      </c>
      <c r="M2243" s="24">
        <v>45944</v>
      </c>
      <c r="N2243" s="24" t="s">
        <v>193</v>
      </c>
      <c r="O2243" s="24" t="s">
        <v>193</v>
      </c>
      <c r="P2243" s="24" t="s">
        <v>1764</v>
      </c>
      <c r="Q2243" s="24">
        <v>45945</v>
      </c>
      <c r="R2243" s="24" t="s">
        <v>193</v>
      </c>
      <c r="S2243" s="24" t="s">
        <v>193</v>
      </c>
      <c r="T2243" s="24" t="s">
        <v>77</v>
      </c>
      <c r="U2243" s="24" t="s">
        <v>1764</v>
      </c>
      <c r="V2243" s="24" t="s">
        <v>193</v>
      </c>
      <c r="W2243" s="24" t="s">
        <v>1764</v>
      </c>
      <c r="X2243" s="24" t="s">
        <v>1764</v>
      </c>
      <c r="Y2243" s="24" t="s">
        <v>1764</v>
      </c>
      <c r="Z2243" s="24" t="s">
        <v>77</v>
      </c>
      <c r="AA2243" s="24" t="s">
        <v>77</v>
      </c>
      <c r="AB2243" s="24" t="s">
        <v>193</v>
      </c>
      <c r="AC2243" s="24" t="s">
        <v>193</v>
      </c>
      <c r="AD2243" s="24" t="s">
        <v>193</v>
      </c>
      <c r="AE2243" s="24" t="s">
        <v>193</v>
      </c>
      <c r="AF2243" s="24" t="s">
        <v>1764</v>
      </c>
      <c r="AG2243" s="24">
        <v>45945</v>
      </c>
      <c r="AH2243" s="24" t="s">
        <v>193</v>
      </c>
      <c r="AI2243" s="24" t="s">
        <v>193</v>
      </c>
      <c r="AJ2243" s="24" t="s">
        <v>193</v>
      </c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74"/>
      <c r="BL2243" s="25"/>
      <c r="BM2243" s="25"/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9"/>
      <c r="CI2243" s="29"/>
      <c r="CJ2243" s="29"/>
      <c r="CK2243" s="25"/>
      <c r="CL2243" s="29"/>
      <c r="CM2243" s="29"/>
      <c r="CN2243" s="29"/>
      <c r="CO2243" s="29"/>
      <c r="CP2243" s="25"/>
      <c r="CQ2243" s="29"/>
      <c r="CR2243" s="29"/>
      <c r="CS2243" s="25"/>
      <c r="CT2243" s="29"/>
      <c r="CU2243" s="29"/>
    </row>
    <row r="2244" spans="1:99" ht="15" customHeight="1" x14ac:dyDescent="0.35">
      <c r="A2244" s="45" t="s">
        <v>4121</v>
      </c>
      <c r="B2244" s="21" t="s">
        <v>4120</v>
      </c>
      <c r="C2244" s="45" t="s">
        <v>4121</v>
      </c>
      <c r="D2244" s="21" t="s">
        <v>4185</v>
      </c>
      <c r="E2244" s="21" t="s">
        <v>4185</v>
      </c>
      <c r="F2244" s="32" t="s">
        <v>778</v>
      </c>
      <c r="G2244" s="24">
        <v>45945</v>
      </c>
      <c r="H2244" s="24">
        <v>45946</v>
      </c>
      <c r="I2244" s="40">
        <v>45947</v>
      </c>
      <c r="J2244" s="24">
        <v>45944</v>
      </c>
      <c r="K2244" s="24">
        <v>45944</v>
      </c>
      <c r="L2244" s="40" t="s">
        <v>77</v>
      </c>
      <c r="M2244" s="24">
        <v>45944</v>
      </c>
      <c r="N2244" s="24" t="s">
        <v>1764</v>
      </c>
      <c r="O2244" s="24" t="s">
        <v>193</v>
      </c>
      <c r="P2244" s="24" t="s">
        <v>1764</v>
      </c>
      <c r="Q2244" s="24">
        <v>45945</v>
      </c>
      <c r="R2244" s="24" t="s">
        <v>193</v>
      </c>
      <c r="S2244" s="24" t="s">
        <v>193</v>
      </c>
      <c r="T2244" s="24" t="s">
        <v>77</v>
      </c>
      <c r="U2244" s="24" t="s">
        <v>1764</v>
      </c>
      <c r="V2244" s="24" t="s">
        <v>193</v>
      </c>
      <c r="W2244" s="24" t="s">
        <v>1764</v>
      </c>
      <c r="X2244" s="24" t="s">
        <v>1764</v>
      </c>
      <c r="Y2244" s="24" t="s">
        <v>193</v>
      </c>
      <c r="Z2244" s="24" t="s">
        <v>77</v>
      </c>
      <c r="AA2244" s="24" t="s">
        <v>77</v>
      </c>
      <c r="AB2244" s="24" t="s">
        <v>193</v>
      </c>
      <c r="AC2244" s="24" t="s">
        <v>193</v>
      </c>
      <c r="AD2244" s="24" t="s">
        <v>193</v>
      </c>
      <c r="AE2244" s="24" t="s">
        <v>193</v>
      </c>
      <c r="AF2244" s="24" t="s">
        <v>1764</v>
      </c>
      <c r="AG2244" s="24">
        <v>45945</v>
      </c>
      <c r="AH2244" s="24" t="s">
        <v>193</v>
      </c>
      <c r="AI2244" s="24" t="s">
        <v>1764</v>
      </c>
      <c r="AJ2244" s="24" t="s">
        <v>1764</v>
      </c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74"/>
      <c r="BL2244" s="25"/>
      <c r="BM2244" s="25"/>
      <c r="BN2244" s="25"/>
      <c r="BO2244" s="25"/>
      <c r="BP2244" s="25"/>
      <c r="BQ2244" s="25">
        <v>45947</v>
      </c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9"/>
      <c r="CI2244" s="29"/>
      <c r="CJ2244" s="29"/>
      <c r="CK2244" s="25"/>
      <c r="CL2244" s="29"/>
      <c r="CM2244" s="29"/>
      <c r="CN2244" s="29"/>
      <c r="CO2244" s="29"/>
      <c r="CP2244" s="25"/>
      <c r="CQ2244" s="29"/>
      <c r="CR2244" s="29"/>
      <c r="CS2244" s="25"/>
      <c r="CT2244" s="29"/>
      <c r="CU2244" s="25"/>
    </row>
    <row r="2245" spans="1:99" ht="15" customHeight="1" x14ac:dyDescent="0.35">
      <c r="A2245" s="45" t="s">
        <v>4123</v>
      </c>
      <c r="B2245" s="21" t="s">
        <v>4122</v>
      </c>
      <c r="C2245" s="45" t="s">
        <v>4123</v>
      </c>
      <c r="D2245" s="21" t="s">
        <v>1804</v>
      </c>
      <c r="E2245" s="21" t="s">
        <v>549</v>
      </c>
      <c r="F2245" s="32" t="s">
        <v>549</v>
      </c>
      <c r="G2245" s="24">
        <v>45945</v>
      </c>
      <c r="H2245" s="24">
        <v>45944</v>
      </c>
      <c r="I2245" s="40">
        <v>45950</v>
      </c>
      <c r="J2245" s="24">
        <v>45944</v>
      </c>
      <c r="K2245" s="24">
        <v>45944</v>
      </c>
      <c r="L2245" s="40" t="s">
        <v>77</v>
      </c>
      <c r="M2245" s="24">
        <v>45944</v>
      </c>
      <c r="N2245" s="24" t="s">
        <v>193</v>
      </c>
      <c r="O2245" s="24" t="s">
        <v>193</v>
      </c>
      <c r="P2245" s="24" t="s">
        <v>1764</v>
      </c>
      <c r="Q2245" s="24">
        <v>45945</v>
      </c>
      <c r="R2245" s="24" t="s">
        <v>193</v>
      </c>
      <c r="S2245" s="24" t="s">
        <v>193</v>
      </c>
      <c r="T2245" s="24" t="s">
        <v>77</v>
      </c>
      <c r="U2245" s="24" t="s">
        <v>1764</v>
      </c>
      <c r="V2245" s="24" t="s">
        <v>193</v>
      </c>
      <c r="W2245" s="24" t="s">
        <v>1764</v>
      </c>
      <c r="X2245" s="24" t="s">
        <v>1764</v>
      </c>
      <c r="Y2245" s="24" t="s">
        <v>1764</v>
      </c>
      <c r="Z2245" s="24" t="s">
        <v>77</v>
      </c>
      <c r="AA2245" s="24" t="s">
        <v>77</v>
      </c>
      <c r="AB2245" s="24" t="s">
        <v>193</v>
      </c>
      <c r="AC2245" s="24" t="s">
        <v>193</v>
      </c>
      <c r="AD2245" s="24" t="s">
        <v>193</v>
      </c>
      <c r="AE2245" s="24" t="s">
        <v>193</v>
      </c>
      <c r="AF2245" s="24">
        <v>45950</v>
      </c>
      <c r="AG2245" s="24">
        <v>45945</v>
      </c>
      <c r="AH2245" s="24" t="s">
        <v>193</v>
      </c>
      <c r="AI2245" s="24" t="s">
        <v>193</v>
      </c>
      <c r="AJ2245" s="24" t="s">
        <v>193</v>
      </c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74"/>
      <c r="BL2245" s="25"/>
      <c r="BM2245" s="25"/>
      <c r="BN2245" s="25"/>
      <c r="BO2245" s="25"/>
      <c r="BP2245" s="25"/>
      <c r="BQ2245" s="25">
        <v>45950</v>
      </c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9"/>
      <c r="CI2245" s="29"/>
      <c r="CJ2245" s="29"/>
      <c r="CK2245" s="25"/>
      <c r="CL2245" s="29"/>
      <c r="CM2245" s="29"/>
      <c r="CN2245" s="29"/>
      <c r="CO2245" s="29"/>
      <c r="CP2245" s="25"/>
      <c r="CQ2245" s="29"/>
      <c r="CR2245" s="29"/>
      <c r="CS2245" s="25"/>
      <c r="CT2245" s="29"/>
      <c r="CU2245" s="25"/>
    </row>
    <row r="2246" spans="1:99" ht="15" customHeight="1" x14ac:dyDescent="0.35">
      <c r="A2246" s="45" t="s">
        <v>4125</v>
      </c>
      <c r="B2246" s="21" t="s">
        <v>4124</v>
      </c>
      <c r="C2246" s="45" t="s">
        <v>4125</v>
      </c>
      <c r="D2246" s="21" t="s">
        <v>4126</v>
      </c>
      <c r="E2246" s="21" t="s">
        <v>549</v>
      </c>
      <c r="F2246" s="32" t="s">
        <v>549</v>
      </c>
      <c r="G2246" s="24">
        <v>45945</v>
      </c>
      <c r="H2246" s="24">
        <v>45946</v>
      </c>
      <c r="I2246" s="40" t="s">
        <v>77</v>
      </c>
      <c r="J2246" s="24">
        <v>45946</v>
      </c>
      <c r="K2246" s="24">
        <v>45947</v>
      </c>
      <c r="L2246" s="40" t="s">
        <v>77</v>
      </c>
      <c r="M2246" s="24">
        <v>45946</v>
      </c>
      <c r="N2246" s="24" t="s">
        <v>193</v>
      </c>
      <c r="O2246" s="24" t="s">
        <v>193</v>
      </c>
      <c r="P2246" s="24" t="s">
        <v>1764</v>
      </c>
      <c r="Q2246" s="24">
        <v>45945</v>
      </c>
      <c r="R2246" s="24" t="s">
        <v>193</v>
      </c>
      <c r="S2246" s="24" t="s">
        <v>193</v>
      </c>
      <c r="T2246" s="24" t="s">
        <v>77</v>
      </c>
      <c r="U2246" s="24" t="s">
        <v>1764</v>
      </c>
      <c r="V2246" s="24" t="s">
        <v>193</v>
      </c>
      <c r="W2246" s="24" t="s">
        <v>1764</v>
      </c>
      <c r="X2246" s="24" t="s">
        <v>1764</v>
      </c>
      <c r="Y2246" s="24" t="s">
        <v>1764</v>
      </c>
      <c r="Z2246" s="24">
        <v>45945</v>
      </c>
      <c r="AA2246" s="24" t="s">
        <v>77</v>
      </c>
      <c r="AB2246" s="24" t="s">
        <v>193</v>
      </c>
      <c r="AC2246" s="24" t="s">
        <v>193</v>
      </c>
      <c r="AD2246" s="24" t="s">
        <v>193</v>
      </c>
      <c r="AE2246" s="24" t="s">
        <v>193</v>
      </c>
      <c r="AF2246" s="24" t="s">
        <v>1764</v>
      </c>
      <c r="AG2246" s="24">
        <v>45945</v>
      </c>
      <c r="AH2246" s="24" t="s">
        <v>193</v>
      </c>
      <c r="AI2246" s="24" t="s">
        <v>193</v>
      </c>
      <c r="AJ2246" s="24" t="s">
        <v>193</v>
      </c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74"/>
      <c r="BL2246" s="25"/>
      <c r="BM2246" s="25"/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9"/>
      <c r="CI2246" s="29"/>
      <c r="CJ2246" s="29"/>
      <c r="CK2246" s="25"/>
      <c r="CL2246" s="29"/>
      <c r="CM2246" s="29"/>
      <c r="CN2246" s="29"/>
      <c r="CO2246" s="29"/>
      <c r="CP2246" s="25"/>
      <c r="CQ2246" s="29"/>
      <c r="CR2246" s="29"/>
      <c r="CS2246" s="25"/>
      <c r="CT2246" s="29"/>
      <c r="CU2246" s="25"/>
    </row>
    <row r="2247" spans="1:99" ht="15" customHeight="1" x14ac:dyDescent="0.35">
      <c r="A2247" s="45" t="s">
        <v>4128</v>
      </c>
      <c r="B2247" s="21" t="s">
        <v>4127</v>
      </c>
      <c r="C2247" s="45" t="s">
        <v>4128</v>
      </c>
      <c r="D2247" s="21" t="s">
        <v>4126</v>
      </c>
      <c r="E2247" s="21" t="s">
        <v>549</v>
      </c>
      <c r="F2247" s="32" t="s">
        <v>549</v>
      </c>
      <c r="G2247" s="24">
        <v>45945</v>
      </c>
      <c r="H2247" s="24">
        <v>45946</v>
      </c>
      <c r="I2247" s="40" t="s">
        <v>77</v>
      </c>
      <c r="J2247" s="24">
        <v>45946</v>
      </c>
      <c r="K2247" s="24">
        <v>45947</v>
      </c>
      <c r="L2247" s="40" t="s">
        <v>77</v>
      </c>
      <c r="M2247" s="24">
        <v>45946</v>
      </c>
      <c r="N2247" s="24" t="s">
        <v>193</v>
      </c>
      <c r="O2247" s="24" t="s">
        <v>193</v>
      </c>
      <c r="P2247" s="24" t="s">
        <v>1764</v>
      </c>
      <c r="Q2247" s="24">
        <v>45945</v>
      </c>
      <c r="R2247" s="24" t="s">
        <v>193</v>
      </c>
      <c r="S2247" s="24" t="s">
        <v>193</v>
      </c>
      <c r="T2247" s="24" t="s">
        <v>77</v>
      </c>
      <c r="U2247" s="24" t="s">
        <v>1764</v>
      </c>
      <c r="V2247" s="24" t="s">
        <v>193</v>
      </c>
      <c r="W2247" s="24" t="s">
        <v>1764</v>
      </c>
      <c r="X2247" s="24" t="s">
        <v>1764</v>
      </c>
      <c r="Y2247" s="24" t="s">
        <v>1764</v>
      </c>
      <c r="Z2247" s="24">
        <v>45945</v>
      </c>
      <c r="AA2247" s="24" t="s">
        <v>77</v>
      </c>
      <c r="AB2247" s="24" t="s">
        <v>193</v>
      </c>
      <c r="AC2247" s="24" t="s">
        <v>193</v>
      </c>
      <c r="AD2247" s="24" t="s">
        <v>193</v>
      </c>
      <c r="AE2247" s="24" t="s">
        <v>193</v>
      </c>
      <c r="AF2247" s="24" t="s">
        <v>1764</v>
      </c>
      <c r="AG2247" s="24">
        <v>45945</v>
      </c>
      <c r="AH2247" s="24" t="s">
        <v>193</v>
      </c>
      <c r="AI2247" s="24" t="s">
        <v>193</v>
      </c>
      <c r="AJ2247" s="24" t="s">
        <v>193</v>
      </c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74"/>
      <c r="BL2247" s="25"/>
      <c r="BM2247" s="25"/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9"/>
      <c r="CI2247" s="29"/>
      <c r="CJ2247" s="29"/>
      <c r="CK2247" s="25"/>
      <c r="CL2247" s="29"/>
      <c r="CM2247" s="29"/>
      <c r="CN2247" s="29"/>
      <c r="CO2247" s="29"/>
      <c r="CP2247" s="25"/>
      <c r="CQ2247" s="29"/>
      <c r="CR2247" s="29"/>
      <c r="CS2247" s="25"/>
      <c r="CT2247" s="29"/>
      <c r="CU2247" s="29"/>
    </row>
    <row r="2248" spans="1:99" ht="15" customHeight="1" x14ac:dyDescent="0.35">
      <c r="A2248" s="45" t="s">
        <v>4130</v>
      </c>
      <c r="B2248" s="21" t="s">
        <v>4129</v>
      </c>
      <c r="C2248" s="45" t="s">
        <v>4130</v>
      </c>
      <c r="D2248" s="21" t="s">
        <v>3208</v>
      </c>
      <c r="E2248" s="21" t="s">
        <v>549</v>
      </c>
      <c r="F2248" s="32" t="s">
        <v>549</v>
      </c>
      <c r="G2248" s="24">
        <v>45945</v>
      </c>
      <c r="H2248" s="24">
        <v>45946</v>
      </c>
      <c r="I2248" s="40" t="s">
        <v>77</v>
      </c>
      <c r="J2248" s="24">
        <v>45946</v>
      </c>
      <c r="K2248" s="24">
        <v>45947</v>
      </c>
      <c r="L2248" s="40" t="s">
        <v>77</v>
      </c>
      <c r="M2248" s="24">
        <v>45946</v>
      </c>
      <c r="N2248" s="24" t="s">
        <v>193</v>
      </c>
      <c r="O2248" s="24" t="s">
        <v>193</v>
      </c>
      <c r="P2248" s="24" t="s">
        <v>1764</v>
      </c>
      <c r="Q2248" s="24">
        <v>45945</v>
      </c>
      <c r="R2248" s="24" t="s">
        <v>193</v>
      </c>
      <c r="S2248" s="24" t="s">
        <v>193</v>
      </c>
      <c r="T2248" s="24" t="s">
        <v>77</v>
      </c>
      <c r="U2248" s="24" t="s">
        <v>1764</v>
      </c>
      <c r="V2248" s="24" t="s">
        <v>193</v>
      </c>
      <c r="W2248" s="24" t="s">
        <v>1764</v>
      </c>
      <c r="X2248" s="24" t="s">
        <v>1764</v>
      </c>
      <c r="Y2248" s="24" t="s">
        <v>1764</v>
      </c>
      <c r="Z2248" s="24" t="s">
        <v>77</v>
      </c>
      <c r="AA2248" s="24" t="s">
        <v>77</v>
      </c>
      <c r="AB2248" s="24" t="s">
        <v>193</v>
      </c>
      <c r="AC2248" s="24" t="s">
        <v>193</v>
      </c>
      <c r="AD2248" s="24" t="s">
        <v>193</v>
      </c>
      <c r="AE2248" s="24" t="s">
        <v>193</v>
      </c>
      <c r="AF2248" s="24" t="s">
        <v>1764</v>
      </c>
      <c r="AG2248" s="24">
        <v>45945</v>
      </c>
      <c r="AH2248" s="24" t="s">
        <v>193</v>
      </c>
      <c r="AI2248" s="24" t="s">
        <v>193</v>
      </c>
      <c r="AJ2248" s="24" t="s">
        <v>193</v>
      </c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74"/>
      <c r="BL2248" s="25"/>
      <c r="BM2248" s="25"/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9"/>
      <c r="CI2248" s="29"/>
      <c r="CJ2248" s="29"/>
      <c r="CK2248" s="25"/>
      <c r="CL2248" s="29"/>
      <c r="CM2248" s="29"/>
      <c r="CN2248" s="29"/>
      <c r="CO2248" s="29"/>
      <c r="CP2248" s="25"/>
      <c r="CQ2248" s="29"/>
      <c r="CR2248" s="29"/>
      <c r="CS2248" s="25"/>
      <c r="CT2248" s="29"/>
      <c r="CU2248" s="29"/>
    </row>
    <row r="2249" spans="1:99" ht="15" customHeight="1" x14ac:dyDescent="0.35">
      <c r="A2249" s="45" t="s">
        <v>4131</v>
      </c>
      <c r="B2249" s="21" t="s">
        <v>4186</v>
      </c>
      <c r="C2249" s="45" t="s">
        <v>4131</v>
      </c>
      <c r="D2249" s="21" t="s">
        <v>481</v>
      </c>
      <c r="E2249" s="21" t="s">
        <v>479</v>
      </c>
      <c r="F2249" s="32" t="s">
        <v>236</v>
      </c>
      <c r="G2249" s="24">
        <v>45945</v>
      </c>
      <c r="H2249" s="24">
        <v>45946</v>
      </c>
      <c r="I2249" s="40">
        <v>45951</v>
      </c>
      <c r="J2249" s="24">
        <v>45946</v>
      </c>
      <c r="K2249" s="24">
        <v>45947</v>
      </c>
      <c r="L2249" s="40" t="s">
        <v>77</v>
      </c>
      <c r="M2249" s="24">
        <v>45946</v>
      </c>
      <c r="N2249" s="24" t="s">
        <v>193</v>
      </c>
      <c r="O2249" s="24" t="s">
        <v>193</v>
      </c>
      <c r="P2249" s="24" t="s">
        <v>1764</v>
      </c>
      <c r="Q2249" s="24">
        <v>45945</v>
      </c>
      <c r="R2249" s="24" t="s">
        <v>193</v>
      </c>
      <c r="S2249" s="24" t="s">
        <v>193</v>
      </c>
      <c r="T2249" s="24" t="s">
        <v>77</v>
      </c>
      <c r="U2249" s="24" t="s">
        <v>1764</v>
      </c>
      <c r="V2249" s="24" t="s">
        <v>193</v>
      </c>
      <c r="W2249" s="24" t="s">
        <v>1764</v>
      </c>
      <c r="X2249" s="24" t="s">
        <v>193</v>
      </c>
      <c r="Y2249" s="24" t="s">
        <v>193</v>
      </c>
      <c r="Z2249" s="24" t="s">
        <v>77</v>
      </c>
      <c r="AA2249" s="24" t="s">
        <v>77</v>
      </c>
      <c r="AB2249" s="24" t="s">
        <v>193</v>
      </c>
      <c r="AC2249" s="24" t="s">
        <v>193</v>
      </c>
      <c r="AD2249" s="24" t="s">
        <v>193</v>
      </c>
      <c r="AE2249" s="24" t="s">
        <v>193</v>
      </c>
      <c r="AF2249" s="24">
        <v>45954</v>
      </c>
      <c r="AG2249" s="24">
        <v>45945</v>
      </c>
      <c r="AH2249" s="24" t="s">
        <v>193</v>
      </c>
      <c r="AI2249" s="24" t="s">
        <v>1764</v>
      </c>
      <c r="AJ2249" s="24" t="s">
        <v>1764</v>
      </c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5"/>
      <c r="AU2249" s="25"/>
      <c r="AV2249" s="25">
        <v>45954</v>
      </c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74"/>
      <c r="BL2249" s="25"/>
      <c r="BM2249" s="25"/>
      <c r="BN2249" s="25"/>
      <c r="BO2249" s="25"/>
      <c r="BP2249" s="25"/>
      <c r="BQ2249" s="25">
        <v>45951</v>
      </c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9"/>
      <c r="CI2249" s="29"/>
      <c r="CJ2249" s="29"/>
      <c r="CK2249" s="25"/>
      <c r="CL2249" s="29"/>
      <c r="CM2249" s="29"/>
      <c r="CN2249" s="29"/>
      <c r="CO2249" s="29"/>
      <c r="CP2249" s="25"/>
      <c r="CQ2249" s="29"/>
      <c r="CR2249" s="29"/>
      <c r="CS2249" s="25"/>
      <c r="CT2249" s="29"/>
      <c r="CU2249" s="25"/>
    </row>
    <row r="2250" spans="1:99" ht="15" customHeight="1" x14ac:dyDescent="0.35">
      <c r="A2250" s="45" t="s">
        <v>4133</v>
      </c>
      <c r="B2250" s="21" t="s">
        <v>4132</v>
      </c>
      <c r="C2250" s="45" t="s">
        <v>4133</v>
      </c>
      <c r="D2250" s="21" t="s">
        <v>1804</v>
      </c>
      <c r="E2250" s="21" t="s">
        <v>549</v>
      </c>
      <c r="F2250" s="32" t="s">
        <v>549</v>
      </c>
      <c r="G2250" s="24">
        <v>45945</v>
      </c>
      <c r="H2250" s="24">
        <v>45944</v>
      </c>
      <c r="I2250" s="40">
        <v>45950</v>
      </c>
      <c r="J2250" s="24">
        <v>45944</v>
      </c>
      <c r="K2250" s="24">
        <v>45944</v>
      </c>
      <c r="L2250" s="40">
        <v>45953</v>
      </c>
      <c r="M2250" s="24">
        <v>45944</v>
      </c>
      <c r="N2250" s="24" t="s">
        <v>193</v>
      </c>
      <c r="O2250" s="24" t="s">
        <v>193</v>
      </c>
      <c r="P2250" s="24" t="s">
        <v>1764</v>
      </c>
      <c r="Q2250" s="24">
        <v>45945</v>
      </c>
      <c r="R2250" s="24" t="s">
        <v>193</v>
      </c>
      <c r="S2250" s="24" t="s">
        <v>193</v>
      </c>
      <c r="T2250" s="24" t="s">
        <v>77</v>
      </c>
      <c r="U2250" s="24" t="s">
        <v>1764</v>
      </c>
      <c r="V2250" s="24" t="s">
        <v>193</v>
      </c>
      <c r="W2250" s="24" t="s">
        <v>1764</v>
      </c>
      <c r="X2250" s="24" t="s">
        <v>1764</v>
      </c>
      <c r="Y2250" s="24" t="s">
        <v>1764</v>
      </c>
      <c r="Z2250" s="24" t="s">
        <v>77</v>
      </c>
      <c r="AA2250" s="24" t="s">
        <v>77</v>
      </c>
      <c r="AB2250" s="24" t="s">
        <v>193</v>
      </c>
      <c r="AC2250" s="24" t="s">
        <v>193</v>
      </c>
      <c r="AD2250" s="24" t="s">
        <v>193</v>
      </c>
      <c r="AE2250" s="24" t="s">
        <v>193</v>
      </c>
      <c r="AF2250" s="24">
        <v>45950</v>
      </c>
      <c r="AG2250" s="24">
        <v>45945</v>
      </c>
      <c r="AH2250" s="24" t="s">
        <v>193</v>
      </c>
      <c r="AI2250" s="24" t="s">
        <v>193</v>
      </c>
      <c r="AJ2250" s="24" t="s">
        <v>193</v>
      </c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74"/>
      <c r="BL2250" s="25"/>
      <c r="BM2250" s="25"/>
      <c r="BN2250" s="25"/>
      <c r="BO2250" s="25"/>
      <c r="BP2250" s="25"/>
      <c r="BQ2250" s="25">
        <v>45950</v>
      </c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9"/>
      <c r="CI2250" s="29"/>
      <c r="CJ2250" s="29"/>
      <c r="CK2250" s="25"/>
      <c r="CL2250" s="29"/>
      <c r="CM2250" s="29"/>
      <c r="CN2250" s="29"/>
      <c r="CO2250" s="29"/>
      <c r="CP2250" s="25"/>
      <c r="CQ2250" s="29"/>
      <c r="CR2250" s="29"/>
      <c r="CS2250" s="25"/>
      <c r="CT2250" s="29"/>
      <c r="CU2250" s="25"/>
    </row>
    <row r="2251" spans="1:99" ht="15" customHeight="1" x14ac:dyDescent="0.35">
      <c r="A2251" s="45" t="s">
        <v>4134</v>
      </c>
      <c r="B2251" s="21" t="s">
        <v>4187</v>
      </c>
      <c r="C2251" s="45" t="s">
        <v>4134</v>
      </c>
      <c r="D2251" s="21" t="s">
        <v>172</v>
      </c>
      <c r="E2251" s="21" t="s">
        <v>172</v>
      </c>
      <c r="F2251" s="32" t="s">
        <v>192</v>
      </c>
      <c r="G2251" s="24">
        <v>45945</v>
      </c>
      <c r="H2251" s="24">
        <v>45944</v>
      </c>
      <c r="I2251" s="40">
        <v>45947</v>
      </c>
      <c r="J2251" s="24">
        <v>45944</v>
      </c>
      <c r="K2251" s="24">
        <v>45944</v>
      </c>
      <c r="L2251" s="40" t="s">
        <v>77</v>
      </c>
      <c r="M2251" s="24">
        <v>45944</v>
      </c>
      <c r="N2251" s="24" t="s">
        <v>1764</v>
      </c>
      <c r="O2251" s="24" t="s">
        <v>193</v>
      </c>
      <c r="P2251" s="24" t="s">
        <v>1764</v>
      </c>
      <c r="Q2251" s="24">
        <v>45945</v>
      </c>
      <c r="R2251" s="24" t="s">
        <v>193</v>
      </c>
      <c r="S2251" s="24" t="s">
        <v>193</v>
      </c>
      <c r="T2251" s="24" t="s">
        <v>77</v>
      </c>
      <c r="U2251" s="24" t="s">
        <v>1764</v>
      </c>
      <c r="V2251" s="24" t="s">
        <v>193</v>
      </c>
      <c r="W2251" s="24" t="s">
        <v>1764</v>
      </c>
      <c r="X2251" s="24" t="s">
        <v>1764</v>
      </c>
      <c r="Y2251" s="24" t="s">
        <v>193</v>
      </c>
      <c r="Z2251" s="24" t="s">
        <v>77</v>
      </c>
      <c r="AA2251" s="24" t="s">
        <v>77</v>
      </c>
      <c r="AB2251" s="24" t="s">
        <v>193</v>
      </c>
      <c r="AC2251" s="24" t="s">
        <v>193</v>
      </c>
      <c r="AD2251" s="24" t="s">
        <v>193</v>
      </c>
      <c r="AE2251" s="24" t="s">
        <v>193</v>
      </c>
      <c r="AF2251" s="24">
        <v>45954</v>
      </c>
      <c r="AG2251" s="24">
        <v>45945</v>
      </c>
      <c r="AH2251" s="24" t="s">
        <v>193</v>
      </c>
      <c r="AI2251" s="24" t="s">
        <v>1764</v>
      </c>
      <c r="AJ2251" s="24" t="s">
        <v>1764</v>
      </c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>
        <v>45954</v>
      </c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74"/>
      <c r="BL2251" s="25">
        <v>45946</v>
      </c>
      <c r="BM2251" s="25"/>
      <c r="BN2251" s="25"/>
      <c r="BO2251" s="25"/>
      <c r="BP2251" s="25"/>
      <c r="BQ2251" s="25">
        <v>45947</v>
      </c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9"/>
      <c r="CI2251" s="29"/>
      <c r="CJ2251" s="29"/>
      <c r="CK2251" s="25"/>
      <c r="CL2251" s="29"/>
      <c r="CM2251" s="29"/>
      <c r="CN2251" s="29"/>
      <c r="CO2251" s="29"/>
      <c r="CP2251" s="25"/>
      <c r="CQ2251" s="29"/>
      <c r="CR2251" s="29"/>
      <c r="CS2251" s="25"/>
      <c r="CT2251" s="29"/>
      <c r="CU2251" s="25"/>
    </row>
    <row r="2252" spans="1:99" ht="15" customHeight="1" x14ac:dyDescent="0.35">
      <c r="A2252" s="45" t="s">
        <v>4135</v>
      </c>
      <c r="B2252" s="21" t="s">
        <v>4188</v>
      </c>
      <c r="C2252" s="45" t="s">
        <v>4135</v>
      </c>
      <c r="D2252" s="21" t="s">
        <v>4189</v>
      </c>
      <c r="E2252" s="21" t="s">
        <v>4190</v>
      </c>
      <c r="F2252" s="32" t="s">
        <v>778</v>
      </c>
      <c r="G2252" s="24">
        <v>45945</v>
      </c>
      <c r="H2252" s="24">
        <v>45944</v>
      </c>
      <c r="I2252" s="40">
        <v>45947</v>
      </c>
      <c r="J2252" s="24">
        <v>45944</v>
      </c>
      <c r="K2252" s="24">
        <v>45944</v>
      </c>
      <c r="L2252" s="40" t="s">
        <v>77</v>
      </c>
      <c r="M2252" s="24">
        <v>45944</v>
      </c>
      <c r="N2252" s="24" t="s">
        <v>1764</v>
      </c>
      <c r="O2252" s="24" t="s">
        <v>193</v>
      </c>
      <c r="P2252" s="24" t="s">
        <v>1764</v>
      </c>
      <c r="Q2252" s="24">
        <v>45945</v>
      </c>
      <c r="R2252" s="24" t="s">
        <v>193</v>
      </c>
      <c r="S2252" s="24" t="s">
        <v>193</v>
      </c>
      <c r="T2252" s="24" t="s">
        <v>77</v>
      </c>
      <c r="U2252" s="24" t="s">
        <v>1764</v>
      </c>
      <c r="V2252" s="24" t="s">
        <v>193</v>
      </c>
      <c r="W2252" s="24" t="s">
        <v>1764</v>
      </c>
      <c r="X2252" s="24" t="s">
        <v>1764</v>
      </c>
      <c r="Y2252" s="24" t="s">
        <v>193</v>
      </c>
      <c r="Z2252" s="24" t="s">
        <v>77</v>
      </c>
      <c r="AA2252" s="24" t="s">
        <v>77</v>
      </c>
      <c r="AB2252" s="24" t="s">
        <v>193</v>
      </c>
      <c r="AC2252" s="24" t="s">
        <v>193</v>
      </c>
      <c r="AD2252" s="24" t="s">
        <v>193</v>
      </c>
      <c r="AE2252" s="24" t="s">
        <v>193</v>
      </c>
      <c r="AF2252" s="24" t="s">
        <v>1764</v>
      </c>
      <c r="AG2252" s="24">
        <v>45945</v>
      </c>
      <c r="AH2252" s="24" t="s">
        <v>193</v>
      </c>
      <c r="AI2252" s="24" t="s">
        <v>1764</v>
      </c>
      <c r="AJ2252" s="24" t="s">
        <v>1764</v>
      </c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74"/>
      <c r="BL2252" s="25"/>
      <c r="BM2252" s="25"/>
      <c r="BN2252" s="25"/>
      <c r="BO2252" s="25"/>
      <c r="BP2252" s="25"/>
      <c r="BQ2252" s="25">
        <v>45947</v>
      </c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9"/>
      <c r="CI2252" s="29"/>
      <c r="CJ2252" s="29"/>
      <c r="CK2252" s="25"/>
      <c r="CL2252" s="29"/>
      <c r="CM2252" s="29"/>
      <c r="CN2252" s="29"/>
      <c r="CO2252" s="29"/>
      <c r="CP2252" s="25"/>
      <c r="CQ2252" s="29"/>
      <c r="CR2252" s="29"/>
      <c r="CS2252" s="25"/>
      <c r="CT2252" s="29"/>
      <c r="CU2252" s="25"/>
    </row>
    <row r="2253" spans="1:99" ht="15" customHeight="1" x14ac:dyDescent="0.35">
      <c r="A2253" s="45" t="s">
        <v>4137</v>
      </c>
      <c r="B2253" s="21" t="s">
        <v>4136</v>
      </c>
      <c r="C2253" s="45" t="s">
        <v>4137</v>
      </c>
      <c r="D2253" s="21" t="s">
        <v>4189</v>
      </c>
      <c r="E2253" s="21" t="s">
        <v>4190</v>
      </c>
      <c r="F2253" s="32" t="s">
        <v>778</v>
      </c>
      <c r="G2253" s="24">
        <v>45945</v>
      </c>
      <c r="H2253" s="24">
        <v>45944</v>
      </c>
      <c r="I2253" s="40">
        <v>45947</v>
      </c>
      <c r="J2253" s="24">
        <v>45944</v>
      </c>
      <c r="K2253" s="24">
        <v>45944</v>
      </c>
      <c r="L2253" s="40" t="s">
        <v>77</v>
      </c>
      <c r="M2253" s="24">
        <v>45944</v>
      </c>
      <c r="N2253" s="24" t="s">
        <v>1764</v>
      </c>
      <c r="O2253" s="24" t="s">
        <v>193</v>
      </c>
      <c r="P2253" s="24" t="s">
        <v>1764</v>
      </c>
      <c r="Q2253" s="24">
        <v>45945</v>
      </c>
      <c r="R2253" s="24" t="s">
        <v>193</v>
      </c>
      <c r="S2253" s="24" t="s">
        <v>193</v>
      </c>
      <c r="T2253" s="24" t="s">
        <v>77</v>
      </c>
      <c r="U2253" s="24" t="s">
        <v>1764</v>
      </c>
      <c r="V2253" s="24" t="s">
        <v>193</v>
      </c>
      <c r="W2253" s="24" t="s">
        <v>1764</v>
      </c>
      <c r="X2253" s="24" t="s">
        <v>1764</v>
      </c>
      <c r="Y2253" s="24" t="s">
        <v>193</v>
      </c>
      <c r="Z2253" s="24" t="s">
        <v>77</v>
      </c>
      <c r="AA2253" s="24" t="s">
        <v>77</v>
      </c>
      <c r="AB2253" s="24" t="s">
        <v>193</v>
      </c>
      <c r="AC2253" s="24" t="s">
        <v>193</v>
      </c>
      <c r="AD2253" s="24" t="s">
        <v>193</v>
      </c>
      <c r="AE2253" s="24" t="s">
        <v>193</v>
      </c>
      <c r="AF2253" s="24" t="s">
        <v>1764</v>
      </c>
      <c r="AG2253" s="24">
        <v>45945</v>
      </c>
      <c r="AH2253" s="24" t="s">
        <v>193</v>
      </c>
      <c r="AI2253" s="24" t="s">
        <v>1764</v>
      </c>
      <c r="AJ2253" s="24" t="s">
        <v>1764</v>
      </c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74"/>
      <c r="BL2253" s="25"/>
      <c r="BM2253" s="25"/>
      <c r="BN2253" s="25"/>
      <c r="BO2253" s="25"/>
      <c r="BP2253" s="25"/>
      <c r="BQ2253" s="25">
        <v>45947</v>
      </c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9"/>
      <c r="CI2253" s="29"/>
      <c r="CJ2253" s="29"/>
      <c r="CK2253" s="25"/>
      <c r="CL2253" s="29"/>
      <c r="CM2253" s="29"/>
      <c r="CN2253" s="29"/>
      <c r="CO2253" s="29"/>
      <c r="CP2253" s="25"/>
      <c r="CQ2253" s="29"/>
      <c r="CR2253" s="29"/>
      <c r="CS2253" s="25"/>
      <c r="CT2253" s="29"/>
      <c r="CU2253" s="25"/>
    </row>
    <row r="2254" spans="1:99" ht="15" customHeight="1" x14ac:dyDescent="0.35">
      <c r="A2254" s="44" t="s">
        <v>4139</v>
      </c>
      <c r="B2254" s="21" t="s">
        <v>4138</v>
      </c>
      <c r="C2254" s="44" t="s">
        <v>4139</v>
      </c>
      <c r="D2254" s="21" t="s">
        <v>2148</v>
      </c>
      <c r="E2254" s="21" t="s">
        <v>549</v>
      </c>
      <c r="F2254" s="32" t="s">
        <v>549</v>
      </c>
      <c r="G2254" s="24">
        <v>45947</v>
      </c>
      <c r="H2254" s="24" t="s">
        <v>193</v>
      </c>
      <c r="I2254" s="40" t="s">
        <v>77</v>
      </c>
      <c r="J2254" s="24" t="s">
        <v>193</v>
      </c>
      <c r="K2254" s="24" t="s">
        <v>193</v>
      </c>
      <c r="L2254" s="40" t="s">
        <v>77</v>
      </c>
      <c r="M2254" s="24" t="s">
        <v>193</v>
      </c>
      <c r="N2254" s="24" t="s">
        <v>193</v>
      </c>
      <c r="O2254" s="24" t="s">
        <v>193</v>
      </c>
      <c r="P2254" s="24" t="s">
        <v>1764</v>
      </c>
      <c r="Q2254" s="24">
        <v>45947</v>
      </c>
      <c r="R2254" s="24" t="s">
        <v>193</v>
      </c>
      <c r="S2254" s="24" t="s">
        <v>193</v>
      </c>
      <c r="T2254" s="24" t="s">
        <v>77</v>
      </c>
      <c r="U2254" s="24" t="s">
        <v>1764</v>
      </c>
      <c r="V2254" s="24" t="s">
        <v>193</v>
      </c>
      <c r="W2254" s="24" t="s">
        <v>1764</v>
      </c>
      <c r="X2254" s="24" t="s">
        <v>1764</v>
      </c>
      <c r="Y2254" s="24" t="s">
        <v>1764</v>
      </c>
      <c r="Z2254" s="24">
        <v>45947</v>
      </c>
      <c r="AA2254" s="24" t="s">
        <v>77</v>
      </c>
      <c r="AB2254" s="24" t="s">
        <v>193</v>
      </c>
      <c r="AC2254" s="24" t="s">
        <v>193</v>
      </c>
      <c r="AD2254" s="24" t="s">
        <v>193</v>
      </c>
      <c r="AE2254" s="24" t="s">
        <v>193</v>
      </c>
      <c r="AF2254" s="24" t="s">
        <v>1764</v>
      </c>
      <c r="AG2254" s="24">
        <v>45947</v>
      </c>
      <c r="AH2254" s="24" t="s">
        <v>193</v>
      </c>
      <c r="AI2254" s="24" t="s">
        <v>193</v>
      </c>
      <c r="AJ2254" s="24" t="s">
        <v>193</v>
      </c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74"/>
      <c r="BL2254" s="25"/>
      <c r="BM2254" s="25"/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9"/>
      <c r="CI2254" s="29"/>
      <c r="CJ2254" s="29"/>
      <c r="CK2254" s="25"/>
      <c r="CL2254" s="29"/>
      <c r="CM2254" s="29"/>
      <c r="CN2254" s="29"/>
      <c r="CO2254" s="29"/>
      <c r="CP2254" s="25"/>
      <c r="CQ2254" s="29"/>
      <c r="CR2254" s="29"/>
      <c r="CS2254" s="25"/>
      <c r="CT2254" s="29"/>
      <c r="CU2254" s="25"/>
    </row>
    <row r="2255" spans="1:99" ht="15" customHeight="1" x14ac:dyDescent="0.35">
      <c r="A2255" s="45" t="s">
        <v>4141</v>
      </c>
      <c r="B2255" s="21" t="s">
        <v>4140</v>
      </c>
      <c r="C2255" s="45" t="s">
        <v>4141</v>
      </c>
      <c r="D2255" s="21" t="s">
        <v>3138</v>
      </c>
      <c r="E2255" s="21" t="s">
        <v>549</v>
      </c>
      <c r="F2255" s="32" t="s">
        <v>549</v>
      </c>
      <c r="G2255" s="24">
        <v>45947</v>
      </c>
      <c r="H2255" s="24" t="s">
        <v>193</v>
      </c>
      <c r="I2255" s="40" t="s">
        <v>77</v>
      </c>
      <c r="J2255" s="24" t="s">
        <v>193</v>
      </c>
      <c r="K2255" s="24" t="s">
        <v>193</v>
      </c>
      <c r="L2255" s="40" t="s">
        <v>77</v>
      </c>
      <c r="M2255" s="24" t="s">
        <v>193</v>
      </c>
      <c r="N2255" s="24" t="s">
        <v>193</v>
      </c>
      <c r="O2255" s="24" t="s">
        <v>193</v>
      </c>
      <c r="P2255" s="24" t="s">
        <v>1764</v>
      </c>
      <c r="Q2255" s="24">
        <v>45947</v>
      </c>
      <c r="R2255" s="24" t="s">
        <v>193</v>
      </c>
      <c r="S2255" s="24" t="s">
        <v>193</v>
      </c>
      <c r="T2255" s="24" t="s">
        <v>77</v>
      </c>
      <c r="U2255" s="24" t="s">
        <v>1764</v>
      </c>
      <c r="V2255" s="24" t="s">
        <v>193</v>
      </c>
      <c r="W2255" s="24" t="s">
        <v>1764</v>
      </c>
      <c r="X2255" s="24" t="s">
        <v>1764</v>
      </c>
      <c r="Y2255" s="24" t="s">
        <v>1764</v>
      </c>
      <c r="Z2255" s="24" t="s">
        <v>77</v>
      </c>
      <c r="AA2255" s="24" t="s">
        <v>77</v>
      </c>
      <c r="AB2255" s="24" t="s">
        <v>193</v>
      </c>
      <c r="AC2255" s="24" t="s">
        <v>193</v>
      </c>
      <c r="AD2255" s="24" t="s">
        <v>193</v>
      </c>
      <c r="AE2255" s="24" t="s">
        <v>193</v>
      </c>
      <c r="AF2255" s="24" t="s">
        <v>1764</v>
      </c>
      <c r="AG2255" s="24">
        <v>45947</v>
      </c>
      <c r="AH2255" s="24" t="s">
        <v>193</v>
      </c>
      <c r="AI2255" s="24" t="s">
        <v>193</v>
      </c>
      <c r="AJ2255" s="24" t="s">
        <v>193</v>
      </c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74"/>
      <c r="BL2255" s="25"/>
      <c r="BM2255" s="25"/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9"/>
      <c r="CI2255" s="29"/>
      <c r="CJ2255" s="29"/>
      <c r="CK2255" s="25"/>
      <c r="CL2255" s="29"/>
      <c r="CM2255" s="29"/>
      <c r="CN2255" s="29"/>
      <c r="CO2255" s="29"/>
      <c r="CP2255" s="25"/>
      <c r="CQ2255" s="29"/>
      <c r="CR2255" s="29"/>
      <c r="CS2255" s="25"/>
      <c r="CT2255" s="29"/>
      <c r="CU2255" s="25"/>
    </row>
    <row r="2256" spans="1:99" ht="15" customHeight="1" x14ac:dyDescent="0.35">
      <c r="A2256" s="45" t="s">
        <v>4143</v>
      </c>
      <c r="B2256" s="21" t="s">
        <v>4142</v>
      </c>
      <c r="C2256" s="45" t="s">
        <v>4143</v>
      </c>
      <c r="D2256" s="21" t="s">
        <v>481</v>
      </c>
      <c r="E2256" s="21" t="s">
        <v>479</v>
      </c>
      <c r="F2256" s="32" t="s">
        <v>236</v>
      </c>
      <c r="G2256" s="24">
        <v>45947</v>
      </c>
      <c r="H2256" s="24">
        <v>45946</v>
      </c>
      <c r="I2256" s="40">
        <v>45951</v>
      </c>
      <c r="J2256" s="24">
        <v>45946</v>
      </c>
      <c r="K2256" s="24">
        <v>45947</v>
      </c>
      <c r="L2256" s="40" t="s">
        <v>77</v>
      </c>
      <c r="M2256" s="24">
        <v>45946</v>
      </c>
      <c r="N2256" s="24" t="s">
        <v>193</v>
      </c>
      <c r="O2256" s="24" t="s">
        <v>193</v>
      </c>
      <c r="P2256" s="24" t="s">
        <v>1764</v>
      </c>
      <c r="Q2256" s="24">
        <v>45947</v>
      </c>
      <c r="R2256" s="24" t="s">
        <v>193</v>
      </c>
      <c r="S2256" s="24" t="s">
        <v>193</v>
      </c>
      <c r="T2256" s="24" t="s">
        <v>77</v>
      </c>
      <c r="U2256" s="24" t="s">
        <v>1764</v>
      </c>
      <c r="V2256" s="24" t="s">
        <v>193</v>
      </c>
      <c r="W2256" s="24" t="s">
        <v>1764</v>
      </c>
      <c r="X2256" s="24" t="s">
        <v>193</v>
      </c>
      <c r="Y2256" s="24" t="s">
        <v>193</v>
      </c>
      <c r="Z2256" s="24">
        <v>45947</v>
      </c>
      <c r="AA2256" s="24" t="s">
        <v>77</v>
      </c>
      <c r="AB2256" s="24" t="s">
        <v>193</v>
      </c>
      <c r="AC2256" s="24" t="s">
        <v>193</v>
      </c>
      <c r="AD2256" s="24" t="s">
        <v>193</v>
      </c>
      <c r="AE2256" s="24" t="s">
        <v>193</v>
      </c>
      <c r="AF2256" s="24">
        <v>45954</v>
      </c>
      <c r="AG2256" s="24">
        <v>45947</v>
      </c>
      <c r="AH2256" s="24" t="s">
        <v>193</v>
      </c>
      <c r="AI2256" s="24" t="s">
        <v>1764</v>
      </c>
      <c r="AJ2256" s="24" t="s">
        <v>1764</v>
      </c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5"/>
      <c r="AU2256" s="25"/>
      <c r="AV2256" s="25">
        <v>45954</v>
      </c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74"/>
      <c r="BL2256" s="25"/>
      <c r="BM2256" s="25"/>
      <c r="BN2256" s="25"/>
      <c r="BO2256" s="25"/>
      <c r="BP2256" s="25"/>
      <c r="BQ2256" s="25">
        <v>45951</v>
      </c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9"/>
      <c r="CI2256" s="29"/>
      <c r="CJ2256" s="29"/>
      <c r="CK2256" s="25"/>
      <c r="CL2256" s="29"/>
      <c r="CM2256" s="29"/>
      <c r="CN2256" s="29"/>
      <c r="CO2256" s="29"/>
      <c r="CP2256" s="25"/>
      <c r="CQ2256" s="29"/>
      <c r="CR2256" s="29"/>
      <c r="CS2256" s="25"/>
      <c r="CT2256" s="29"/>
      <c r="CU2256" s="25"/>
    </row>
    <row r="2257" spans="1:99" ht="15" customHeight="1" x14ac:dyDescent="0.35">
      <c r="A2257" s="45" t="s">
        <v>4145</v>
      </c>
      <c r="B2257" s="21" t="s">
        <v>4144</v>
      </c>
      <c r="C2257" s="45" t="s">
        <v>4145</v>
      </c>
      <c r="D2257" s="21" t="s">
        <v>1738</v>
      </c>
      <c r="E2257" s="21" t="s">
        <v>226</v>
      </c>
      <c r="F2257" s="32" t="s">
        <v>196</v>
      </c>
      <c r="G2257" s="24">
        <v>45947</v>
      </c>
      <c r="H2257" s="24">
        <v>45951</v>
      </c>
      <c r="I2257" s="40" t="s">
        <v>77</v>
      </c>
      <c r="J2257" s="24">
        <v>45948</v>
      </c>
      <c r="K2257" s="24">
        <v>45948</v>
      </c>
      <c r="L2257" s="40" t="s">
        <v>77</v>
      </c>
      <c r="M2257" s="24">
        <v>45948</v>
      </c>
      <c r="N2257" s="24" t="s">
        <v>1764</v>
      </c>
      <c r="O2257" s="24" t="s">
        <v>193</v>
      </c>
      <c r="P2257" s="24" t="s">
        <v>1764</v>
      </c>
      <c r="Q2257" s="24">
        <v>45947</v>
      </c>
      <c r="R2257" s="24" t="s">
        <v>193</v>
      </c>
      <c r="S2257" s="24" t="s">
        <v>193</v>
      </c>
      <c r="T2257" s="24" t="s">
        <v>77</v>
      </c>
      <c r="U2257" s="24" t="s">
        <v>1764</v>
      </c>
      <c r="V2257" s="24" t="s">
        <v>1764</v>
      </c>
      <c r="W2257" s="24" t="s">
        <v>1764</v>
      </c>
      <c r="X2257" s="24" t="s">
        <v>1764</v>
      </c>
      <c r="Y2257" s="24" t="s">
        <v>1764</v>
      </c>
      <c r="Z2257" s="24">
        <v>45947</v>
      </c>
      <c r="AA2257" s="24" t="s">
        <v>77</v>
      </c>
      <c r="AB2257" s="24" t="s">
        <v>193</v>
      </c>
      <c r="AC2257" s="24" t="s">
        <v>193</v>
      </c>
      <c r="AD2257" s="24" t="s">
        <v>193</v>
      </c>
      <c r="AE2257" s="24" t="s">
        <v>193</v>
      </c>
      <c r="AF2257" s="24" t="s">
        <v>1764</v>
      </c>
      <c r="AG2257" s="24">
        <v>45947</v>
      </c>
      <c r="AH2257" s="24" t="s">
        <v>193</v>
      </c>
      <c r="AI2257" s="24" t="s">
        <v>1764</v>
      </c>
      <c r="AJ2257" s="24" t="s">
        <v>1764</v>
      </c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74"/>
      <c r="BL2257" s="25"/>
      <c r="BM2257" s="25"/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9"/>
      <c r="CI2257" s="29"/>
      <c r="CJ2257" s="29"/>
      <c r="CK2257" s="25"/>
      <c r="CL2257" s="29"/>
      <c r="CM2257" s="29"/>
      <c r="CN2257" s="29"/>
      <c r="CO2257" s="29"/>
      <c r="CP2257" s="25"/>
      <c r="CQ2257" s="29"/>
      <c r="CR2257" s="29"/>
      <c r="CS2257" s="25"/>
      <c r="CT2257" s="29"/>
      <c r="CU2257" s="29"/>
    </row>
    <row r="2258" spans="1:99" ht="15" customHeight="1" x14ac:dyDescent="0.35">
      <c r="A2258" s="45" t="s">
        <v>4147</v>
      </c>
      <c r="B2258" s="21" t="s">
        <v>4146</v>
      </c>
      <c r="C2258" s="45" t="s">
        <v>4147</v>
      </c>
      <c r="D2258" s="21" t="s">
        <v>481</v>
      </c>
      <c r="E2258" s="21" t="s">
        <v>479</v>
      </c>
      <c r="F2258" s="32" t="s">
        <v>236</v>
      </c>
      <c r="G2258" s="24">
        <v>45947</v>
      </c>
      <c r="H2258" s="24">
        <v>45946</v>
      </c>
      <c r="I2258" s="40">
        <v>45951</v>
      </c>
      <c r="J2258" s="24">
        <v>45946</v>
      </c>
      <c r="K2258" s="24">
        <v>45947</v>
      </c>
      <c r="L2258" s="40" t="s">
        <v>77</v>
      </c>
      <c r="M2258" s="24">
        <v>45946</v>
      </c>
      <c r="N2258" s="24" t="s">
        <v>193</v>
      </c>
      <c r="O2258" s="24" t="s">
        <v>193</v>
      </c>
      <c r="P2258" s="24" t="s">
        <v>1764</v>
      </c>
      <c r="Q2258" s="24">
        <v>45947</v>
      </c>
      <c r="R2258" s="24" t="s">
        <v>193</v>
      </c>
      <c r="S2258" s="24" t="s">
        <v>193</v>
      </c>
      <c r="T2258" s="24" t="s">
        <v>77</v>
      </c>
      <c r="U2258" s="24" t="s">
        <v>1764</v>
      </c>
      <c r="V2258" s="24" t="s">
        <v>193</v>
      </c>
      <c r="W2258" s="24" t="s">
        <v>1764</v>
      </c>
      <c r="X2258" s="24" t="s">
        <v>193</v>
      </c>
      <c r="Y2258" s="24" t="s">
        <v>193</v>
      </c>
      <c r="Z2258" s="24">
        <v>45947</v>
      </c>
      <c r="AA2258" s="24" t="s">
        <v>77</v>
      </c>
      <c r="AB2258" s="24" t="s">
        <v>193</v>
      </c>
      <c r="AC2258" s="24" t="s">
        <v>193</v>
      </c>
      <c r="AD2258" s="24" t="s">
        <v>193</v>
      </c>
      <c r="AE2258" s="24" t="s">
        <v>193</v>
      </c>
      <c r="AF2258" s="24">
        <v>45954</v>
      </c>
      <c r="AG2258" s="24">
        <v>45947</v>
      </c>
      <c r="AH2258" s="24" t="s">
        <v>193</v>
      </c>
      <c r="AI2258" s="24" t="s">
        <v>1764</v>
      </c>
      <c r="AJ2258" s="24" t="s">
        <v>1764</v>
      </c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5"/>
      <c r="AU2258" s="25"/>
      <c r="AV2258" s="25">
        <v>45954</v>
      </c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74"/>
      <c r="BL2258" s="25"/>
      <c r="BM2258" s="25"/>
      <c r="BN2258" s="25"/>
      <c r="BO2258" s="25"/>
      <c r="BP2258" s="25"/>
      <c r="BQ2258" s="25">
        <v>45951</v>
      </c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9"/>
      <c r="CI2258" s="29"/>
      <c r="CJ2258" s="29"/>
      <c r="CK2258" s="25"/>
      <c r="CL2258" s="29"/>
      <c r="CM2258" s="29"/>
      <c r="CN2258" s="29"/>
      <c r="CO2258" s="29"/>
      <c r="CP2258" s="25"/>
      <c r="CQ2258" s="29"/>
      <c r="CR2258" s="29"/>
      <c r="CS2258" s="25"/>
      <c r="CT2258" s="29"/>
      <c r="CU2258" s="29"/>
    </row>
    <row r="2259" spans="1:99" ht="15" customHeight="1" x14ac:dyDescent="0.35">
      <c r="A2259" s="45" t="s">
        <v>4148</v>
      </c>
      <c r="B2259" s="21" t="s">
        <v>4191</v>
      </c>
      <c r="C2259" s="45" t="s">
        <v>4148</v>
      </c>
      <c r="D2259" s="21" t="s">
        <v>481</v>
      </c>
      <c r="E2259" s="21" t="s">
        <v>479</v>
      </c>
      <c r="F2259" s="32" t="s">
        <v>236</v>
      </c>
      <c r="G2259" s="24">
        <v>45947</v>
      </c>
      <c r="H2259" s="24">
        <v>45946</v>
      </c>
      <c r="I2259" s="40">
        <v>45951</v>
      </c>
      <c r="J2259" s="24">
        <v>45946</v>
      </c>
      <c r="K2259" s="24">
        <v>45947</v>
      </c>
      <c r="L2259" s="40" t="s">
        <v>77</v>
      </c>
      <c r="M2259" s="24">
        <v>45946</v>
      </c>
      <c r="N2259" s="24" t="s">
        <v>193</v>
      </c>
      <c r="O2259" s="24" t="s">
        <v>193</v>
      </c>
      <c r="P2259" s="24" t="s">
        <v>1764</v>
      </c>
      <c r="Q2259" s="24">
        <v>45947</v>
      </c>
      <c r="R2259" s="24" t="s">
        <v>193</v>
      </c>
      <c r="S2259" s="24" t="s">
        <v>193</v>
      </c>
      <c r="T2259" s="24" t="s">
        <v>77</v>
      </c>
      <c r="U2259" s="24" t="s">
        <v>1764</v>
      </c>
      <c r="V2259" s="24" t="s">
        <v>193</v>
      </c>
      <c r="W2259" s="24" t="s">
        <v>1764</v>
      </c>
      <c r="X2259" s="24" t="s">
        <v>193</v>
      </c>
      <c r="Y2259" s="24" t="s">
        <v>193</v>
      </c>
      <c r="Z2259" s="24">
        <v>45947</v>
      </c>
      <c r="AA2259" s="24" t="s">
        <v>77</v>
      </c>
      <c r="AB2259" s="24" t="s">
        <v>193</v>
      </c>
      <c r="AC2259" s="24" t="s">
        <v>193</v>
      </c>
      <c r="AD2259" s="24" t="s">
        <v>193</v>
      </c>
      <c r="AE2259" s="24" t="s">
        <v>193</v>
      </c>
      <c r="AF2259" s="24">
        <v>45954</v>
      </c>
      <c r="AG2259" s="24">
        <v>45947</v>
      </c>
      <c r="AH2259" s="24" t="s">
        <v>193</v>
      </c>
      <c r="AI2259" s="24" t="s">
        <v>1764</v>
      </c>
      <c r="AJ2259" s="24" t="s">
        <v>1764</v>
      </c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>
        <v>45954</v>
      </c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74"/>
      <c r="BL2259" s="25"/>
      <c r="BM2259" s="25"/>
      <c r="BN2259" s="25"/>
      <c r="BO2259" s="25"/>
      <c r="BP2259" s="25"/>
      <c r="BQ2259" s="25">
        <v>45951</v>
      </c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9"/>
      <c r="CI2259" s="29"/>
      <c r="CJ2259" s="29"/>
      <c r="CK2259" s="25"/>
      <c r="CL2259" s="29"/>
      <c r="CM2259" s="29"/>
      <c r="CN2259" s="29"/>
      <c r="CO2259" s="29"/>
      <c r="CP2259" s="25"/>
      <c r="CQ2259" s="29"/>
      <c r="CR2259" s="29"/>
      <c r="CS2259" s="25"/>
      <c r="CT2259" s="29"/>
      <c r="CU2259" s="25"/>
    </row>
    <row r="2260" spans="1:99" ht="15" customHeight="1" x14ac:dyDescent="0.35">
      <c r="A2260" s="45" t="s">
        <v>4150</v>
      </c>
      <c r="B2260" s="21" t="s">
        <v>4149</v>
      </c>
      <c r="C2260" s="45" t="s">
        <v>4150</v>
      </c>
      <c r="D2260" s="21" t="s">
        <v>481</v>
      </c>
      <c r="E2260" s="21" t="s">
        <v>479</v>
      </c>
      <c r="F2260" s="32" t="s">
        <v>236</v>
      </c>
      <c r="G2260" s="24">
        <v>45947</v>
      </c>
      <c r="H2260" s="24">
        <v>45946</v>
      </c>
      <c r="I2260" s="40">
        <v>45951</v>
      </c>
      <c r="J2260" s="24">
        <v>45946</v>
      </c>
      <c r="K2260" s="24">
        <v>45947</v>
      </c>
      <c r="L2260" s="40" t="s">
        <v>77</v>
      </c>
      <c r="M2260" s="24">
        <v>45946</v>
      </c>
      <c r="N2260" s="24" t="s">
        <v>193</v>
      </c>
      <c r="O2260" s="24" t="s">
        <v>193</v>
      </c>
      <c r="P2260" s="24" t="s">
        <v>1764</v>
      </c>
      <c r="Q2260" s="24">
        <v>45947</v>
      </c>
      <c r="R2260" s="24" t="s">
        <v>193</v>
      </c>
      <c r="S2260" s="24" t="s">
        <v>193</v>
      </c>
      <c r="T2260" s="24" t="s">
        <v>77</v>
      </c>
      <c r="U2260" s="24" t="s">
        <v>1764</v>
      </c>
      <c r="V2260" s="24" t="s">
        <v>193</v>
      </c>
      <c r="W2260" s="24" t="s">
        <v>1764</v>
      </c>
      <c r="X2260" s="24" t="s">
        <v>193</v>
      </c>
      <c r="Y2260" s="24" t="s">
        <v>193</v>
      </c>
      <c r="Z2260" s="24">
        <v>45947</v>
      </c>
      <c r="AA2260" s="24" t="s">
        <v>77</v>
      </c>
      <c r="AB2260" s="24" t="s">
        <v>193</v>
      </c>
      <c r="AC2260" s="24" t="s">
        <v>193</v>
      </c>
      <c r="AD2260" s="24" t="s">
        <v>193</v>
      </c>
      <c r="AE2260" s="24" t="s">
        <v>193</v>
      </c>
      <c r="AF2260" s="24">
        <v>45954</v>
      </c>
      <c r="AG2260" s="24">
        <v>45947</v>
      </c>
      <c r="AH2260" s="24" t="s">
        <v>193</v>
      </c>
      <c r="AI2260" s="24" t="s">
        <v>1764</v>
      </c>
      <c r="AJ2260" s="24" t="s">
        <v>1764</v>
      </c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5"/>
      <c r="AU2260" s="25"/>
      <c r="AV2260" s="25">
        <v>45954</v>
      </c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74"/>
      <c r="BL2260" s="25"/>
      <c r="BM2260" s="25"/>
      <c r="BN2260" s="25"/>
      <c r="BO2260" s="25"/>
      <c r="BP2260" s="25"/>
      <c r="BQ2260" s="25">
        <v>45951</v>
      </c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9"/>
      <c r="CI2260" s="29"/>
      <c r="CJ2260" s="29"/>
      <c r="CK2260" s="25"/>
      <c r="CL2260" s="29"/>
      <c r="CM2260" s="29"/>
      <c r="CN2260" s="29"/>
      <c r="CO2260" s="29"/>
      <c r="CP2260" s="25"/>
      <c r="CQ2260" s="29"/>
      <c r="CR2260" s="29"/>
      <c r="CS2260" s="25"/>
      <c r="CT2260" s="29"/>
      <c r="CU2260" s="25"/>
    </row>
    <row r="2261" spans="1:99" ht="15" customHeight="1" x14ac:dyDescent="0.35">
      <c r="A2261" s="45" t="s">
        <v>4152</v>
      </c>
      <c r="B2261" s="21" t="s">
        <v>4151</v>
      </c>
      <c r="C2261" s="45" t="s">
        <v>4152</v>
      </c>
      <c r="D2261" s="21" t="s">
        <v>2148</v>
      </c>
      <c r="E2261" s="21" t="s">
        <v>549</v>
      </c>
      <c r="F2261" s="32" t="s">
        <v>549</v>
      </c>
      <c r="G2261" s="24">
        <v>45947</v>
      </c>
      <c r="H2261" s="24" t="s">
        <v>193</v>
      </c>
      <c r="I2261" s="40" t="s">
        <v>77</v>
      </c>
      <c r="J2261" s="24" t="s">
        <v>193</v>
      </c>
      <c r="K2261" s="24" t="s">
        <v>193</v>
      </c>
      <c r="L2261" s="40" t="s">
        <v>77</v>
      </c>
      <c r="M2261" s="24" t="s">
        <v>193</v>
      </c>
      <c r="N2261" s="24" t="s">
        <v>193</v>
      </c>
      <c r="O2261" s="24" t="s">
        <v>193</v>
      </c>
      <c r="P2261" s="24" t="s">
        <v>1764</v>
      </c>
      <c r="Q2261" s="24">
        <v>45947</v>
      </c>
      <c r="R2261" s="24" t="s">
        <v>193</v>
      </c>
      <c r="S2261" s="24" t="s">
        <v>193</v>
      </c>
      <c r="T2261" s="24" t="s">
        <v>77</v>
      </c>
      <c r="U2261" s="24" t="s">
        <v>1764</v>
      </c>
      <c r="V2261" s="24" t="s">
        <v>193</v>
      </c>
      <c r="W2261" s="24" t="s">
        <v>1764</v>
      </c>
      <c r="X2261" s="24" t="s">
        <v>1764</v>
      </c>
      <c r="Y2261" s="24" t="s">
        <v>1764</v>
      </c>
      <c r="Z2261" s="24" t="s">
        <v>77</v>
      </c>
      <c r="AA2261" s="24" t="s">
        <v>77</v>
      </c>
      <c r="AB2261" s="24" t="s">
        <v>193</v>
      </c>
      <c r="AC2261" s="24" t="s">
        <v>193</v>
      </c>
      <c r="AD2261" s="24" t="s">
        <v>193</v>
      </c>
      <c r="AE2261" s="24" t="s">
        <v>193</v>
      </c>
      <c r="AF2261" s="24" t="s">
        <v>1764</v>
      </c>
      <c r="AG2261" s="24">
        <v>45947</v>
      </c>
      <c r="AH2261" s="24" t="s">
        <v>193</v>
      </c>
      <c r="AI2261" s="24" t="s">
        <v>193</v>
      </c>
      <c r="AJ2261" s="24" t="s">
        <v>193</v>
      </c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74"/>
      <c r="BL2261" s="25"/>
      <c r="BM2261" s="25"/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9"/>
      <c r="CI2261" s="29"/>
      <c r="CJ2261" s="29"/>
      <c r="CK2261" s="25"/>
      <c r="CL2261" s="29"/>
      <c r="CM2261" s="29"/>
      <c r="CN2261" s="29"/>
      <c r="CO2261" s="29"/>
      <c r="CP2261" s="25"/>
      <c r="CQ2261" s="29"/>
      <c r="CR2261" s="29"/>
      <c r="CS2261" s="25"/>
      <c r="CT2261" s="29"/>
      <c r="CU2261" s="29"/>
    </row>
    <row r="2262" spans="1:99" ht="15" customHeight="1" x14ac:dyDescent="0.35">
      <c r="A2262" s="45" t="s">
        <v>4154</v>
      </c>
      <c r="B2262" s="21" t="s">
        <v>4153</v>
      </c>
      <c r="C2262" s="45" t="s">
        <v>4154</v>
      </c>
      <c r="D2262" s="21" t="s">
        <v>565</v>
      </c>
      <c r="E2262" s="21" t="s">
        <v>549</v>
      </c>
      <c r="F2262" s="32" t="s">
        <v>549</v>
      </c>
      <c r="G2262" s="24">
        <v>45947</v>
      </c>
      <c r="H2262" s="24" t="s">
        <v>193</v>
      </c>
      <c r="I2262" s="40" t="s">
        <v>77</v>
      </c>
      <c r="J2262" s="24" t="s">
        <v>193</v>
      </c>
      <c r="K2262" s="24" t="s">
        <v>193</v>
      </c>
      <c r="L2262" s="40" t="s">
        <v>77</v>
      </c>
      <c r="M2262" s="24" t="s">
        <v>193</v>
      </c>
      <c r="N2262" s="24" t="s">
        <v>193</v>
      </c>
      <c r="O2262" s="24" t="s">
        <v>193</v>
      </c>
      <c r="P2262" s="24" t="s">
        <v>1764</v>
      </c>
      <c r="Q2262" s="24">
        <v>45947</v>
      </c>
      <c r="R2262" s="24" t="s">
        <v>193</v>
      </c>
      <c r="S2262" s="24" t="s">
        <v>193</v>
      </c>
      <c r="T2262" s="24" t="s">
        <v>77</v>
      </c>
      <c r="U2262" s="24" t="s">
        <v>1764</v>
      </c>
      <c r="V2262" s="24" t="s">
        <v>193</v>
      </c>
      <c r="W2262" s="24" t="s">
        <v>1764</v>
      </c>
      <c r="X2262" s="24" t="s">
        <v>1764</v>
      </c>
      <c r="Y2262" s="24" t="s">
        <v>1764</v>
      </c>
      <c r="Z2262" s="24">
        <v>45947</v>
      </c>
      <c r="AA2262" s="24" t="s">
        <v>77</v>
      </c>
      <c r="AB2262" s="24" t="s">
        <v>193</v>
      </c>
      <c r="AC2262" s="24" t="s">
        <v>193</v>
      </c>
      <c r="AD2262" s="24" t="s">
        <v>193</v>
      </c>
      <c r="AE2262" s="24" t="s">
        <v>193</v>
      </c>
      <c r="AF2262" s="24" t="s">
        <v>1764</v>
      </c>
      <c r="AG2262" s="24">
        <v>45947</v>
      </c>
      <c r="AH2262" s="24" t="s">
        <v>193</v>
      </c>
      <c r="AI2262" s="24" t="s">
        <v>193</v>
      </c>
      <c r="AJ2262" s="24" t="s">
        <v>193</v>
      </c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74"/>
      <c r="BL2262" s="25"/>
      <c r="BM2262" s="25"/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9"/>
      <c r="CI2262" s="29"/>
      <c r="CJ2262" s="29"/>
      <c r="CK2262" s="25"/>
      <c r="CL2262" s="29"/>
      <c r="CM2262" s="29"/>
      <c r="CN2262" s="29"/>
      <c r="CO2262" s="29"/>
      <c r="CP2262" s="25"/>
      <c r="CQ2262" s="29"/>
      <c r="CR2262" s="29"/>
      <c r="CS2262" s="25"/>
      <c r="CT2262" s="29"/>
      <c r="CU2262" s="29"/>
    </row>
    <row r="2263" spans="1:99" ht="15" customHeight="1" x14ac:dyDescent="0.35">
      <c r="A2263" s="45" t="s">
        <v>4156</v>
      </c>
      <c r="B2263" s="21" t="s">
        <v>4155</v>
      </c>
      <c r="C2263" s="45" t="s">
        <v>4156</v>
      </c>
      <c r="D2263" s="21" t="s">
        <v>1745</v>
      </c>
      <c r="E2263" s="21" t="s">
        <v>147</v>
      </c>
      <c r="F2263" s="32" t="s">
        <v>778</v>
      </c>
      <c r="G2263" s="24">
        <v>45947</v>
      </c>
      <c r="H2263" s="24">
        <v>45951</v>
      </c>
      <c r="I2263" s="40" t="s">
        <v>77</v>
      </c>
      <c r="J2263" s="24">
        <v>45948</v>
      </c>
      <c r="K2263" s="24">
        <v>45948</v>
      </c>
      <c r="L2263" s="40" t="s">
        <v>77</v>
      </c>
      <c r="M2263" s="24">
        <v>45948</v>
      </c>
      <c r="N2263" s="24" t="s">
        <v>193</v>
      </c>
      <c r="O2263" s="24" t="s">
        <v>193</v>
      </c>
      <c r="P2263" s="24" t="s">
        <v>1764</v>
      </c>
      <c r="Q2263" s="24">
        <v>45947</v>
      </c>
      <c r="R2263" s="24" t="s">
        <v>193</v>
      </c>
      <c r="S2263" s="24" t="s">
        <v>193</v>
      </c>
      <c r="T2263" s="24" t="s">
        <v>77</v>
      </c>
      <c r="U2263" s="24" t="s">
        <v>1764</v>
      </c>
      <c r="V2263" s="24" t="s">
        <v>193</v>
      </c>
      <c r="W2263" s="24" t="s">
        <v>193</v>
      </c>
      <c r="X2263" s="24" t="s">
        <v>193</v>
      </c>
      <c r="Y2263" s="24" t="s">
        <v>193</v>
      </c>
      <c r="Z2263" s="24">
        <v>45947</v>
      </c>
      <c r="AA2263" s="24" t="s">
        <v>77</v>
      </c>
      <c r="AB2263" s="24" t="s">
        <v>193</v>
      </c>
      <c r="AC2263" s="24" t="s">
        <v>193</v>
      </c>
      <c r="AD2263" s="24" t="s">
        <v>193</v>
      </c>
      <c r="AE2263" s="24" t="s">
        <v>193</v>
      </c>
      <c r="AF2263" s="24" t="s">
        <v>1764</v>
      </c>
      <c r="AG2263" s="24">
        <v>45947</v>
      </c>
      <c r="AH2263" s="24" t="s">
        <v>193</v>
      </c>
      <c r="AI2263" s="24" t="s">
        <v>193</v>
      </c>
      <c r="AJ2263" s="24" t="s">
        <v>193</v>
      </c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74"/>
      <c r="BL2263" s="25"/>
      <c r="BM2263" s="25"/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9"/>
      <c r="CI2263" s="29"/>
      <c r="CJ2263" s="29"/>
      <c r="CK2263" s="25"/>
      <c r="CL2263" s="29"/>
      <c r="CM2263" s="29"/>
      <c r="CN2263" s="29"/>
      <c r="CO2263" s="29"/>
      <c r="CP2263" s="25"/>
      <c r="CQ2263" s="29"/>
      <c r="CR2263" s="29"/>
      <c r="CS2263" s="25"/>
    </row>
    <row r="2264" spans="1:99" ht="15" customHeight="1" x14ac:dyDescent="0.35">
      <c r="A2264" s="45" t="s">
        <v>4157</v>
      </c>
      <c r="B2264" s="21" t="s">
        <v>4192</v>
      </c>
      <c r="C2264" s="45" t="s">
        <v>4157</v>
      </c>
      <c r="D2264" s="21" t="s">
        <v>481</v>
      </c>
      <c r="E2264" s="21" t="s">
        <v>479</v>
      </c>
      <c r="F2264" s="32" t="s">
        <v>236</v>
      </c>
      <c r="G2264" s="24">
        <v>45947</v>
      </c>
      <c r="H2264" s="24">
        <v>45946</v>
      </c>
      <c r="I2264" s="40">
        <v>45951</v>
      </c>
      <c r="J2264" s="24">
        <v>45946</v>
      </c>
      <c r="K2264" s="24">
        <v>45947</v>
      </c>
      <c r="L2264" s="40" t="s">
        <v>77</v>
      </c>
      <c r="M2264" s="24">
        <v>45946</v>
      </c>
      <c r="N2264" s="24" t="s">
        <v>193</v>
      </c>
      <c r="O2264" s="24" t="s">
        <v>193</v>
      </c>
      <c r="P2264" s="24" t="s">
        <v>1764</v>
      </c>
      <c r="Q2264" s="24">
        <v>45947</v>
      </c>
      <c r="R2264" s="24" t="s">
        <v>193</v>
      </c>
      <c r="S2264" s="24" t="s">
        <v>193</v>
      </c>
      <c r="T2264" s="24" t="s">
        <v>77</v>
      </c>
      <c r="U2264" s="24" t="s">
        <v>1764</v>
      </c>
      <c r="V2264" s="24" t="s">
        <v>193</v>
      </c>
      <c r="W2264" s="24" t="s">
        <v>1764</v>
      </c>
      <c r="X2264" s="24" t="s">
        <v>193</v>
      </c>
      <c r="Y2264" s="24" t="s">
        <v>193</v>
      </c>
      <c r="Z2264" s="24">
        <v>45947</v>
      </c>
      <c r="AA2264" s="24" t="s">
        <v>77</v>
      </c>
      <c r="AB2264" s="24" t="s">
        <v>193</v>
      </c>
      <c r="AC2264" s="24" t="s">
        <v>193</v>
      </c>
      <c r="AD2264" s="24" t="s">
        <v>193</v>
      </c>
      <c r="AE2264" s="24" t="s">
        <v>193</v>
      </c>
      <c r="AF2264" s="24">
        <v>45954</v>
      </c>
      <c r="AG2264" s="24">
        <v>45947</v>
      </c>
      <c r="AH2264" s="24" t="s">
        <v>193</v>
      </c>
      <c r="AI2264" s="24" t="s">
        <v>1764</v>
      </c>
      <c r="AJ2264" s="24" t="s">
        <v>1764</v>
      </c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5"/>
      <c r="AU2264" s="25"/>
      <c r="AV2264" s="25">
        <v>45954</v>
      </c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74"/>
      <c r="BL2264" s="25"/>
      <c r="BM2264" s="25"/>
      <c r="BN2264" s="25"/>
      <c r="BO2264" s="25"/>
      <c r="BP2264" s="25"/>
      <c r="BQ2264" s="25">
        <v>45951</v>
      </c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9"/>
      <c r="CI2264" s="29"/>
      <c r="CJ2264" s="29"/>
      <c r="CK2264" s="25"/>
      <c r="CL2264" s="29"/>
      <c r="CM2264" s="29"/>
      <c r="CN2264" s="29"/>
      <c r="CO2264" s="29"/>
      <c r="CP2264" s="25"/>
      <c r="CQ2264" s="29"/>
      <c r="CR2264" s="29"/>
      <c r="CS2264" s="25"/>
    </row>
    <row r="2265" spans="1:99" ht="15" customHeight="1" x14ac:dyDescent="0.35">
      <c r="A2265" s="45" t="s">
        <v>4159</v>
      </c>
      <c r="B2265" s="21" t="s">
        <v>4158</v>
      </c>
      <c r="C2265" s="45" t="s">
        <v>4159</v>
      </c>
      <c r="D2265" s="21" t="s">
        <v>481</v>
      </c>
      <c r="E2265" s="21" t="s">
        <v>479</v>
      </c>
      <c r="F2265" s="32" t="s">
        <v>236</v>
      </c>
      <c r="G2265" s="24">
        <v>45947</v>
      </c>
      <c r="H2265" s="24">
        <v>45946</v>
      </c>
      <c r="I2265" s="40">
        <v>45951</v>
      </c>
      <c r="J2265" s="24">
        <v>45946</v>
      </c>
      <c r="K2265" s="24">
        <v>45947</v>
      </c>
      <c r="L2265" s="40" t="s">
        <v>77</v>
      </c>
      <c r="M2265" s="24">
        <v>45946</v>
      </c>
      <c r="N2265" s="24" t="s">
        <v>193</v>
      </c>
      <c r="O2265" s="24" t="s">
        <v>193</v>
      </c>
      <c r="P2265" s="24" t="s">
        <v>1764</v>
      </c>
      <c r="Q2265" s="24">
        <v>45947</v>
      </c>
      <c r="R2265" s="24" t="s">
        <v>193</v>
      </c>
      <c r="S2265" s="24" t="s">
        <v>193</v>
      </c>
      <c r="T2265" s="24" t="s">
        <v>77</v>
      </c>
      <c r="U2265" s="24" t="s">
        <v>1764</v>
      </c>
      <c r="V2265" s="24" t="s">
        <v>193</v>
      </c>
      <c r="W2265" s="24" t="s">
        <v>1764</v>
      </c>
      <c r="X2265" s="24" t="s">
        <v>193</v>
      </c>
      <c r="Y2265" s="24" t="s">
        <v>193</v>
      </c>
      <c r="Z2265" s="24">
        <v>45947</v>
      </c>
      <c r="AA2265" s="24" t="s">
        <v>77</v>
      </c>
      <c r="AB2265" s="24" t="s">
        <v>193</v>
      </c>
      <c r="AC2265" s="24" t="s">
        <v>193</v>
      </c>
      <c r="AD2265" s="24" t="s">
        <v>193</v>
      </c>
      <c r="AE2265" s="24" t="s">
        <v>193</v>
      </c>
      <c r="AF2265" s="24">
        <v>45954</v>
      </c>
      <c r="AG2265" s="24">
        <v>45947</v>
      </c>
      <c r="AH2265" s="24" t="s">
        <v>193</v>
      </c>
      <c r="AI2265" s="24" t="s">
        <v>1764</v>
      </c>
      <c r="AJ2265" s="24" t="s">
        <v>1764</v>
      </c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5"/>
      <c r="AU2265" s="25"/>
      <c r="AV2265" s="25">
        <v>45954</v>
      </c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74"/>
      <c r="BL2265" s="25"/>
      <c r="BM2265" s="25"/>
      <c r="BN2265" s="25"/>
      <c r="BO2265" s="25"/>
      <c r="BP2265" s="25"/>
      <c r="BQ2265" s="25">
        <v>45951</v>
      </c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9"/>
      <c r="CI2265" s="29"/>
      <c r="CJ2265" s="29"/>
      <c r="CK2265" s="25"/>
      <c r="CL2265" s="29"/>
      <c r="CM2265" s="29"/>
      <c r="CN2265" s="29"/>
      <c r="CO2265" s="29"/>
      <c r="CP2265" s="25"/>
      <c r="CQ2265" s="29"/>
      <c r="CR2265" s="29"/>
      <c r="CS2265" s="25"/>
    </row>
    <row r="2266" spans="1:99" ht="15" customHeight="1" x14ac:dyDescent="0.35">
      <c r="A2266" s="45" t="s">
        <v>4161</v>
      </c>
      <c r="B2266" s="21" t="s">
        <v>4160</v>
      </c>
      <c r="C2266" s="45" t="s">
        <v>4161</v>
      </c>
      <c r="D2266" s="21" t="s">
        <v>2148</v>
      </c>
      <c r="E2266" s="21" t="s">
        <v>549</v>
      </c>
      <c r="F2266" s="32" t="s">
        <v>549</v>
      </c>
      <c r="G2266" s="24">
        <v>45947</v>
      </c>
      <c r="H2266" s="24" t="s">
        <v>193</v>
      </c>
      <c r="I2266" s="40" t="s">
        <v>77</v>
      </c>
      <c r="J2266" s="24" t="s">
        <v>193</v>
      </c>
      <c r="K2266" s="24" t="s">
        <v>193</v>
      </c>
      <c r="L2266" s="40" t="s">
        <v>77</v>
      </c>
      <c r="M2266" s="24" t="s">
        <v>193</v>
      </c>
      <c r="N2266" s="24" t="s">
        <v>193</v>
      </c>
      <c r="O2266" s="24" t="s">
        <v>193</v>
      </c>
      <c r="P2266" s="24" t="s">
        <v>1764</v>
      </c>
      <c r="Q2266" s="24">
        <v>45947</v>
      </c>
      <c r="R2266" s="24" t="s">
        <v>193</v>
      </c>
      <c r="S2266" s="24" t="s">
        <v>193</v>
      </c>
      <c r="T2266" s="24" t="s">
        <v>77</v>
      </c>
      <c r="U2266" s="24" t="s">
        <v>1764</v>
      </c>
      <c r="V2266" s="24" t="s">
        <v>193</v>
      </c>
      <c r="W2266" s="24" t="s">
        <v>1764</v>
      </c>
      <c r="X2266" s="24" t="s">
        <v>1764</v>
      </c>
      <c r="Y2266" s="24" t="s">
        <v>1764</v>
      </c>
      <c r="Z2266" s="24" t="s">
        <v>77</v>
      </c>
      <c r="AA2266" s="24" t="s">
        <v>77</v>
      </c>
      <c r="AB2266" s="24" t="s">
        <v>193</v>
      </c>
      <c r="AC2266" s="24" t="s">
        <v>193</v>
      </c>
      <c r="AD2266" s="24" t="s">
        <v>193</v>
      </c>
      <c r="AE2266" s="24" t="s">
        <v>193</v>
      </c>
      <c r="AF2266" s="24" t="s">
        <v>1764</v>
      </c>
      <c r="AG2266" s="24">
        <v>45947</v>
      </c>
      <c r="AH2266" s="24" t="s">
        <v>193</v>
      </c>
      <c r="AI2266" s="24" t="s">
        <v>193</v>
      </c>
      <c r="AJ2266" s="24" t="s">
        <v>193</v>
      </c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74"/>
      <c r="BL2266" s="25"/>
      <c r="BM2266" s="25"/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9"/>
      <c r="CI2266" s="29"/>
      <c r="CJ2266" s="29"/>
      <c r="CK2266" s="25"/>
      <c r="CL2266" s="29"/>
      <c r="CM2266" s="29"/>
      <c r="CN2266" s="29"/>
      <c r="CO2266" s="29"/>
      <c r="CP2266" s="25"/>
      <c r="CQ2266" s="29"/>
      <c r="CR2266" s="29"/>
      <c r="CS2266" s="25"/>
    </row>
    <row r="2267" spans="1:99" ht="15" customHeight="1" x14ac:dyDescent="0.35">
      <c r="A2267" s="45">
        <v>24214374</v>
      </c>
      <c r="B2267" s="21" t="s">
        <v>4162</v>
      </c>
      <c r="C2267" s="45">
        <v>24214374</v>
      </c>
      <c r="D2267" s="21" t="s">
        <v>2699</v>
      </c>
      <c r="E2267" s="21" t="s">
        <v>549</v>
      </c>
      <c r="F2267" s="32" t="s">
        <v>549</v>
      </c>
      <c r="G2267" s="24">
        <v>45947</v>
      </c>
      <c r="H2267" s="24">
        <v>45946</v>
      </c>
      <c r="I2267" s="40" t="s">
        <v>77</v>
      </c>
      <c r="J2267" s="24">
        <v>45946</v>
      </c>
      <c r="K2267" s="24">
        <v>45947</v>
      </c>
      <c r="L2267" s="40" t="s">
        <v>77</v>
      </c>
      <c r="M2267" s="24">
        <v>45946</v>
      </c>
      <c r="N2267" s="24" t="s">
        <v>193</v>
      </c>
      <c r="O2267" s="24" t="s">
        <v>193</v>
      </c>
      <c r="P2267" s="24" t="s">
        <v>1764</v>
      </c>
      <c r="Q2267" s="24">
        <v>45947</v>
      </c>
      <c r="R2267" s="24" t="s">
        <v>193</v>
      </c>
      <c r="S2267" s="24" t="s">
        <v>193</v>
      </c>
      <c r="T2267" s="24" t="s">
        <v>77</v>
      </c>
      <c r="U2267" s="24" t="s">
        <v>1764</v>
      </c>
      <c r="V2267" s="24" t="s">
        <v>193</v>
      </c>
      <c r="W2267" s="24" t="s">
        <v>1764</v>
      </c>
      <c r="X2267" s="24" t="s">
        <v>1764</v>
      </c>
      <c r="Y2267" s="24" t="s">
        <v>1764</v>
      </c>
      <c r="Z2267" s="24">
        <v>45947</v>
      </c>
      <c r="AA2267" s="24" t="s">
        <v>77</v>
      </c>
      <c r="AB2267" s="24" t="s">
        <v>193</v>
      </c>
      <c r="AC2267" s="24" t="s">
        <v>193</v>
      </c>
      <c r="AD2267" s="24" t="s">
        <v>193</v>
      </c>
      <c r="AE2267" s="24" t="s">
        <v>193</v>
      </c>
      <c r="AF2267" s="24" t="s">
        <v>1764</v>
      </c>
      <c r="AG2267" s="24">
        <v>45947</v>
      </c>
      <c r="AH2267" s="24" t="s">
        <v>193</v>
      </c>
      <c r="AI2267" s="24" t="s">
        <v>193</v>
      </c>
      <c r="AJ2267" s="24" t="s">
        <v>193</v>
      </c>
      <c r="AK2267" s="25"/>
      <c r="AL2267" s="25"/>
      <c r="AM2267" s="25"/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74"/>
      <c r="BL2267" s="25"/>
      <c r="BM2267" s="25"/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9"/>
      <c r="CI2267" s="29"/>
      <c r="CJ2267" s="29"/>
      <c r="CK2267" s="25"/>
      <c r="CL2267" s="29"/>
      <c r="CM2267" s="29"/>
      <c r="CN2267" s="29"/>
      <c r="CO2267" s="29"/>
      <c r="CP2267" s="25"/>
      <c r="CQ2267" s="29"/>
      <c r="CR2267" s="29"/>
      <c r="CS2267" s="25"/>
    </row>
    <row r="2268" spans="1:99" ht="15" customHeight="1" x14ac:dyDescent="0.35">
      <c r="A2268" s="45" t="s">
        <v>4164</v>
      </c>
      <c r="B2268" s="21" t="s">
        <v>4163</v>
      </c>
      <c r="C2268" s="45" t="s">
        <v>4164</v>
      </c>
      <c r="D2268" s="21" t="s">
        <v>1071</v>
      </c>
      <c r="E2268" s="21" t="s">
        <v>549</v>
      </c>
      <c r="F2268" s="32" t="s">
        <v>549</v>
      </c>
      <c r="G2268" s="24">
        <v>45947</v>
      </c>
      <c r="H2268" s="24">
        <v>45946</v>
      </c>
      <c r="I2268" s="40" t="s">
        <v>77</v>
      </c>
      <c r="J2268" s="24">
        <v>45946</v>
      </c>
      <c r="K2268" s="24">
        <v>45947</v>
      </c>
      <c r="L2268" s="40" t="s">
        <v>77</v>
      </c>
      <c r="M2268" s="24">
        <v>45946</v>
      </c>
      <c r="N2268" s="24" t="s">
        <v>193</v>
      </c>
      <c r="O2268" s="24" t="s">
        <v>193</v>
      </c>
      <c r="P2268" s="24" t="s">
        <v>1764</v>
      </c>
      <c r="Q2268" s="24">
        <v>45947</v>
      </c>
      <c r="R2268" s="24" t="s">
        <v>193</v>
      </c>
      <c r="S2268" s="24" t="s">
        <v>193</v>
      </c>
      <c r="T2268" s="24" t="s">
        <v>77</v>
      </c>
      <c r="U2268" s="24" t="s">
        <v>1764</v>
      </c>
      <c r="V2268" s="24" t="s">
        <v>193</v>
      </c>
      <c r="W2268" s="24" t="s">
        <v>1764</v>
      </c>
      <c r="X2268" s="24" t="s">
        <v>1764</v>
      </c>
      <c r="Y2268" s="24" t="s">
        <v>1764</v>
      </c>
      <c r="Z2268" s="24" t="s">
        <v>77</v>
      </c>
      <c r="AA2268" s="24" t="s">
        <v>77</v>
      </c>
      <c r="AB2268" s="24" t="s">
        <v>193</v>
      </c>
      <c r="AC2268" s="24" t="s">
        <v>193</v>
      </c>
      <c r="AD2268" s="24" t="s">
        <v>193</v>
      </c>
      <c r="AE2268" s="24" t="s">
        <v>193</v>
      </c>
      <c r="AF2268" s="24">
        <v>45952</v>
      </c>
      <c r="AG2268" s="24">
        <v>45947</v>
      </c>
      <c r="AH2268" s="24" t="s">
        <v>193</v>
      </c>
      <c r="AI2268" s="24" t="s">
        <v>193</v>
      </c>
      <c r="AJ2268" s="24">
        <v>45952</v>
      </c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74"/>
      <c r="BL2268" s="25"/>
      <c r="BM2268" s="25"/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9"/>
      <c r="CI2268" s="29"/>
      <c r="CJ2268" s="29"/>
      <c r="CK2268" s="25"/>
      <c r="CL2268" s="29"/>
      <c r="CM2268" s="29"/>
      <c r="CN2268" s="29"/>
      <c r="CO2268" s="29"/>
      <c r="CP2268" s="25"/>
      <c r="CQ2268" s="29"/>
      <c r="CR2268" s="29"/>
      <c r="CS2268" s="25"/>
    </row>
    <row r="2269" spans="1:99" ht="15" customHeight="1" x14ac:dyDescent="0.35">
      <c r="A2269" s="45" t="s">
        <v>4166</v>
      </c>
      <c r="B2269" s="21" t="s">
        <v>4165</v>
      </c>
      <c r="C2269" s="45" t="s">
        <v>4166</v>
      </c>
      <c r="D2269" s="21" t="s">
        <v>1071</v>
      </c>
      <c r="E2269" s="21" t="s">
        <v>549</v>
      </c>
      <c r="F2269" s="32" t="s">
        <v>549</v>
      </c>
      <c r="G2269" s="24">
        <v>45947</v>
      </c>
      <c r="H2269" s="24">
        <v>45946</v>
      </c>
      <c r="I2269" s="40" t="s">
        <v>77</v>
      </c>
      <c r="J2269" s="24">
        <v>45946</v>
      </c>
      <c r="K2269" s="24">
        <v>45947</v>
      </c>
      <c r="L2269" s="40" t="s">
        <v>77</v>
      </c>
      <c r="M2269" s="24">
        <v>45946</v>
      </c>
      <c r="N2269" s="24" t="s">
        <v>193</v>
      </c>
      <c r="O2269" s="24" t="s">
        <v>193</v>
      </c>
      <c r="P2269" s="24" t="s">
        <v>1764</v>
      </c>
      <c r="Q2269" s="24">
        <v>45947</v>
      </c>
      <c r="R2269" s="24" t="s">
        <v>193</v>
      </c>
      <c r="S2269" s="24" t="s">
        <v>193</v>
      </c>
      <c r="T2269" s="24" t="s">
        <v>77</v>
      </c>
      <c r="U2269" s="24" t="s">
        <v>1764</v>
      </c>
      <c r="V2269" s="24" t="s">
        <v>193</v>
      </c>
      <c r="W2269" s="24" t="s">
        <v>1764</v>
      </c>
      <c r="X2269" s="24" t="s">
        <v>1764</v>
      </c>
      <c r="Y2269" s="24" t="s">
        <v>1764</v>
      </c>
      <c r="Z2269" s="24" t="s">
        <v>77</v>
      </c>
      <c r="AA2269" s="24" t="s">
        <v>77</v>
      </c>
      <c r="AB2269" s="24" t="s">
        <v>193</v>
      </c>
      <c r="AC2269" s="24" t="s">
        <v>193</v>
      </c>
      <c r="AD2269" s="24" t="s">
        <v>193</v>
      </c>
      <c r="AE2269" s="24" t="s">
        <v>193</v>
      </c>
      <c r="AF2269" s="24">
        <v>45952</v>
      </c>
      <c r="AG2269" s="24">
        <v>45947</v>
      </c>
      <c r="AH2269" s="24" t="s">
        <v>193</v>
      </c>
      <c r="AI2269" s="24" t="s">
        <v>193</v>
      </c>
      <c r="AJ2269" s="24">
        <v>45952</v>
      </c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74"/>
      <c r="BL2269" s="25"/>
      <c r="BM2269" s="25"/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9"/>
      <c r="CI2269" s="29"/>
      <c r="CJ2269" s="29"/>
      <c r="CK2269" s="25"/>
      <c r="CL2269" s="29"/>
      <c r="CM2269" s="29"/>
      <c r="CN2269" s="29"/>
      <c r="CO2269" s="29"/>
      <c r="CP2269" s="25"/>
      <c r="CQ2269" s="29"/>
      <c r="CR2269" s="29"/>
      <c r="CS2269" s="25"/>
    </row>
    <row r="2270" spans="1:99" ht="15" customHeight="1" x14ac:dyDescent="0.35">
      <c r="A2270" s="45" t="s">
        <v>4168</v>
      </c>
      <c r="B2270" s="21" t="s">
        <v>4167</v>
      </c>
      <c r="C2270" s="45" t="s">
        <v>4168</v>
      </c>
      <c r="D2270" s="21" t="s">
        <v>1817</v>
      </c>
      <c r="E2270" s="21" t="s">
        <v>549</v>
      </c>
      <c r="F2270" s="32" t="s">
        <v>549</v>
      </c>
      <c r="G2270" s="24">
        <v>45947</v>
      </c>
      <c r="H2270" s="24">
        <v>45944</v>
      </c>
      <c r="I2270" s="40" t="s">
        <v>77</v>
      </c>
      <c r="J2270" s="24">
        <v>45944</v>
      </c>
      <c r="K2270" s="24">
        <v>45944</v>
      </c>
      <c r="L2270" s="40" t="s">
        <v>77</v>
      </c>
      <c r="M2270" s="24">
        <v>45944</v>
      </c>
      <c r="N2270" s="24" t="s">
        <v>193</v>
      </c>
      <c r="O2270" s="24" t="s">
        <v>193</v>
      </c>
      <c r="P2270" s="24" t="s">
        <v>1764</v>
      </c>
      <c r="Q2270" s="24">
        <v>45947</v>
      </c>
      <c r="R2270" s="24" t="s">
        <v>193</v>
      </c>
      <c r="S2270" s="24" t="s">
        <v>193</v>
      </c>
      <c r="T2270" s="24" t="s">
        <v>77</v>
      </c>
      <c r="U2270" s="24" t="s">
        <v>1764</v>
      </c>
      <c r="V2270" s="24" t="s">
        <v>193</v>
      </c>
      <c r="W2270" s="24" t="s">
        <v>1764</v>
      </c>
      <c r="X2270" s="24" t="s">
        <v>1764</v>
      </c>
      <c r="Y2270" s="24" t="s">
        <v>1764</v>
      </c>
      <c r="Z2270" s="24" t="s">
        <v>77</v>
      </c>
      <c r="AA2270" s="24" t="s">
        <v>77</v>
      </c>
      <c r="AB2270" s="24" t="s">
        <v>193</v>
      </c>
      <c r="AC2270" s="24" t="s">
        <v>193</v>
      </c>
      <c r="AD2270" s="24" t="s">
        <v>193</v>
      </c>
      <c r="AE2270" s="24" t="s">
        <v>193</v>
      </c>
      <c r="AF2270" s="24" t="s">
        <v>1764</v>
      </c>
      <c r="AG2270" s="24">
        <v>45947</v>
      </c>
      <c r="AH2270" s="24" t="s">
        <v>193</v>
      </c>
      <c r="AI2270" s="24" t="s">
        <v>193</v>
      </c>
      <c r="AJ2270" s="24" t="s">
        <v>193</v>
      </c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74"/>
      <c r="BL2270" s="25"/>
      <c r="BM2270" s="25"/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9"/>
      <c r="CI2270" s="29"/>
      <c r="CJ2270" s="29"/>
      <c r="CK2270" s="25"/>
      <c r="CL2270" s="29"/>
      <c r="CM2270" s="29"/>
      <c r="CN2270" s="29"/>
      <c r="CO2270" s="29"/>
      <c r="CP2270" s="25"/>
      <c r="CQ2270" s="29"/>
      <c r="CR2270" s="29"/>
      <c r="CS2270" s="25"/>
    </row>
    <row r="2271" spans="1:99" ht="15" customHeight="1" x14ac:dyDescent="0.35">
      <c r="A2271" s="45">
        <v>39084392</v>
      </c>
      <c r="B2271" s="21" t="s">
        <v>4169</v>
      </c>
      <c r="C2271" s="45">
        <v>39084392</v>
      </c>
      <c r="D2271" s="21" t="s">
        <v>1804</v>
      </c>
      <c r="E2271" s="21" t="s">
        <v>549</v>
      </c>
      <c r="F2271" s="32" t="s">
        <v>549</v>
      </c>
      <c r="G2271" s="24">
        <v>45855</v>
      </c>
      <c r="H2271" s="24">
        <v>45856</v>
      </c>
      <c r="I2271" s="40" t="s">
        <v>77</v>
      </c>
      <c r="J2271" s="24">
        <v>45856</v>
      </c>
      <c r="K2271" s="24">
        <v>45856</v>
      </c>
      <c r="L2271" s="40" t="s">
        <v>77</v>
      </c>
      <c r="M2271" s="24">
        <v>45856</v>
      </c>
      <c r="N2271" s="24" t="s">
        <v>193</v>
      </c>
      <c r="O2271" s="24" t="s">
        <v>193</v>
      </c>
      <c r="P2271" s="24" t="s">
        <v>1764</v>
      </c>
      <c r="Q2271" s="24">
        <v>45950</v>
      </c>
      <c r="R2271" s="24" t="s">
        <v>193</v>
      </c>
      <c r="S2271" s="24" t="s">
        <v>193</v>
      </c>
      <c r="T2271" s="24" t="s">
        <v>77</v>
      </c>
      <c r="U2271" s="24" t="s">
        <v>1764</v>
      </c>
      <c r="V2271" s="24" t="s">
        <v>193</v>
      </c>
      <c r="W2271" s="24" t="s">
        <v>1764</v>
      </c>
      <c r="X2271" s="24" t="s">
        <v>1764</v>
      </c>
      <c r="Y2271" s="24" t="s">
        <v>1764</v>
      </c>
      <c r="Z2271" s="24" t="s">
        <v>77</v>
      </c>
      <c r="AA2271" s="24" t="s">
        <v>77</v>
      </c>
      <c r="AB2271" s="24" t="s">
        <v>193</v>
      </c>
      <c r="AC2271" s="24" t="s">
        <v>193</v>
      </c>
      <c r="AD2271" s="24" t="s">
        <v>193</v>
      </c>
      <c r="AE2271" s="24" t="s">
        <v>193</v>
      </c>
      <c r="AF2271" s="24">
        <v>45950</v>
      </c>
      <c r="AG2271" s="24">
        <v>45855</v>
      </c>
      <c r="AH2271" s="24">
        <v>45950</v>
      </c>
      <c r="AI2271" s="24" t="s">
        <v>193</v>
      </c>
      <c r="AJ2271" s="24" t="s">
        <v>193</v>
      </c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74"/>
      <c r="BL2271" s="25"/>
      <c r="BM2271" s="25"/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9"/>
      <c r="CI2271" s="29"/>
      <c r="CJ2271" s="29"/>
      <c r="CK2271" s="25"/>
      <c r="CL2271" s="29"/>
      <c r="CM2271" s="29"/>
      <c r="CN2271" s="29"/>
      <c r="CO2271" s="29"/>
      <c r="CP2271" s="25"/>
      <c r="CQ2271" s="29"/>
      <c r="CR2271" s="29"/>
      <c r="CS2271" s="25"/>
    </row>
    <row r="2272" spans="1:99" ht="15" customHeight="1" x14ac:dyDescent="0.35">
      <c r="A2272" s="45">
        <v>32070053</v>
      </c>
      <c r="B2272" s="21" t="s">
        <v>4193</v>
      </c>
      <c r="C2272" s="45">
        <v>32070053</v>
      </c>
      <c r="D2272" s="21" t="s">
        <v>1804</v>
      </c>
      <c r="E2272" s="21" t="s">
        <v>549</v>
      </c>
      <c r="F2272" s="32" t="s">
        <v>549</v>
      </c>
      <c r="G2272" s="24">
        <v>45832</v>
      </c>
      <c r="H2272" s="24" t="s">
        <v>193</v>
      </c>
      <c r="I2272" s="40" t="s">
        <v>77</v>
      </c>
      <c r="J2272" s="24">
        <v>45831</v>
      </c>
      <c r="K2272" s="24">
        <v>45831</v>
      </c>
      <c r="L2272" s="40" t="s">
        <v>77</v>
      </c>
      <c r="M2272" s="24">
        <v>45831</v>
      </c>
      <c r="N2272" s="24" t="s">
        <v>193</v>
      </c>
      <c r="O2272" s="24" t="s">
        <v>193</v>
      </c>
      <c r="P2272" s="24" t="s">
        <v>1764</v>
      </c>
      <c r="Q2272" s="24">
        <v>45920</v>
      </c>
      <c r="R2272" s="24" t="s">
        <v>193</v>
      </c>
      <c r="S2272" s="24" t="s">
        <v>193</v>
      </c>
      <c r="T2272" s="24" t="s">
        <v>77</v>
      </c>
      <c r="U2272" s="24" t="s">
        <v>1764</v>
      </c>
      <c r="V2272" s="24" t="s">
        <v>193</v>
      </c>
      <c r="W2272" s="24" t="s">
        <v>1764</v>
      </c>
      <c r="X2272" s="24" t="s">
        <v>1764</v>
      </c>
      <c r="Y2272" s="24" t="s">
        <v>1764</v>
      </c>
      <c r="Z2272" s="24" t="s">
        <v>77</v>
      </c>
      <c r="AA2272" s="24" t="s">
        <v>77</v>
      </c>
      <c r="AB2272" s="24" t="s">
        <v>193</v>
      </c>
      <c r="AC2272" s="24" t="s">
        <v>193</v>
      </c>
      <c r="AD2272" s="24" t="s">
        <v>193</v>
      </c>
      <c r="AE2272" s="24" t="s">
        <v>193</v>
      </c>
      <c r="AF2272" s="24">
        <v>45950</v>
      </c>
      <c r="AG2272" s="24">
        <v>45832</v>
      </c>
      <c r="AH2272" s="24">
        <v>45950</v>
      </c>
      <c r="AI2272" s="24" t="s">
        <v>193</v>
      </c>
      <c r="AJ2272" s="24" t="s">
        <v>193</v>
      </c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74"/>
      <c r="BL2272" s="25"/>
      <c r="BM2272" s="25"/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9"/>
      <c r="CI2272" s="29"/>
      <c r="CJ2272" s="29"/>
      <c r="CK2272" s="25"/>
      <c r="CL2272" s="29"/>
      <c r="CM2272" s="29"/>
      <c r="CN2272" s="29"/>
      <c r="CO2272" s="29"/>
      <c r="CP2272" s="25"/>
      <c r="CQ2272" s="29"/>
      <c r="CR2272" s="29"/>
      <c r="CS2272" s="25"/>
    </row>
    <row r="2273" spans="1:97" ht="15" customHeight="1" x14ac:dyDescent="0.35">
      <c r="A2273" s="45">
        <v>22412900</v>
      </c>
      <c r="B2273" s="21" t="s">
        <v>4194</v>
      </c>
      <c r="C2273" s="45">
        <v>22412900</v>
      </c>
      <c r="D2273" s="21" t="s">
        <v>3208</v>
      </c>
      <c r="E2273" s="21" t="s">
        <v>549</v>
      </c>
      <c r="F2273" s="32" t="s">
        <v>549</v>
      </c>
      <c r="G2273" s="24">
        <v>45924</v>
      </c>
      <c r="H2273" s="24" t="s">
        <v>193</v>
      </c>
      <c r="I2273" s="40" t="s">
        <v>77</v>
      </c>
      <c r="J2273" s="24" t="s">
        <v>193</v>
      </c>
      <c r="K2273" s="24" t="s">
        <v>193</v>
      </c>
      <c r="L2273" s="40" t="s">
        <v>77</v>
      </c>
      <c r="M2273" s="24" t="s">
        <v>193</v>
      </c>
      <c r="N2273" s="24" t="s">
        <v>193</v>
      </c>
      <c r="O2273" s="24" t="s">
        <v>193</v>
      </c>
      <c r="P2273" s="24" t="s">
        <v>1764</v>
      </c>
      <c r="Q2273" s="24">
        <v>45924</v>
      </c>
      <c r="R2273" s="24" t="s">
        <v>193</v>
      </c>
      <c r="S2273" s="24" t="s">
        <v>193</v>
      </c>
      <c r="T2273" s="24" t="s">
        <v>77</v>
      </c>
      <c r="U2273" s="24" t="s">
        <v>1764</v>
      </c>
      <c r="V2273" s="24" t="s">
        <v>193</v>
      </c>
      <c r="W2273" s="24" t="s">
        <v>1764</v>
      </c>
      <c r="X2273" s="24" t="s">
        <v>1764</v>
      </c>
      <c r="Y2273" s="24" t="s">
        <v>1764</v>
      </c>
      <c r="Z2273" s="24" t="s">
        <v>77</v>
      </c>
      <c r="AA2273" s="24" t="s">
        <v>77</v>
      </c>
      <c r="AB2273" s="24" t="s">
        <v>193</v>
      </c>
      <c r="AC2273" s="24" t="s">
        <v>193</v>
      </c>
      <c r="AD2273" s="24" t="s">
        <v>193</v>
      </c>
      <c r="AE2273" s="24" t="s">
        <v>193</v>
      </c>
      <c r="AF2273" s="24" t="s">
        <v>1764</v>
      </c>
      <c r="AG2273" s="24">
        <v>45924</v>
      </c>
      <c r="AH2273" s="24" t="s">
        <v>193</v>
      </c>
      <c r="AI2273" s="24" t="s">
        <v>193</v>
      </c>
      <c r="AJ2273" s="24" t="s">
        <v>193</v>
      </c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74"/>
      <c r="BL2273" s="25"/>
      <c r="BM2273" s="25"/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9"/>
      <c r="CI2273" s="29"/>
      <c r="CJ2273" s="29"/>
      <c r="CK2273" s="25"/>
      <c r="CL2273" s="29"/>
      <c r="CM2273" s="29"/>
      <c r="CN2273" s="29"/>
      <c r="CO2273" s="29"/>
      <c r="CP2273" s="25"/>
      <c r="CQ2273" s="29"/>
      <c r="CR2273" s="29"/>
      <c r="CS2273" s="25"/>
    </row>
    <row r="2274" spans="1:97" ht="15" customHeight="1" x14ac:dyDescent="0.35">
      <c r="A2274" s="45">
        <v>35835291</v>
      </c>
      <c r="B2274" s="21" t="s">
        <v>4195</v>
      </c>
      <c r="C2274" s="45">
        <v>35835291</v>
      </c>
      <c r="D2274" s="21" t="s">
        <v>3208</v>
      </c>
      <c r="E2274" s="21" t="s">
        <v>549</v>
      </c>
      <c r="F2274" s="32" t="s">
        <v>549</v>
      </c>
      <c r="G2274" s="24">
        <v>45924</v>
      </c>
      <c r="H2274" s="24" t="s">
        <v>193</v>
      </c>
      <c r="I2274" s="40" t="s">
        <v>77</v>
      </c>
      <c r="J2274" s="24" t="s">
        <v>193</v>
      </c>
      <c r="K2274" s="24" t="s">
        <v>193</v>
      </c>
      <c r="L2274" s="40" t="s">
        <v>77</v>
      </c>
      <c r="M2274" s="24" t="s">
        <v>193</v>
      </c>
      <c r="N2274" s="24" t="s">
        <v>193</v>
      </c>
      <c r="O2274" s="24" t="s">
        <v>193</v>
      </c>
      <c r="P2274" s="24" t="s">
        <v>1764</v>
      </c>
      <c r="Q2274" s="24">
        <v>45924</v>
      </c>
      <c r="R2274" s="24" t="s">
        <v>193</v>
      </c>
      <c r="S2274" s="24" t="s">
        <v>193</v>
      </c>
      <c r="T2274" s="24" t="s">
        <v>77</v>
      </c>
      <c r="U2274" s="24" t="s">
        <v>1764</v>
      </c>
      <c r="V2274" s="24" t="s">
        <v>193</v>
      </c>
      <c r="W2274" s="24" t="s">
        <v>1764</v>
      </c>
      <c r="X2274" s="24" t="s">
        <v>1764</v>
      </c>
      <c r="Y2274" s="24" t="s">
        <v>1764</v>
      </c>
      <c r="Z2274" s="24" t="s">
        <v>77</v>
      </c>
      <c r="AA2274" s="24" t="s">
        <v>77</v>
      </c>
      <c r="AB2274" s="24" t="s">
        <v>193</v>
      </c>
      <c r="AC2274" s="24" t="s">
        <v>193</v>
      </c>
      <c r="AD2274" s="24" t="s">
        <v>193</v>
      </c>
      <c r="AE2274" s="24" t="s">
        <v>193</v>
      </c>
      <c r="AF2274" s="24" t="s">
        <v>1764</v>
      </c>
      <c r="AG2274" s="24">
        <v>45924</v>
      </c>
      <c r="AH2274" s="24" t="s">
        <v>193</v>
      </c>
      <c r="AI2274" s="24" t="s">
        <v>193</v>
      </c>
      <c r="AJ2274" s="24" t="s">
        <v>193</v>
      </c>
      <c r="AK2274" s="25"/>
      <c r="AL2274" s="25"/>
      <c r="AM2274" s="25"/>
      <c r="AN2274" s="25"/>
      <c r="AO2274" s="25"/>
      <c r="AP2274" s="25"/>
      <c r="AQ2274" s="25"/>
      <c r="AR2274" s="25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74"/>
      <c r="BL2274" s="25"/>
      <c r="BM2274" s="25"/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9"/>
      <c r="CI2274" s="29"/>
      <c r="CJ2274" s="29"/>
      <c r="CK2274" s="25"/>
      <c r="CL2274" s="29"/>
      <c r="CM2274" s="29"/>
      <c r="CN2274" s="29"/>
      <c r="CO2274" s="29"/>
      <c r="CP2274" s="25"/>
      <c r="CQ2274" s="29"/>
      <c r="CR2274" s="29"/>
      <c r="CS2274" s="25"/>
    </row>
    <row r="2275" spans="1:97" ht="15" customHeight="1" x14ac:dyDescent="0.35">
      <c r="A2275" s="45" t="s">
        <v>4197</v>
      </c>
      <c r="B2275" s="21" t="s">
        <v>4196</v>
      </c>
      <c r="C2275" s="45" t="s">
        <v>4197</v>
      </c>
      <c r="D2275" s="21" t="s">
        <v>4020</v>
      </c>
      <c r="E2275" s="21" t="s">
        <v>549</v>
      </c>
      <c r="F2275" s="32" t="s">
        <v>549</v>
      </c>
      <c r="G2275" s="24">
        <v>45950</v>
      </c>
      <c r="H2275" s="24">
        <v>45951</v>
      </c>
      <c r="I2275" s="40" t="s">
        <v>77</v>
      </c>
      <c r="J2275" s="24">
        <v>45951</v>
      </c>
      <c r="K2275" s="24">
        <v>45951</v>
      </c>
      <c r="L2275" s="40" t="s">
        <v>77</v>
      </c>
      <c r="M2275" s="24">
        <v>45951</v>
      </c>
      <c r="N2275" s="24" t="s">
        <v>193</v>
      </c>
      <c r="O2275" s="24" t="s">
        <v>193</v>
      </c>
      <c r="P2275" s="24" t="s">
        <v>1764</v>
      </c>
      <c r="Q2275" s="24">
        <v>45950</v>
      </c>
      <c r="R2275" s="24" t="s">
        <v>193</v>
      </c>
      <c r="S2275" s="24" t="s">
        <v>193</v>
      </c>
      <c r="T2275" s="24" t="s">
        <v>77</v>
      </c>
      <c r="U2275" s="24" t="s">
        <v>1764</v>
      </c>
      <c r="V2275" s="24" t="s">
        <v>193</v>
      </c>
      <c r="W2275" s="24" t="s">
        <v>1764</v>
      </c>
      <c r="X2275" s="24" t="s">
        <v>1764</v>
      </c>
      <c r="Y2275" s="24" t="s">
        <v>1764</v>
      </c>
      <c r="Z2275" s="24">
        <v>45950</v>
      </c>
      <c r="AA2275" s="24" t="s">
        <v>77</v>
      </c>
      <c r="AB2275" s="24" t="s">
        <v>193</v>
      </c>
      <c r="AC2275" s="24" t="s">
        <v>193</v>
      </c>
      <c r="AD2275" s="24" t="s">
        <v>193</v>
      </c>
      <c r="AE2275" s="24" t="s">
        <v>193</v>
      </c>
      <c r="AF2275" s="24" t="s">
        <v>1764</v>
      </c>
      <c r="AG2275" s="24">
        <v>45950</v>
      </c>
      <c r="AH2275" s="24" t="s">
        <v>193</v>
      </c>
      <c r="AI2275" s="24" t="s">
        <v>193</v>
      </c>
      <c r="AJ2275" s="24" t="s">
        <v>193</v>
      </c>
      <c r="AK2275" s="25"/>
      <c r="AL2275" s="25"/>
      <c r="AM2275" s="25"/>
      <c r="AN2275" s="25"/>
      <c r="AO2275" s="25"/>
      <c r="AP2275" s="25"/>
      <c r="AQ2275" s="25"/>
      <c r="AR2275" s="25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74"/>
      <c r="BL2275" s="25"/>
      <c r="BM2275" s="25"/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9"/>
      <c r="CI2275" s="29"/>
      <c r="CJ2275" s="29"/>
      <c r="CK2275" s="25"/>
      <c r="CL2275" s="29"/>
      <c r="CM2275" s="29"/>
      <c r="CN2275" s="29"/>
      <c r="CO2275" s="29"/>
      <c r="CP2275" s="25"/>
      <c r="CQ2275" s="29"/>
      <c r="CR2275" s="29"/>
      <c r="CS2275" s="25"/>
    </row>
    <row r="2276" spans="1:97" ht="15" customHeight="1" x14ac:dyDescent="0.35">
      <c r="A2276" s="45" t="s">
        <v>4199</v>
      </c>
      <c r="B2276" s="21" t="s">
        <v>4198</v>
      </c>
      <c r="C2276" s="45" t="s">
        <v>4199</v>
      </c>
      <c r="D2276" s="21" t="s">
        <v>4020</v>
      </c>
      <c r="E2276" s="21" t="s">
        <v>549</v>
      </c>
      <c r="F2276" s="32" t="s">
        <v>549</v>
      </c>
      <c r="G2276" s="24">
        <v>45950</v>
      </c>
      <c r="H2276" s="24">
        <v>45951</v>
      </c>
      <c r="I2276" s="40" t="s">
        <v>77</v>
      </c>
      <c r="J2276" s="24">
        <v>45951</v>
      </c>
      <c r="K2276" s="24">
        <v>45951</v>
      </c>
      <c r="L2276" s="40" t="s">
        <v>77</v>
      </c>
      <c r="M2276" s="24">
        <v>45951</v>
      </c>
      <c r="N2276" s="24" t="s">
        <v>193</v>
      </c>
      <c r="O2276" s="24" t="s">
        <v>193</v>
      </c>
      <c r="P2276" s="24" t="s">
        <v>1764</v>
      </c>
      <c r="Q2276" s="24">
        <v>45950</v>
      </c>
      <c r="R2276" s="24" t="s">
        <v>193</v>
      </c>
      <c r="S2276" s="24" t="s">
        <v>193</v>
      </c>
      <c r="T2276" s="24" t="s">
        <v>77</v>
      </c>
      <c r="U2276" s="24" t="s">
        <v>1764</v>
      </c>
      <c r="V2276" s="24" t="s">
        <v>193</v>
      </c>
      <c r="W2276" s="24" t="s">
        <v>1764</v>
      </c>
      <c r="X2276" s="24" t="s">
        <v>1764</v>
      </c>
      <c r="Y2276" s="24" t="s">
        <v>1764</v>
      </c>
      <c r="Z2276" s="24">
        <v>45950</v>
      </c>
      <c r="AA2276" s="24" t="s">
        <v>77</v>
      </c>
      <c r="AB2276" s="24" t="s">
        <v>193</v>
      </c>
      <c r="AC2276" s="24" t="s">
        <v>193</v>
      </c>
      <c r="AD2276" s="24" t="s">
        <v>193</v>
      </c>
      <c r="AE2276" s="24" t="s">
        <v>193</v>
      </c>
      <c r="AF2276" s="24" t="s">
        <v>1764</v>
      </c>
      <c r="AG2276" s="24">
        <v>45950</v>
      </c>
      <c r="AH2276" s="24" t="s">
        <v>193</v>
      </c>
      <c r="AI2276" s="24" t="s">
        <v>193</v>
      </c>
      <c r="AJ2276" s="24" t="s">
        <v>193</v>
      </c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74"/>
      <c r="BL2276" s="25"/>
      <c r="BM2276" s="25"/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9"/>
      <c r="CI2276" s="29"/>
      <c r="CJ2276" s="29"/>
      <c r="CK2276" s="25"/>
      <c r="CL2276" s="29"/>
      <c r="CM2276" s="29"/>
      <c r="CN2276" s="29"/>
      <c r="CO2276" s="29"/>
      <c r="CP2276" s="25"/>
      <c r="CQ2276" s="29"/>
      <c r="CR2276" s="29"/>
      <c r="CS2276" s="25"/>
    </row>
    <row r="2277" spans="1:97" ht="15" customHeight="1" x14ac:dyDescent="0.35">
      <c r="A2277" s="45" t="s">
        <v>4201</v>
      </c>
      <c r="B2277" s="21" t="s">
        <v>4200</v>
      </c>
      <c r="C2277" s="45" t="s">
        <v>4201</v>
      </c>
      <c r="D2277" s="21" t="s">
        <v>3287</v>
      </c>
      <c r="E2277" s="21" t="s">
        <v>549</v>
      </c>
      <c r="F2277" s="32" t="s">
        <v>549</v>
      </c>
      <c r="G2277" s="24">
        <v>45950</v>
      </c>
      <c r="H2277" s="24">
        <v>45951</v>
      </c>
      <c r="I2277" s="40" t="s">
        <v>77</v>
      </c>
      <c r="J2277" s="24">
        <v>45951</v>
      </c>
      <c r="K2277" s="24">
        <v>45951</v>
      </c>
      <c r="L2277" s="40" t="s">
        <v>77</v>
      </c>
      <c r="M2277" s="24">
        <v>45951</v>
      </c>
      <c r="N2277" s="24" t="s">
        <v>193</v>
      </c>
      <c r="O2277" s="24" t="s">
        <v>193</v>
      </c>
      <c r="P2277" s="24" t="s">
        <v>1764</v>
      </c>
      <c r="Q2277" s="24">
        <v>45950</v>
      </c>
      <c r="R2277" s="24" t="s">
        <v>193</v>
      </c>
      <c r="S2277" s="24" t="s">
        <v>193</v>
      </c>
      <c r="T2277" s="24" t="s">
        <v>77</v>
      </c>
      <c r="U2277" s="24" t="s">
        <v>1764</v>
      </c>
      <c r="V2277" s="24" t="s">
        <v>193</v>
      </c>
      <c r="W2277" s="24" t="s">
        <v>1764</v>
      </c>
      <c r="X2277" s="24" t="s">
        <v>1764</v>
      </c>
      <c r="Y2277" s="24" t="s">
        <v>1764</v>
      </c>
      <c r="Z2277" s="24">
        <v>45950</v>
      </c>
      <c r="AA2277" s="24" t="s">
        <v>77</v>
      </c>
      <c r="AB2277" s="24" t="s">
        <v>193</v>
      </c>
      <c r="AC2277" s="24" t="s">
        <v>193</v>
      </c>
      <c r="AD2277" s="24" t="s">
        <v>193</v>
      </c>
      <c r="AE2277" s="24" t="s">
        <v>193</v>
      </c>
      <c r="AF2277" s="24" t="s">
        <v>1764</v>
      </c>
      <c r="AG2277" s="24">
        <v>45950</v>
      </c>
      <c r="AH2277" s="24" t="s">
        <v>193</v>
      </c>
      <c r="AI2277" s="24" t="s">
        <v>193</v>
      </c>
      <c r="AJ2277" s="24" t="s">
        <v>193</v>
      </c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74"/>
      <c r="BL2277" s="25"/>
      <c r="BM2277" s="25"/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9"/>
      <c r="CI2277" s="29"/>
      <c r="CJ2277" s="29"/>
      <c r="CK2277" s="25"/>
      <c r="CL2277" s="29"/>
      <c r="CM2277" s="29"/>
      <c r="CN2277" s="29"/>
      <c r="CO2277" s="29"/>
      <c r="CP2277" s="25"/>
      <c r="CQ2277" s="29"/>
      <c r="CR2277" s="29"/>
      <c r="CS2277" s="25"/>
    </row>
    <row r="2278" spans="1:97" ht="15" customHeight="1" x14ac:dyDescent="0.35">
      <c r="A2278" s="45" t="s">
        <v>4203</v>
      </c>
      <c r="B2278" s="21" t="s">
        <v>4202</v>
      </c>
      <c r="C2278" s="45" t="s">
        <v>4203</v>
      </c>
      <c r="D2278" s="21" t="s">
        <v>3284</v>
      </c>
      <c r="E2278" s="21" t="s">
        <v>549</v>
      </c>
      <c r="F2278" s="32" t="s">
        <v>549</v>
      </c>
      <c r="G2278" s="24">
        <v>45950</v>
      </c>
      <c r="H2278" s="24">
        <v>45951</v>
      </c>
      <c r="I2278" s="40" t="s">
        <v>77</v>
      </c>
      <c r="J2278" s="24">
        <v>45951</v>
      </c>
      <c r="K2278" s="24">
        <v>45951</v>
      </c>
      <c r="L2278" s="40" t="s">
        <v>77</v>
      </c>
      <c r="M2278" s="24">
        <v>45951</v>
      </c>
      <c r="N2278" s="24" t="s">
        <v>193</v>
      </c>
      <c r="O2278" s="24" t="s">
        <v>193</v>
      </c>
      <c r="P2278" s="24" t="s">
        <v>1764</v>
      </c>
      <c r="Q2278" s="24">
        <v>45950</v>
      </c>
      <c r="R2278" s="24" t="s">
        <v>193</v>
      </c>
      <c r="S2278" s="24" t="s">
        <v>193</v>
      </c>
      <c r="T2278" s="24" t="s">
        <v>77</v>
      </c>
      <c r="U2278" s="24" t="s">
        <v>1764</v>
      </c>
      <c r="V2278" s="24" t="s">
        <v>193</v>
      </c>
      <c r="W2278" s="24" t="s">
        <v>1764</v>
      </c>
      <c r="X2278" s="24" t="s">
        <v>1764</v>
      </c>
      <c r="Y2278" s="24" t="s">
        <v>1764</v>
      </c>
      <c r="Z2278" s="24" t="s">
        <v>77</v>
      </c>
      <c r="AA2278" s="24" t="s">
        <v>77</v>
      </c>
      <c r="AB2278" s="24" t="s">
        <v>193</v>
      </c>
      <c r="AC2278" s="24" t="s">
        <v>193</v>
      </c>
      <c r="AD2278" s="24" t="s">
        <v>193</v>
      </c>
      <c r="AE2278" s="24" t="s">
        <v>193</v>
      </c>
      <c r="AF2278" s="24" t="s">
        <v>1764</v>
      </c>
      <c r="AG2278" s="24">
        <v>45950</v>
      </c>
      <c r="AH2278" s="24" t="s">
        <v>193</v>
      </c>
      <c r="AI2278" s="24" t="s">
        <v>193</v>
      </c>
      <c r="AJ2278" s="24" t="s">
        <v>193</v>
      </c>
      <c r="AK2278" s="25"/>
      <c r="AL2278" s="25"/>
      <c r="AM2278" s="25"/>
      <c r="AN2278" s="25"/>
      <c r="AO2278" s="25"/>
      <c r="AP2278" s="25"/>
      <c r="AQ2278" s="25"/>
      <c r="AR2278" s="25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74"/>
      <c r="BL2278" s="25"/>
      <c r="BM2278" s="25"/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9"/>
      <c r="CI2278" s="29"/>
      <c r="CJ2278" s="29"/>
      <c r="CK2278" s="25"/>
      <c r="CL2278" s="29"/>
      <c r="CM2278" s="29"/>
      <c r="CN2278" s="29"/>
      <c r="CO2278" s="29"/>
      <c r="CP2278" s="25"/>
      <c r="CQ2278" s="29"/>
      <c r="CR2278" s="29"/>
      <c r="CS2278" s="25"/>
    </row>
    <row r="2279" spans="1:97" ht="15" customHeight="1" x14ac:dyDescent="0.35">
      <c r="A2279" s="45" t="s">
        <v>4205</v>
      </c>
      <c r="B2279" s="21" t="s">
        <v>4204</v>
      </c>
      <c r="C2279" s="45" t="s">
        <v>4205</v>
      </c>
      <c r="D2279" s="21" t="s">
        <v>3287</v>
      </c>
      <c r="E2279" s="21" t="s">
        <v>549</v>
      </c>
      <c r="F2279" s="32" t="s">
        <v>549</v>
      </c>
      <c r="G2279" s="24">
        <v>45950</v>
      </c>
      <c r="H2279" s="24">
        <v>45951</v>
      </c>
      <c r="I2279" s="40" t="s">
        <v>77</v>
      </c>
      <c r="J2279" s="24">
        <v>45951</v>
      </c>
      <c r="K2279" s="24">
        <v>45951</v>
      </c>
      <c r="L2279" s="40" t="s">
        <v>77</v>
      </c>
      <c r="M2279" s="24">
        <v>45951</v>
      </c>
      <c r="N2279" s="24" t="s">
        <v>193</v>
      </c>
      <c r="O2279" s="24" t="s">
        <v>193</v>
      </c>
      <c r="P2279" s="24" t="s">
        <v>1764</v>
      </c>
      <c r="Q2279" s="24">
        <v>45950</v>
      </c>
      <c r="R2279" s="24" t="s">
        <v>193</v>
      </c>
      <c r="S2279" s="24" t="s">
        <v>193</v>
      </c>
      <c r="T2279" s="24" t="s">
        <v>77</v>
      </c>
      <c r="U2279" s="24" t="s">
        <v>1764</v>
      </c>
      <c r="V2279" s="24" t="s">
        <v>193</v>
      </c>
      <c r="W2279" s="24" t="s">
        <v>1764</v>
      </c>
      <c r="X2279" s="24" t="s">
        <v>1764</v>
      </c>
      <c r="Y2279" s="24" t="s">
        <v>1764</v>
      </c>
      <c r="Z2279" s="24">
        <v>45950</v>
      </c>
      <c r="AA2279" s="24" t="s">
        <v>77</v>
      </c>
      <c r="AB2279" s="24" t="s">
        <v>193</v>
      </c>
      <c r="AC2279" s="24" t="s">
        <v>193</v>
      </c>
      <c r="AD2279" s="24" t="s">
        <v>193</v>
      </c>
      <c r="AE2279" s="24" t="s">
        <v>193</v>
      </c>
      <c r="AF2279" s="24" t="s">
        <v>1764</v>
      </c>
      <c r="AG2279" s="24">
        <v>45950</v>
      </c>
      <c r="AH2279" s="24" t="s">
        <v>193</v>
      </c>
      <c r="AI2279" s="24" t="s">
        <v>193</v>
      </c>
      <c r="AJ2279" s="24" t="s">
        <v>193</v>
      </c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74"/>
      <c r="BL2279" s="25"/>
      <c r="BM2279" s="25"/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9"/>
      <c r="CI2279" s="29"/>
      <c r="CJ2279" s="29"/>
      <c r="CK2279" s="25"/>
      <c r="CL2279" s="29"/>
      <c r="CM2279" s="29"/>
      <c r="CN2279" s="29"/>
      <c r="CO2279" s="29"/>
      <c r="CP2279" s="25"/>
      <c r="CQ2279" s="29"/>
      <c r="CR2279" s="29"/>
      <c r="CS2279" s="25"/>
    </row>
    <row r="2280" spans="1:97" ht="15" customHeight="1" x14ac:dyDescent="0.35">
      <c r="A2280" s="45" t="s">
        <v>4207</v>
      </c>
      <c r="B2280" s="21" t="s">
        <v>4206</v>
      </c>
      <c r="C2280" s="45" t="s">
        <v>4207</v>
      </c>
      <c r="D2280" s="21" t="s">
        <v>830</v>
      </c>
      <c r="E2280" s="21" t="s">
        <v>830</v>
      </c>
      <c r="F2280" s="32" t="s">
        <v>830</v>
      </c>
      <c r="G2280" s="24">
        <v>45950</v>
      </c>
      <c r="H2280" s="24">
        <v>45951</v>
      </c>
      <c r="I2280" s="40" t="s">
        <v>77</v>
      </c>
      <c r="J2280" s="24">
        <v>45951</v>
      </c>
      <c r="K2280" s="24">
        <v>45951</v>
      </c>
      <c r="L2280" s="40" t="s">
        <v>77</v>
      </c>
      <c r="M2280" s="24">
        <v>45951</v>
      </c>
      <c r="N2280" s="24" t="s">
        <v>1764</v>
      </c>
      <c r="O2280" s="24" t="s">
        <v>1764</v>
      </c>
      <c r="P2280" s="24" t="s">
        <v>1764</v>
      </c>
      <c r="Q2280" s="24">
        <v>45950</v>
      </c>
      <c r="R2280" s="24" t="s">
        <v>1764</v>
      </c>
      <c r="S2280" s="24" t="s">
        <v>1764</v>
      </c>
      <c r="T2280" s="24" t="s">
        <v>77</v>
      </c>
      <c r="U2280" s="24" t="s">
        <v>1764</v>
      </c>
      <c r="V2280" s="24" t="s">
        <v>1764</v>
      </c>
      <c r="W2280" s="24" t="s">
        <v>1764</v>
      </c>
      <c r="X2280" s="24" t="s">
        <v>1764</v>
      </c>
      <c r="Y2280" s="24" t="s">
        <v>1764</v>
      </c>
      <c r="Z2280" s="24">
        <v>45950</v>
      </c>
      <c r="AA2280" s="24" t="s">
        <v>77</v>
      </c>
      <c r="AB2280" s="24" t="s">
        <v>1764</v>
      </c>
      <c r="AC2280" s="24" t="s">
        <v>1764</v>
      </c>
      <c r="AD2280" s="24" t="s">
        <v>1764</v>
      </c>
      <c r="AE2280" s="24" t="s">
        <v>1764</v>
      </c>
      <c r="AF2280" s="24" t="s">
        <v>1764</v>
      </c>
      <c r="AG2280" s="24">
        <v>45950</v>
      </c>
      <c r="AH2280" s="24" t="s">
        <v>1764</v>
      </c>
      <c r="AI2280" s="24" t="s">
        <v>1764</v>
      </c>
      <c r="AJ2280" s="24" t="s">
        <v>1764</v>
      </c>
      <c r="AK2280" s="25"/>
      <c r="AL2280" s="25"/>
      <c r="AM2280" s="25"/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74"/>
      <c r="BL2280" s="25"/>
      <c r="BM2280" s="25"/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9"/>
      <c r="CI2280" s="29"/>
      <c r="CJ2280" s="29"/>
      <c r="CK2280" s="25"/>
      <c r="CL2280" s="29"/>
      <c r="CM2280" s="29"/>
      <c r="CN2280" s="29"/>
      <c r="CO2280" s="29"/>
      <c r="CP2280" s="25"/>
      <c r="CQ2280" s="29"/>
      <c r="CR2280" s="29"/>
      <c r="CS2280" s="25"/>
    </row>
    <row r="2281" spans="1:97" ht="15" customHeight="1" x14ac:dyDescent="0.35">
      <c r="A2281" s="45" t="s">
        <v>4209</v>
      </c>
      <c r="B2281" s="21" t="s">
        <v>4208</v>
      </c>
      <c r="C2281" s="45" t="s">
        <v>4209</v>
      </c>
      <c r="D2281" s="21" t="s">
        <v>830</v>
      </c>
      <c r="E2281" s="21" t="s">
        <v>830</v>
      </c>
      <c r="F2281" s="32" t="s">
        <v>830</v>
      </c>
      <c r="G2281" s="24">
        <v>45950</v>
      </c>
      <c r="H2281" s="24">
        <v>45951</v>
      </c>
      <c r="I2281" s="40" t="s">
        <v>77</v>
      </c>
      <c r="J2281" s="24">
        <v>45951</v>
      </c>
      <c r="K2281" s="24">
        <v>45951</v>
      </c>
      <c r="L2281" s="40" t="s">
        <v>77</v>
      </c>
      <c r="M2281" s="24">
        <v>45951</v>
      </c>
      <c r="N2281" s="24" t="s">
        <v>1764</v>
      </c>
      <c r="O2281" s="24" t="s">
        <v>1764</v>
      </c>
      <c r="P2281" s="24" t="s">
        <v>1764</v>
      </c>
      <c r="Q2281" s="24">
        <v>45950</v>
      </c>
      <c r="R2281" s="24" t="s">
        <v>1764</v>
      </c>
      <c r="S2281" s="24" t="s">
        <v>1764</v>
      </c>
      <c r="T2281" s="24" t="s">
        <v>77</v>
      </c>
      <c r="U2281" s="24" t="s">
        <v>1764</v>
      </c>
      <c r="V2281" s="24" t="s">
        <v>1764</v>
      </c>
      <c r="W2281" s="24" t="s">
        <v>1764</v>
      </c>
      <c r="X2281" s="24" t="s">
        <v>1764</v>
      </c>
      <c r="Y2281" s="24" t="s">
        <v>1764</v>
      </c>
      <c r="Z2281" s="24" t="s">
        <v>77</v>
      </c>
      <c r="AA2281" s="24" t="s">
        <v>77</v>
      </c>
      <c r="AB2281" s="24" t="s">
        <v>1764</v>
      </c>
      <c r="AC2281" s="24" t="s">
        <v>1764</v>
      </c>
      <c r="AD2281" s="24" t="s">
        <v>1764</v>
      </c>
      <c r="AE2281" s="24" t="s">
        <v>1764</v>
      </c>
      <c r="AF2281" s="24" t="s">
        <v>1764</v>
      </c>
      <c r="AG2281" s="24">
        <v>45950</v>
      </c>
      <c r="AH2281" s="24" t="s">
        <v>1764</v>
      </c>
      <c r="AI2281" s="24" t="s">
        <v>1764</v>
      </c>
      <c r="AJ2281" s="24" t="s">
        <v>1764</v>
      </c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74"/>
      <c r="BL2281" s="25"/>
      <c r="BM2281" s="25"/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9"/>
      <c r="CI2281" s="29"/>
      <c r="CJ2281" s="29"/>
      <c r="CK2281" s="25"/>
      <c r="CL2281" s="29"/>
      <c r="CM2281" s="29"/>
      <c r="CN2281" s="29"/>
      <c r="CO2281" s="29"/>
      <c r="CP2281" s="25"/>
      <c r="CQ2281" s="29"/>
      <c r="CR2281" s="29"/>
      <c r="CS2281" s="25"/>
    </row>
    <row r="2282" spans="1:97" ht="15" customHeight="1" x14ac:dyDescent="0.35">
      <c r="A2282" s="45" t="s">
        <v>4211</v>
      </c>
      <c r="B2282" s="21" t="s">
        <v>4210</v>
      </c>
      <c r="C2282" s="45" t="s">
        <v>4211</v>
      </c>
      <c r="D2282" s="21" t="s">
        <v>830</v>
      </c>
      <c r="E2282" s="21" t="s">
        <v>830</v>
      </c>
      <c r="F2282" s="32" t="s">
        <v>830</v>
      </c>
      <c r="G2282" s="24">
        <v>45950</v>
      </c>
      <c r="H2282" s="24">
        <v>45951</v>
      </c>
      <c r="I2282" s="40" t="s">
        <v>77</v>
      </c>
      <c r="J2282" s="24">
        <v>45951</v>
      </c>
      <c r="K2282" s="24">
        <v>45951</v>
      </c>
      <c r="L2282" s="40" t="s">
        <v>77</v>
      </c>
      <c r="M2282" s="24">
        <v>45951</v>
      </c>
      <c r="N2282" s="24" t="s">
        <v>1764</v>
      </c>
      <c r="O2282" s="24" t="s">
        <v>1764</v>
      </c>
      <c r="P2282" s="24" t="s">
        <v>1764</v>
      </c>
      <c r="Q2282" s="24">
        <v>45950</v>
      </c>
      <c r="R2282" s="24" t="s">
        <v>1764</v>
      </c>
      <c r="S2282" s="24" t="s">
        <v>1764</v>
      </c>
      <c r="T2282" s="24" t="s">
        <v>77</v>
      </c>
      <c r="U2282" s="24" t="s">
        <v>1764</v>
      </c>
      <c r="V2282" s="24" t="s">
        <v>1764</v>
      </c>
      <c r="W2282" s="24" t="s">
        <v>1764</v>
      </c>
      <c r="X2282" s="24" t="s">
        <v>1764</v>
      </c>
      <c r="Y2282" s="24" t="s">
        <v>1764</v>
      </c>
      <c r="Z2282" s="24">
        <v>45950</v>
      </c>
      <c r="AA2282" s="24" t="s">
        <v>77</v>
      </c>
      <c r="AB2282" s="24" t="s">
        <v>1764</v>
      </c>
      <c r="AC2282" s="24" t="s">
        <v>1764</v>
      </c>
      <c r="AD2282" s="24" t="s">
        <v>1764</v>
      </c>
      <c r="AE2282" s="24" t="s">
        <v>1764</v>
      </c>
      <c r="AF2282" s="24" t="s">
        <v>1764</v>
      </c>
      <c r="AG2282" s="24">
        <v>45950</v>
      </c>
      <c r="AH2282" s="24" t="s">
        <v>1764</v>
      </c>
      <c r="AI2282" s="24" t="s">
        <v>1764</v>
      </c>
      <c r="AJ2282" s="24" t="s">
        <v>1764</v>
      </c>
      <c r="AK2282" s="25"/>
      <c r="AL2282" s="25"/>
      <c r="AM2282" s="25"/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74"/>
      <c r="BL2282" s="25"/>
      <c r="BM2282" s="25"/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9"/>
      <c r="CI2282" s="29"/>
      <c r="CJ2282" s="29"/>
      <c r="CK2282" s="25"/>
      <c r="CL2282" s="29"/>
      <c r="CM2282" s="29"/>
      <c r="CN2282" s="29"/>
      <c r="CO2282" s="29"/>
      <c r="CP2282" s="25"/>
      <c r="CQ2282" s="29"/>
      <c r="CR2282" s="29"/>
      <c r="CS2282" s="25"/>
    </row>
    <row r="2283" spans="1:97" ht="15" customHeight="1" x14ac:dyDescent="0.35">
      <c r="A2283" s="45" t="s">
        <v>4213</v>
      </c>
      <c r="B2283" s="21" t="s">
        <v>4212</v>
      </c>
      <c r="C2283" s="45" t="s">
        <v>4213</v>
      </c>
      <c r="D2283" s="21" t="s">
        <v>830</v>
      </c>
      <c r="E2283" s="21" t="s">
        <v>830</v>
      </c>
      <c r="F2283" s="32" t="s">
        <v>830</v>
      </c>
      <c r="G2283" s="24">
        <v>45950</v>
      </c>
      <c r="H2283" s="24">
        <v>45951</v>
      </c>
      <c r="I2283" s="40" t="s">
        <v>77</v>
      </c>
      <c r="J2283" s="24">
        <v>45951</v>
      </c>
      <c r="K2283" s="24">
        <v>45951</v>
      </c>
      <c r="L2283" s="40" t="s">
        <v>77</v>
      </c>
      <c r="M2283" s="24">
        <v>45951</v>
      </c>
      <c r="N2283" s="24" t="s">
        <v>1764</v>
      </c>
      <c r="O2283" s="24" t="s">
        <v>1764</v>
      </c>
      <c r="P2283" s="24" t="s">
        <v>1764</v>
      </c>
      <c r="Q2283" s="24">
        <v>45950</v>
      </c>
      <c r="R2283" s="24" t="s">
        <v>1764</v>
      </c>
      <c r="S2283" s="24" t="s">
        <v>1764</v>
      </c>
      <c r="T2283" s="24" t="s">
        <v>77</v>
      </c>
      <c r="U2283" s="24" t="s">
        <v>1764</v>
      </c>
      <c r="V2283" s="24" t="s">
        <v>1764</v>
      </c>
      <c r="W2283" s="24" t="s">
        <v>1764</v>
      </c>
      <c r="X2283" s="24" t="s">
        <v>1764</v>
      </c>
      <c r="Y2283" s="24" t="s">
        <v>1764</v>
      </c>
      <c r="Z2283" s="24" t="s">
        <v>77</v>
      </c>
      <c r="AA2283" s="24" t="s">
        <v>77</v>
      </c>
      <c r="AB2283" s="24" t="s">
        <v>1764</v>
      </c>
      <c r="AC2283" s="24" t="s">
        <v>1764</v>
      </c>
      <c r="AD2283" s="24" t="s">
        <v>1764</v>
      </c>
      <c r="AE2283" s="24" t="s">
        <v>1764</v>
      </c>
      <c r="AF2283" s="24" t="s">
        <v>1764</v>
      </c>
      <c r="AG2283" s="24">
        <v>45950</v>
      </c>
      <c r="AH2283" s="24" t="s">
        <v>1764</v>
      </c>
      <c r="AI2283" s="24" t="s">
        <v>1764</v>
      </c>
      <c r="AJ2283" s="24" t="s">
        <v>1764</v>
      </c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74"/>
      <c r="BL2283" s="25"/>
      <c r="BM2283" s="25"/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9"/>
      <c r="CI2283" s="29"/>
      <c r="CJ2283" s="29"/>
      <c r="CK2283" s="25"/>
      <c r="CL2283" s="29"/>
      <c r="CM2283" s="29"/>
      <c r="CN2283" s="29"/>
      <c r="CO2283" s="29"/>
      <c r="CP2283" s="25"/>
      <c r="CQ2283" s="29"/>
      <c r="CR2283" s="29"/>
      <c r="CS2283" s="25"/>
    </row>
    <row r="2284" spans="1:97" ht="15" customHeight="1" x14ac:dyDescent="0.35">
      <c r="A2284" s="45" t="s">
        <v>4215</v>
      </c>
      <c r="B2284" s="21" t="s">
        <v>4214</v>
      </c>
      <c r="C2284" s="45" t="s">
        <v>4215</v>
      </c>
      <c r="D2284" s="21" t="s">
        <v>830</v>
      </c>
      <c r="E2284" s="21" t="s">
        <v>830</v>
      </c>
      <c r="F2284" s="32" t="s">
        <v>830</v>
      </c>
      <c r="G2284" s="24">
        <v>45950</v>
      </c>
      <c r="H2284" s="24">
        <v>45951</v>
      </c>
      <c r="I2284" s="40" t="s">
        <v>77</v>
      </c>
      <c r="J2284" s="24">
        <v>45951</v>
      </c>
      <c r="K2284" s="24">
        <v>45951</v>
      </c>
      <c r="L2284" s="40" t="s">
        <v>77</v>
      </c>
      <c r="M2284" s="24">
        <v>45951</v>
      </c>
      <c r="N2284" s="24" t="s">
        <v>1764</v>
      </c>
      <c r="O2284" s="24" t="s">
        <v>1764</v>
      </c>
      <c r="P2284" s="24" t="s">
        <v>1764</v>
      </c>
      <c r="Q2284" s="24">
        <v>45950</v>
      </c>
      <c r="R2284" s="24" t="s">
        <v>1764</v>
      </c>
      <c r="S2284" s="24" t="s">
        <v>1764</v>
      </c>
      <c r="T2284" s="24" t="s">
        <v>77</v>
      </c>
      <c r="U2284" s="24" t="s">
        <v>1764</v>
      </c>
      <c r="V2284" s="24" t="s">
        <v>1764</v>
      </c>
      <c r="W2284" s="24" t="s">
        <v>1764</v>
      </c>
      <c r="X2284" s="24" t="s">
        <v>1764</v>
      </c>
      <c r="Y2284" s="24" t="s">
        <v>1764</v>
      </c>
      <c r="Z2284" s="24" t="s">
        <v>77</v>
      </c>
      <c r="AA2284" s="24" t="s">
        <v>77</v>
      </c>
      <c r="AB2284" s="24" t="s">
        <v>1764</v>
      </c>
      <c r="AC2284" s="24" t="s">
        <v>1764</v>
      </c>
      <c r="AD2284" s="24" t="s">
        <v>1764</v>
      </c>
      <c r="AE2284" s="24" t="s">
        <v>1764</v>
      </c>
      <c r="AF2284" s="24" t="s">
        <v>1764</v>
      </c>
      <c r="AG2284" s="24">
        <v>45950</v>
      </c>
      <c r="AH2284" s="24" t="s">
        <v>1764</v>
      </c>
      <c r="AI2284" s="24" t="s">
        <v>1764</v>
      </c>
      <c r="AJ2284" s="24" t="s">
        <v>1764</v>
      </c>
      <c r="AK2284" s="25"/>
      <c r="AL2284" s="25"/>
      <c r="AM2284" s="25"/>
      <c r="AN2284" s="25"/>
      <c r="AO2284" s="25"/>
      <c r="AP2284" s="25"/>
      <c r="AQ2284" s="25"/>
      <c r="AR2284" s="25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74"/>
      <c r="BL2284" s="25"/>
      <c r="BM2284" s="25"/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9"/>
      <c r="CI2284" s="29"/>
      <c r="CJ2284" s="29"/>
      <c r="CK2284" s="25"/>
      <c r="CL2284" s="29"/>
      <c r="CM2284" s="29"/>
      <c r="CN2284" s="29"/>
      <c r="CO2284" s="29"/>
      <c r="CP2284" s="25"/>
      <c r="CQ2284" s="29"/>
      <c r="CR2284" s="29"/>
      <c r="CS2284" s="25"/>
    </row>
    <row r="2285" spans="1:97" ht="15" customHeight="1" x14ac:dyDescent="0.35">
      <c r="A2285" s="45" t="s">
        <v>4217</v>
      </c>
      <c r="B2285" s="21" t="s">
        <v>4216</v>
      </c>
      <c r="C2285" s="45" t="s">
        <v>4217</v>
      </c>
      <c r="D2285" s="21" t="s">
        <v>830</v>
      </c>
      <c r="E2285" s="21" t="s">
        <v>830</v>
      </c>
      <c r="F2285" s="32" t="s">
        <v>830</v>
      </c>
      <c r="G2285" s="24">
        <v>45952</v>
      </c>
      <c r="H2285" s="24">
        <v>45951</v>
      </c>
      <c r="I2285" s="40" t="s">
        <v>77</v>
      </c>
      <c r="J2285" s="24">
        <v>45951</v>
      </c>
      <c r="K2285" s="24">
        <v>45951</v>
      </c>
      <c r="L2285" s="40" t="s">
        <v>77</v>
      </c>
      <c r="M2285" s="24">
        <v>45951</v>
      </c>
      <c r="N2285" s="24" t="s">
        <v>1764</v>
      </c>
      <c r="O2285" s="24" t="s">
        <v>1764</v>
      </c>
      <c r="P2285" s="24" t="s">
        <v>1764</v>
      </c>
      <c r="Q2285" s="24">
        <v>45952</v>
      </c>
      <c r="R2285" s="24" t="s">
        <v>1764</v>
      </c>
      <c r="S2285" s="24" t="s">
        <v>1764</v>
      </c>
      <c r="T2285" s="24" t="s">
        <v>77</v>
      </c>
      <c r="U2285" s="24" t="s">
        <v>1764</v>
      </c>
      <c r="V2285" s="24" t="s">
        <v>1764</v>
      </c>
      <c r="W2285" s="24" t="s">
        <v>1764</v>
      </c>
      <c r="X2285" s="24" t="s">
        <v>1764</v>
      </c>
      <c r="Y2285" s="24" t="s">
        <v>1764</v>
      </c>
      <c r="Z2285" s="24" t="s">
        <v>77</v>
      </c>
      <c r="AA2285" s="24" t="s">
        <v>77</v>
      </c>
      <c r="AB2285" s="24" t="s">
        <v>1764</v>
      </c>
      <c r="AC2285" s="24" t="s">
        <v>1764</v>
      </c>
      <c r="AD2285" s="24" t="s">
        <v>1764</v>
      </c>
      <c r="AE2285" s="24" t="s">
        <v>1764</v>
      </c>
      <c r="AF2285" s="24" t="s">
        <v>1764</v>
      </c>
      <c r="AG2285" s="24">
        <v>45952</v>
      </c>
      <c r="AH2285" s="24" t="s">
        <v>1764</v>
      </c>
      <c r="AI2285" s="24" t="s">
        <v>1764</v>
      </c>
      <c r="AJ2285" s="24" t="s">
        <v>1764</v>
      </c>
      <c r="AK2285" s="25"/>
      <c r="AL2285" s="25"/>
      <c r="AM2285" s="25"/>
      <c r="AN2285" s="25"/>
      <c r="AO2285" s="25"/>
      <c r="AP2285" s="25"/>
      <c r="AQ2285" s="25"/>
      <c r="AR2285" s="25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74"/>
      <c r="BL2285" s="25"/>
      <c r="BM2285" s="25"/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9"/>
      <c r="CI2285" s="29"/>
      <c r="CJ2285" s="29"/>
      <c r="CK2285" s="25"/>
      <c r="CL2285" s="29"/>
      <c r="CM2285" s="29"/>
      <c r="CN2285" s="29"/>
      <c r="CO2285" s="29"/>
      <c r="CP2285" s="25"/>
      <c r="CQ2285" s="29"/>
      <c r="CR2285" s="29"/>
      <c r="CS2285" s="25"/>
    </row>
    <row r="2286" spans="1:97" ht="15" customHeight="1" x14ac:dyDescent="0.35">
      <c r="A2286" s="45" t="s">
        <v>4219</v>
      </c>
      <c r="B2286" s="21" t="s">
        <v>4218</v>
      </c>
      <c r="C2286" s="45" t="s">
        <v>4219</v>
      </c>
      <c r="D2286" s="21" t="s">
        <v>830</v>
      </c>
      <c r="E2286" s="21" t="s">
        <v>830</v>
      </c>
      <c r="F2286" s="32" t="s">
        <v>830</v>
      </c>
      <c r="G2286" s="24">
        <v>45952</v>
      </c>
      <c r="H2286" s="24">
        <v>45951</v>
      </c>
      <c r="I2286" s="40" t="s">
        <v>77</v>
      </c>
      <c r="J2286" s="24">
        <v>45951</v>
      </c>
      <c r="K2286" s="24">
        <v>45951</v>
      </c>
      <c r="L2286" s="40" t="s">
        <v>77</v>
      </c>
      <c r="M2286" s="24">
        <v>45951</v>
      </c>
      <c r="N2286" s="24" t="s">
        <v>1764</v>
      </c>
      <c r="O2286" s="24" t="s">
        <v>1764</v>
      </c>
      <c r="P2286" s="24" t="s">
        <v>1764</v>
      </c>
      <c r="Q2286" s="24">
        <v>45952</v>
      </c>
      <c r="R2286" s="24" t="s">
        <v>1764</v>
      </c>
      <c r="S2286" s="24" t="s">
        <v>1764</v>
      </c>
      <c r="T2286" s="24" t="s">
        <v>77</v>
      </c>
      <c r="U2286" s="24" t="s">
        <v>1764</v>
      </c>
      <c r="V2286" s="24" t="s">
        <v>1764</v>
      </c>
      <c r="W2286" s="24" t="s">
        <v>1764</v>
      </c>
      <c r="X2286" s="24" t="s">
        <v>1764</v>
      </c>
      <c r="Y2286" s="24" t="s">
        <v>1764</v>
      </c>
      <c r="Z2286" s="24" t="s">
        <v>77</v>
      </c>
      <c r="AA2286" s="24" t="s">
        <v>77</v>
      </c>
      <c r="AB2286" s="24" t="s">
        <v>1764</v>
      </c>
      <c r="AC2286" s="24" t="s">
        <v>1764</v>
      </c>
      <c r="AD2286" s="24" t="s">
        <v>1764</v>
      </c>
      <c r="AE2286" s="24" t="s">
        <v>1764</v>
      </c>
      <c r="AF2286" s="24" t="s">
        <v>1764</v>
      </c>
      <c r="AG2286" s="24">
        <v>45952</v>
      </c>
      <c r="AH2286" s="24" t="s">
        <v>1764</v>
      </c>
      <c r="AI2286" s="24" t="s">
        <v>1764</v>
      </c>
      <c r="AJ2286" s="24" t="s">
        <v>1764</v>
      </c>
      <c r="AK2286" s="25"/>
      <c r="AL2286" s="25"/>
      <c r="AM2286" s="25"/>
      <c r="AN2286" s="25"/>
      <c r="AO2286" s="25"/>
      <c r="AP2286" s="25"/>
      <c r="AQ2286" s="25"/>
      <c r="AR2286" s="25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74"/>
      <c r="BL2286" s="25"/>
      <c r="BM2286" s="25"/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9"/>
      <c r="CI2286" s="29"/>
      <c r="CJ2286" s="29"/>
      <c r="CK2286" s="25"/>
      <c r="CL2286" s="29"/>
      <c r="CM2286" s="29"/>
      <c r="CN2286" s="29"/>
      <c r="CO2286" s="29"/>
      <c r="CP2286" s="25"/>
      <c r="CQ2286" s="29"/>
      <c r="CR2286" s="29"/>
      <c r="CS2286" s="25"/>
    </row>
    <row r="2287" spans="1:97" ht="15" customHeight="1" x14ac:dyDescent="0.35">
      <c r="A2287" s="45" t="s">
        <v>4221</v>
      </c>
      <c r="B2287" s="21" t="s">
        <v>4220</v>
      </c>
      <c r="C2287" s="45" t="s">
        <v>4221</v>
      </c>
      <c r="D2287" s="21" t="s">
        <v>830</v>
      </c>
      <c r="E2287" s="21" t="s">
        <v>830</v>
      </c>
      <c r="F2287" s="32" t="s">
        <v>830</v>
      </c>
      <c r="G2287" s="24">
        <v>45952</v>
      </c>
      <c r="H2287" s="24">
        <v>45951</v>
      </c>
      <c r="I2287" s="40" t="s">
        <v>77</v>
      </c>
      <c r="J2287" s="24">
        <v>45951</v>
      </c>
      <c r="K2287" s="24">
        <v>45951</v>
      </c>
      <c r="L2287" s="40" t="s">
        <v>77</v>
      </c>
      <c r="M2287" s="24">
        <v>45951</v>
      </c>
      <c r="N2287" s="24" t="s">
        <v>1764</v>
      </c>
      <c r="O2287" s="24" t="s">
        <v>1764</v>
      </c>
      <c r="P2287" s="24" t="s">
        <v>1764</v>
      </c>
      <c r="Q2287" s="24">
        <v>45952</v>
      </c>
      <c r="R2287" s="24" t="s">
        <v>1764</v>
      </c>
      <c r="S2287" s="24" t="s">
        <v>1764</v>
      </c>
      <c r="T2287" s="24" t="s">
        <v>77</v>
      </c>
      <c r="U2287" s="24" t="s">
        <v>1764</v>
      </c>
      <c r="V2287" s="24" t="s">
        <v>1764</v>
      </c>
      <c r="W2287" s="24" t="s">
        <v>1764</v>
      </c>
      <c r="X2287" s="24" t="s">
        <v>1764</v>
      </c>
      <c r="Y2287" s="24" t="s">
        <v>1764</v>
      </c>
      <c r="Z2287" s="24" t="s">
        <v>77</v>
      </c>
      <c r="AA2287" s="24" t="s">
        <v>77</v>
      </c>
      <c r="AB2287" s="24" t="s">
        <v>1764</v>
      </c>
      <c r="AC2287" s="24" t="s">
        <v>1764</v>
      </c>
      <c r="AD2287" s="24" t="s">
        <v>1764</v>
      </c>
      <c r="AE2287" s="24" t="s">
        <v>1764</v>
      </c>
      <c r="AF2287" s="24" t="s">
        <v>1764</v>
      </c>
      <c r="AG2287" s="24">
        <v>45952</v>
      </c>
      <c r="AH2287" s="24" t="s">
        <v>1764</v>
      </c>
      <c r="AI2287" s="24" t="s">
        <v>1764</v>
      </c>
      <c r="AJ2287" s="24" t="s">
        <v>1764</v>
      </c>
      <c r="AK2287" s="25"/>
      <c r="AL2287" s="25"/>
      <c r="AM2287" s="25"/>
      <c r="AN2287" s="25"/>
      <c r="AO2287" s="25"/>
      <c r="AP2287" s="25"/>
      <c r="AQ2287" s="25"/>
      <c r="AR2287" s="25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74"/>
      <c r="BL2287" s="25"/>
      <c r="BM2287" s="25"/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9"/>
      <c r="CI2287" s="29"/>
      <c r="CJ2287" s="29"/>
      <c r="CK2287" s="25"/>
      <c r="CL2287" s="29"/>
      <c r="CM2287" s="29"/>
      <c r="CN2287" s="29"/>
      <c r="CO2287" s="29"/>
      <c r="CP2287" s="25"/>
      <c r="CQ2287" s="29"/>
      <c r="CR2287" s="29"/>
      <c r="CS2287" s="25"/>
    </row>
    <row r="2288" spans="1:97" ht="15" customHeight="1" x14ac:dyDescent="0.35">
      <c r="A2288" s="45" t="s">
        <v>4223</v>
      </c>
      <c r="B2288" s="21" t="s">
        <v>4222</v>
      </c>
      <c r="C2288" s="45" t="s">
        <v>4223</v>
      </c>
      <c r="D2288" s="21" t="s">
        <v>1817</v>
      </c>
      <c r="E2288" s="21" t="s">
        <v>549</v>
      </c>
      <c r="F2288" s="32" t="s">
        <v>549</v>
      </c>
      <c r="G2288" s="24">
        <v>45952</v>
      </c>
      <c r="H2288" s="24">
        <v>45951</v>
      </c>
      <c r="I2288" s="40" t="s">
        <v>77</v>
      </c>
      <c r="J2288" s="24">
        <v>45951</v>
      </c>
      <c r="K2288" s="24">
        <v>45951</v>
      </c>
      <c r="L2288" s="40" t="s">
        <v>77</v>
      </c>
      <c r="M2288" s="24">
        <v>45951</v>
      </c>
      <c r="N2288" s="24" t="s">
        <v>193</v>
      </c>
      <c r="O2288" s="24" t="s">
        <v>193</v>
      </c>
      <c r="P2288" s="24" t="s">
        <v>1764</v>
      </c>
      <c r="Q2288" s="24">
        <v>45952</v>
      </c>
      <c r="R2288" s="24" t="s">
        <v>193</v>
      </c>
      <c r="S2288" s="24" t="s">
        <v>193</v>
      </c>
      <c r="T2288" s="24" t="s">
        <v>77</v>
      </c>
      <c r="U2288" s="24" t="s">
        <v>1764</v>
      </c>
      <c r="V2288" s="24" t="s">
        <v>193</v>
      </c>
      <c r="W2288" s="24" t="s">
        <v>1764</v>
      </c>
      <c r="X2288" s="24" t="s">
        <v>1764</v>
      </c>
      <c r="Y2288" s="24" t="s">
        <v>1764</v>
      </c>
      <c r="Z2288" s="24" t="s">
        <v>77</v>
      </c>
      <c r="AA2288" s="24" t="s">
        <v>77</v>
      </c>
      <c r="AB2288" s="24" t="s">
        <v>193</v>
      </c>
      <c r="AC2288" s="24" t="s">
        <v>193</v>
      </c>
      <c r="AD2288" s="24" t="s">
        <v>193</v>
      </c>
      <c r="AE2288" s="24" t="s">
        <v>193</v>
      </c>
      <c r="AF2288" s="24" t="s">
        <v>1764</v>
      </c>
      <c r="AG2288" s="24">
        <v>45952</v>
      </c>
      <c r="AH2288" s="24" t="s">
        <v>193</v>
      </c>
      <c r="AI2288" s="24" t="s">
        <v>193</v>
      </c>
      <c r="AJ2288" s="24" t="s">
        <v>193</v>
      </c>
      <c r="AK2288" s="25"/>
      <c r="AL2288" s="25"/>
      <c r="AM2288" s="25"/>
      <c r="AN2288" s="25"/>
      <c r="AO2288" s="25"/>
      <c r="AP2288" s="25"/>
      <c r="AQ2288" s="25"/>
      <c r="AR2288" s="25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74"/>
      <c r="BL2288" s="25"/>
      <c r="BM2288" s="25"/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9"/>
      <c r="CI2288" s="29"/>
      <c r="CJ2288" s="29"/>
      <c r="CK2288" s="25"/>
      <c r="CL2288" s="29"/>
      <c r="CM2288" s="29"/>
      <c r="CN2288" s="29"/>
      <c r="CO2288" s="29"/>
      <c r="CP2288" s="25"/>
      <c r="CQ2288" s="29"/>
      <c r="CR2288" s="29"/>
      <c r="CS2288" s="25"/>
    </row>
    <row r="2289" spans="1:97" ht="15" customHeight="1" x14ac:dyDescent="0.35">
      <c r="A2289" s="45" t="s">
        <v>4225</v>
      </c>
      <c r="B2289" s="21" t="s">
        <v>4224</v>
      </c>
      <c r="C2289" s="45" t="s">
        <v>4225</v>
      </c>
      <c r="D2289" s="21" t="s">
        <v>830</v>
      </c>
      <c r="E2289" s="21" t="s">
        <v>830</v>
      </c>
      <c r="F2289" s="32" t="s">
        <v>830</v>
      </c>
      <c r="G2289" s="24">
        <v>45952</v>
      </c>
      <c r="H2289" s="24">
        <v>45951</v>
      </c>
      <c r="I2289" s="40" t="s">
        <v>77</v>
      </c>
      <c r="J2289" s="24">
        <v>45951</v>
      </c>
      <c r="K2289" s="24">
        <v>45951</v>
      </c>
      <c r="L2289" s="40" t="s">
        <v>77</v>
      </c>
      <c r="M2289" s="24">
        <v>45951</v>
      </c>
      <c r="N2289" s="24" t="s">
        <v>1764</v>
      </c>
      <c r="O2289" s="24" t="s">
        <v>1764</v>
      </c>
      <c r="P2289" s="24" t="s">
        <v>1764</v>
      </c>
      <c r="Q2289" s="24">
        <v>45952</v>
      </c>
      <c r="R2289" s="24" t="s">
        <v>1764</v>
      </c>
      <c r="S2289" s="24" t="s">
        <v>1764</v>
      </c>
      <c r="T2289" s="24" t="s">
        <v>77</v>
      </c>
      <c r="U2289" s="24" t="s">
        <v>1764</v>
      </c>
      <c r="V2289" s="24" t="s">
        <v>1764</v>
      </c>
      <c r="W2289" s="24" t="s">
        <v>1764</v>
      </c>
      <c r="X2289" s="24" t="s">
        <v>1764</v>
      </c>
      <c r="Y2289" s="24" t="s">
        <v>1764</v>
      </c>
      <c r="Z2289" s="24" t="s">
        <v>77</v>
      </c>
      <c r="AA2289" s="24" t="s">
        <v>77</v>
      </c>
      <c r="AB2289" s="24" t="s">
        <v>1764</v>
      </c>
      <c r="AC2289" s="24" t="s">
        <v>1764</v>
      </c>
      <c r="AD2289" s="24" t="s">
        <v>1764</v>
      </c>
      <c r="AE2289" s="24" t="s">
        <v>1764</v>
      </c>
      <c r="AF2289" s="24" t="s">
        <v>1764</v>
      </c>
      <c r="AG2289" s="24">
        <v>45952</v>
      </c>
      <c r="AH2289" s="24" t="s">
        <v>1764</v>
      </c>
      <c r="AI2289" s="24" t="s">
        <v>1764</v>
      </c>
      <c r="AJ2289" s="24" t="s">
        <v>1764</v>
      </c>
      <c r="AK2289" s="25"/>
      <c r="AL2289" s="25"/>
      <c r="AM2289" s="25"/>
      <c r="AN2289" s="25"/>
      <c r="AO2289" s="25"/>
      <c r="AP2289" s="25"/>
      <c r="AQ2289" s="25"/>
      <c r="AR2289" s="25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74"/>
      <c r="BL2289" s="25"/>
      <c r="BM2289" s="25"/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9"/>
      <c r="CI2289" s="29"/>
      <c r="CJ2289" s="29"/>
      <c r="CK2289" s="25"/>
      <c r="CL2289" s="29"/>
      <c r="CM2289" s="29"/>
      <c r="CN2289" s="29"/>
      <c r="CO2289" s="29"/>
      <c r="CP2289" s="25"/>
      <c r="CQ2289" s="29"/>
      <c r="CR2289" s="29"/>
      <c r="CS2289" s="25"/>
    </row>
    <row r="2290" spans="1:97" ht="15" customHeight="1" x14ac:dyDescent="0.35">
      <c r="A2290" s="45" t="s">
        <v>4227</v>
      </c>
      <c r="B2290" s="21" t="s">
        <v>4226</v>
      </c>
      <c r="C2290" s="45" t="s">
        <v>4227</v>
      </c>
      <c r="D2290" s="21" t="s">
        <v>830</v>
      </c>
      <c r="E2290" s="21" t="s">
        <v>830</v>
      </c>
      <c r="F2290" s="32" t="s">
        <v>830</v>
      </c>
      <c r="G2290" s="24">
        <v>45952</v>
      </c>
      <c r="H2290" s="24">
        <v>45951</v>
      </c>
      <c r="I2290" s="40" t="s">
        <v>77</v>
      </c>
      <c r="J2290" s="24">
        <v>45951</v>
      </c>
      <c r="K2290" s="24">
        <v>45951</v>
      </c>
      <c r="L2290" s="40" t="s">
        <v>77</v>
      </c>
      <c r="M2290" s="24">
        <v>45951</v>
      </c>
      <c r="N2290" s="24" t="s">
        <v>1764</v>
      </c>
      <c r="O2290" s="24" t="s">
        <v>1764</v>
      </c>
      <c r="P2290" s="24" t="s">
        <v>1764</v>
      </c>
      <c r="Q2290" s="24">
        <v>45952</v>
      </c>
      <c r="R2290" s="24" t="s">
        <v>1764</v>
      </c>
      <c r="S2290" s="24" t="s">
        <v>1764</v>
      </c>
      <c r="T2290" s="24" t="s">
        <v>77</v>
      </c>
      <c r="U2290" s="24" t="s">
        <v>1764</v>
      </c>
      <c r="V2290" s="24" t="s">
        <v>1764</v>
      </c>
      <c r="W2290" s="24" t="s">
        <v>1764</v>
      </c>
      <c r="X2290" s="24" t="s">
        <v>1764</v>
      </c>
      <c r="Y2290" s="24" t="s">
        <v>1764</v>
      </c>
      <c r="Z2290" s="24" t="s">
        <v>77</v>
      </c>
      <c r="AA2290" s="24" t="s">
        <v>77</v>
      </c>
      <c r="AB2290" s="24" t="s">
        <v>1764</v>
      </c>
      <c r="AC2290" s="24" t="s">
        <v>1764</v>
      </c>
      <c r="AD2290" s="24" t="s">
        <v>1764</v>
      </c>
      <c r="AE2290" s="24" t="s">
        <v>1764</v>
      </c>
      <c r="AF2290" s="24" t="s">
        <v>1764</v>
      </c>
      <c r="AG2290" s="24">
        <v>45952</v>
      </c>
      <c r="AH2290" s="24" t="s">
        <v>1764</v>
      </c>
      <c r="AI2290" s="24" t="s">
        <v>1764</v>
      </c>
      <c r="AJ2290" s="24" t="s">
        <v>1764</v>
      </c>
      <c r="AK2290" s="25"/>
      <c r="AL2290" s="25"/>
      <c r="AM2290" s="25"/>
      <c r="AN2290" s="25"/>
      <c r="AO2290" s="25"/>
      <c r="AP2290" s="25"/>
      <c r="AQ2290" s="25"/>
      <c r="AR2290" s="25"/>
      <c r="AS2290" s="25"/>
      <c r="AT2290" s="25"/>
      <c r="AU2290" s="25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74"/>
      <c r="BL2290" s="25"/>
      <c r="BM2290" s="25"/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9"/>
      <c r="CI2290" s="29"/>
      <c r="CJ2290" s="29"/>
      <c r="CK2290" s="25"/>
      <c r="CL2290" s="29"/>
      <c r="CM2290" s="29"/>
      <c r="CN2290" s="29"/>
      <c r="CO2290" s="29"/>
      <c r="CP2290" s="25"/>
      <c r="CQ2290" s="29"/>
      <c r="CR2290" s="29"/>
      <c r="CS2290" s="25"/>
    </row>
    <row r="2291" spans="1:97" ht="15" customHeight="1" x14ac:dyDescent="0.35">
      <c r="A2291" s="45" t="s">
        <v>4229</v>
      </c>
      <c r="B2291" s="21" t="s">
        <v>4228</v>
      </c>
      <c r="C2291" s="45" t="s">
        <v>4229</v>
      </c>
      <c r="D2291" s="21" t="s">
        <v>830</v>
      </c>
      <c r="E2291" s="21" t="s">
        <v>830</v>
      </c>
      <c r="F2291" s="32" t="s">
        <v>830</v>
      </c>
      <c r="G2291" s="24">
        <v>45952</v>
      </c>
      <c r="H2291" s="24">
        <v>45951</v>
      </c>
      <c r="I2291" s="40" t="s">
        <v>77</v>
      </c>
      <c r="J2291" s="24">
        <v>45951</v>
      </c>
      <c r="K2291" s="24">
        <v>45951</v>
      </c>
      <c r="L2291" s="40" t="s">
        <v>77</v>
      </c>
      <c r="M2291" s="24">
        <v>45951</v>
      </c>
      <c r="N2291" s="24" t="s">
        <v>1764</v>
      </c>
      <c r="O2291" s="24" t="s">
        <v>1764</v>
      </c>
      <c r="P2291" s="24" t="s">
        <v>1764</v>
      </c>
      <c r="Q2291" s="24">
        <v>45952</v>
      </c>
      <c r="R2291" s="24" t="s">
        <v>1764</v>
      </c>
      <c r="S2291" s="24" t="s">
        <v>1764</v>
      </c>
      <c r="T2291" s="24" t="s">
        <v>77</v>
      </c>
      <c r="U2291" s="24" t="s">
        <v>1764</v>
      </c>
      <c r="V2291" s="24" t="s">
        <v>1764</v>
      </c>
      <c r="W2291" s="24" t="s">
        <v>1764</v>
      </c>
      <c r="X2291" s="24" t="s">
        <v>1764</v>
      </c>
      <c r="Y2291" s="24" t="s">
        <v>1764</v>
      </c>
      <c r="Z2291" s="24" t="s">
        <v>77</v>
      </c>
      <c r="AA2291" s="24" t="s">
        <v>77</v>
      </c>
      <c r="AB2291" s="24" t="s">
        <v>1764</v>
      </c>
      <c r="AC2291" s="24" t="s">
        <v>1764</v>
      </c>
      <c r="AD2291" s="24" t="s">
        <v>1764</v>
      </c>
      <c r="AE2291" s="24" t="s">
        <v>1764</v>
      </c>
      <c r="AF2291" s="24" t="s">
        <v>1764</v>
      </c>
      <c r="AG2291" s="24">
        <v>45952</v>
      </c>
      <c r="AH2291" s="24" t="s">
        <v>1764</v>
      </c>
      <c r="AI2291" s="24" t="s">
        <v>1764</v>
      </c>
      <c r="AJ2291" s="24" t="s">
        <v>1764</v>
      </c>
      <c r="AK2291" s="25"/>
      <c r="AL2291" s="25"/>
      <c r="AM2291" s="25"/>
      <c r="AN2291" s="25"/>
      <c r="AO2291" s="25"/>
      <c r="AP2291" s="25"/>
      <c r="AQ2291" s="25"/>
      <c r="AR2291" s="25"/>
      <c r="AS2291" s="25"/>
      <c r="AT2291" s="25"/>
      <c r="AU2291" s="25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74"/>
      <c r="BL2291" s="25"/>
      <c r="BM2291" s="25"/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9"/>
      <c r="CI2291" s="29"/>
      <c r="CJ2291" s="29"/>
      <c r="CK2291" s="25"/>
      <c r="CL2291" s="29"/>
      <c r="CM2291" s="29"/>
      <c r="CN2291" s="29"/>
      <c r="CO2291" s="29"/>
      <c r="CP2291" s="25"/>
      <c r="CQ2291" s="29"/>
      <c r="CR2291" s="29"/>
      <c r="CS2291" s="25"/>
    </row>
    <row r="2292" spans="1:97" ht="15" customHeight="1" x14ac:dyDescent="0.35">
      <c r="A2292" s="45" t="s">
        <v>4231</v>
      </c>
      <c r="B2292" s="21" t="s">
        <v>4230</v>
      </c>
      <c r="C2292" s="45" t="s">
        <v>4231</v>
      </c>
      <c r="D2292" s="21" t="s">
        <v>1817</v>
      </c>
      <c r="E2292" s="21" t="s">
        <v>549</v>
      </c>
      <c r="F2292" s="32" t="s">
        <v>549</v>
      </c>
      <c r="G2292" s="24">
        <v>45952</v>
      </c>
      <c r="H2292" s="24">
        <v>45951</v>
      </c>
      <c r="I2292" s="40" t="s">
        <v>77</v>
      </c>
      <c r="J2292" s="24">
        <v>45951</v>
      </c>
      <c r="K2292" s="24">
        <v>45951</v>
      </c>
      <c r="L2292" s="40" t="s">
        <v>77</v>
      </c>
      <c r="M2292" s="24">
        <v>45951</v>
      </c>
      <c r="N2292" s="24" t="s">
        <v>193</v>
      </c>
      <c r="O2292" s="24" t="s">
        <v>193</v>
      </c>
      <c r="P2292" s="24" t="s">
        <v>1764</v>
      </c>
      <c r="Q2292" s="24">
        <v>45952</v>
      </c>
      <c r="R2292" s="24" t="s">
        <v>193</v>
      </c>
      <c r="S2292" s="24" t="s">
        <v>193</v>
      </c>
      <c r="T2292" s="24" t="s">
        <v>77</v>
      </c>
      <c r="U2292" s="24" t="s">
        <v>1764</v>
      </c>
      <c r="V2292" s="24" t="s">
        <v>193</v>
      </c>
      <c r="W2292" s="24" t="s">
        <v>1764</v>
      </c>
      <c r="X2292" s="24" t="s">
        <v>1764</v>
      </c>
      <c r="Y2292" s="24" t="s">
        <v>1764</v>
      </c>
      <c r="Z2292" s="24" t="s">
        <v>77</v>
      </c>
      <c r="AA2292" s="24" t="s">
        <v>77</v>
      </c>
      <c r="AB2292" s="24" t="s">
        <v>193</v>
      </c>
      <c r="AC2292" s="24" t="s">
        <v>193</v>
      </c>
      <c r="AD2292" s="24" t="s">
        <v>193</v>
      </c>
      <c r="AE2292" s="24" t="s">
        <v>193</v>
      </c>
      <c r="AF2292" s="24" t="s">
        <v>1764</v>
      </c>
      <c r="AG2292" s="24">
        <v>45952</v>
      </c>
      <c r="AH2292" s="24" t="s">
        <v>193</v>
      </c>
      <c r="AI2292" s="24" t="s">
        <v>193</v>
      </c>
      <c r="AJ2292" s="24" t="s">
        <v>193</v>
      </c>
      <c r="AK2292" s="25"/>
      <c r="AL2292" s="25"/>
      <c r="AM2292" s="25"/>
      <c r="AN2292" s="25"/>
      <c r="AO2292" s="25"/>
      <c r="AP2292" s="25"/>
      <c r="AQ2292" s="25"/>
      <c r="AR2292" s="25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74"/>
      <c r="BL2292" s="25"/>
      <c r="BM2292" s="25"/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9"/>
      <c r="CI2292" s="29"/>
      <c r="CJ2292" s="29"/>
      <c r="CK2292" s="25"/>
      <c r="CL2292" s="29"/>
      <c r="CM2292" s="29"/>
      <c r="CN2292" s="29"/>
      <c r="CO2292" s="29"/>
      <c r="CP2292" s="25"/>
      <c r="CQ2292" s="29"/>
      <c r="CR2292" s="29"/>
      <c r="CS2292" s="25"/>
    </row>
    <row r="2293" spans="1:97" ht="15" customHeight="1" x14ac:dyDescent="0.35">
      <c r="A2293" s="45" t="s">
        <v>4233</v>
      </c>
      <c r="B2293" s="21" t="s">
        <v>4232</v>
      </c>
      <c r="C2293" s="45" t="s">
        <v>4233</v>
      </c>
      <c r="D2293" s="21" t="s">
        <v>830</v>
      </c>
      <c r="E2293" s="21" t="s">
        <v>830</v>
      </c>
      <c r="F2293" s="32" t="s">
        <v>830</v>
      </c>
      <c r="G2293" s="24">
        <v>45952</v>
      </c>
      <c r="H2293" s="24">
        <v>45951</v>
      </c>
      <c r="I2293" s="40" t="s">
        <v>77</v>
      </c>
      <c r="J2293" s="24">
        <v>45951</v>
      </c>
      <c r="K2293" s="24">
        <v>45951</v>
      </c>
      <c r="L2293" s="40" t="s">
        <v>77</v>
      </c>
      <c r="M2293" s="24">
        <v>45951</v>
      </c>
      <c r="N2293" s="24" t="s">
        <v>1764</v>
      </c>
      <c r="O2293" s="24" t="s">
        <v>1764</v>
      </c>
      <c r="P2293" s="24" t="s">
        <v>1764</v>
      </c>
      <c r="Q2293" s="24">
        <v>45952</v>
      </c>
      <c r="R2293" s="24" t="s">
        <v>1764</v>
      </c>
      <c r="S2293" s="24" t="s">
        <v>1764</v>
      </c>
      <c r="T2293" s="24" t="s">
        <v>77</v>
      </c>
      <c r="U2293" s="24" t="s">
        <v>1764</v>
      </c>
      <c r="V2293" s="24" t="s">
        <v>1764</v>
      </c>
      <c r="W2293" s="24" t="s">
        <v>1764</v>
      </c>
      <c r="X2293" s="24" t="s">
        <v>1764</v>
      </c>
      <c r="Y2293" s="24" t="s">
        <v>1764</v>
      </c>
      <c r="Z2293" s="24" t="s">
        <v>77</v>
      </c>
      <c r="AA2293" s="24" t="s">
        <v>77</v>
      </c>
      <c r="AB2293" s="24" t="s">
        <v>1764</v>
      </c>
      <c r="AC2293" s="24" t="s">
        <v>1764</v>
      </c>
      <c r="AD2293" s="24" t="s">
        <v>1764</v>
      </c>
      <c r="AE2293" s="24" t="s">
        <v>1764</v>
      </c>
      <c r="AF2293" s="24" t="s">
        <v>1764</v>
      </c>
      <c r="AG2293" s="24">
        <v>45952</v>
      </c>
      <c r="AH2293" s="24" t="s">
        <v>1764</v>
      </c>
      <c r="AI2293" s="24" t="s">
        <v>1764</v>
      </c>
      <c r="AJ2293" s="24" t="s">
        <v>1764</v>
      </c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74"/>
      <c r="BL2293" s="25"/>
      <c r="BM2293" s="25"/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9"/>
      <c r="CI2293" s="29"/>
      <c r="CJ2293" s="29"/>
      <c r="CK2293" s="25"/>
      <c r="CL2293" s="29"/>
      <c r="CM2293" s="29"/>
      <c r="CN2293" s="29"/>
      <c r="CO2293" s="29"/>
      <c r="CP2293" s="25"/>
      <c r="CQ2293" s="29"/>
      <c r="CR2293" s="29"/>
      <c r="CS2293" s="25"/>
    </row>
    <row r="2294" spans="1:97" ht="15" customHeight="1" x14ac:dyDescent="0.35">
      <c r="A2294" s="45" t="s">
        <v>4235</v>
      </c>
      <c r="B2294" s="21" t="s">
        <v>4234</v>
      </c>
      <c r="C2294" s="45" t="s">
        <v>4235</v>
      </c>
      <c r="D2294" s="21" t="s">
        <v>830</v>
      </c>
      <c r="E2294" s="21" t="s">
        <v>830</v>
      </c>
      <c r="F2294" s="32" t="s">
        <v>830</v>
      </c>
      <c r="G2294" s="24">
        <v>45952</v>
      </c>
      <c r="H2294" s="24">
        <v>45951</v>
      </c>
      <c r="I2294" s="40" t="s">
        <v>77</v>
      </c>
      <c r="J2294" s="24">
        <v>45951</v>
      </c>
      <c r="K2294" s="24">
        <v>45951</v>
      </c>
      <c r="L2294" s="40" t="s">
        <v>77</v>
      </c>
      <c r="M2294" s="24">
        <v>45951</v>
      </c>
      <c r="N2294" s="24" t="s">
        <v>1764</v>
      </c>
      <c r="O2294" s="24" t="s">
        <v>1764</v>
      </c>
      <c r="P2294" s="24" t="s">
        <v>1764</v>
      </c>
      <c r="Q2294" s="24">
        <v>45952</v>
      </c>
      <c r="R2294" s="24" t="s">
        <v>1764</v>
      </c>
      <c r="S2294" s="24" t="s">
        <v>1764</v>
      </c>
      <c r="T2294" s="24" t="s">
        <v>77</v>
      </c>
      <c r="U2294" s="24" t="s">
        <v>1764</v>
      </c>
      <c r="V2294" s="24" t="s">
        <v>1764</v>
      </c>
      <c r="W2294" s="24" t="s">
        <v>1764</v>
      </c>
      <c r="X2294" s="24" t="s">
        <v>1764</v>
      </c>
      <c r="Y2294" s="24" t="s">
        <v>1764</v>
      </c>
      <c r="Z2294" s="24" t="s">
        <v>77</v>
      </c>
      <c r="AA2294" s="24" t="s">
        <v>77</v>
      </c>
      <c r="AB2294" s="24" t="s">
        <v>1764</v>
      </c>
      <c r="AC2294" s="24" t="s">
        <v>1764</v>
      </c>
      <c r="AD2294" s="24" t="s">
        <v>1764</v>
      </c>
      <c r="AE2294" s="24" t="s">
        <v>1764</v>
      </c>
      <c r="AF2294" s="24" t="s">
        <v>1764</v>
      </c>
      <c r="AG2294" s="24">
        <v>45952</v>
      </c>
      <c r="AH2294" s="24" t="s">
        <v>1764</v>
      </c>
      <c r="AI2294" s="24" t="s">
        <v>1764</v>
      </c>
      <c r="AJ2294" s="24" t="s">
        <v>1764</v>
      </c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74"/>
      <c r="BL2294" s="25"/>
      <c r="BM2294" s="25"/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9"/>
      <c r="CI2294" s="29"/>
      <c r="CJ2294" s="29"/>
      <c r="CK2294" s="25"/>
      <c r="CL2294" s="29"/>
      <c r="CM2294" s="29"/>
      <c r="CN2294" s="29"/>
      <c r="CO2294" s="29"/>
      <c r="CP2294" s="25"/>
      <c r="CQ2294" s="29"/>
      <c r="CR2294" s="29"/>
      <c r="CS2294" s="25"/>
    </row>
    <row r="2295" spans="1:97" ht="15" customHeight="1" x14ac:dyDescent="0.35">
      <c r="A2295" s="45" t="s">
        <v>4237</v>
      </c>
      <c r="B2295" s="21" t="s">
        <v>4236</v>
      </c>
      <c r="C2295" s="45" t="s">
        <v>4237</v>
      </c>
      <c r="D2295" s="21" t="s">
        <v>830</v>
      </c>
      <c r="E2295" s="21" t="s">
        <v>830</v>
      </c>
      <c r="F2295" s="32" t="s">
        <v>830</v>
      </c>
      <c r="G2295" s="24">
        <v>45952</v>
      </c>
      <c r="H2295" s="24">
        <v>45951</v>
      </c>
      <c r="I2295" s="40" t="s">
        <v>77</v>
      </c>
      <c r="J2295" s="24">
        <v>45951</v>
      </c>
      <c r="K2295" s="24">
        <v>45951</v>
      </c>
      <c r="L2295" s="40" t="s">
        <v>77</v>
      </c>
      <c r="M2295" s="24">
        <v>45951</v>
      </c>
      <c r="N2295" s="24" t="s">
        <v>1764</v>
      </c>
      <c r="O2295" s="24" t="s">
        <v>1764</v>
      </c>
      <c r="P2295" s="24" t="s">
        <v>1764</v>
      </c>
      <c r="Q2295" s="24">
        <v>45952</v>
      </c>
      <c r="R2295" s="24" t="s">
        <v>1764</v>
      </c>
      <c r="S2295" s="24" t="s">
        <v>1764</v>
      </c>
      <c r="T2295" s="24" t="s">
        <v>77</v>
      </c>
      <c r="U2295" s="24" t="s">
        <v>1764</v>
      </c>
      <c r="V2295" s="24" t="s">
        <v>1764</v>
      </c>
      <c r="W2295" s="24" t="s">
        <v>1764</v>
      </c>
      <c r="X2295" s="24" t="s">
        <v>1764</v>
      </c>
      <c r="Y2295" s="24" t="s">
        <v>1764</v>
      </c>
      <c r="Z2295" s="24" t="s">
        <v>77</v>
      </c>
      <c r="AA2295" s="24" t="s">
        <v>77</v>
      </c>
      <c r="AB2295" s="24" t="s">
        <v>1764</v>
      </c>
      <c r="AC2295" s="24" t="s">
        <v>1764</v>
      </c>
      <c r="AD2295" s="24" t="s">
        <v>1764</v>
      </c>
      <c r="AE2295" s="24" t="s">
        <v>1764</v>
      </c>
      <c r="AF2295" s="24" t="s">
        <v>1764</v>
      </c>
      <c r="AG2295" s="24">
        <v>45952</v>
      </c>
      <c r="AH2295" s="24" t="s">
        <v>1764</v>
      </c>
      <c r="AI2295" s="24" t="s">
        <v>1764</v>
      </c>
      <c r="AJ2295" s="24" t="s">
        <v>1764</v>
      </c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74"/>
      <c r="BL2295" s="25"/>
      <c r="BM2295" s="25"/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9"/>
      <c r="CI2295" s="29"/>
      <c r="CJ2295" s="29"/>
      <c r="CK2295" s="25"/>
      <c r="CL2295" s="29"/>
      <c r="CM2295" s="29"/>
      <c r="CN2295" s="29"/>
      <c r="CO2295" s="29"/>
      <c r="CP2295" s="25"/>
      <c r="CQ2295" s="29"/>
      <c r="CR2295" s="29"/>
      <c r="CS2295" s="25"/>
    </row>
    <row r="2296" spans="1:97" ht="15" customHeight="1" x14ac:dyDescent="0.35">
      <c r="A2296" s="45" t="s">
        <v>4239</v>
      </c>
      <c r="B2296" s="21" t="s">
        <v>4238</v>
      </c>
      <c r="C2296" s="45" t="s">
        <v>4239</v>
      </c>
      <c r="D2296" s="21" t="s">
        <v>830</v>
      </c>
      <c r="E2296" s="21" t="s">
        <v>830</v>
      </c>
      <c r="F2296" s="32" t="s">
        <v>830</v>
      </c>
      <c r="G2296" s="24">
        <v>45952</v>
      </c>
      <c r="H2296" s="24">
        <v>45951</v>
      </c>
      <c r="I2296" s="40" t="s">
        <v>77</v>
      </c>
      <c r="J2296" s="24">
        <v>45951</v>
      </c>
      <c r="K2296" s="24">
        <v>45951</v>
      </c>
      <c r="L2296" s="40" t="s">
        <v>77</v>
      </c>
      <c r="M2296" s="24">
        <v>45951</v>
      </c>
      <c r="N2296" s="24" t="s">
        <v>1764</v>
      </c>
      <c r="O2296" s="24" t="s">
        <v>1764</v>
      </c>
      <c r="P2296" s="24" t="s">
        <v>1764</v>
      </c>
      <c r="Q2296" s="24">
        <v>45952</v>
      </c>
      <c r="R2296" s="24" t="s">
        <v>1764</v>
      </c>
      <c r="S2296" s="24" t="s">
        <v>1764</v>
      </c>
      <c r="T2296" s="24" t="s">
        <v>77</v>
      </c>
      <c r="U2296" s="24" t="s">
        <v>1764</v>
      </c>
      <c r="V2296" s="24" t="s">
        <v>1764</v>
      </c>
      <c r="W2296" s="24" t="s">
        <v>1764</v>
      </c>
      <c r="X2296" s="24" t="s">
        <v>1764</v>
      </c>
      <c r="Y2296" s="24" t="s">
        <v>1764</v>
      </c>
      <c r="Z2296" s="24" t="s">
        <v>77</v>
      </c>
      <c r="AA2296" s="24" t="s">
        <v>77</v>
      </c>
      <c r="AB2296" s="24" t="s">
        <v>1764</v>
      </c>
      <c r="AC2296" s="24" t="s">
        <v>1764</v>
      </c>
      <c r="AD2296" s="24" t="s">
        <v>1764</v>
      </c>
      <c r="AE2296" s="24" t="s">
        <v>1764</v>
      </c>
      <c r="AF2296" s="24" t="s">
        <v>1764</v>
      </c>
      <c r="AG2296" s="24">
        <v>45952</v>
      </c>
      <c r="AH2296" s="24" t="s">
        <v>1764</v>
      </c>
      <c r="AI2296" s="24" t="s">
        <v>1764</v>
      </c>
      <c r="AJ2296" s="24" t="s">
        <v>1764</v>
      </c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74"/>
      <c r="BL2296" s="25"/>
      <c r="BM2296" s="25"/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9"/>
      <c r="CI2296" s="29"/>
      <c r="CJ2296" s="29"/>
      <c r="CK2296" s="25"/>
      <c r="CL2296" s="29"/>
      <c r="CM2296" s="29"/>
      <c r="CN2296" s="29"/>
      <c r="CO2296" s="29"/>
      <c r="CP2296" s="25"/>
      <c r="CQ2296" s="29"/>
      <c r="CR2296" s="29"/>
      <c r="CS2296" s="25"/>
    </row>
    <row r="2297" spans="1:97" ht="15" customHeight="1" x14ac:dyDescent="0.35">
      <c r="A2297" s="45">
        <v>33464900</v>
      </c>
      <c r="B2297" s="21" t="s">
        <v>4240</v>
      </c>
      <c r="C2297" s="45">
        <v>33464900</v>
      </c>
      <c r="D2297" s="21" t="s">
        <v>1071</v>
      </c>
      <c r="E2297" s="21" t="s">
        <v>549</v>
      </c>
      <c r="F2297" s="32" t="s">
        <v>549</v>
      </c>
      <c r="G2297" s="24">
        <v>45844</v>
      </c>
      <c r="H2297" s="24">
        <v>45843</v>
      </c>
      <c r="I2297" s="40" t="s">
        <v>77</v>
      </c>
      <c r="J2297" s="24">
        <v>45843</v>
      </c>
      <c r="K2297" s="24">
        <v>45843</v>
      </c>
      <c r="L2297" s="40" t="s">
        <v>77</v>
      </c>
      <c r="M2297" s="24">
        <v>45843</v>
      </c>
      <c r="N2297" s="24" t="s">
        <v>193</v>
      </c>
      <c r="O2297" s="24" t="s">
        <v>193</v>
      </c>
      <c r="P2297" s="24" t="s">
        <v>1764</v>
      </c>
      <c r="Q2297" s="24" t="s">
        <v>193</v>
      </c>
      <c r="R2297" s="24" t="s">
        <v>193</v>
      </c>
      <c r="S2297" s="24" t="s">
        <v>193</v>
      </c>
      <c r="T2297" s="24" t="s">
        <v>77</v>
      </c>
      <c r="U2297" s="24" t="s">
        <v>1764</v>
      </c>
      <c r="V2297" s="24" t="s">
        <v>193</v>
      </c>
      <c r="W2297" s="24" t="s">
        <v>1764</v>
      </c>
      <c r="X2297" s="24" t="s">
        <v>1764</v>
      </c>
      <c r="Y2297" s="24" t="s">
        <v>1764</v>
      </c>
      <c r="Z2297" s="24" t="s">
        <v>77</v>
      </c>
      <c r="AA2297" s="24" t="s">
        <v>77</v>
      </c>
      <c r="AB2297" s="24" t="s">
        <v>193</v>
      </c>
      <c r="AC2297" s="24" t="s">
        <v>193</v>
      </c>
      <c r="AD2297" s="24" t="s">
        <v>193</v>
      </c>
      <c r="AE2297" s="24" t="s">
        <v>193</v>
      </c>
      <c r="AF2297" s="24">
        <v>45952</v>
      </c>
      <c r="AG2297" s="24">
        <v>45844</v>
      </c>
      <c r="AH2297" s="24" t="s">
        <v>193</v>
      </c>
      <c r="AI2297" s="24" t="s">
        <v>193</v>
      </c>
      <c r="AJ2297" s="24">
        <v>45952</v>
      </c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74"/>
      <c r="BL2297" s="25"/>
      <c r="BM2297" s="25"/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9"/>
      <c r="CI2297" s="29"/>
      <c r="CJ2297" s="29"/>
      <c r="CK2297" s="25"/>
      <c r="CL2297" s="29"/>
      <c r="CM2297" s="29"/>
      <c r="CN2297" s="29"/>
      <c r="CO2297" s="29"/>
      <c r="CP2297" s="25"/>
      <c r="CQ2297" s="29"/>
      <c r="CR2297" s="29"/>
      <c r="CS2297" s="25"/>
    </row>
    <row r="2298" spans="1:97" ht="15" customHeight="1" x14ac:dyDescent="0.35">
      <c r="A2298" s="45" t="s">
        <v>4244</v>
      </c>
      <c r="B2298" s="21" t="s">
        <v>4243</v>
      </c>
      <c r="C2298" s="45" t="s">
        <v>4244</v>
      </c>
      <c r="D2298" s="21" t="s">
        <v>830</v>
      </c>
      <c r="E2298" s="21" t="s">
        <v>830</v>
      </c>
      <c r="F2298" s="21" t="s">
        <v>830</v>
      </c>
      <c r="G2298" s="24">
        <v>45952</v>
      </c>
      <c r="H2298" s="24">
        <v>45951</v>
      </c>
      <c r="I2298" s="24" t="s">
        <v>77</v>
      </c>
      <c r="J2298" s="24">
        <v>45952</v>
      </c>
      <c r="K2298" s="24">
        <v>45952</v>
      </c>
      <c r="L2298" s="28" t="s">
        <v>77</v>
      </c>
      <c r="M2298" s="24">
        <v>45951</v>
      </c>
      <c r="N2298" s="24" t="s">
        <v>1764</v>
      </c>
      <c r="O2298" s="24" t="s">
        <v>1764</v>
      </c>
      <c r="P2298" s="26" t="s">
        <v>1764</v>
      </c>
      <c r="Q2298" s="24">
        <v>45952</v>
      </c>
      <c r="R2298" s="26" t="s">
        <v>1764</v>
      </c>
      <c r="S2298" s="105" t="s">
        <v>1764</v>
      </c>
      <c r="T2298" s="105" t="s">
        <v>77</v>
      </c>
      <c r="U2298" s="106" t="s">
        <v>1764</v>
      </c>
      <c r="V2298" s="106" t="s">
        <v>1764</v>
      </c>
      <c r="W2298" s="106" t="s">
        <v>1764</v>
      </c>
      <c r="X2298" s="106" t="s">
        <v>1764</v>
      </c>
      <c r="Y2298" s="106" t="s">
        <v>1764</v>
      </c>
      <c r="Z2298" s="24" t="s">
        <v>77</v>
      </c>
      <c r="AA2298" s="26" t="s">
        <v>77</v>
      </c>
      <c r="AB2298" s="105" t="s">
        <v>1764</v>
      </c>
      <c r="AC2298" s="106" t="s">
        <v>1764</v>
      </c>
      <c r="AD2298" s="26" t="s">
        <v>1764</v>
      </c>
      <c r="AE2298" s="24" t="s">
        <v>1764</v>
      </c>
      <c r="AF2298" s="25" t="s">
        <v>1764</v>
      </c>
      <c r="AG2298" s="25">
        <v>45952</v>
      </c>
      <c r="AH2298" s="25" t="s">
        <v>1764</v>
      </c>
      <c r="AI2298" s="25" t="s">
        <v>1764</v>
      </c>
      <c r="AJ2298" s="25" t="s">
        <v>1764</v>
      </c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74"/>
      <c r="BL2298" s="25"/>
      <c r="BM2298" s="25"/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9"/>
      <c r="CI2298" s="29"/>
      <c r="CJ2298" s="29"/>
      <c r="CK2298" s="25"/>
      <c r="CL2298" s="29"/>
      <c r="CM2298" s="29"/>
      <c r="CN2298" s="29"/>
      <c r="CO2298" s="29"/>
      <c r="CP2298" s="25"/>
      <c r="CQ2298" s="29"/>
      <c r="CR2298" s="29"/>
      <c r="CS2298" s="25"/>
    </row>
    <row r="2299" spans="1:97" ht="15" customHeight="1" x14ac:dyDescent="0.35">
      <c r="A2299" s="45" t="s">
        <v>4246</v>
      </c>
      <c r="B2299" s="21" t="s">
        <v>4245</v>
      </c>
      <c r="C2299" s="45" t="s">
        <v>4246</v>
      </c>
      <c r="D2299" s="21" t="s">
        <v>3208</v>
      </c>
      <c r="E2299" s="21" t="s">
        <v>549</v>
      </c>
      <c r="F2299" s="21" t="s">
        <v>549</v>
      </c>
      <c r="G2299" s="24">
        <v>45952</v>
      </c>
      <c r="H2299" s="24" t="s">
        <v>193</v>
      </c>
      <c r="I2299" s="24" t="s">
        <v>77</v>
      </c>
      <c r="J2299" s="24" t="s">
        <v>193</v>
      </c>
      <c r="K2299" s="24" t="s">
        <v>193</v>
      </c>
      <c r="L2299" s="28" t="s">
        <v>77</v>
      </c>
      <c r="M2299" s="24" t="s">
        <v>193</v>
      </c>
      <c r="N2299" s="24" t="s">
        <v>193</v>
      </c>
      <c r="O2299" s="24" t="s">
        <v>193</v>
      </c>
      <c r="P2299" s="26" t="s">
        <v>1764</v>
      </c>
      <c r="Q2299" s="24">
        <v>45952</v>
      </c>
      <c r="R2299" s="26" t="s">
        <v>193</v>
      </c>
      <c r="S2299" s="105" t="s">
        <v>193</v>
      </c>
      <c r="T2299" s="105" t="s">
        <v>77</v>
      </c>
      <c r="U2299" s="106" t="s">
        <v>1764</v>
      </c>
      <c r="V2299" s="106" t="s">
        <v>193</v>
      </c>
      <c r="W2299" s="106" t="s">
        <v>1764</v>
      </c>
      <c r="X2299" s="106" t="s">
        <v>1764</v>
      </c>
      <c r="Y2299" s="106" t="s">
        <v>1764</v>
      </c>
      <c r="Z2299" s="24" t="s">
        <v>77</v>
      </c>
      <c r="AA2299" s="26" t="s">
        <v>77</v>
      </c>
      <c r="AB2299" s="105" t="s">
        <v>193</v>
      </c>
      <c r="AC2299" s="106" t="s">
        <v>193</v>
      </c>
      <c r="AD2299" s="26" t="s">
        <v>193</v>
      </c>
      <c r="AE2299" s="24" t="s">
        <v>193</v>
      </c>
      <c r="AF2299" s="25" t="s">
        <v>1764</v>
      </c>
      <c r="AG2299" s="25">
        <v>45952</v>
      </c>
      <c r="AH2299" s="25" t="s">
        <v>193</v>
      </c>
      <c r="AI2299" s="25" t="s">
        <v>193</v>
      </c>
      <c r="AJ2299" s="25" t="s">
        <v>193</v>
      </c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74"/>
      <c r="BL2299" s="25"/>
      <c r="BM2299" s="25"/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9"/>
      <c r="CI2299" s="29"/>
      <c r="CJ2299" s="29"/>
      <c r="CK2299" s="25"/>
      <c r="CL2299" s="29"/>
      <c r="CM2299" s="29"/>
      <c r="CN2299" s="29"/>
      <c r="CO2299" s="29"/>
      <c r="CP2299" s="25"/>
      <c r="CQ2299" s="29"/>
      <c r="CR2299" s="29"/>
      <c r="CS2299" s="25"/>
    </row>
    <row r="2300" spans="1:97" ht="15" customHeight="1" x14ac:dyDescent="0.35">
      <c r="A2300" s="45" t="s">
        <v>4248</v>
      </c>
      <c r="B2300" s="21" t="s">
        <v>4247</v>
      </c>
      <c r="C2300" s="45" t="s">
        <v>4248</v>
      </c>
      <c r="D2300" s="21" t="s">
        <v>830</v>
      </c>
      <c r="E2300" s="21" t="s">
        <v>830</v>
      </c>
      <c r="F2300" s="21" t="s">
        <v>830</v>
      </c>
      <c r="G2300" s="24">
        <v>45952</v>
      </c>
      <c r="H2300" s="24">
        <v>45953</v>
      </c>
      <c r="I2300" s="24" t="s">
        <v>77</v>
      </c>
      <c r="J2300" s="24">
        <v>45952</v>
      </c>
      <c r="K2300" s="24">
        <v>45953</v>
      </c>
      <c r="L2300" s="28" t="s">
        <v>77</v>
      </c>
      <c r="M2300" s="24">
        <v>45953</v>
      </c>
      <c r="N2300" s="24" t="s">
        <v>1764</v>
      </c>
      <c r="O2300" s="24" t="s">
        <v>1764</v>
      </c>
      <c r="P2300" s="26" t="s">
        <v>1764</v>
      </c>
      <c r="Q2300" s="24">
        <v>45952</v>
      </c>
      <c r="R2300" s="26" t="s">
        <v>1764</v>
      </c>
      <c r="S2300" s="105" t="s">
        <v>1764</v>
      </c>
      <c r="T2300" s="105" t="s">
        <v>77</v>
      </c>
      <c r="U2300" s="106" t="s">
        <v>1764</v>
      </c>
      <c r="V2300" s="106" t="s">
        <v>1764</v>
      </c>
      <c r="W2300" s="106" t="s">
        <v>1764</v>
      </c>
      <c r="X2300" s="106" t="s">
        <v>1764</v>
      </c>
      <c r="Y2300" s="106" t="s">
        <v>1764</v>
      </c>
      <c r="Z2300" s="24" t="s">
        <v>77</v>
      </c>
      <c r="AA2300" s="26" t="s">
        <v>77</v>
      </c>
      <c r="AB2300" s="105" t="s">
        <v>1764</v>
      </c>
      <c r="AC2300" s="106" t="s">
        <v>1764</v>
      </c>
      <c r="AD2300" s="26" t="s">
        <v>1764</v>
      </c>
      <c r="AE2300" s="24" t="s">
        <v>1764</v>
      </c>
      <c r="AF2300" s="25" t="s">
        <v>1764</v>
      </c>
      <c r="AG2300" s="25">
        <v>45952</v>
      </c>
      <c r="AH2300" s="25" t="s">
        <v>1764</v>
      </c>
      <c r="AI2300" s="25" t="s">
        <v>1764</v>
      </c>
      <c r="AJ2300" s="25" t="s">
        <v>1764</v>
      </c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74"/>
      <c r="BL2300" s="25"/>
      <c r="BM2300" s="25"/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9"/>
      <c r="CI2300" s="29"/>
      <c r="CJ2300" s="29"/>
      <c r="CK2300" s="25"/>
      <c r="CL2300" s="29"/>
      <c r="CM2300" s="29"/>
      <c r="CN2300" s="29"/>
      <c r="CO2300" s="29"/>
      <c r="CP2300" s="25"/>
      <c r="CQ2300" s="29"/>
      <c r="CR2300" s="29"/>
      <c r="CS2300" s="25"/>
    </row>
    <row r="2301" spans="1:97" ht="15" customHeight="1" x14ac:dyDescent="0.35">
      <c r="A2301" s="44" t="s">
        <v>4250</v>
      </c>
      <c r="B2301" s="21" t="s">
        <v>4249</v>
      </c>
      <c r="C2301" s="44" t="s">
        <v>4250</v>
      </c>
      <c r="D2301" s="21" t="s">
        <v>3208</v>
      </c>
      <c r="E2301" s="21" t="s">
        <v>549</v>
      </c>
      <c r="F2301" s="21" t="s">
        <v>549</v>
      </c>
      <c r="G2301" s="24">
        <v>45954</v>
      </c>
      <c r="H2301" s="24">
        <v>45953</v>
      </c>
      <c r="I2301" s="24" t="s">
        <v>77</v>
      </c>
      <c r="J2301" s="24">
        <v>45953</v>
      </c>
      <c r="K2301" s="24">
        <v>45953</v>
      </c>
      <c r="L2301" s="28" t="s">
        <v>77</v>
      </c>
      <c r="M2301" s="24">
        <v>45953</v>
      </c>
      <c r="N2301" s="24" t="s">
        <v>193</v>
      </c>
      <c r="O2301" s="24" t="s">
        <v>193</v>
      </c>
      <c r="P2301" s="26" t="s">
        <v>1764</v>
      </c>
      <c r="Q2301" s="24" t="s">
        <v>193</v>
      </c>
      <c r="R2301" s="26" t="s">
        <v>193</v>
      </c>
      <c r="S2301" s="105" t="s">
        <v>193</v>
      </c>
      <c r="T2301" s="105" t="s">
        <v>77</v>
      </c>
      <c r="U2301" s="106" t="s">
        <v>1764</v>
      </c>
      <c r="V2301" s="106" t="s">
        <v>193</v>
      </c>
      <c r="W2301" s="106" t="s">
        <v>1764</v>
      </c>
      <c r="X2301" s="106" t="s">
        <v>1764</v>
      </c>
      <c r="Y2301" s="106" t="s">
        <v>1764</v>
      </c>
      <c r="Z2301" s="24" t="s">
        <v>77</v>
      </c>
      <c r="AA2301" s="26" t="s">
        <v>77</v>
      </c>
      <c r="AB2301" s="105" t="s">
        <v>193</v>
      </c>
      <c r="AC2301" s="106" t="s">
        <v>193</v>
      </c>
      <c r="AD2301" s="26" t="s">
        <v>193</v>
      </c>
      <c r="AE2301" s="24" t="s">
        <v>193</v>
      </c>
      <c r="AF2301" s="25" t="s">
        <v>1764</v>
      </c>
      <c r="AG2301" s="25">
        <v>45954</v>
      </c>
      <c r="AH2301" s="25" t="s">
        <v>193</v>
      </c>
      <c r="AI2301" s="25" t="s">
        <v>193</v>
      </c>
      <c r="AJ2301" s="25" t="s">
        <v>193</v>
      </c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74"/>
      <c r="BL2301" s="25"/>
      <c r="BM2301" s="25"/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9"/>
      <c r="CI2301" s="29"/>
      <c r="CJ2301" s="29"/>
      <c r="CK2301" s="25"/>
      <c r="CL2301" s="29"/>
      <c r="CM2301" s="29"/>
      <c r="CN2301" s="29"/>
      <c r="CO2301" s="29"/>
      <c r="CP2301" s="25"/>
      <c r="CQ2301" s="29"/>
      <c r="CR2301" s="29"/>
      <c r="CS2301" s="25"/>
    </row>
    <row r="2302" spans="1:97" ht="15" customHeight="1" x14ac:dyDescent="0.35">
      <c r="A2302" s="45" t="s">
        <v>4252</v>
      </c>
      <c r="B2302" s="21" t="s">
        <v>4251</v>
      </c>
      <c r="C2302" s="45" t="s">
        <v>4252</v>
      </c>
      <c r="D2302" s="21" t="s">
        <v>3208</v>
      </c>
      <c r="E2302" s="21" t="s">
        <v>549</v>
      </c>
      <c r="F2302" s="21" t="s">
        <v>549</v>
      </c>
      <c r="G2302" s="24">
        <v>45954</v>
      </c>
      <c r="H2302" s="24">
        <v>45953</v>
      </c>
      <c r="I2302" s="24" t="s">
        <v>77</v>
      </c>
      <c r="J2302" s="24">
        <v>45953</v>
      </c>
      <c r="K2302" s="24">
        <v>45953</v>
      </c>
      <c r="L2302" s="28" t="s">
        <v>77</v>
      </c>
      <c r="M2302" s="24">
        <v>45953</v>
      </c>
      <c r="N2302" s="24" t="s">
        <v>193</v>
      </c>
      <c r="O2302" s="24" t="s">
        <v>193</v>
      </c>
      <c r="P2302" s="26" t="s">
        <v>1764</v>
      </c>
      <c r="Q2302" s="24" t="s">
        <v>193</v>
      </c>
      <c r="R2302" s="26" t="s">
        <v>193</v>
      </c>
      <c r="S2302" s="105" t="s">
        <v>193</v>
      </c>
      <c r="T2302" s="105" t="s">
        <v>77</v>
      </c>
      <c r="U2302" s="106" t="s">
        <v>1764</v>
      </c>
      <c r="V2302" s="106" t="s">
        <v>193</v>
      </c>
      <c r="W2302" s="106" t="s">
        <v>1764</v>
      </c>
      <c r="X2302" s="106" t="s">
        <v>1764</v>
      </c>
      <c r="Y2302" s="106" t="s">
        <v>1764</v>
      </c>
      <c r="Z2302" s="24" t="s">
        <v>77</v>
      </c>
      <c r="AA2302" s="26" t="s">
        <v>77</v>
      </c>
      <c r="AB2302" s="105" t="s">
        <v>193</v>
      </c>
      <c r="AC2302" s="106" t="s">
        <v>193</v>
      </c>
      <c r="AD2302" s="26" t="s">
        <v>193</v>
      </c>
      <c r="AE2302" s="24" t="s">
        <v>193</v>
      </c>
      <c r="AF2302" s="25" t="s">
        <v>1764</v>
      </c>
      <c r="AG2302" s="25">
        <v>45954</v>
      </c>
      <c r="AH2302" s="25" t="s">
        <v>193</v>
      </c>
      <c r="AI2302" s="25" t="s">
        <v>193</v>
      </c>
      <c r="AJ2302" s="25" t="s">
        <v>193</v>
      </c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74"/>
      <c r="BL2302" s="25"/>
      <c r="BM2302" s="25"/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9"/>
      <c r="CI2302" s="29"/>
      <c r="CJ2302" s="29"/>
      <c r="CK2302" s="25"/>
      <c r="CL2302" s="29"/>
      <c r="CM2302" s="29"/>
      <c r="CN2302" s="29"/>
      <c r="CO2302" s="29"/>
      <c r="CP2302" s="25"/>
      <c r="CQ2302" s="29"/>
      <c r="CR2302" s="29"/>
      <c r="CS2302" s="25"/>
    </row>
    <row r="2303" spans="1:97" ht="15" customHeight="1" x14ac:dyDescent="0.35">
      <c r="A2303" s="45" t="s">
        <v>4254</v>
      </c>
      <c r="B2303" s="21" t="s">
        <v>4253</v>
      </c>
      <c r="C2303" s="45" t="s">
        <v>4254</v>
      </c>
      <c r="D2303" s="21" t="s">
        <v>3208</v>
      </c>
      <c r="E2303" s="21" t="s">
        <v>549</v>
      </c>
      <c r="F2303" s="21" t="s">
        <v>549</v>
      </c>
      <c r="G2303" s="24">
        <v>45954</v>
      </c>
      <c r="H2303" s="24">
        <v>45953</v>
      </c>
      <c r="I2303" s="24" t="s">
        <v>77</v>
      </c>
      <c r="J2303" s="24">
        <v>45953</v>
      </c>
      <c r="K2303" s="24">
        <v>45953</v>
      </c>
      <c r="L2303" s="28" t="s">
        <v>77</v>
      </c>
      <c r="M2303" s="24">
        <v>45953</v>
      </c>
      <c r="N2303" s="24" t="s">
        <v>193</v>
      </c>
      <c r="O2303" s="24" t="s">
        <v>193</v>
      </c>
      <c r="P2303" s="26" t="s">
        <v>1764</v>
      </c>
      <c r="Q2303" s="24" t="s">
        <v>193</v>
      </c>
      <c r="R2303" s="26" t="s">
        <v>193</v>
      </c>
      <c r="S2303" s="105" t="s">
        <v>193</v>
      </c>
      <c r="T2303" s="105" t="s">
        <v>77</v>
      </c>
      <c r="U2303" s="106" t="s">
        <v>1764</v>
      </c>
      <c r="V2303" s="106" t="s">
        <v>193</v>
      </c>
      <c r="W2303" s="106" t="s">
        <v>1764</v>
      </c>
      <c r="X2303" s="106" t="s">
        <v>1764</v>
      </c>
      <c r="Y2303" s="106" t="s">
        <v>1764</v>
      </c>
      <c r="Z2303" s="24" t="s">
        <v>77</v>
      </c>
      <c r="AA2303" s="26" t="s">
        <v>77</v>
      </c>
      <c r="AB2303" s="105" t="s">
        <v>193</v>
      </c>
      <c r="AC2303" s="106" t="s">
        <v>193</v>
      </c>
      <c r="AD2303" s="26" t="s">
        <v>193</v>
      </c>
      <c r="AE2303" s="24" t="s">
        <v>193</v>
      </c>
      <c r="AF2303" s="25" t="s">
        <v>1764</v>
      </c>
      <c r="AG2303" s="25">
        <v>45954</v>
      </c>
      <c r="AH2303" s="25" t="s">
        <v>193</v>
      </c>
      <c r="AI2303" s="25" t="s">
        <v>193</v>
      </c>
      <c r="AJ2303" s="25" t="s">
        <v>193</v>
      </c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74"/>
      <c r="BL2303" s="25"/>
      <c r="BM2303" s="25"/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9"/>
      <c r="CI2303" s="29"/>
      <c r="CJ2303" s="29"/>
      <c r="CK2303" s="25"/>
      <c r="CL2303" s="29"/>
      <c r="CM2303" s="29"/>
      <c r="CN2303" s="29"/>
      <c r="CO2303" s="29"/>
      <c r="CP2303" s="25"/>
      <c r="CQ2303" s="29"/>
      <c r="CR2303" s="29"/>
      <c r="CS2303" s="25"/>
    </row>
    <row r="2304" spans="1:97" ht="15" customHeight="1" x14ac:dyDescent="0.35">
      <c r="A2304" s="44" t="s">
        <v>4256</v>
      </c>
      <c r="B2304" s="21" t="s">
        <v>4255</v>
      </c>
      <c r="C2304" s="44" t="s">
        <v>4256</v>
      </c>
      <c r="D2304" s="21" t="s">
        <v>3208</v>
      </c>
      <c r="E2304" s="21" t="s">
        <v>549</v>
      </c>
      <c r="F2304" s="21" t="s">
        <v>549</v>
      </c>
      <c r="G2304" s="24">
        <v>45954</v>
      </c>
      <c r="H2304" s="24" t="s">
        <v>193</v>
      </c>
      <c r="I2304" s="24" t="s">
        <v>77</v>
      </c>
      <c r="J2304" s="24" t="s">
        <v>193</v>
      </c>
      <c r="K2304" s="24">
        <v>45953</v>
      </c>
      <c r="L2304" s="28" t="s">
        <v>77</v>
      </c>
      <c r="M2304" s="24">
        <v>45953</v>
      </c>
      <c r="N2304" s="24" t="s">
        <v>193</v>
      </c>
      <c r="O2304" s="24" t="s">
        <v>193</v>
      </c>
      <c r="P2304" s="26" t="s">
        <v>1764</v>
      </c>
      <c r="Q2304" s="24" t="s">
        <v>193</v>
      </c>
      <c r="R2304" s="26" t="s">
        <v>193</v>
      </c>
      <c r="S2304" s="105" t="s">
        <v>193</v>
      </c>
      <c r="T2304" s="105" t="s">
        <v>77</v>
      </c>
      <c r="U2304" s="106" t="s">
        <v>1764</v>
      </c>
      <c r="V2304" s="106" t="s">
        <v>193</v>
      </c>
      <c r="W2304" s="106" t="s">
        <v>1764</v>
      </c>
      <c r="X2304" s="106" t="s">
        <v>1764</v>
      </c>
      <c r="Y2304" s="106" t="s">
        <v>1764</v>
      </c>
      <c r="Z2304" s="24" t="s">
        <v>77</v>
      </c>
      <c r="AA2304" s="26" t="s">
        <v>77</v>
      </c>
      <c r="AB2304" s="105" t="s">
        <v>193</v>
      </c>
      <c r="AC2304" s="106" t="s">
        <v>193</v>
      </c>
      <c r="AD2304" s="26" t="s">
        <v>193</v>
      </c>
      <c r="AE2304" s="24" t="s">
        <v>193</v>
      </c>
      <c r="AF2304" s="25" t="s">
        <v>1764</v>
      </c>
      <c r="AG2304" s="25">
        <v>45954</v>
      </c>
      <c r="AH2304" s="25" t="s">
        <v>193</v>
      </c>
      <c r="AI2304" s="25" t="s">
        <v>193</v>
      </c>
      <c r="AJ2304" s="25" t="s">
        <v>193</v>
      </c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74"/>
      <c r="BL2304" s="25"/>
      <c r="BM2304" s="25"/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9"/>
      <c r="CI2304" s="29"/>
      <c r="CJ2304" s="29"/>
      <c r="CK2304" s="25"/>
      <c r="CL2304" s="29"/>
      <c r="CM2304" s="29"/>
      <c r="CN2304" s="29"/>
      <c r="CO2304" s="29"/>
      <c r="CP2304" s="25"/>
      <c r="CQ2304" s="29"/>
      <c r="CR2304" s="29"/>
      <c r="CS2304" s="25"/>
    </row>
    <row r="2305" spans="1:97" ht="15" customHeight="1" x14ac:dyDescent="0.35">
      <c r="A2305" s="45" t="s">
        <v>4258</v>
      </c>
      <c r="B2305" s="21" t="s">
        <v>4257</v>
      </c>
      <c r="C2305" s="45" t="s">
        <v>4258</v>
      </c>
      <c r="D2305" s="21" t="s">
        <v>830</v>
      </c>
      <c r="E2305" s="21" t="s">
        <v>830</v>
      </c>
      <c r="F2305" s="21" t="s">
        <v>830</v>
      </c>
      <c r="G2305" s="24">
        <v>45954</v>
      </c>
      <c r="H2305" s="24" t="s">
        <v>1764</v>
      </c>
      <c r="I2305" s="24" t="s">
        <v>77</v>
      </c>
      <c r="J2305" s="24" t="s">
        <v>1764</v>
      </c>
      <c r="K2305" s="24" t="s">
        <v>1764</v>
      </c>
      <c r="L2305" s="28" t="s">
        <v>77</v>
      </c>
      <c r="M2305" s="24" t="s">
        <v>1764</v>
      </c>
      <c r="N2305" s="24" t="s">
        <v>1764</v>
      </c>
      <c r="O2305" s="24" t="s">
        <v>1764</v>
      </c>
      <c r="P2305" s="26" t="s">
        <v>1764</v>
      </c>
      <c r="Q2305" s="24" t="s">
        <v>1764</v>
      </c>
      <c r="R2305" s="26" t="s">
        <v>1764</v>
      </c>
      <c r="S2305" s="105" t="s">
        <v>1764</v>
      </c>
      <c r="T2305" s="105" t="s">
        <v>77</v>
      </c>
      <c r="U2305" s="106" t="s">
        <v>1764</v>
      </c>
      <c r="V2305" s="106" t="s">
        <v>1764</v>
      </c>
      <c r="W2305" s="106" t="s">
        <v>1764</v>
      </c>
      <c r="X2305" s="106" t="s">
        <v>1764</v>
      </c>
      <c r="Y2305" s="106" t="s">
        <v>1764</v>
      </c>
      <c r="Z2305" s="24" t="s">
        <v>77</v>
      </c>
      <c r="AA2305" s="26" t="s">
        <v>77</v>
      </c>
      <c r="AB2305" s="105" t="s">
        <v>1764</v>
      </c>
      <c r="AC2305" s="106" t="s">
        <v>1764</v>
      </c>
      <c r="AD2305" s="26" t="s">
        <v>1764</v>
      </c>
      <c r="AE2305" s="24" t="s">
        <v>1764</v>
      </c>
      <c r="AF2305" s="25" t="s">
        <v>1764</v>
      </c>
      <c r="AG2305" s="25">
        <v>45954</v>
      </c>
      <c r="AH2305" s="25" t="s">
        <v>1764</v>
      </c>
      <c r="AI2305" s="25" t="s">
        <v>1764</v>
      </c>
      <c r="AJ2305" s="25" t="s">
        <v>1764</v>
      </c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74"/>
      <c r="BL2305" s="25"/>
      <c r="BM2305" s="25"/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9"/>
      <c r="CI2305" s="29"/>
      <c r="CJ2305" s="29"/>
      <c r="CK2305" s="25"/>
      <c r="CL2305" s="29"/>
      <c r="CM2305" s="29"/>
      <c r="CN2305" s="29"/>
      <c r="CO2305" s="29"/>
      <c r="CP2305" s="25"/>
      <c r="CQ2305" s="29"/>
      <c r="CR2305" s="29"/>
      <c r="CS2305" s="25"/>
    </row>
    <row r="2306" spans="1:97" ht="15" customHeight="1" x14ac:dyDescent="0.35">
      <c r="A2306" s="44" t="s">
        <v>4260</v>
      </c>
      <c r="B2306" s="21" t="s">
        <v>4259</v>
      </c>
      <c r="C2306" s="44" t="s">
        <v>4260</v>
      </c>
      <c r="D2306" s="21" t="s">
        <v>3208</v>
      </c>
      <c r="E2306" s="21" t="s">
        <v>549</v>
      </c>
      <c r="F2306" s="21" t="s">
        <v>549</v>
      </c>
      <c r="G2306" s="24">
        <v>45954</v>
      </c>
      <c r="H2306" s="24" t="s">
        <v>193</v>
      </c>
      <c r="I2306" s="24" t="s">
        <v>77</v>
      </c>
      <c r="J2306" s="24" t="s">
        <v>193</v>
      </c>
      <c r="K2306" s="24" t="s">
        <v>193</v>
      </c>
      <c r="L2306" s="28" t="s">
        <v>77</v>
      </c>
      <c r="M2306" s="24" t="s">
        <v>193</v>
      </c>
      <c r="N2306" s="24" t="s">
        <v>193</v>
      </c>
      <c r="O2306" s="24" t="s">
        <v>193</v>
      </c>
      <c r="P2306" s="26" t="s">
        <v>1764</v>
      </c>
      <c r="Q2306" s="24" t="s">
        <v>193</v>
      </c>
      <c r="R2306" s="26" t="s">
        <v>193</v>
      </c>
      <c r="S2306" s="105" t="s">
        <v>193</v>
      </c>
      <c r="T2306" s="105" t="s">
        <v>77</v>
      </c>
      <c r="U2306" s="106" t="s">
        <v>1764</v>
      </c>
      <c r="V2306" s="106" t="s">
        <v>193</v>
      </c>
      <c r="W2306" s="106" t="s">
        <v>1764</v>
      </c>
      <c r="X2306" s="106" t="s">
        <v>1764</v>
      </c>
      <c r="Y2306" s="106" t="s">
        <v>1764</v>
      </c>
      <c r="Z2306" s="24" t="s">
        <v>77</v>
      </c>
      <c r="AA2306" s="26" t="s">
        <v>77</v>
      </c>
      <c r="AB2306" s="105" t="s">
        <v>193</v>
      </c>
      <c r="AC2306" s="106" t="s">
        <v>193</v>
      </c>
      <c r="AD2306" s="26" t="s">
        <v>193</v>
      </c>
      <c r="AE2306" s="24" t="s">
        <v>193</v>
      </c>
      <c r="AF2306" s="25" t="s">
        <v>1764</v>
      </c>
      <c r="AG2306" s="25">
        <v>45954</v>
      </c>
      <c r="AH2306" s="25" t="s">
        <v>193</v>
      </c>
      <c r="AI2306" s="25" t="s">
        <v>193</v>
      </c>
      <c r="AJ2306" s="25" t="s">
        <v>193</v>
      </c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74"/>
      <c r="BL2306" s="25"/>
      <c r="BM2306" s="25"/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9"/>
      <c r="CI2306" s="29"/>
      <c r="CJ2306" s="29"/>
      <c r="CK2306" s="25"/>
      <c r="CL2306" s="29"/>
      <c r="CM2306" s="29"/>
      <c r="CN2306" s="29"/>
      <c r="CO2306" s="29"/>
      <c r="CP2306" s="25"/>
      <c r="CQ2306" s="29"/>
      <c r="CR2306" s="29"/>
      <c r="CS2306" s="25"/>
    </row>
    <row r="2307" spans="1:97" ht="15" customHeight="1" x14ac:dyDescent="0.35">
      <c r="A2307" s="44"/>
      <c r="B2307" s="21"/>
      <c r="C2307" s="44"/>
      <c r="D2307" s="21"/>
      <c r="E2307" s="21"/>
      <c r="F2307" s="21"/>
      <c r="G2307" s="24"/>
      <c r="H2307" s="24"/>
      <c r="I2307" s="24"/>
      <c r="J2307" s="24"/>
      <c r="K2307" s="24"/>
      <c r="L2307" s="28"/>
      <c r="M2307" s="24"/>
      <c r="N2307" s="24"/>
      <c r="O2307" s="24"/>
      <c r="P2307" s="26"/>
      <c r="Q2307" s="24"/>
      <c r="R2307" s="26"/>
      <c r="S2307" s="105"/>
      <c r="T2307" s="105"/>
      <c r="U2307" s="106"/>
      <c r="V2307" s="106"/>
      <c r="W2307" s="106"/>
      <c r="X2307" s="106"/>
      <c r="Y2307" s="106"/>
      <c r="Z2307" s="24"/>
      <c r="AA2307" s="26"/>
      <c r="AB2307" s="105"/>
      <c r="AC2307" s="106"/>
      <c r="AD2307" s="26"/>
      <c r="AE2307" s="24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74"/>
      <c r="BL2307" s="25"/>
      <c r="BM2307" s="25"/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9"/>
      <c r="CI2307" s="29"/>
      <c r="CJ2307" s="29"/>
      <c r="CK2307" s="25"/>
      <c r="CL2307" s="29"/>
      <c r="CM2307" s="29"/>
      <c r="CN2307" s="29"/>
      <c r="CO2307" s="29"/>
      <c r="CP2307" s="25"/>
      <c r="CQ2307" s="29"/>
      <c r="CR2307" s="29"/>
      <c r="CS2307" s="25"/>
    </row>
    <row r="2308" spans="1:97" ht="15" customHeight="1" x14ac:dyDescent="0.35">
      <c r="A2308" s="44"/>
      <c r="B2308" s="21"/>
      <c r="C2308" s="44"/>
      <c r="D2308" s="21"/>
      <c r="E2308" s="21"/>
      <c r="F2308" s="21"/>
      <c r="G2308" s="24"/>
      <c r="H2308" s="24"/>
      <c r="I2308" s="24"/>
      <c r="J2308" s="24"/>
      <c r="K2308" s="24"/>
      <c r="L2308" s="28"/>
      <c r="M2308" s="24"/>
      <c r="N2308" s="24"/>
      <c r="O2308" s="24"/>
      <c r="P2308" s="26"/>
      <c r="Q2308" s="24"/>
      <c r="R2308" s="26"/>
      <c r="S2308" s="105"/>
      <c r="T2308" s="105"/>
      <c r="U2308" s="106"/>
      <c r="V2308" s="106"/>
      <c r="W2308" s="106"/>
      <c r="X2308" s="106"/>
      <c r="Y2308" s="106"/>
      <c r="Z2308" s="24"/>
      <c r="AA2308" s="26"/>
      <c r="AB2308" s="105"/>
      <c r="AC2308" s="106"/>
      <c r="AD2308" s="26"/>
      <c r="AE2308" s="24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74"/>
      <c r="BL2308" s="25"/>
      <c r="BM2308" s="25"/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9"/>
      <c r="CI2308" s="29"/>
      <c r="CJ2308" s="29"/>
      <c r="CK2308" s="25"/>
      <c r="CL2308" s="29"/>
      <c r="CM2308" s="29"/>
      <c r="CN2308" s="29"/>
      <c r="CO2308" s="29"/>
      <c r="CP2308" s="25"/>
      <c r="CQ2308" s="29"/>
      <c r="CR2308" s="29"/>
      <c r="CS2308" s="25"/>
    </row>
    <row r="2309" spans="1:97" ht="15" customHeight="1" x14ac:dyDescent="0.35">
      <c r="A2309" s="45"/>
      <c r="B2309" s="21"/>
      <c r="C2309" s="45"/>
      <c r="D2309" s="21"/>
      <c r="E2309" s="21"/>
      <c r="F2309" s="21"/>
      <c r="G2309" s="24"/>
      <c r="H2309" s="24"/>
      <c r="I2309" s="24"/>
      <c r="J2309" s="24"/>
      <c r="K2309" s="24"/>
      <c r="L2309" s="28"/>
      <c r="M2309" s="24"/>
      <c r="N2309" s="24"/>
      <c r="O2309" s="24"/>
      <c r="P2309" s="26"/>
      <c r="Q2309" s="24"/>
      <c r="R2309" s="26"/>
      <c r="S2309" s="105"/>
      <c r="T2309" s="105"/>
      <c r="U2309" s="106"/>
      <c r="V2309" s="106"/>
      <c r="W2309" s="106"/>
      <c r="X2309" s="106"/>
      <c r="Y2309" s="106"/>
      <c r="Z2309" s="24"/>
      <c r="AA2309" s="26"/>
      <c r="AB2309" s="105"/>
      <c r="AC2309" s="106"/>
      <c r="AD2309" s="26"/>
      <c r="AE2309" s="24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74"/>
      <c r="BL2309" s="25"/>
      <c r="BM2309" s="25"/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9"/>
      <c r="CI2309" s="29"/>
      <c r="CJ2309" s="29"/>
      <c r="CK2309" s="25"/>
      <c r="CL2309" s="29"/>
      <c r="CM2309" s="29"/>
      <c r="CN2309" s="29"/>
      <c r="CO2309" s="29"/>
      <c r="CP2309" s="25"/>
      <c r="CQ2309" s="29"/>
      <c r="CR2309" s="29"/>
      <c r="CS2309" s="25"/>
    </row>
    <row r="2310" spans="1:97" ht="15" customHeight="1" x14ac:dyDescent="0.35">
      <c r="A2310" s="45"/>
      <c r="B2310" s="21"/>
      <c r="C2310" s="45"/>
      <c r="D2310" s="21"/>
      <c r="E2310" s="21"/>
      <c r="F2310" s="21"/>
      <c r="G2310" s="24"/>
      <c r="H2310" s="24"/>
      <c r="I2310" s="24"/>
      <c r="J2310" s="24"/>
      <c r="K2310" s="24"/>
      <c r="L2310" s="28"/>
      <c r="M2310" s="24"/>
      <c r="N2310" s="24"/>
      <c r="O2310" s="24"/>
      <c r="P2310" s="26"/>
      <c r="Q2310" s="24"/>
      <c r="R2310" s="26"/>
      <c r="S2310" s="105"/>
      <c r="T2310" s="105"/>
      <c r="U2310" s="106"/>
      <c r="V2310" s="106"/>
      <c r="W2310" s="106"/>
      <c r="X2310" s="106"/>
      <c r="Y2310" s="106"/>
      <c r="Z2310" s="24"/>
      <c r="AA2310" s="26"/>
      <c r="AB2310" s="105"/>
      <c r="AC2310" s="106"/>
      <c r="AD2310" s="26"/>
      <c r="AE2310" s="24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74"/>
      <c r="BL2310" s="25"/>
      <c r="BM2310" s="25"/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9"/>
      <c r="CI2310" s="29"/>
      <c r="CJ2310" s="29"/>
      <c r="CK2310" s="25"/>
      <c r="CL2310" s="29"/>
      <c r="CM2310" s="29"/>
      <c r="CN2310" s="29"/>
      <c r="CO2310" s="29"/>
      <c r="CP2310" s="25"/>
      <c r="CQ2310" s="29"/>
      <c r="CR2310" s="29"/>
      <c r="CS2310" s="25"/>
    </row>
    <row r="2311" spans="1:97" ht="15" customHeight="1" x14ac:dyDescent="0.35">
      <c r="A2311" s="45"/>
      <c r="B2311" s="21"/>
      <c r="C2311" s="45"/>
      <c r="D2311" s="21"/>
      <c r="E2311" s="21"/>
      <c r="F2311" s="21"/>
      <c r="G2311" s="24"/>
      <c r="H2311" s="24"/>
      <c r="I2311" s="24"/>
      <c r="J2311" s="24"/>
      <c r="K2311" s="24"/>
      <c r="L2311" s="28"/>
      <c r="M2311" s="24"/>
      <c r="N2311" s="24"/>
      <c r="O2311" s="24"/>
      <c r="P2311" s="26"/>
      <c r="Q2311" s="24"/>
      <c r="R2311" s="26"/>
      <c r="S2311" s="105"/>
      <c r="T2311" s="105"/>
      <c r="U2311" s="106"/>
      <c r="V2311" s="106"/>
      <c r="W2311" s="106"/>
      <c r="X2311" s="106"/>
      <c r="Y2311" s="106"/>
      <c r="Z2311" s="24"/>
      <c r="AA2311" s="26"/>
      <c r="AB2311" s="105"/>
      <c r="AC2311" s="106"/>
      <c r="AD2311" s="26"/>
      <c r="AE2311" s="24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74"/>
      <c r="BL2311" s="25"/>
      <c r="BM2311" s="25"/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9"/>
      <c r="CI2311" s="29"/>
      <c r="CJ2311" s="29"/>
      <c r="CK2311" s="25"/>
      <c r="CL2311" s="29"/>
      <c r="CM2311" s="29"/>
      <c r="CN2311" s="29"/>
      <c r="CO2311" s="29"/>
      <c r="CP2311" s="25"/>
      <c r="CQ2311" s="29"/>
      <c r="CR2311" s="29"/>
      <c r="CS2311" s="25"/>
    </row>
    <row r="2312" spans="1:97" ht="15" customHeight="1" x14ac:dyDescent="0.35">
      <c r="A2312" s="45"/>
      <c r="B2312" s="21"/>
      <c r="C2312" s="45"/>
      <c r="D2312" s="21"/>
      <c r="E2312" s="21"/>
      <c r="F2312" s="21"/>
      <c r="G2312" s="24"/>
      <c r="H2312" s="24"/>
      <c r="I2312" s="24"/>
      <c r="J2312" s="24"/>
      <c r="K2312" s="24"/>
      <c r="L2312" s="28"/>
      <c r="M2312" s="24"/>
      <c r="N2312" s="24"/>
      <c r="O2312" s="24"/>
      <c r="P2312" s="26"/>
      <c r="Q2312" s="24"/>
      <c r="R2312" s="26"/>
      <c r="S2312" s="105"/>
      <c r="T2312" s="105"/>
      <c r="U2312" s="106"/>
      <c r="V2312" s="106"/>
      <c r="W2312" s="106"/>
      <c r="X2312" s="106"/>
      <c r="Y2312" s="106"/>
      <c r="Z2312" s="24"/>
      <c r="AA2312" s="26"/>
      <c r="AB2312" s="105"/>
      <c r="AC2312" s="106"/>
      <c r="AD2312" s="26"/>
      <c r="AE2312" s="24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74"/>
      <c r="BL2312" s="25"/>
      <c r="BM2312" s="25"/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9"/>
      <c r="CI2312" s="29"/>
      <c r="CJ2312" s="29"/>
      <c r="CK2312" s="25"/>
      <c r="CL2312" s="29"/>
      <c r="CM2312" s="29"/>
      <c r="CN2312" s="29"/>
      <c r="CO2312" s="29"/>
      <c r="CP2312" s="25"/>
      <c r="CQ2312" s="29"/>
      <c r="CR2312" s="29"/>
      <c r="CS2312" s="25"/>
    </row>
    <row r="2313" spans="1:97" ht="15" customHeight="1" x14ac:dyDescent="0.35">
      <c r="A2313" s="45"/>
      <c r="B2313" s="21"/>
      <c r="C2313" s="45"/>
      <c r="D2313" s="21"/>
      <c r="E2313" s="21"/>
      <c r="F2313" s="21"/>
      <c r="G2313" s="24"/>
      <c r="H2313" s="24"/>
      <c r="I2313" s="24"/>
      <c r="J2313" s="24"/>
      <c r="K2313" s="24"/>
      <c r="L2313" s="28"/>
      <c r="M2313" s="24"/>
      <c r="N2313" s="24"/>
      <c r="O2313" s="24"/>
      <c r="P2313" s="26"/>
      <c r="Q2313" s="24"/>
      <c r="R2313" s="26"/>
      <c r="S2313" s="105"/>
      <c r="T2313" s="105"/>
      <c r="U2313" s="106"/>
      <c r="V2313" s="106"/>
      <c r="W2313" s="106"/>
      <c r="X2313" s="106"/>
      <c r="Y2313" s="106"/>
      <c r="Z2313" s="24"/>
      <c r="AA2313" s="26"/>
      <c r="AB2313" s="105"/>
      <c r="AC2313" s="106"/>
      <c r="AD2313" s="26"/>
      <c r="AE2313" s="24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74"/>
      <c r="BL2313" s="25"/>
      <c r="BM2313" s="25"/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9"/>
      <c r="CI2313" s="29"/>
      <c r="CJ2313" s="29"/>
      <c r="CK2313" s="25"/>
      <c r="CL2313" s="29"/>
      <c r="CM2313" s="29"/>
      <c r="CN2313" s="29"/>
      <c r="CO2313" s="29"/>
      <c r="CP2313" s="25"/>
      <c r="CQ2313" s="29"/>
      <c r="CR2313" s="29"/>
      <c r="CS2313" s="25"/>
    </row>
    <row r="2314" spans="1:97" ht="15" customHeight="1" x14ac:dyDescent="0.35">
      <c r="A2314" s="45"/>
      <c r="B2314" s="21"/>
      <c r="C2314" s="45"/>
      <c r="D2314" s="21"/>
      <c r="E2314" s="21"/>
      <c r="F2314" s="21"/>
      <c r="G2314" s="24"/>
      <c r="H2314" s="24"/>
      <c r="I2314" s="24"/>
      <c r="J2314" s="24"/>
      <c r="K2314" s="24"/>
      <c r="L2314" s="28"/>
      <c r="M2314" s="24"/>
      <c r="N2314" s="24"/>
      <c r="O2314" s="24"/>
      <c r="P2314" s="26"/>
      <c r="Q2314" s="24"/>
      <c r="R2314" s="26"/>
      <c r="S2314" s="105"/>
      <c r="T2314" s="105"/>
      <c r="U2314" s="106"/>
      <c r="V2314" s="106"/>
      <c r="W2314" s="106"/>
      <c r="X2314" s="106"/>
      <c r="Y2314" s="106"/>
      <c r="Z2314" s="24"/>
      <c r="AA2314" s="26"/>
      <c r="AB2314" s="105"/>
      <c r="AC2314" s="106"/>
      <c r="AD2314" s="26"/>
      <c r="AE2314" s="24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74"/>
      <c r="BL2314" s="25"/>
      <c r="BM2314" s="25"/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9"/>
      <c r="CI2314" s="29"/>
      <c r="CJ2314" s="29"/>
      <c r="CK2314" s="25"/>
      <c r="CL2314" s="29"/>
      <c r="CM2314" s="29"/>
      <c r="CN2314" s="29"/>
      <c r="CO2314" s="29"/>
      <c r="CP2314" s="25"/>
      <c r="CQ2314" s="29"/>
      <c r="CR2314" s="29"/>
      <c r="CS2314" s="25"/>
    </row>
    <row r="2315" spans="1:97" ht="15" customHeight="1" x14ac:dyDescent="0.35">
      <c r="A2315" s="45"/>
      <c r="B2315" s="21"/>
      <c r="C2315" s="45"/>
      <c r="D2315" s="21"/>
      <c r="E2315" s="21"/>
      <c r="F2315" s="21"/>
      <c r="G2315" s="24"/>
      <c r="H2315" s="24"/>
      <c r="I2315" s="24"/>
      <c r="J2315" s="24"/>
      <c r="K2315" s="24"/>
      <c r="L2315" s="28"/>
      <c r="M2315" s="24"/>
      <c r="N2315" s="24"/>
      <c r="O2315" s="24"/>
      <c r="P2315" s="26"/>
      <c r="Q2315" s="24"/>
      <c r="R2315" s="26"/>
      <c r="S2315" s="105"/>
      <c r="T2315" s="105"/>
      <c r="U2315" s="106"/>
      <c r="V2315" s="106"/>
      <c r="W2315" s="106"/>
      <c r="X2315" s="106"/>
      <c r="Y2315" s="106"/>
      <c r="Z2315" s="24"/>
      <c r="AA2315" s="26"/>
      <c r="AB2315" s="105"/>
      <c r="AC2315" s="106"/>
      <c r="AD2315" s="26"/>
      <c r="AE2315" s="24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74"/>
      <c r="BL2315" s="25"/>
      <c r="BM2315" s="25"/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9"/>
      <c r="CI2315" s="29"/>
      <c r="CJ2315" s="29"/>
      <c r="CK2315" s="25"/>
      <c r="CL2315" s="29"/>
      <c r="CM2315" s="29"/>
      <c r="CN2315" s="29"/>
      <c r="CO2315" s="29"/>
      <c r="CP2315" s="25"/>
      <c r="CQ2315" s="29"/>
      <c r="CR2315" s="29"/>
      <c r="CS2315" s="25"/>
    </row>
    <row r="2316" spans="1:97" ht="15" customHeight="1" x14ac:dyDescent="0.35">
      <c r="A2316" s="45"/>
      <c r="B2316" s="21"/>
      <c r="C2316" s="45"/>
      <c r="D2316" s="21"/>
      <c r="E2316" s="21"/>
      <c r="F2316" s="21"/>
      <c r="G2316" s="24"/>
      <c r="H2316" s="24"/>
      <c r="I2316" s="24"/>
      <c r="J2316" s="24"/>
      <c r="K2316" s="24"/>
      <c r="L2316" s="28"/>
      <c r="M2316" s="24"/>
      <c r="N2316" s="24"/>
      <c r="O2316" s="24"/>
      <c r="P2316" s="26"/>
      <c r="Q2316" s="24"/>
      <c r="R2316" s="26"/>
      <c r="S2316" s="105"/>
      <c r="T2316" s="105"/>
      <c r="U2316" s="106"/>
      <c r="V2316" s="106"/>
      <c r="W2316" s="106"/>
      <c r="X2316" s="106"/>
      <c r="Y2316" s="106"/>
      <c r="Z2316" s="24"/>
      <c r="AA2316" s="26"/>
      <c r="AB2316" s="105"/>
      <c r="AC2316" s="106"/>
      <c r="AD2316" s="26"/>
      <c r="AE2316" s="24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74"/>
      <c r="BL2316" s="25"/>
      <c r="BM2316" s="25"/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9"/>
      <c r="CI2316" s="29"/>
      <c r="CJ2316" s="29"/>
      <c r="CK2316" s="25"/>
      <c r="CL2316" s="29"/>
      <c r="CM2316" s="29"/>
      <c r="CN2316" s="29"/>
      <c r="CO2316" s="29"/>
      <c r="CP2316" s="25"/>
      <c r="CQ2316" s="29"/>
      <c r="CR2316" s="29"/>
      <c r="CS2316" s="25"/>
    </row>
    <row r="2317" spans="1:97" ht="15" customHeight="1" x14ac:dyDescent="0.35">
      <c r="A2317" s="45"/>
      <c r="B2317" s="21"/>
      <c r="C2317" s="45"/>
      <c r="D2317" s="21"/>
      <c r="E2317" s="21"/>
      <c r="F2317" s="21"/>
      <c r="G2317" s="24"/>
      <c r="H2317" s="24"/>
      <c r="I2317" s="24"/>
      <c r="J2317" s="24"/>
      <c r="K2317" s="24"/>
      <c r="L2317" s="28"/>
      <c r="M2317" s="24"/>
      <c r="N2317" s="24"/>
      <c r="O2317" s="24"/>
      <c r="P2317" s="26"/>
      <c r="Q2317" s="24"/>
      <c r="R2317" s="26"/>
      <c r="S2317" s="105"/>
      <c r="T2317" s="105"/>
      <c r="U2317" s="106"/>
      <c r="V2317" s="106"/>
      <c r="W2317" s="106"/>
      <c r="X2317" s="106"/>
      <c r="Y2317" s="106"/>
      <c r="Z2317" s="24"/>
      <c r="AA2317" s="26"/>
      <c r="AB2317" s="105"/>
      <c r="AC2317" s="106"/>
      <c r="AD2317" s="26"/>
      <c r="AE2317" s="24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74"/>
      <c r="BL2317" s="25"/>
      <c r="BM2317" s="25"/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9"/>
      <c r="CI2317" s="29"/>
      <c r="CJ2317" s="29"/>
      <c r="CK2317" s="25"/>
      <c r="CL2317" s="29"/>
      <c r="CM2317" s="29"/>
      <c r="CN2317" s="29"/>
      <c r="CO2317" s="29"/>
      <c r="CP2317" s="25"/>
      <c r="CQ2317" s="29"/>
      <c r="CR2317" s="29"/>
      <c r="CS2317" s="25"/>
    </row>
    <row r="2318" spans="1:97" ht="15" customHeight="1" x14ac:dyDescent="0.35">
      <c r="A2318" s="45"/>
      <c r="B2318" s="21"/>
      <c r="C2318" s="45"/>
      <c r="D2318" s="21"/>
      <c r="E2318" s="21"/>
      <c r="F2318" s="21"/>
      <c r="G2318" s="24"/>
      <c r="H2318" s="24"/>
      <c r="I2318" s="24"/>
      <c r="J2318" s="24"/>
      <c r="K2318" s="24"/>
      <c r="L2318" s="28"/>
      <c r="M2318" s="24"/>
      <c r="N2318" s="24"/>
      <c r="O2318" s="24"/>
      <c r="P2318" s="26"/>
      <c r="Q2318" s="24"/>
      <c r="R2318" s="26"/>
      <c r="S2318" s="105"/>
      <c r="T2318" s="105"/>
      <c r="U2318" s="106"/>
      <c r="V2318" s="106"/>
      <c r="W2318" s="106"/>
      <c r="X2318" s="106"/>
      <c r="Y2318" s="106"/>
      <c r="Z2318" s="24"/>
      <c r="AA2318" s="26"/>
      <c r="AB2318" s="105"/>
      <c r="AC2318" s="106"/>
      <c r="AD2318" s="26"/>
      <c r="AE2318" s="24"/>
      <c r="AF2318" s="25"/>
      <c r="AG2318" s="25"/>
      <c r="AH2318" s="25"/>
      <c r="AI2318" s="25"/>
      <c r="AJ2318" s="25"/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74"/>
      <c r="BL2318" s="25"/>
      <c r="BM2318" s="25"/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9"/>
      <c r="CI2318" s="29"/>
      <c r="CJ2318" s="29"/>
      <c r="CK2318" s="25"/>
      <c r="CL2318" s="29"/>
      <c r="CM2318" s="29"/>
      <c r="CN2318" s="29"/>
      <c r="CO2318" s="29"/>
      <c r="CP2318" s="25"/>
      <c r="CQ2318" s="29"/>
      <c r="CR2318" s="29"/>
      <c r="CS2318" s="25"/>
    </row>
    <row r="2319" spans="1:97" ht="15" customHeight="1" x14ac:dyDescent="0.35">
      <c r="A2319" s="45"/>
      <c r="B2319" s="21"/>
      <c r="C2319" s="45"/>
      <c r="D2319" s="21"/>
      <c r="E2319" s="21"/>
      <c r="F2319" s="21"/>
      <c r="G2319" s="24"/>
      <c r="H2319" s="24"/>
      <c r="I2319" s="24"/>
      <c r="J2319" s="24"/>
      <c r="K2319" s="24"/>
      <c r="L2319" s="28"/>
      <c r="M2319" s="24"/>
      <c r="N2319" s="24"/>
      <c r="O2319" s="24"/>
      <c r="P2319" s="26"/>
      <c r="Q2319" s="24"/>
      <c r="R2319" s="26"/>
      <c r="S2319" s="105"/>
      <c r="T2319" s="105"/>
      <c r="U2319" s="106"/>
      <c r="V2319" s="106"/>
      <c r="W2319" s="106"/>
      <c r="X2319" s="106"/>
      <c r="Y2319" s="106"/>
      <c r="Z2319" s="24"/>
      <c r="AA2319" s="26"/>
      <c r="AB2319" s="105"/>
      <c r="AC2319" s="106"/>
      <c r="AD2319" s="26"/>
      <c r="AE2319" s="24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74"/>
      <c r="BL2319" s="25"/>
      <c r="BM2319" s="25"/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9"/>
      <c r="CI2319" s="29"/>
      <c r="CJ2319" s="29"/>
      <c r="CK2319" s="25"/>
      <c r="CL2319" s="29"/>
      <c r="CM2319" s="29"/>
      <c r="CN2319" s="29"/>
      <c r="CO2319" s="29"/>
      <c r="CP2319" s="25"/>
      <c r="CQ2319" s="29"/>
      <c r="CR2319" s="29"/>
      <c r="CS2319" s="25"/>
    </row>
    <row r="2320" spans="1:97" ht="15" customHeight="1" x14ac:dyDescent="0.35">
      <c r="A2320" s="45"/>
      <c r="B2320" s="21"/>
      <c r="C2320" s="45"/>
      <c r="D2320" s="21"/>
      <c r="E2320" s="21"/>
      <c r="F2320" s="21"/>
      <c r="G2320" s="24"/>
      <c r="H2320" s="24"/>
      <c r="I2320" s="24"/>
      <c r="J2320" s="24"/>
      <c r="K2320" s="24"/>
      <c r="L2320" s="28"/>
      <c r="M2320" s="24"/>
      <c r="N2320" s="24"/>
      <c r="O2320" s="24"/>
      <c r="P2320" s="26"/>
      <c r="Q2320" s="24"/>
      <c r="R2320" s="26"/>
      <c r="S2320" s="105"/>
      <c r="T2320" s="105"/>
      <c r="U2320" s="106"/>
      <c r="V2320" s="106"/>
      <c r="W2320" s="106"/>
      <c r="X2320" s="106"/>
      <c r="Y2320" s="106"/>
      <c r="Z2320" s="24"/>
      <c r="AA2320" s="26"/>
      <c r="AB2320" s="105"/>
      <c r="AC2320" s="106"/>
      <c r="AD2320" s="26"/>
      <c r="AE2320" s="24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74"/>
      <c r="BL2320" s="25"/>
      <c r="BM2320" s="25"/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9"/>
      <c r="CI2320" s="29"/>
      <c r="CJ2320" s="29"/>
      <c r="CK2320" s="25"/>
      <c r="CL2320" s="29"/>
      <c r="CM2320" s="29"/>
      <c r="CN2320" s="29"/>
      <c r="CO2320" s="29"/>
      <c r="CP2320" s="25"/>
      <c r="CQ2320" s="29"/>
      <c r="CR2320" s="29"/>
      <c r="CS2320" s="25"/>
    </row>
    <row r="2321" spans="1:97" ht="15" customHeight="1" x14ac:dyDescent="0.35">
      <c r="A2321" s="45"/>
      <c r="B2321" s="21"/>
      <c r="C2321" s="45"/>
      <c r="D2321" s="21"/>
      <c r="E2321" s="21"/>
      <c r="F2321" s="21"/>
      <c r="G2321" s="24"/>
      <c r="H2321" s="24"/>
      <c r="I2321" s="24"/>
      <c r="J2321" s="24"/>
      <c r="K2321" s="24"/>
      <c r="L2321" s="28"/>
      <c r="M2321" s="24"/>
      <c r="N2321" s="24"/>
      <c r="O2321" s="24"/>
      <c r="P2321" s="26"/>
      <c r="Q2321" s="24"/>
      <c r="R2321" s="26"/>
      <c r="S2321" s="105"/>
      <c r="T2321" s="105"/>
      <c r="U2321" s="106"/>
      <c r="V2321" s="106"/>
      <c r="W2321" s="106"/>
      <c r="X2321" s="106"/>
      <c r="Y2321" s="106"/>
      <c r="Z2321" s="24"/>
      <c r="AA2321" s="26"/>
      <c r="AB2321" s="105"/>
      <c r="AC2321" s="106"/>
      <c r="AD2321" s="26"/>
      <c r="AE2321" s="24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74"/>
      <c r="BL2321" s="25"/>
      <c r="BM2321" s="25"/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9"/>
      <c r="CI2321" s="29"/>
      <c r="CJ2321" s="29"/>
      <c r="CK2321" s="25"/>
      <c r="CL2321" s="29"/>
      <c r="CM2321" s="29"/>
      <c r="CN2321" s="29"/>
      <c r="CO2321" s="29"/>
      <c r="CP2321" s="25"/>
      <c r="CQ2321" s="29"/>
      <c r="CR2321" s="29"/>
      <c r="CS2321" s="25"/>
    </row>
    <row r="2322" spans="1:97" ht="15" customHeight="1" x14ac:dyDescent="0.35">
      <c r="A2322" s="45"/>
      <c r="B2322" s="21"/>
      <c r="C2322" s="45"/>
      <c r="D2322" s="21"/>
      <c r="E2322" s="21"/>
      <c r="F2322" s="21"/>
      <c r="G2322" s="24"/>
      <c r="H2322" s="24"/>
      <c r="I2322" s="24"/>
      <c r="J2322" s="24"/>
      <c r="K2322" s="24"/>
      <c r="L2322" s="28"/>
      <c r="M2322" s="24"/>
      <c r="N2322" s="24"/>
      <c r="O2322" s="24"/>
      <c r="P2322" s="26"/>
      <c r="Q2322" s="24"/>
      <c r="R2322" s="26"/>
      <c r="S2322" s="105"/>
      <c r="T2322" s="105"/>
      <c r="U2322" s="106"/>
      <c r="V2322" s="106"/>
      <c r="W2322" s="106"/>
      <c r="X2322" s="106"/>
      <c r="Y2322" s="106"/>
      <c r="Z2322" s="24"/>
      <c r="AA2322" s="26"/>
      <c r="AB2322" s="105"/>
      <c r="AC2322" s="106"/>
      <c r="AD2322" s="26"/>
      <c r="AE2322" s="24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74"/>
      <c r="BL2322" s="25"/>
      <c r="BM2322" s="25"/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9"/>
      <c r="CI2322" s="29"/>
      <c r="CJ2322" s="29"/>
      <c r="CK2322" s="25"/>
      <c r="CL2322" s="29"/>
      <c r="CM2322" s="29"/>
      <c r="CN2322" s="29"/>
      <c r="CO2322" s="29"/>
      <c r="CP2322" s="25"/>
      <c r="CQ2322" s="29"/>
      <c r="CR2322" s="29"/>
      <c r="CS2322" s="25"/>
    </row>
    <row r="2323" spans="1:97" ht="15" customHeight="1" x14ac:dyDescent="0.35">
      <c r="A2323" s="45"/>
      <c r="B2323" s="21"/>
      <c r="C2323" s="45"/>
      <c r="D2323" s="21"/>
      <c r="E2323" s="21"/>
      <c r="F2323" s="21"/>
      <c r="G2323" s="24"/>
      <c r="H2323" s="24"/>
      <c r="I2323" s="24"/>
      <c r="J2323" s="24"/>
      <c r="K2323" s="24"/>
      <c r="L2323" s="28"/>
      <c r="M2323" s="24"/>
      <c r="N2323" s="24"/>
      <c r="O2323" s="24"/>
      <c r="P2323" s="26"/>
      <c r="Q2323" s="24"/>
      <c r="R2323" s="26"/>
      <c r="S2323" s="105"/>
      <c r="T2323" s="105"/>
      <c r="U2323" s="106"/>
      <c r="V2323" s="106"/>
      <c r="W2323" s="106"/>
      <c r="X2323" s="106"/>
      <c r="Y2323" s="106"/>
      <c r="Z2323" s="24"/>
      <c r="AA2323" s="26"/>
      <c r="AB2323" s="105"/>
      <c r="AC2323" s="106"/>
      <c r="AD2323" s="26"/>
      <c r="AE2323" s="24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74"/>
      <c r="BL2323" s="25"/>
      <c r="BM2323" s="25"/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9"/>
      <c r="CI2323" s="29"/>
      <c r="CJ2323" s="29"/>
      <c r="CK2323" s="25"/>
      <c r="CL2323" s="29"/>
      <c r="CM2323" s="29"/>
      <c r="CN2323" s="29"/>
      <c r="CO2323" s="29"/>
      <c r="CP2323" s="25"/>
      <c r="CQ2323" s="29"/>
      <c r="CR2323" s="29"/>
      <c r="CS2323" s="25"/>
    </row>
    <row r="2324" spans="1:97" ht="15" customHeight="1" x14ac:dyDescent="0.35">
      <c r="A2324" s="45"/>
      <c r="B2324" s="21"/>
      <c r="C2324" s="45"/>
      <c r="D2324" s="21"/>
      <c r="E2324" s="21"/>
      <c r="F2324" s="21"/>
      <c r="G2324" s="24"/>
      <c r="H2324" s="24"/>
      <c r="I2324" s="24"/>
      <c r="J2324" s="24"/>
      <c r="K2324" s="24"/>
      <c r="L2324" s="28"/>
      <c r="M2324" s="24"/>
      <c r="N2324" s="24"/>
      <c r="O2324" s="24"/>
      <c r="P2324" s="26"/>
      <c r="Q2324" s="24"/>
      <c r="R2324" s="26"/>
      <c r="S2324" s="105"/>
      <c r="T2324" s="105"/>
      <c r="U2324" s="106"/>
      <c r="V2324" s="106"/>
      <c r="W2324" s="106"/>
      <c r="X2324" s="106"/>
      <c r="Y2324" s="106"/>
      <c r="Z2324" s="24"/>
      <c r="AA2324" s="26"/>
      <c r="AB2324" s="105"/>
      <c r="AC2324" s="106"/>
      <c r="AD2324" s="26"/>
      <c r="AE2324" s="24"/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74"/>
      <c r="BL2324" s="25"/>
      <c r="BM2324" s="25"/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9"/>
      <c r="CI2324" s="29"/>
      <c r="CJ2324" s="29"/>
      <c r="CK2324" s="25"/>
      <c r="CL2324" s="29"/>
      <c r="CM2324" s="29"/>
      <c r="CN2324" s="29"/>
      <c r="CO2324" s="29"/>
      <c r="CP2324" s="25"/>
      <c r="CQ2324" s="29"/>
      <c r="CR2324" s="29"/>
      <c r="CS2324" s="25"/>
    </row>
    <row r="2325" spans="1:97" ht="15" customHeight="1" x14ac:dyDescent="0.35">
      <c r="A2325" s="45"/>
      <c r="B2325" s="21"/>
      <c r="C2325" s="45"/>
      <c r="D2325" s="21"/>
      <c r="E2325" s="21"/>
      <c r="F2325" s="21"/>
      <c r="G2325" s="24"/>
      <c r="H2325" s="24"/>
      <c r="I2325" s="24"/>
      <c r="J2325" s="24"/>
      <c r="K2325" s="24"/>
      <c r="L2325" s="28"/>
      <c r="M2325" s="24"/>
      <c r="N2325" s="24"/>
      <c r="O2325" s="24"/>
      <c r="P2325" s="26"/>
      <c r="Q2325" s="24"/>
      <c r="R2325" s="26"/>
      <c r="S2325" s="105"/>
      <c r="T2325" s="105"/>
      <c r="U2325" s="106"/>
      <c r="V2325" s="106"/>
      <c r="W2325" s="106"/>
      <c r="X2325" s="106"/>
      <c r="Y2325" s="106"/>
      <c r="Z2325" s="24"/>
      <c r="AA2325" s="26"/>
      <c r="AB2325" s="105"/>
      <c r="AC2325" s="106"/>
      <c r="AD2325" s="26"/>
      <c r="AE2325" s="24"/>
      <c r="AF2325" s="25"/>
      <c r="AG2325" s="25"/>
      <c r="AH2325" s="25"/>
      <c r="AI2325" s="25"/>
      <c r="AJ2325" s="25"/>
      <c r="AK2325" s="25"/>
      <c r="AL2325" s="25"/>
      <c r="AM2325" s="25"/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74"/>
      <c r="BL2325" s="25"/>
      <c r="BM2325" s="25"/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9"/>
      <c r="CI2325" s="29"/>
      <c r="CJ2325" s="29"/>
      <c r="CK2325" s="25"/>
      <c r="CL2325" s="29"/>
      <c r="CM2325" s="29"/>
      <c r="CN2325" s="29"/>
      <c r="CO2325" s="29"/>
      <c r="CP2325" s="25"/>
      <c r="CQ2325" s="29"/>
      <c r="CR2325" s="29"/>
      <c r="CS2325" s="25"/>
    </row>
    <row r="2326" spans="1:97" ht="15" customHeight="1" x14ac:dyDescent="0.35">
      <c r="A2326" s="45"/>
      <c r="B2326" s="21"/>
      <c r="C2326" s="45"/>
      <c r="D2326" s="21"/>
      <c r="E2326" s="21"/>
      <c r="F2326" s="21"/>
      <c r="G2326" s="24"/>
      <c r="H2326" s="24"/>
      <c r="I2326" s="24"/>
      <c r="J2326" s="24"/>
      <c r="K2326" s="24"/>
      <c r="L2326" s="28"/>
      <c r="M2326" s="24"/>
      <c r="N2326" s="24"/>
      <c r="O2326" s="24"/>
      <c r="P2326" s="26"/>
      <c r="Q2326" s="24"/>
      <c r="R2326" s="26"/>
      <c r="S2326" s="105"/>
      <c r="T2326" s="105"/>
      <c r="U2326" s="106"/>
      <c r="V2326" s="106"/>
      <c r="W2326" s="106"/>
      <c r="X2326" s="106"/>
      <c r="Y2326" s="106"/>
      <c r="Z2326" s="24"/>
      <c r="AA2326" s="26"/>
      <c r="AB2326" s="105"/>
      <c r="AC2326" s="106"/>
      <c r="AD2326" s="26"/>
      <c r="AE2326" s="24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74"/>
      <c r="BL2326" s="25"/>
      <c r="BM2326" s="25"/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9"/>
      <c r="CI2326" s="29"/>
      <c r="CJ2326" s="29"/>
      <c r="CK2326" s="25"/>
      <c r="CL2326" s="29"/>
      <c r="CM2326" s="29"/>
      <c r="CN2326" s="29"/>
      <c r="CO2326" s="29"/>
      <c r="CP2326" s="25"/>
      <c r="CQ2326" s="29"/>
      <c r="CR2326" s="29"/>
      <c r="CS2326" s="25"/>
    </row>
    <row r="2327" spans="1:97" ht="15" customHeight="1" x14ac:dyDescent="0.35">
      <c r="A2327" s="45"/>
      <c r="B2327" s="21"/>
      <c r="C2327" s="45"/>
      <c r="D2327" s="21"/>
      <c r="E2327" s="21"/>
      <c r="F2327" s="21"/>
      <c r="G2327" s="24"/>
      <c r="H2327" s="24"/>
      <c r="I2327" s="24"/>
      <c r="J2327" s="24"/>
      <c r="K2327" s="24"/>
      <c r="L2327" s="28"/>
      <c r="M2327" s="24"/>
      <c r="N2327" s="24"/>
      <c r="O2327" s="24"/>
      <c r="P2327" s="26"/>
      <c r="Q2327" s="24"/>
      <c r="R2327" s="26"/>
      <c r="S2327" s="105"/>
      <c r="T2327" s="105"/>
      <c r="U2327" s="106"/>
      <c r="V2327" s="106"/>
      <c r="W2327" s="106"/>
      <c r="X2327" s="106"/>
      <c r="Y2327" s="106"/>
      <c r="Z2327" s="24"/>
      <c r="AA2327" s="26"/>
      <c r="AB2327" s="105"/>
      <c r="AC2327" s="106"/>
      <c r="AD2327" s="26"/>
      <c r="AE2327" s="24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74"/>
      <c r="BL2327" s="25"/>
      <c r="BM2327" s="25"/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9"/>
      <c r="CI2327" s="29"/>
      <c r="CJ2327" s="29"/>
      <c r="CK2327" s="25"/>
      <c r="CL2327" s="29"/>
      <c r="CM2327" s="29"/>
      <c r="CN2327" s="29"/>
      <c r="CO2327" s="29"/>
      <c r="CP2327" s="25"/>
      <c r="CQ2327" s="29"/>
      <c r="CR2327" s="29"/>
      <c r="CS2327" s="25"/>
    </row>
    <row r="2328" spans="1:97" ht="15" customHeight="1" x14ac:dyDescent="0.35">
      <c r="A2328" s="45"/>
      <c r="B2328" s="21"/>
      <c r="C2328" s="45"/>
      <c r="D2328" s="21"/>
      <c r="E2328" s="21"/>
      <c r="F2328" s="21"/>
      <c r="G2328" s="24"/>
      <c r="H2328" s="24"/>
      <c r="I2328" s="24"/>
      <c r="J2328" s="24"/>
      <c r="K2328" s="24"/>
      <c r="L2328" s="28"/>
      <c r="M2328" s="24"/>
      <c r="N2328" s="24"/>
      <c r="O2328" s="24"/>
      <c r="P2328" s="26"/>
      <c r="Q2328" s="24"/>
      <c r="R2328" s="26"/>
      <c r="S2328" s="105"/>
      <c r="T2328" s="105"/>
      <c r="U2328" s="106"/>
      <c r="V2328" s="106"/>
      <c r="W2328" s="106"/>
      <c r="X2328" s="106"/>
      <c r="Y2328" s="106"/>
      <c r="Z2328" s="24"/>
      <c r="AA2328" s="26"/>
      <c r="AB2328" s="105"/>
      <c r="AC2328" s="106"/>
      <c r="AD2328" s="26"/>
      <c r="AE2328" s="24"/>
      <c r="AF2328" s="25"/>
      <c r="AG2328" s="25"/>
      <c r="AH2328" s="25"/>
      <c r="AI2328" s="25"/>
      <c r="AJ2328" s="25"/>
      <c r="AK2328" s="25"/>
      <c r="AL2328" s="25"/>
      <c r="AM2328" s="2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74"/>
      <c r="BL2328" s="25"/>
      <c r="BM2328" s="25"/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9"/>
      <c r="CI2328" s="29"/>
      <c r="CJ2328" s="29"/>
      <c r="CK2328" s="25"/>
      <c r="CL2328" s="29"/>
      <c r="CM2328" s="29"/>
      <c r="CN2328" s="29"/>
      <c r="CO2328" s="29"/>
      <c r="CP2328" s="25"/>
      <c r="CQ2328" s="29"/>
      <c r="CR2328" s="29"/>
      <c r="CS2328" s="25"/>
    </row>
    <row r="2329" spans="1:97" ht="15" customHeight="1" x14ac:dyDescent="0.35">
      <c r="A2329" s="45"/>
      <c r="B2329" s="21"/>
      <c r="C2329" s="45"/>
      <c r="D2329" s="21"/>
      <c r="E2329" s="21"/>
      <c r="F2329" s="21"/>
      <c r="G2329" s="24"/>
      <c r="H2329" s="24"/>
      <c r="I2329" s="24"/>
      <c r="J2329" s="24"/>
      <c r="K2329" s="24"/>
      <c r="L2329" s="28"/>
      <c r="M2329" s="24"/>
      <c r="N2329" s="24"/>
      <c r="O2329" s="24"/>
      <c r="P2329" s="26"/>
      <c r="Q2329" s="24"/>
      <c r="R2329" s="26"/>
      <c r="S2329" s="105"/>
      <c r="T2329" s="105"/>
      <c r="U2329" s="106"/>
      <c r="V2329" s="106"/>
      <c r="W2329" s="106"/>
      <c r="X2329" s="106"/>
      <c r="Y2329" s="106"/>
      <c r="Z2329" s="24"/>
      <c r="AA2329" s="26"/>
      <c r="AB2329" s="105"/>
      <c r="AC2329" s="106"/>
      <c r="AD2329" s="26"/>
      <c r="AE2329" s="24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74"/>
      <c r="BL2329" s="25"/>
      <c r="BM2329" s="25"/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9"/>
      <c r="CI2329" s="29"/>
      <c r="CJ2329" s="29"/>
      <c r="CK2329" s="25"/>
      <c r="CL2329" s="29"/>
      <c r="CM2329" s="29"/>
      <c r="CN2329" s="29"/>
      <c r="CO2329" s="29"/>
      <c r="CP2329" s="25"/>
      <c r="CQ2329" s="29"/>
      <c r="CR2329" s="29"/>
      <c r="CS2329" s="25"/>
    </row>
    <row r="2330" spans="1:97" ht="15" customHeight="1" x14ac:dyDescent="0.35">
      <c r="A2330" s="45"/>
      <c r="B2330" s="21"/>
      <c r="C2330" s="45"/>
      <c r="D2330" s="21"/>
      <c r="E2330" s="21"/>
      <c r="F2330" s="21"/>
      <c r="G2330" s="24"/>
      <c r="H2330" s="24"/>
      <c r="I2330" s="24"/>
      <c r="J2330" s="24"/>
      <c r="K2330" s="24"/>
      <c r="L2330" s="28"/>
      <c r="M2330" s="24"/>
      <c r="N2330" s="24"/>
      <c r="O2330" s="24"/>
      <c r="P2330" s="26"/>
      <c r="Q2330" s="24"/>
      <c r="R2330" s="26"/>
      <c r="S2330" s="105"/>
      <c r="T2330" s="105"/>
      <c r="U2330" s="106"/>
      <c r="V2330" s="106"/>
      <c r="W2330" s="106"/>
      <c r="X2330" s="106"/>
      <c r="Y2330" s="106"/>
      <c r="Z2330" s="24"/>
      <c r="AA2330" s="26"/>
      <c r="AB2330" s="105"/>
      <c r="AC2330" s="106"/>
      <c r="AD2330" s="26"/>
      <c r="AE2330" s="24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74"/>
      <c r="BL2330" s="25"/>
      <c r="BM2330" s="25"/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9"/>
      <c r="CI2330" s="29"/>
      <c r="CJ2330" s="29"/>
      <c r="CK2330" s="25"/>
      <c r="CL2330" s="29"/>
      <c r="CM2330" s="29"/>
      <c r="CN2330" s="29"/>
      <c r="CO2330" s="29"/>
      <c r="CP2330" s="25"/>
      <c r="CQ2330" s="29"/>
      <c r="CR2330" s="29"/>
      <c r="CS2330" s="25"/>
    </row>
    <row r="2331" spans="1:97" ht="15" customHeight="1" x14ac:dyDescent="0.35">
      <c r="A2331" s="45"/>
      <c r="B2331" s="21"/>
      <c r="C2331" s="45"/>
      <c r="D2331" s="21"/>
      <c r="E2331" s="21"/>
      <c r="F2331" s="21"/>
      <c r="G2331" s="24"/>
      <c r="H2331" s="24"/>
      <c r="I2331" s="24"/>
      <c r="J2331" s="24"/>
      <c r="K2331" s="24"/>
      <c r="L2331" s="28"/>
      <c r="M2331" s="24"/>
      <c r="N2331" s="24"/>
      <c r="O2331" s="24"/>
      <c r="P2331" s="26"/>
      <c r="Q2331" s="24"/>
      <c r="R2331" s="26"/>
      <c r="S2331" s="105"/>
      <c r="T2331" s="105"/>
      <c r="U2331" s="106"/>
      <c r="V2331" s="106"/>
      <c r="W2331" s="106"/>
      <c r="X2331" s="106"/>
      <c r="Y2331" s="106"/>
      <c r="Z2331" s="24"/>
      <c r="AA2331" s="26"/>
      <c r="AB2331" s="105"/>
      <c r="AC2331" s="106"/>
      <c r="AD2331" s="26"/>
      <c r="AE2331" s="24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74"/>
      <c r="BL2331" s="25"/>
      <c r="BM2331" s="25"/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9"/>
      <c r="CI2331" s="29"/>
      <c r="CJ2331" s="29"/>
      <c r="CK2331" s="25"/>
      <c r="CL2331" s="29"/>
      <c r="CM2331" s="29"/>
      <c r="CN2331" s="29"/>
      <c r="CO2331" s="29"/>
      <c r="CP2331" s="25"/>
      <c r="CQ2331" s="29"/>
      <c r="CR2331" s="29"/>
      <c r="CS2331" s="25"/>
    </row>
    <row r="2332" spans="1:97" ht="15" customHeight="1" x14ac:dyDescent="0.35">
      <c r="A2332" s="45"/>
      <c r="B2332" s="21"/>
      <c r="C2332" s="45"/>
      <c r="D2332" s="21"/>
      <c r="E2332" s="21"/>
      <c r="F2332" s="21"/>
      <c r="G2332" s="24"/>
      <c r="H2332" s="24"/>
      <c r="I2332" s="24"/>
      <c r="J2332" s="24"/>
      <c r="K2332" s="24"/>
      <c r="L2332" s="28"/>
      <c r="M2332" s="24"/>
      <c r="N2332" s="24"/>
      <c r="O2332" s="24"/>
      <c r="P2332" s="26"/>
      <c r="Q2332" s="24"/>
      <c r="R2332" s="26"/>
      <c r="S2332" s="105"/>
      <c r="T2332" s="105"/>
      <c r="U2332" s="106"/>
      <c r="V2332" s="106"/>
      <c r="W2332" s="106"/>
      <c r="X2332" s="106"/>
      <c r="Y2332" s="106"/>
      <c r="Z2332" s="24"/>
      <c r="AA2332" s="26"/>
      <c r="AB2332" s="105"/>
      <c r="AC2332" s="106"/>
      <c r="AD2332" s="26"/>
      <c r="AE2332" s="24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74"/>
      <c r="BL2332" s="25"/>
      <c r="BM2332" s="25"/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9"/>
      <c r="CI2332" s="29"/>
      <c r="CJ2332" s="29"/>
      <c r="CK2332" s="25"/>
      <c r="CL2332" s="29"/>
      <c r="CM2332" s="29"/>
      <c r="CN2332" s="29"/>
      <c r="CO2332" s="29"/>
      <c r="CP2332" s="25"/>
      <c r="CQ2332" s="29"/>
      <c r="CR2332" s="29"/>
      <c r="CS2332" s="25"/>
    </row>
    <row r="2333" spans="1:97" ht="15" customHeight="1" x14ac:dyDescent="0.35">
      <c r="A2333" s="45"/>
      <c r="B2333" s="21"/>
      <c r="C2333" s="45"/>
      <c r="D2333" s="21"/>
      <c r="E2333" s="21"/>
      <c r="F2333" s="21"/>
      <c r="G2333" s="24"/>
      <c r="H2333" s="24"/>
      <c r="I2333" s="24"/>
      <c r="J2333" s="24"/>
      <c r="K2333" s="24"/>
      <c r="L2333" s="28"/>
      <c r="M2333" s="24"/>
      <c r="N2333" s="24"/>
      <c r="O2333" s="24"/>
      <c r="P2333" s="26"/>
      <c r="Q2333" s="24"/>
      <c r="R2333" s="26"/>
      <c r="S2333" s="105"/>
      <c r="T2333" s="105"/>
      <c r="U2333" s="106"/>
      <c r="V2333" s="106"/>
      <c r="W2333" s="106"/>
      <c r="X2333" s="106"/>
      <c r="Y2333" s="106"/>
      <c r="Z2333" s="24"/>
      <c r="AA2333" s="26"/>
      <c r="AB2333" s="105"/>
      <c r="AC2333" s="106"/>
      <c r="AD2333" s="26"/>
      <c r="AE2333" s="24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74"/>
      <c r="BL2333" s="25"/>
      <c r="BM2333" s="25"/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9"/>
      <c r="CI2333" s="29"/>
      <c r="CJ2333" s="29"/>
      <c r="CK2333" s="25"/>
      <c r="CL2333" s="29"/>
      <c r="CM2333" s="29"/>
      <c r="CN2333" s="29"/>
      <c r="CO2333" s="29"/>
      <c r="CP2333" s="25"/>
      <c r="CQ2333" s="29"/>
      <c r="CR2333" s="29"/>
      <c r="CS2333" s="25"/>
    </row>
    <row r="2334" spans="1:97" ht="15" customHeight="1" x14ac:dyDescent="0.35">
      <c r="A2334" s="45"/>
      <c r="B2334" s="21"/>
      <c r="C2334" s="45"/>
      <c r="D2334" s="21"/>
      <c r="E2334" s="21"/>
      <c r="F2334" s="21"/>
      <c r="G2334" s="24"/>
      <c r="H2334" s="24"/>
      <c r="I2334" s="24"/>
      <c r="J2334" s="24"/>
      <c r="K2334" s="24"/>
      <c r="L2334" s="28"/>
      <c r="M2334" s="24"/>
      <c r="N2334" s="24"/>
      <c r="O2334" s="24"/>
      <c r="P2334" s="26"/>
      <c r="Q2334" s="24"/>
      <c r="R2334" s="26"/>
      <c r="S2334" s="105"/>
      <c r="T2334" s="105"/>
      <c r="U2334" s="106"/>
      <c r="V2334" s="106"/>
      <c r="W2334" s="106"/>
      <c r="X2334" s="106"/>
      <c r="Y2334" s="106"/>
      <c r="Z2334" s="24"/>
      <c r="AA2334" s="26"/>
      <c r="AB2334" s="105"/>
      <c r="AC2334" s="106"/>
      <c r="AD2334" s="26"/>
      <c r="AE2334" s="24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74"/>
      <c r="BL2334" s="25"/>
      <c r="BM2334" s="25"/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9"/>
      <c r="CI2334" s="29"/>
      <c r="CJ2334" s="29"/>
      <c r="CK2334" s="25"/>
      <c r="CL2334" s="29"/>
      <c r="CM2334" s="29"/>
      <c r="CN2334" s="29"/>
      <c r="CO2334" s="29"/>
      <c r="CP2334" s="25"/>
      <c r="CQ2334" s="29"/>
      <c r="CR2334" s="29"/>
      <c r="CS2334" s="25"/>
    </row>
    <row r="2335" spans="1:97" ht="15" customHeight="1" x14ac:dyDescent="0.35">
      <c r="A2335" s="45"/>
      <c r="B2335" s="21"/>
      <c r="C2335" s="45"/>
      <c r="D2335" s="21"/>
      <c r="E2335" s="21"/>
      <c r="F2335" s="21"/>
      <c r="G2335" s="24"/>
      <c r="H2335" s="24"/>
      <c r="I2335" s="24"/>
      <c r="J2335" s="24"/>
      <c r="K2335" s="24"/>
      <c r="L2335" s="28"/>
      <c r="M2335" s="24"/>
      <c r="N2335" s="24"/>
      <c r="O2335" s="24"/>
      <c r="P2335" s="26"/>
      <c r="Q2335" s="24"/>
      <c r="R2335" s="26"/>
      <c r="S2335" s="105"/>
      <c r="T2335" s="105"/>
      <c r="U2335" s="106"/>
      <c r="V2335" s="106"/>
      <c r="W2335" s="106"/>
      <c r="X2335" s="106"/>
      <c r="Y2335" s="106"/>
      <c r="Z2335" s="24"/>
      <c r="AA2335" s="26"/>
      <c r="AB2335" s="105"/>
      <c r="AC2335" s="106"/>
      <c r="AD2335" s="26"/>
      <c r="AE2335" s="24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74"/>
      <c r="BL2335" s="25"/>
      <c r="BM2335" s="25"/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9"/>
      <c r="CI2335" s="29"/>
      <c r="CJ2335" s="29"/>
      <c r="CK2335" s="25"/>
      <c r="CL2335" s="29"/>
      <c r="CM2335" s="29"/>
      <c r="CN2335" s="29"/>
      <c r="CO2335" s="29"/>
      <c r="CP2335" s="25"/>
      <c r="CQ2335" s="29"/>
      <c r="CR2335" s="29"/>
      <c r="CS2335" s="25"/>
    </row>
    <row r="2336" spans="1:97" ht="15" customHeight="1" x14ac:dyDescent="0.35">
      <c r="A2336" s="45"/>
      <c r="B2336" s="21"/>
      <c r="C2336" s="45"/>
      <c r="D2336" s="21"/>
      <c r="E2336" s="21"/>
      <c r="F2336" s="21"/>
      <c r="G2336" s="24"/>
      <c r="H2336" s="24"/>
      <c r="I2336" s="24"/>
      <c r="J2336" s="24"/>
      <c r="K2336" s="24"/>
      <c r="L2336" s="28"/>
      <c r="M2336" s="24"/>
      <c r="N2336" s="24"/>
      <c r="O2336" s="24"/>
      <c r="P2336" s="26"/>
      <c r="Q2336" s="24"/>
      <c r="R2336" s="26"/>
      <c r="S2336" s="105"/>
      <c r="T2336" s="105"/>
      <c r="U2336" s="106"/>
      <c r="V2336" s="106"/>
      <c r="W2336" s="106"/>
      <c r="X2336" s="106"/>
      <c r="Y2336" s="106"/>
      <c r="Z2336" s="24"/>
      <c r="AA2336" s="26"/>
      <c r="AB2336" s="105"/>
      <c r="AC2336" s="106"/>
      <c r="AD2336" s="26"/>
      <c r="AE2336" s="24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74"/>
      <c r="BL2336" s="25"/>
      <c r="BM2336" s="25"/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9"/>
      <c r="CI2336" s="29"/>
      <c r="CJ2336" s="29"/>
      <c r="CK2336" s="25"/>
      <c r="CL2336" s="29"/>
      <c r="CM2336" s="29"/>
      <c r="CN2336" s="29"/>
      <c r="CO2336" s="29"/>
      <c r="CP2336" s="25"/>
      <c r="CQ2336" s="29"/>
      <c r="CR2336" s="29"/>
      <c r="CS2336" s="25"/>
    </row>
    <row r="2337" spans="1:97" ht="15" customHeight="1" x14ac:dyDescent="0.35">
      <c r="A2337" s="45"/>
      <c r="B2337" s="21"/>
      <c r="C2337" s="45"/>
      <c r="D2337" s="21"/>
      <c r="E2337" s="21"/>
      <c r="F2337" s="21"/>
      <c r="G2337" s="24"/>
      <c r="H2337" s="24"/>
      <c r="I2337" s="24"/>
      <c r="J2337" s="24"/>
      <c r="K2337" s="24"/>
      <c r="L2337" s="28"/>
      <c r="M2337" s="24"/>
      <c r="N2337" s="24"/>
      <c r="O2337" s="24"/>
      <c r="P2337" s="26"/>
      <c r="Q2337" s="24"/>
      <c r="R2337" s="26"/>
      <c r="S2337" s="105"/>
      <c r="T2337" s="105"/>
      <c r="U2337" s="106"/>
      <c r="V2337" s="106"/>
      <c r="W2337" s="106"/>
      <c r="X2337" s="106"/>
      <c r="Y2337" s="106"/>
      <c r="Z2337" s="24"/>
      <c r="AA2337" s="26"/>
      <c r="AB2337" s="105"/>
      <c r="AC2337" s="106"/>
      <c r="AD2337" s="26"/>
      <c r="AE2337" s="24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74"/>
      <c r="BL2337" s="25"/>
      <c r="BM2337" s="25"/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9"/>
      <c r="CI2337" s="29"/>
      <c r="CJ2337" s="29"/>
      <c r="CK2337" s="25"/>
      <c r="CL2337" s="29"/>
      <c r="CM2337" s="29"/>
      <c r="CN2337" s="29"/>
      <c r="CO2337" s="29"/>
      <c r="CP2337" s="25"/>
      <c r="CQ2337" s="29"/>
      <c r="CR2337" s="29"/>
      <c r="CS2337" s="25"/>
    </row>
    <row r="2338" spans="1:97" ht="15" customHeight="1" x14ac:dyDescent="0.35">
      <c r="A2338" s="45"/>
      <c r="B2338" s="21"/>
      <c r="C2338" s="45"/>
      <c r="D2338" s="21"/>
      <c r="E2338" s="21"/>
      <c r="F2338" s="21"/>
      <c r="G2338" s="24"/>
      <c r="H2338" s="24"/>
      <c r="I2338" s="24"/>
      <c r="J2338" s="24"/>
      <c r="K2338" s="24"/>
      <c r="L2338" s="28"/>
      <c r="M2338" s="24"/>
      <c r="N2338" s="24"/>
      <c r="O2338" s="24"/>
      <c r="P2338" s="26"/>
      <c r="Q2338" s="24"/>
      <c r="R2338" s="26"/>
      <c r="S2338" s="105"/>
      <c r="T2338" s="105"/>
      <c r="U2338" s="106"/>
      <c r="V2338" s="106"/>
      <c r="W2338" s="106"/>
      <c r="X2338" s="106"/>
      <c r="Y2338" s="106"/>
      <c r="Z2338" s="24"/>
      <c r="AA2338" s="26"/>
      <c r="AB2338" s="105"/>
      <c r="AC2338" s="106"/>
      <c r="AD2338" s="26"/>
      <c r="AE2338" s="24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74"/>
      <c r="BL2338" s="25"/>
      <c r="BM2338" s="25"/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9"/>
      <c r="CI2338" s="29"/>
      <c r="CJ2338" s="29"/>
      <c r="CK2338" s="25"/>
      <c r="CL2338" s="29"/>
      <c r="CM2338" s="29"/>
      <c r="CN2338" s="29"/>
      <c r="CO2338" s="29"/>
      <c r="CP2338" s="25"/>
      <c r="CQ2338" s="29"/>
      <c r="CR2338" s="29"/>
      <c r="CS2338" s="25"/>
    </row>
    <row r="2339" spans="1:97" ht="15" customHeight="1" x14ac:dyDescent="0.35">
      <c r="A2339" s="45"/>
      <c r="B2339" s="21"/>
      <c r="C2339" s="45"/>
      <c r="D2339" s="21"/>
      <c r="E2339" s="21"/>
      <c r="F2339" s="21"/>
      <c r="G2339" s="24"/>
      <c r="H2339" s="24"/>
      <c r="I2339" s="24"/>
      <c r="J2339" s="24"/>
      <c r="K2339" s="24"/>
      <c r="L2339" s="28"/>
      <c r="M2339" s="24"/>
      <c r="N2339" s="24"/>
      <c r="O2339" s="24"/>
      <c r="P2339" s="26"/>
      <c r="Q2339" s="24"/>
      <c r="R2339" s="26"/>
      <c r="S2339" s="105"/>
      <c r="T2339" s="105"/>
      <c r="U2339" s="106"/>
      <c r="V2339" s="106"/>
      <c r="W2339" s="106"/>
      <c r="X2339" s="106"/>
      <c r="Y2339" s="106"/>
      <c r="Z2339" s="24"/>
      <c r="AA2339" s="26"/>
      <c r="AB2339" s="105"/>
      <c r="AC2339" s="106"/>
      <c r="AD2339" s="26"/>
      <c r="AE2339" s="24"/>
      <c r="AF2339" s="25"/>
      <c r="AG2339" s="25"/>
      <c r="AH2339" s="25"/>
      <c r="AI2339" s="25"/>
      <c r="AJ2339" s="25"/>
      <c r="AK2339" s="25"/>
      <c r="AL2339" s="25"/>
      <c r="AM2339" s="25"/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74"/>
      <c r="BL2339" s="25"/>
      <c r="BM2339" s="25"/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9"/>
      <c r="CI2339" s="29"/>
      <c r="CJ2339" s="29"/>
      <c r="CK2339" s="25"/>
      <c r="CL2339" s="29"/>
      <c r="CM2339" s="29"/>
      <c r="CN2339" s="29"/>
      <c r="CO2339" s="29"/>
      <c r="CP2339" s="25"/>
      <c r="CQ2339" s="29"/>
      <c r="CR2339" s="29"/>
      <c r="CS2339" s="25"/>
    </row>
    <row r="2340" spans="1:97" ht="15" customHeight="1" x14ac:dyDescent="0.35">
      <c r="A2340" s="45"/>
      <c r="B2340" s="21"/>
      <c r="C2340" s="45"/>
      <c r="D2340" s="21"/>
      <c r="E2340" s="21"/>
      <c r="F2340" s="21"/>
      <c r="G2340" s="24"/>
      <c r="H2340" s="24"/>
      <c r="I2340" s="24"/>
      <c r="J2340" s="24"/>
      <c r="K2340" s="24"/>
      <c r="L2340" s="28"/>
      <c r="M2340" s="24"/>
      <c r="N2340" s="24"/>
      <c r="O2340" s="24"/>
      <c r="P2340" s="26"/>
      <c r="Q2340" s="24"/>
      <c r="R2340" s="26"/>
      <c r="S2340" s="105"/>
      <c r="T2340" s="105"/>
      <c r="U2340" s="106"/>
      <c r="V2340" s="106"/>
      <c r="W2340" s="106"/>
      <c r="X2340" s="106"/>
      <c r="Y2340" s="106"/>
      <c r="Z2340" s="24"/>
      <c r="AA2340" s="26"/>
      <c r="AB2340" s="105"/>
      <c r="AC2340" s="106"/>
      <c r="AD2340" s="26"/>
      <c r="AE2340" s="24"/>
      <c r="AF2340" s="25"/>
      <c r="AG2340" s="25"/>
      <c r="AH2340" s="25"/>
      <c r="AI2340" s="25"/>
      <c r="AJ2340" s="25"/>
      <c r="AK2340" s="25"/>
      <c r="AL2340" s="25"/>
      <c r="AM2340" s="25"/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74"/>
      <c r="BL2340" s="25"/>
      <c r="BM2340" s="25"/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9"/>
      <c r="CI2340" s="29"/>
      <c r="CJ2340" s="29"/>
      <c r="CK2340" s="25"/>
      <c r="CL2340" s="29"/>
      <c r="CM2340" s="29"/>
      <c r="CN2340" s="29"/>
      <c r="CO2340" s="29"/>
      <c r="CP2340" s="25"/>
      <c r="CQ2340" s="29"/>
      <c r="CR2340" s="29"/>
      <c r="CS2340" s="25"/>
    </row>
    <row r="2341" spans="1:97" ht="15" customHeight="1" x14ac:dyDescent="0.35">
      <c r="A2341" s="45"/>
      <c r="B2341" s="21"/>
      <c r="C2341" s="45"/>
      <c r="D2341" s="21"/>
      <c r="E2341" s="21"/>
      <c r="F2341" s="21"/>
      <c r="G2341" s="24"/>
      <c r="H2341" s="24"/>
      <c r="I2341" s="24"/>
      <c r="J2341" s="24"/>
      <c r="K2341" s="24"/>
      <c r="L2341" s="28"/>
      <c r="M2341" s="24"/>
      <c r="N2341" s="24"/>
      <c r="O2341" s="24"/>
      <c r="P2341" s="26"/>
      <c r="Q2341" s="24"/>
      <c r="R2341" s="26"/>
      <c r="S2341" s="105"/>
      <c r="T2341" s="105"/>
      <c r="U2341" s="106"/>
      <c r="V2341" s="106"/>
      <c r="W2341" s="106"/>
      <c r="X2341" s="106"/>
      <c r="Y2341" s="106"/>
      <c r="Z2341" s="24"/>
      <c r="AA2341" s="26"/>
      <c r="AB2341" s="105"/>
      <c r="AC2341" s="106"/>
      <c r="AD2341" s="26"/>
      <c r="AE2341" s="24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74"/>
      <c r="BL2341" s="25"/>
      <c r="BM2341" s="25"/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9"/>
      <c r="CI2341" s="29"/>
      <c r="CJ2341" s="29"/>
      <c r="CK2341" s="25"/>
      <c r="CL2341" s="29"/>
      <c r="CM2341" s="29"/>
      <c r="CN2341" s="29"/>
      <c r="CO2341" s="29"/>
      <c r="CP2341" s="25"/>
      <c r="CQ2341" s="29"/>
      <c r="CR2341" s="29"/>
      <c r="CS2341" s="25"/>
    </row>
    <row r="2342" spans="1:97" ht="15" customHeight="1" x14ac:dyDescent="0.35">
      <c r="A2342" s="45"/>
      <c r="B2342" s="21"/>
      <c r="C2342" s="45"/>
      <c r="D2342" s="21"/>
      <c r="E2342" s="21"/>
      <c r="F2342" s="21"/>
      <c r="G2342" s="24"/>
      <c r="H2342" s="24"/>
      <c r="I2342" s="24"/>
      <c r="J2342" s="24"/>
      <c r="K2342" s="24"/>
      <c r="L2342" s="28"/>
      <c r="M2342" s="24"/>
      <c r="N2342" s="24"/>
      <c r="O2342" s="24"/>
      <c r="P2342" s="26"/>
      <c r="Q2342" s="24"/>
      <c r="R2342" s="26"/>
      <c r="S2342" s="105"/>
      <c r="T2342" s="105"/>
      <c r="U2342" s="106"/>
      <c r="V2342" s="106"/>
      <c r="W2342" s="106"/>
      <c r="X2342" s="106"/>
      <c r="Y2342" s="106"/>
      <c r="Z2342" s="24"/>
      <c r="AA2342" s="26"/>
      <c r="AB2342" s="105"/>
      <c r="AC2342" s="106"/>
      <c r="AD2342" s="26"/>
      <c r="AE2342" s="24"/>
      <c r="AF2342" s="25"/>
      <c r="AG2342" s="25"/>
      <c r="AH2342" s="25"/>
      <c r="AI2342" s="25"/>
      <c r="AJ2342" s="25"/>
      <c r="AK2342" s="25"/>
      <c r="AL2342" s="25"/>
      <c r="AM2342" s="25"/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74"/>
      <c r="BL2342" s="25"/>
      <c r="BM2342" s="25"/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9"/>
      <c r="CI2342" s="29"/>
      <c r="CJ2342" s="29"/>
      <c r="CK2342" s="25"/>
      <c r="CL2342" s="29"/>
      <c r="CM2342" s="29"/>
      <c r="CN2342" s="29"/>
      <c r="CO2342" s="29"/>
      <c r="CP2342" s="25"/>
      <c r="CQ2342" s="29"/>
      <c r="CR2342" s="29"/>
      <c r="CS2342" s="25"/>
    </row>
    <row r="2343" spans="1:97" ht="15" customHeight="1" x14ac:dyDescent="0.35">
      <c r="A2343" s="45"/>
      <c r="B2343" s="21"/>
      <c r="C2343" s="45"/>
      <c r="D2343" s="21"/>
      <c r="E2343" s="21"/>
      <c r="F2343" s="21"/>
      <c r="G2343" s="24"/>
      <c r="H2343" s="24"/>
      <c r="I2343" s="24"/>
      <c r="J2343" s="24"/>
      <c r="K2343" s="24"/>
      <c r="L2343" s="28"/>
      <c r="M2343" s="24"/>
      <c r="N2343" s="24"/>
      <c r="O2343" s="24"/>
      <c r="P2343" s="26"/>
      <c r="Q2343" s="24"/>
      <c r="R2343" s="26"/>
      <c r="S2343" s="105"/>
      <c r="T2343" s="105"/>
      <c r="U2343" s="106"/>
      <c r="V2343" s="106"/>
      <c r="W2343" s="106"/>
      <c r="X2343" s="106"/>
      <c r="Y2343" s="106"/>
      <c r="Z2343" s="24"/>
      <c r="AA2343" s="26"/>
      <c r="AB2343" s="105"/>
      <c r="AC2343" s="106"/>
      <c r="AD2343" s="26"/>
      <c r="AE2343" s="24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74"/>
      <c r="BL2343" s="25"/>
      <c r="BM2343" s="25"/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9"/>
      <c r="CI2343" s="29"/>
      <c r="CJ2343" s="29"/>
      <c r="CK2343" s="25"/>
      <c r="CL2343" s="29"/>
      <c r="CM2343" s="29"/>
      <c r="CN2343" s="29"/>
      <c r="CO2343" s="29"/>
      <c r="CP2343" s="25"/>
      <c r="CQ2343" s="29"/>
      <c r="CR2343" s="29"/>
      <c r="CS2343" s="25"/>
    </row>
    <row r="2344" spans="1:97" ht="15" customHeight="1" x14ac:dyDescent="0.35">
      <c r="A2344" s="45"/>
      <c r="B2344" s="21"/>
      <c r="C2344" s="45"/>
      <c r="D2344" s="21"/>
      <c r="E2344" s="21"/>
      <c r="F2344" s="21"/>
      <c r="G2344" s="24"/>
      <c r="H2344" s="24"/>
      <c r="I2344" s="24"/>
      <c r="J2344" s="24"/>
      <c r="K2344" s="24"/>
      <c r="L2344" s="28"/>
      <c r="M2344" s="24"/>
      <c r="N2344" s="24"/>
      <c r="O2344" s="24"/>
      <c r="P2344" s="26"/>
      <c r="Q2344" s="24"/>
      <c r="R2344" s="26"/>
      <c r="S2344" s="105"/>
      <c r="T2344" s="105"/>
      <c r="U2344" s="106"/>
      <c r="V2344" s="106"/>
      <c r="W2344" s="106"/>
      <c r="X2344" s="106"/>
      <c r="Y2344" s="106"/>
      <c r="Z2344" s="24"/>
      <c r="AA2344" s="26"/>
      <c r="AB2344" s="105"/>
      <c r="AC2344" s="106"/>
      <c r="AD2344" s="26"/>
      <c r="AE2344" s="24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74"/>
      <c r="BL2344" s="25"/>
      <c r="BM2344" s="25"/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9"/>
      <c r="CI2344" s="29"/>
      <c r="CJ2344" s="29"/>
      <c r="CK2344" s="25"/>
      <c r="CL2344" s="29"/>
      <c r="CM2344" s="29"/>
      <c r="CN2344" s="29"/>
      <c r="CO2344" s="29"/>
      <c r="CP2344" s="25"/>
      <c r="CQ2344" s="29"/>
      <c r="CR2344" s="29"/>
      <c r="CS2344" s="25"/>
    </row>
    <row r="2345" spans="1:97" ht="15" customHeight="1" x14ac:dyDescent="0.35">
      <c r="A2345" s="45"/>
      <c r="B2345" s="21"/>
      <c r="C2345" s="45"/>
      <c r="D2345" s="21"/>
      <c r="E2345" s="21"/>
      <c r="F2345" s="21"/>
      <c r="G2345" s="24"/>
      <c r="H2345" s="24"/>
      <c r="I2345" s="24"/>
      <c r="J2345" s="24"/>
      <c r="K2345" s="24"/>
      <c r="L2345" s="28"/>
      <c r="M2345" s="24"/>
      <c r="N2345" s="24"/>
      <c r="O2345" s="24"/>
      <c r="P2345" s="26"/>
      <c r="Q2345" s="24"/>
      <c r="R2345" s="26"/>
      <c r="S2345" s="105"/>
      <c r="T2345" s="105"/>
      <c r="U2345" s="106"/>
      <c r="V2345" s="106"/>
      <c r="W2345" s="106"/>
      <c r="X2345" s="106"/>
      <c r="Y2345" s="106"/>
      <c r="Z2345" s="24"/>
      <c r="AA2345" s="26"/>
      <c r="AB2345" s="105"/>
      <c r="AC2345" s="106"/>
      <c r="AD2345" s="26"/>
      <c r="AE2345" s="24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74"/>
      <c r="BL2345" s="25"/>
      <c r="BM2345" s="25"/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9"/>
      <c r="CI2345" s="29"/>
      <c r="CJ2345" s="29"/>
      <c r="CK2345" s="25"/>
      <c r="CL2345" s="29"/>
      <c r="CM2345" s="29"/>
      <c r="CN2345" s="29"/>
      <c r="CO2345" s="29"/>
      <c r="CP2345" s="25"/>
      <c r="CQ2345" s="29"/>
      <c r="CR2345" s="29"/>
      <c r="CS2345" s="25"/>
    </row>
    <row r="2346" spans="1:97" ht="15" customHeight="1" x14ac:dyDescent="0.35">
      <c r="A2346" s="45"/>
      <c r="B2346" s="21"/>
      <c r="C2346" s="45"/>
      <c r="D2346" s="21"/>
      <c r="E2346" s="21"/>
      <c r="F2346" s="21"/>
      <c r="G2346" s="24"/>
      <c r="H2346" s="24"/>
      <c r="I2346" s="24"/>
      <c r="J2346" s="24"/>
      <c r="K2346" s="24"/>
      <c r="L2346" s="28"/>
      <c r="M2346" s="24"/>
      <c r="N2346" s="24"/>
      <c r="O2346" s="24"/>
      <c r="P2346" s="26"/>
      <c r="Q2346" s="24"/>
      <c r="R2346" s="26"/>
      <c r="S2346" s="105"/>
      <c r="T2346" s="105"/>
      <c r="U2346" s="106"/>
      <c r="V2346" s="106"/>
      <c r="W2346" s="106"/>
      <c r="X2346" s="106"/>
      <c r="Y2346" s="106"/>
      <c r="Z2346" s="24"/>
      <c r="AA2346" s="26"/>
      <c r="AB2346" s="105"/>
      <c r="AC2346" s="106"/>
      <c r="AD2346" s="26"/>
      <c r="AE2346" s="24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74"/>
      <c r="BL2346" s="25"/>
      <c r="BM2346" s="25"/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9"/>
      <c r="CI2346" s="29"/>
      <c r="CJ2346" s="29"/>
      <c r="CK2346" s="25"/>
      <c r="CL2346" s="29"/>
      <c r="CM2346" s="29"/>
      <c r="CN2346" s="29"/>
      <c r="CO2346" s="29"/>
      <c r="CP2346" s="25"/>
      <c r="CQ2346" s="29"/>
      <c r="CR2346" s="29"/>
      <c r="CS2346" s="25"/>
    </row>
    <row r="2347" spans="1:97" ht="15" customHeight="1" x14ac:dyDescent="0.35">
      <c r="A2347" s="45"/>
      <c r="B2347" s="21"/>
      <c r="C2347" s="45"/>
      <c r="D2347" s="21"/>
      <c r="E2347" s="21"/>
      <c r="F2347" s="21"/>
      <c r="G2347" s="24"/>
      <c r="H2347" s="24"/>
      <c r="I2347" s="24"/>
      <c r="J2347" s="24"/>
      <c r="K2347" s="24"/>
      <c r="L2347" s="28"/>
      <c r="M2347" s="24"/>
      <c r="N2347" s="24"/>
      <c r="O2347" s="24"/>
      <c r="P2347" s="26"/>
      <c r="Q2347" s="24"/>
      <c r="R2347" s="26"/>
      <c r="S2347" s="105"/>
      <c r="T2347" s="105"/>
      <c r="U2347" s="106"/>
      <c r="V2347" s="106"/>
      <c r="W2347" s="106"/>
      <c r="X2347" s="106"/>
      <c r="Y2347" s="106"/>
      <c r="Z2347" s="24"/>
      <c r="AA2347" s="26"/>
      <c r="AB2347" s="105"/>
      <c r="AC2347" s="106"/>
      <c r="AD2347" s="26"/>
      <c r="AE2347" s="24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74"/>
      <c r="BL2347" s="25"/>
      <c r="BM2347" s="25"/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9"/>
      <c r="CI2347" s="29"/>
      <c r="CJ2347" s="29"/>
      <c r="CK2347" s="25"/>
      <c r="CL2347" s="29"/>
      <c r="CM2347" s="29"/>
      <c r="CN2347" s="29"/>
      <c r="CO2347" s="29"/>
      <c r="CP2347" s="25"/>
      <c r="CQ2347" s="29"/>
      <c r="CR2347" s="29"/>
      <c r="CS2347" s="25"/>
    </row>
    <row r="2348" spans="1:97" ht="15" customHeight="1" x14ac:dyDescent="0.35">
      <c r="A2348" s="45"/>
      <c r="B2348" s="21"/>
      <c r="C2348" s="45"/>
      <c r="D2348" s="21"/>
      <c r="E2348" s="21"/>
      <c r="F2348" s="21"/>
      <c r="G2348" s="24"/>
      <c r="H2348" s="24"/>
      <c r="I2348" s="24"/>
      <c r="J2348" s="24"/>
      <c r="K2348" s="24"/>
      <c r="L2348" s="28"/>
      <c r="M2348" s="24"/>
      <c r="N2348" s="24"/>
      <c r="O2348" s="24"/>
      <c r="P2348" s="26"/>
      <c r="Q2348" s="24"/>
      <c r="R2348" s="26"/>
      <c r="S2348" s="105"/>
      <c r="T2348" s="105"/>
      <c r="U2348" s="106"/>
      <c r="V2348" s="106"/>
      <c r="W2348" s="106"/>
      <c r="X2348" s="106"/>
      <c r="Y2348" s="106"/>
      <c r="Z2348" s="24"/>
      <c r="AA2348" s="26"/>
      <c r="AB2348" s="105"/>
      <c r="AC2348" s="106"/>
      <c r="AD2348" s="26"/>
      <c r="AE2348" s="24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74"/>
      <c r="BL2348" s="25"/>
      <c r="BM2348" s="25"/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9"/>
      <c r="CI2348" s="29"/>
      <c r="CJ2348" s="29"/>
      <c r="CK2348" s="25"/>
      <c r="CL2348" s="29"/>
      <c r="CM2348" s="29"/>
      <c r="CN2348" s="29"/>
      <c r="CO2348" s="29"/>
      <c r="CP2348" s="25"/>
      <c r="CQ2348" s="29"/>
      <c r="CR2348" s="29"/>
      <c r="CS2348" s="25"/>
    </row>
    <row r="2349" spans="1:97" ht="15" customHeight="1" x14ac:dyDescent="0.35">
      <c r="A2349" s="45"/>
      <c r="B2349" s="21"/>
      <c r="C2349" s="45"/>
      <c r="D2349" s="21"/>
      <c r="E2349" s="21"/>
      <c r="F2349" s="21"/>
      <c r="G2349" s="24"/>
      <c r="H2349" s="24"/>
      <c r="I2349" s="24"/>
      <c r="J2349" s="24"/>
      <c r="K2349" s="24"/>
      <c r="L2349" s="28"/>
      <c r="M2349" s="24"/>
      <c r="N2349" s="24"/>
      <c r="O2349" s="24"/>
      <c r="P2349" s="26"/>
      <c r="Q2349" s="24"/>
      <c r="R2349" s="26"/>
      <c r="S2349" s="105"/>
      <c r="T2349" s="105"/>
      <c r="U2349" s="106"/>
      <c r="V2349" s="106"/>
      <c r="W2349" s="106"/>
      <c r="X2349" s="106"/>
      <c r="Y2349" s="106"/>
      <c r="Z2349" s="24"/>
      <c r="AA2349" s="26"/>
      <c r="AB2349" s="105"/>
      <c r="AC2349" s="106"/>
      <c r="AD2349" s="26"/>
      <c r="AE2349" s="24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74"/>
      <c r="BL2349" s="25"/>
      <c r="BM2349" s="25"/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9"/>
      <c r="CI2349" s="29"/>
      <c r="CJ2349" s="29"/>
      <c r="CK2349" s="25"/>
      <c r="CL2349" s="29"/>
      <c r="CM2349" s="29"/>
      <c r="CN2349" s="29"/>
      <c r="CO2349" s="29"/>
      <c r="CP2349" s="25"/>
      <c r="CQ2349" s="29"/>
      <c r="CR2349" s="29"/>
      <c r="CS2349" s="25"/>
    </row>
    <row r="2350" spans="1:97" ht="15" customHeight="1" x14ac:dyDescent="0.35">
      <c r="A2350" s="45"/>
      <c r="B2350" s="21"/>
      <c r="C2350" s="45"/>
      <c r="D2350" s="21"/>
      <c r="E2350" s="21"/>
      <c r="F2350" s="21"/>
      <c r="G2350" s="24"/>
      <c r="H2350" s="24"/>
      <c r="I2350" s="24"/>
      <c r="J2350" s="24"/>
      <c r="K2350" s="24"/>
      <c r="L2350" s="28"/>
      <c r="M2350" s="24"/>
      <c r="N2350" s="24"/>
      <c r="O2350" s="24"/>
      <c r="P2350" s="26"/>
      <c r="Q2350" s="24"/>
      <c r="R2350" s="26"/>
      <c r="S2350" s="105"/>
      <c r="T2350" s="105"/>
      <c r="U2350" s="106"/>
      <c r="V2350" s="106"/>
      <c r="W2350" s="106"/>
      <c r="X2350" s="106"/>
      <c r="Y2350" s="106"/>
      <c r="Z2350" s="24"/>
      <c r="AA2350" s="26"/>
      <c r="AB2350" s="105"/>
      <c r="AC2350" s="106"/>
      <c r="AD2350" s="26"/>
      <c r="AE2350" s="24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74"/>
      <c r="BL2350" s="25"/>
      <c r="BM2350" s="25"/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9"/>
      <c r="CI2350" s="29"/>
      <c r="CJ2350" s="29"/>
      <c r="CK2350" s="25"/>
      <c r="CL2350" s="29"/>
      <c r="CM2350" s="29"/>
      <c r="CN2350" s="29"/>
      <c r="CO2350" s="29"/>
      <c r="CP2350" s="25"/>
      <c r="CQ2350" s="29"/>
      <c r="CR2350" s="29"/>
      <c r="CS2350" s="25"/>
    </row>
    <row r="2351" spans="1:97" ht="15" customHeight="1" x14ac:dyDescent="0.35">
      <c r="A2351" s="45"/>
      <c r="B2351" s="21"/>
      <c r="C2351" s="45"/>
      <c r="D2351" s="21"/>
      <c r="E2351" s="21"/>
      <c r="F2351" s="21"/>
      <c r="G2351" s="24"/>
      <c r="H2351" s="24"/>
      <c r="I2351" s="24"/>
      <c r="J2351" s="24"/>
      <c r="K2351" s="24"/>
      <c r="L2351" s="28"/>
      <c r="M2351" s="24"/>
      <c r="N2351" s="24"/>
      <c r="O2351" s="24"/>
      <c r="P2351" s="26"/>
      <c r="Q2351" s="24"/>
      <c r="R2351" s="26"/>
      <c r="S2351" s="105"/>
      <c r="T2351" s="105"/>
      <c r="U2351" s="106"/>
      <c r="V2351" s="106"/>
      <c r="W2351" s="106"/>
      <c r="X2351" s="106"/>
      <c r="Y2351" s="106"/>
      <c r="Z2351" s="24"/>
      <c r="AA2351" s="26"/>
      <c r="AB2351" s="105"/>
      <c r="AC2351" s="106"/>
      <c r="AD2351" s="26"/>
      <c r="AE2351" s="24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74"/>
      <c r="BL2351" s="25"/>
      <c r="BM2351" s="25"/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9"/>
      <c r="CI2351" s="29"/>
      <c r="CJ2351" s="29"/>
      <c r="CK2351" s="25"/>
      <c r="CL2351" s="29"/>
      <c r="CM2351" s="29"/>
      <c r="CN2351" s="29"/>
      <c r="CO2351" s="29"/>
      <c r="CP2351" s="25"/>
      <c r="CQ2351" s="29"/>
      <c r="CR2351" s="29"/>
      <c r="CS2351" s="25"/>
    </row>
    <row r="2352" spans="1:97" ht="15" customHeight="1" x14ac:dyDescent="0.35">
      <c r="A2352" s="45"/>
      <c r="B2352" s="21"/>
      <c r="C2352" s="45"/>
      <c r="D2352" s="21"/>
      <c r="E2352" s="21"/>
      <c r="F2352" s="21"/>
      <c r="G2352" s="24"/>
      <c r="H2352" s="24"/>
      <c r="I2352" s="24"/>
      <c r="J2352" s="24"/>
      <c r="K2352" s="24"/>
      <c r="L2352" s="28"/>
      <c r="M2352" s="24"/>
      <c r="N2352" s="24"/>
      <c r="O2352" s="24"/>
      <c r="P2352" s="26"/>
      <c r="Q2352" s="24"/>
      <c r="R2352" s="26"/>
      <c r="S2352" s="105"/>
      <c r="T2352" s="105"/>
      <c r="U2352" s="106"/>
      <c r="V2352" s="106"/>
      <c r="W2352" s="106"/>
      <c r="X2352" s="106"/>
      <c r="Y2352" s="106"/>
      <c r="Z2352" s="24"/>
      <c r="AA2352" s="26"/>
      <c r="AB2352" s="105"/>
      <c r="AC2352" s="106"/>
      <c r="AD2352" s="26"/>
      <c r="AE2352" s="24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74"/>
      <c r="BL2352" s="25"/>
      <c r="BM2352" s="25"/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9"/>
      <c r="CI2352" s="29"/>
      <c r="CJ2352" s="29"/>
      <c r="CK2352" s="25"/>
      <c r="CL2352" s="29"/>
      <c r="CM2352" s="29"/>
      <c r="CN2352" s="29"/>
      <c r="CO2352" s="29"/>
      <c r="CP2352" s="25"/>
      <c r="CQ2352" s="29"/>
      <c r="CR2352" s="29"/>
      <c r="CS2352" s="25"/>
    </row>
    <row r="2353" spans="1:97" ht="15" customHeight="1" x14ac:dyDescent="0.35">
      <c r="A2353" s="45"/>
      <c r="B2353" s="21"/>
      <c r="C2353" s="45"/>
      <c r="D2353" s="21"/>
      <c r="E2353" s="21"/>
      <c r="F2353" s="21"/>
      <c r="G2353" s="24"/>
      <c r="H2353" s="24"/>
      <c r="I2353" s="24"/>
      <c r="J2353" s="24"/>
      <c r="K2353" s="24"/>
      <c r="L2353" s="28"/>
      <c r="M2353" s="24"/>
      <c r="N2353" s="24"/>
      <c r="O2353" s="24"/>
      <c r="P2353" s="26"/>
      <c r="Q2353" s="24"/>
      <c r="R2353" s="26"/>
      <c r="S2353" s="105"/>
      <c r="T2353" s="105"/>
      <c r="U2353" s="106"/>
      <c r="V2353" s="106"/>
      <c r="W2353" s="106"/>
      <c r="X2353" s="106"/>
      <c r="Y2353" s="106"/>
      <c r="Z2353" s="24"/>
      <c r="AA2353" s="26"/>
      <c r="AB2353" s="105"/>
      <c r="AC2353" s="106"/>
      <c r="AD2353" s="26"/>
      <c r="AE2353" s="24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74"/>
      <c r="BL2353" s="25"/>
      <c r="BM2353" s="25"/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9"/>
      <c r="CI2353" s="29"/>
      <c r="CJ2353" s="29"/>
      <c r="CK2353" s="25"/>
      <c r="CL2353" s="29"/>
      <c r="CM2353" s="29"/>
      <c r="CN2353" s="29"/>
      <c r="CO2353" s="29"/>
      <c r="CP2353" s="25"/>
      <c r="CQ2353" s="29"/>
      <c r="CR2353" s="29"/>
      <c r="CS2353" s="25"/>
    </row>
    <row r="2354" spans="1:97" ht="15" customHeight="1" x14ac:dyDescent="0.35">
      <c r="A2354" s="45"/>
      <c r="B2354" s="21"/>
      <c r="C2354" s="45"/>
      <c r="D2354" s="21"/>
      <c r="E2354" s="21"/>
      <c r="F2354" s="21"/>
      <c r="G2354" s="24"/>
      <c r="H2354" s="24"/>
      <c r="I2354" s="24"/>
      <c r="J2354" s="24"/>
      <c r="K2354" s="24"/>
      <c r="L2354" s="28"/>
      <c r="M2354" s="24"/>
      <c r="N2354" s="24"/>
      <c r="O2354" s="24"/>
      <c r="P2354" s="26"/>
      <c r="Q2354" s="24"/>
      <c r="R2354" s="26"/>
      <c r="S2354" s="105"/>
      <c r="T2354" s="105"/>
      <c r="U2354" s="106"/>
      <c r="V2354" s="106"/>
      <c r="W2354" s="106"/>
      <c r="X2354" s="106"/>
      <c r="Y2354" s="106"/>
      <c r="Z2354" s="24"/>
      <c r="AA2354" s="26"/>
      <c r="AB2354" s="105"/>
      <c r="AC2354" s="106"/>
      <c r="AD2354" s="26"/>
      <c r="AE2354" s="24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74"/>
      <c r="BL2354" s="25"/>
      <c r="BM2354" s="25"/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9"/>
      <c r="CI2354" s="29"/>
      <c r="CJ2354" s="29"/>
      <c r="CK2354" s="25"/>
      <c r="CL2354" s="29"/>
      <c r="CM2354" s="29"/>
      <c r="CN2354" s="29"/>
      <c r="CO2354" s="29"/>
      <c r="CP2354" s="25"/>
      <c r="CQ2354" s="29"/>
      <c r="CR2354" s="29"/>
      <c r="CS2354" s="25"/>
    </row>
    <row r="2355" spans="1:97" ht="15" customHeight="1" x14ac:dyDescent="0.35">
      <c r="A2355" s="45"/>
      <c r="B2355" s="21"/>
      <c r="C2355" s="45"/>
      <c r="D2355" s="21"/>
      <c r="E2355" s="21"/>
      <c r="F2355" s="21"/>
      <c r="G2355" s="24"/>
      <c r="H2355" s="24"/>
      <c r="I2355" s="24"/>
      <c r="J2355" s="24"/>
      <c r="K2355" s="24"/>
      <c r="L2355" s="28"/>
      <c r="M2355" s="24"/>
      <c r="N2355" s="24"/>
      <c r="O2355" s="24"/>
      <c r="P2355" s="26"/>
      <c r="Q2355" s="24"/>
      <c r="R2355" s="26"/>
      <c r="S2355" s="105"/>
      <c r="T2355" s="105"/>
      <c r="U2355" s="106"/>
      <c r="V2355" s="106"/>
      <c r="W2355" s="106"/>
      <c r="X2355" s="106"/>
      <c r="Y2355" s="106"/>
      <c r="Z2355" s="24"/>
      <c r="AA2355" s="26"/>
      <c r="AB2355" s="105"/>
      <c r="AC2355" s="106"/>
      <c r="AD2355" s="26"/>
      <c r="AE2355" s="24"/>
      <c r="AF2355" s="25"/>
      <c r="AG2355" s="25"/>
      <c r="AH2355" s="25"/>
      <c r="AI2355" s="25"/>
      <c r="AJ2355" s="25"/>
      <c r="AK2355" s="25"/>
      <c r="AL2355" s="25"/>
      <c r="AM2355" s="2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74"/>
      <c r="BL2355" s="25"/>
      <c r="BM2355" s="25"/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9"/>
      <c r="CI2355" s="29"/>
      <c r="CJ2355" s="29"/>
      <c r="CK2355" s="25"/>
      <c r="CL2355" s="29"/>
      <c r="CM2355" s="29"/>
      <c r="CN2355" s="29"/>
      <c r="CO2355" s="29"/>
      <c r="CP2355" s="25"/>
      <c r="CQ2355" s="29"/>
      <c r="CR2355" s="29"/>
      <c r="CS2355" s="25"/>
    </row>
    <row r="2356" spans="1:97" ht="15" customHeight="1" x14ac:dyDescent="0.35">
      <c r="A2356" s="45"/>
      <c r="B2356" s="21"/>
      <c r="C2356" s="45"/>
      <c r="D2356" s="21"/>
      <c r="E2356" s="21"/>
      <c r="F2356" s="21"/>
      <c r="G2356" s="24"/>
      <c r="H2356" s="24"/>
      <c r="I2356" s="24"/>
      <c r="J2356" s="24"/>
      <c r="K2356" s="24"/>
      <c r="L2356" s="28"/>
      <c r="M2356" s="24"/>
      <c r="N2356" s="24"/>
      <c r="O2356" s="24"/>
      <c r="P2356" s="26"/>
      <c r="Q2356" s="24"/>
      <c r="R2356" s="26"/>
      <c r="S2356" s="105"/>
      <c r="T2356" s="105"/>
      <c r="U2356" s="106"/>
      <c r="V2356" s="106"/>
      <c r="W2356" s="106"/>
      <c r="X2356" s="106"/>
      <c r="Y2356" s="106"/>
      <c r="Z2356" s="24"/>
      <c r="AA2356" s="26"/>
      <c r="AB2356" s="105"/>
      <c r="AC2356" s="106"/>
      <c r="AD2356" s="26"/>
      <c r="AE2356" s="24"/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74"/>
      <c r="BL2356" s="25"/>
      <c r="BM2356" s="25"/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9"/>
      <c r="CI2356" s="29"/>
      <c r="CJ2356" s="29"/>
      <c r="CK2356" s="25"/>
      <c r="CL2356" s="29"/>
      <c r="CM2356" s="29"/>
      <c r="CN2356" s="29"/>
      <c r="CO2356" s="29"/>
      <c r="CP2356" s="25"/>
      <c r="CQ2356" s="29"/>
      <c r="CR2356" s="29"/>
      <c r="CS2356" s="25"/>
    </row>
    <row r="2357" spans="1:97" ht="15" customHeight="1" x14ac:dyDescent="0.35">
      <c r="A2357" s="45"/>
      <c r="B2357" s="21"/>
      <c r="C2357" s="45"/>
      <c r="D2357" s="21"/>
      <c r="E2357" s="21"/>
      <c r="F2357" s="21"/>
      <c r="G2357" s="24"/>
      <c r="H2357" s="24"/>
      <c r="I2357" s="24"/>
      <c r="J2357" s="24"/>
      <c r="K2357" s="24"/>
      <c r="L2357" s="28"/>
      <c r="M2357" s="24"/>
      <c r="N2357" s="24"/>
      <c r="O2357" s="24"/>
      <c r="P2357" s="26"/>
      <c r="Q2357" s="24"/>
      <c r="R2357" s="26"/>
      <c r="S2357" s="105"/>
      <c r="T2357" s="105"/>
      <c r="U2357" s="106"/>
      <c r="V2357" s="106"/>
      <c r="W2357" s="106"/>
      <c r="X2357" s="106"/>
      <c r="Y2357" s="106"/>
      <c r="Z2357" s="24"/>
      <c r="AA2357" s="26"/>
      <c r="AB2357" s="105"/>
      <c r="AC2357" s="106"/>
      <c r="AD2357" s="26"/>
      <c r="AE2357" s="24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74"/>
      <c r="BL2357" s="25"/>
      <c r="BM2357" s="25"/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9"/>
      <c r="CI2357" s="29"/>
      <c r="CJ2357" s="29"/>
      <c r="CK2357" s="25"/>
      <c r="CL2357" s="29"/>
      <c r="CM2357" s="29"/>
      <c r="CN2357" s="29"/>
      <c r="CO2357" s="29"/>
      <c r="CP2357" s="25"/>
      <c r="CQ2357" s="29"/>
      <c r="CR2357" s="29"/>
      <c r="CS2357" s="25"/>
    </row>
    <row r="2358" spans="1:97" ht="15" customHeight="1" x14ac:dyDescent="0.35">
      <c r="A2358" s="45"/>
      <c r="B2358" s="21"/>
      <c r="C2358" s="45"/>
      <c r="D2358" s="21"/>
      <c r="E2358" s="21"/>
      <c r="F2358" s="21"/>
      <c r="G2358" s="24"/>
      <c r="H2358" s="24"/>
      <c r="I2358" s="24"/>
      <c r="J2358" s="24"/>
      <c r="K2358" s="24"/>
      <c r="L2358" s="28"/>
      <c r="M2358" s="24"/>
      <c r="N2358" s="24"/>
      <c r="O2358" s="24"/>
      <c r="P2358" s="26"/>
      <c r="Q2358" s="24"/>
      <c r="R2358" s="26"/>
      <c r="S2358" s="105"/>
      <c r="T2358" s="105"/>
      <c r="U2358" s="106"/>
      <c r="V2358" s="106"/>
      <c r="W2358" s="106"/>
      <c r="X2358" s="106"/>
      <c r="Y2358" s="106"/>
      <c r="Z2358" s="24"/>
      <c r="AA2358" s="26"/>
      <c r="AB2358" s="105"/>
      <c r="AC2358" s="106"/>
      <c r="AD2358" s="26"/>
      <c r="AE2358" s="24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74"/>
      <c r="BL2358" s="25"/>
      <c r="BM2358" s="25"/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9"/>
      <c r="CI2358" s="29"/>
      <c r="CJ2358" s="29"/>
      <c r="CK2358" s="25"/>
      <c r="CL2358" s="29"/>
      <c r="CM2358" s="29"/>
      <c r="CN2358" s="29"/>
      <c r="CO2358" s="29"/>
      <c r="CP2358" s="25"/>
      <c r="CQ2358" s="29"/>
      <c r="CR2358" s="29"/>
      <c r="CS2358" s="25"/>
    </row>
    <row r="2359" spans="1:97" ht="15" customHeight="1" x14ac:dyDescent="0.35">
      <c r="A2359" s="45"/>
      <c r="B2359" s="21"/>
      <c r="C2359" s="45"/>
      <c r="D2359" s="21"/>
      <c r="E2359" s="21"/>
      <c r="F2359" s="21"/>
      <c r="G2359" s="24"/>
      <c r="H2359" s="24"/>
      <c r="I2359" s="24"/>
      <c r="J2359" s="24"/>
      <c r="K2359" s="24"/>
      <c r="L2359" s="28"/>
      <c r="M2359" s="24"/>
      <c r="N2359" s="24"/>
      <c r="O2359" s="24"/>
      <c r="P2359" s="26"/>
      <c r="Q2359" s="24"/>
      <c r="R2359" s="26"/>
      <c r="S2359" s="105"/>
      <c r="T2359" s="105"/>
      <c r="U2359" s="106"/>
      <c r="V2359" s="106"/>
      <c r="W2359" s="106"/>
      <c r="X2359" s="106"/>
      <c r="Y2359" s="106"/>
      <c r="Z2359" s="24"/>
      <c r="AA2359" s="26"/>
      <c r="AB2359" s="105"/>
      <c r="AC2359" s="106"/>
      <c r="AD2359" s="26"/>
      <c r="AE2359" s="24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74"/>
      <c r="BL2359" s="25"/>
      <c r="BM2359" s="25"/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9"/>
      <c r="CI2359" s="29"/>
      <c r="CJ2359" s="29"/>
      <c r="CK2359" s="25"/>
      <c r="CL2359" s="29"/>
      <c r="CM2359" s="29"/>
      <c r="CN2359" s="29"/>
      <c r="CO2359" s="29"/>
      <c r="CP2359" s="25"/>
      <c r="CQ2359" s="29"/>
      <c r="CR2359" s="29"/>
      <c r="CS2359" s="25"/>
    </row>
    <row r="2360" spans="1:97" ht="15" customHeight="1" x14ac:dyDescent="0.35">
      <c r="A2360" s="45"/>
      <c r="B2360" s="21"/>
      <c r="C2360" s="45"/>
      <c r="D2360" s="21"/>
      <c r="E2360" s="21"/>
      <c r="F2360" s="21"/>
      <c r="G2360" s="24"/>
      <c r="H2360" s="24"/>
      <c r="I2360" s="24"/>
      <c r="J2360" s="24"/>
      <c r="K2360" s="24"/>
      <c r="L2360" s="28"/>
      <c r="M2360" s="24"/>
      <c r="N2360" s="24"/>
      <c r="O2360" s="24"/>
      <c r="P2360" s="26"/>
      <c r="Q2360" s="24"/>
      <c r="R2360" s="26"/>
      <c r="S2360" s="105"/>
      <c r="T2360" s="105"/>
      <c r="U2360" s="106"/>
      <c r="V2360" s="106"/>
      <c r="W2360" s="106"/>
      <c r="X2360" s="106"/>
      <c r="Y2360" s="106"/>
      <c r="Z2360" s="24"/>
      <c r="AA2360" s="26"/>
      <c r="AB2360" s="105"/>
      <c r="AC2360" s="106"/>
      <c r="AD2360" s="26"/>
      <c r="AE2360" s="24"/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74"/>
      <c r="BL2360" s="25"/>
      <c r="BM2360" s="25"/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9"/>
      <c r="CI2360" s="29"/>
      <c r="CJ2360" s="29"/>
      <c r="CK2360" s="25"/>
      <c r="CL2360" s="29"/>
      <c r="CM2360" s="29"/>
      <c r="CN2360" s="29"/>
      <c r="CO2360" s="29"/>
      <c r="CP2360" s="25"/>
      <c r="CQ2360" s="29"/>
      <c r="CR2360" s="29"/>
      <c r="CS2360" s="25"/>
    </row>
    <row r="2361" spans="1:97" ht="15" customHeight="1" x14ac:dyDescent="0.35">
      <c r="A2361" s="45"/>
      <c r="B2361" s="21"/>
      <c r="C2361" s="45"/>
      <c r="D2361" s="21"/>
      <c r="E2361" s="21"/>
      <c r="F2361" s="21"/>
      <c r="G2361" s="24"/>
      <c r="H2361" s="24"/>
      <c r="I2361" s="24"/>
      <c r="J2361" s="24"/>
      <c r="K2361" s="24"/>
      <c r="L2361" s="28"/>
      <c r="M2361" s="24"/>
      <c r="N2361" s="24"/>
      <c r="O2361" s="24"/>
      <c r="P2361" s="26"/>
      <c r="Q2361" s="24"/>
      <c r="R2361" s="26"/>
      <c r="S2361" s="105"/>
      <c r="T2361" s="105"/>
      <c r="U2361" s="106"/>
      <c r="V2361" s="106"/>
      <c r="W2361" s="106"/>
      <c r="X2361" s="106"/>
      <c r="Y2361" s="106"/>
      <c r="Z2361" s="24"/>
      <c r="AA2361" s="26"/>
      <c r="AB2361" s="105"/>
      <c r="AC2361" s="106"/>
      <c r="AD2361" s="26"/>
      <c r="AE2361" s="24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74"/>
      <c r="BL2361" s="25"/>
      <c r="BM2361" s="25"/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9"/>
      <c r="CI2361" s="29"/>
      <c r="CJ2361" s="29"/>
      <c r="CK2361" s="25"/>
      <c r="CL2361" s="29"/>
      <c r="CM2361" s="29"/>
      <c r="CN2361" s="29"/>
      <c r="CO2361" s="29"/>
      <c r="CP2361" s="25"/>
      <c r="CQ2361" s="29"/>
      <c r="CR2361" s="29"/>
      <c r="CS2361" s="25"/>
    </row>
    <row r="2362" spans="1:97" ht="15" customHeight="1" x14ac:dyDescent="0.35">
      <c r="A2362" s="45"/>
      <c r="B2362" s="21"/>
      <c r="C2362" s="45"/>
      <c r="D2362" s="21"/>
      <c r="E2362" s="21"/>
      <c r="F2362" s="21"/>
      <c r="G2362" s="24"/>
      <c r="H2362" s="24"/>
      <c r="I2362" s="24"/>
      <c r="J2362" s="24"/>
      <c r="K2362" s="24"/>
      <c r="L2362" s="28"/>
      <c r="M2362" s="24"/>
      <c r="N2362" s="24"/>
      <c r="O2362" s="24"/>
      <c r="P2362" s="26"/>
      <c r="Q2362" s="24"/>
      <c r="R2362" s="26"/>
      <c r="S2362" s="105"/>
      <c r="T2362" s="105"/>
      <c r="U2362" s="106"/>
      <c r="V2362" s="106"/>
      <c r="W2362" s="106"/>
      <c r="X2362" s="106"/>
      <c r="Y2362" s="106"/>
      <c r="Z2362" s="24"/>
      <c r="AA2362" s="26"/>
      <c r="AB2362" s="105"/>
      <c r="AC2362" s="106"/>
      <c r="AD2362" s="26"/>
      <c r="AE2362" s="24"/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74"/>
      <c r="BL2362" s="25"/>
      <c r="BM2362" s="25"/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9"/>
      <c r="CI2362" s="29"/>
      <c r="CJ2362" s="29"/>
      <c r="CK2362" s="25"/>
      <c r="CL2362" s="29"/>
      <c r="CM2362" s="29"/>
      <c r="CN2362" s="29"/>
      <c r="CO2362" s="29"/>
      <c r="CP2362" s="25"/>
      <c r="CQ2362" s="29"/>
      <c r="CR2362" s="29"/>
      <c r="CS2362" s="25"/>
    </row>
    <row r="2363" spans="1:97" ht="15" customHeight="1" x14ac:dyDescent="0.35">
      <c r="A2363" s="45"/>
      <c r="B2363" s="21"/>
      <c r="C2363" s="45"/>
      <c r="D2363" s="21"/>
      <c r="E2363" s="21"/>
      <c r="F2363" s="21"/>
      <c r="G2363" s="24"/>
      <c r="H2363" s="24"/>
      <c r="I2363" s="24"/>
      <c r="J2363" s="24"/>
      <c r="K2363" s="24"/>
      <c r="L2363" s="28"/>
      <c r="M2363" s="24"/>
      <c r="N2363" s="24"/>
      <c r="O2363" s="24"/>
      <c r="P2363" s="26"/>
      <c r="Q2363" s="24"/>
      <c r="R2363" s="26"/>
      <c r="S2363" s="105"/>
      <c r="T2363" s="105"/>
      <c r="U2363" s="106"/>
      <c r="V2363" s="106"/>
      <c r="W2363" s="106"/>
      <c r="X2363" s="106"/>
      <c r="Y2363" s="106"/>
      <c r="Z2363" s="24"/>
      <c r="AA2363" s="26"/>
      <c r="AB2363" s="105"/>
      <c r="AC2363" s="106"/>
      <c r="AD2363" s="26"/>
      <c r="AE2363" s="24"/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74"/>
      <c r="BL2363" s="25"/>
      <c r="BM2363" s="25"/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9"/>
      <c r="CI2363" s="29"/>
      <c r="CJ2363" s="29"/>
      <c r="CK2363" s="25"/>
      <c r="CL2363" s="29"/>
      <c r="CM2363" s="29"/>
      <c r="CN2363" s="29"/>
      <c r="CO2363" s="29"/>
      <c r="CP2363" s="25"/>
      <c r="CQ2363" s="29"/>
      <c r="CR2363" s="29"/>
      <c r="CS2363" s="25"/>
    </row>
    <row r="2364" spans="1:97" ht="15" customHeight="1" x14ac:dyDescent="0.35">
      <c r="A2364" s="45"/>
      <c r="B2364" s="21"/>
      <c r="C2364" s="45"/>
      <c r="D2364" s="21"/>
      <c r="E2364" s="21"/>
      <c r="F2364" s="21"/>
      <c r="G2364" s="24"/>
      <c r="H2364" s="24"/>
      <c r="I2364" s="24"/>
      <c r="J2364" s="24"/>
      <c r="K2364" s="24"/>
      <c r="L2364" s="28"/>
      <c r="M2364" s="24"/>
      <c r="N2364" s="24"/>
      <c r="O2364" s="24"/>
      <c r="P2364" s="26"/>
      <c r="Q2364" s="24"/>
      <c r="R2364" s="26"/>
      <c r="S2364" s="105"/>
      <c r="T2364" s="105"/>
      <c r="U2364" s="106"/>
      <c r="V2364" s="106"/>
      <c r="W2364" s="106"/>
      <c r="X2364" s="106"/>
      <c r="Y2364" s="106"/>
      <c r="Z2364" s="24"/>
      <c r="AA2364" s="26"/>
      <c r="AB2364" s="105"/>
      <c r="AC2364" s="106"/>
      <c r="AD2364" s="26"/>
      <c r="AE2364" s="24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74"/>
      <c r="BL2364" s="25"/>
      <c r="BM2364" s="25"/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9"/>
      <c r="CI2364" s="29"/>
      <c r="CJ2364" s="29"/>
      <c r="CK2364" s="25"/>
      <c r="CL2364" s="29"/>
      <c r="CM2364" s="29"/>
      <c r="CN2364" s="29"/>
      <c r="CO2364" s="29"/>
      <c r="CP2364" s="25"/>
      <c r="CQ2364" s="29"/>
      <c r="CR2364" s="29"/>
      <c r="CS2364" s="25"/>
    </row>
    <row r="2365" spans="1:97" ht="15" customHeight="1" x14ac:dyDescent="0.35">
      <c r="A2365" s="45"/>
      <c r="B2365" s="21"/>
      <c r="C2365" s="45"/>
      <c r="D2365" s="21"/>
      <c r="E2365" s="21"/>
      <c r="F2365" s="21"/>
      <c r="G2365" s="24"/>
      <c r="H2365" s="24"/>
      <c r="I2365" s="24"/>
      <c r="J2365" s="24"/>
      <c r="K2365" s="24"/>
      <c r="L2365" s="28"/>
      <c r="M2365" s="24"/>
      <c r="N2365" s="24"/>
      <c r="O2365" s="24"/>
      <c r="P2365" s="26"/>
      <c r="Q2365" s="24"/>
      <c r="R2365" s="26"/>
      <c r="S2365" s="105"/>
      <c r="T2365" s="105"/>
      <c r="U2365" s="106"/>
      <c r="V2365" s="106"/>
      <c r="W2365" s="106"/>
      <c r="X2365" s="106"/>
      <c r="Y2365" s="106"/>
      <c r="Z2365" s="24"/>
      <c r="AA2365" s="26"/>
      <c r="AB2365" s="105"/>
      <c r="AC2365" s="106"/>
      <c r="AD2365" s="26"/>
      <c r="AE2365" s="24"/>
      <c r="AF2365" s="25"/>
      <c r="AG2365" s="25"/>
      <c r="AH2365" s="25"/>
      <c r="AI2365" s="25"/>
      <c r="AJ2365" s="25"/>
      <c r="AK2365" s="25"/>
      <c r="AL2365" s="25"/>
      <c r="AM2365" s="25"/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74"/>
      <c r="BL2365" s="25"/>
      <c r="BM2365" s="25"/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9"/>
      <c r="CI2365" s="29"/>
      <c r="CJ2365" s="29"/>
      <c r="CK2365" s="25"/>
      <c r="CL2365" s="29"/>
      <c r="CM2365" s="29"/>
      <c r="CN2365" s="29"/>
      <c r="CO2365" s="29"/>
      <c r="CP2365" s="25"/>
      <c r="CQ2365" s="29"/>
      <c r="CR2365" s="29"/>
      <c r="CS2365" s="25"/>
    </row>
    <row r="2366" spans="1:97" ht="15" customHeight="1" x14ac:dyDescent="0.35">
      <c r="A2366" s="45"/>
      <c r="B2366" s="21"/>
      <c r="C2366" s="45"/>
      <c r="D2366" s="21"/>
      <c r="E2366" s="21"/>
      <c r="F2366" s="21"/>
      <c r="G2366" s="24"/>
      <c r="H2366" s="24"/>
      <c r="I2366" s="24"/>
      <c r="J2366" s="24"/>
      <c r="K2366" s="24"/>
      <c r="L2366" s="28"/>
      <c r="M2366" s="24"/>
      <c r="N2366" s="24"/>
      <c r="O2366" s="24"/>
      <c r="P2366" s="26"/>
      <c r="Q2366" s="24"/>
      <c r="R2366" s="26"/>
      <c r="S2366" s="105"/>
      <c r="T2366" s="105"/>
      <c r="U2366" s="106"/>
      <c r="V2366" s="106"/>
      <c r="W2366" s="106"/>
      <c r="X2366" s="106"/>
      <c r="Y2366" s="106"/>
      <c r="Z2366" s="24"/>
      <c r="AA2366" s="26"/>
      <c r="AB2366" s="105"/>
      <c r="AC2366" s="106"/>
      <c r="AD2366" s="26"/>
      <c r="AE2366" s="24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74"/>
      <c r="BL2366" s="25"/>
      <c r="BM2366" s="25"/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9"/>
      <c r="CI2366" s="29"/>
      <c r="CJ2366" s="29"/>
      <c r="CK2366" s="25"/>
      <c r="CL2366" s="29"/>
      <c r="CM2366" s="29"/>
      <c r="CN2366" s="29"/>
      <c r="CO2366" s="29"/>
      <c r="CP2366" s="25"/>
      <c r="CQ2366" s="29"/>
      <c r="CR2366" s="29"/>
      <c r="CS2366" s="25"/>
    </row>
    <row r="2367" spans="1:97" ht="15" customHeight="1" x14ac:dyDescent="0.35">
      <c r="A2367" s="45"/>
      <c r="B2367" s="21"/>
      <c r="C2367" s="45"/>
      <c r="D2367" s="21"/>
      <c r="E2367" s="21"/>
      <c r="F2367" s="21"/>
      <c r="G2367" s="24"/>
      <c r="H2367" s="24"/>
      <c r="I2367" s="24"/>
      <c r="J2367" s="24"/>
      <c r="K2367" s="24"/>
      <c r="L2367" s="28"/>
      <c r="M2367" s="24"/>
      <c r="N2367" s="24"/>
      <c r="O2367" s="24"/>
      <c r="P2367" s="26"/>
      <c r="Q2367" s="24"/>
      <c r="R2367" s="26"/>
      <c r="S2367" s="105"/>
      <c r="T2367" s="105"/>
      <c r="U2367" s="106"/>
      <c r="V2367" s="106"/>
      <c r="W2367" s="106"/>
      <c r="X2367" s="106"/>
      <c r="Y2367" s="106"/>
      <c r="Z2367" s="24"/>
      <c r="AA2367" s="26"/>
      <c r="AB2367" s="105"/>
      <c r="AC2367" s="106"/>
      <c r="AD2367" s="26"/>
      <c r="AE2367" s="24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74"/>
      <c r="BL2367" s="25"/>
      <c r="BM2367" s="25"/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9"/>
      <c r="CI2367" s="29"/>
      <c r="CJ2367" s="29"/>
      <c r="CK2367" s="25"/>
      <c r="CL2367" s="29"/>
      <c r="CM2367" s="29"/>
      <c r="CN2367" s="29"/>
      <c r="CO2367" s="29"/>
      <c r="CP2367" s="25"/>
      <c r="CQ2367" s="29"/>
      <c r="CR2367" s="29"/>
      <c r="CS2367" s="25"/>
    </row>
    <row r="2368" spans="1:97" ht="15" customHeight="1" x14ac:dyDescent="0.35">
      <c r="A2368" s="45"/>
      <c r="B2368" s="21"/>
      <c r="C2368" s="45"/>
      <c r="D2368" s="21"/>
      <c r="E2368" s="21"/>
      <c r="F2368" s="21"/>
      <c r="G2368" s="24"/>
      <c r="H2368" s="24"/>
      <c r="I2368" s="24"/>
      <c r="J2368" s="24"/>
      <c r="K2368" s="24"/>
      <c r="L2368" s="28"/>
      <c r="M2368" s="24"/>
      <c r="N2368" s="24"/>
      <c r="O2368" s="24"/>
      <c r="P2368" s="26"/>
      <c r="Q2368" s="24"/>
      <c r="R2368" s="26"/>
      <c r="S2368" s="105"/>
      <c r="T2368" s="105"/>
      <c r="U2368" s="106"/>
      <c r="V2368" s="106"/>
      <c r="W2368" s="106"/>
      <c r="X2368" s="106"/>
      <c r="Y2368" s="106"/>
      <c r="Z2368" s="24"/>
      <c r="AA2368" s="26"/>
      <c r="AB2368" s="105"/>
      <c r="AC2368" s="106"/>
      <c r="AD2368" s="26"/>
      <c r="AE2368" s="24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74"/>
      <c r="BL2368" s="25"/>
      <c r="BM2368" s="25"/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9"/>
      <c r="CI2368" s="29"/>
      <c r="CJ2368" s="29"/>
      <c r="CK2368" s="25"/>
      <c r="CL2368" s="29"/>
      <c r="CM2368" s="29"/>
      <c r="CN2368" s="29"/>
      <c r="CO2368" s="29"/>
      <c r="CP2368" s="25"/>
      <c r="CQ2368" s="29"/>
      <c r="CR2368" s="29"/>
      <c r="CS2368" s="25"/>
    </row>
    <row r="2369" spans="1:97" ht="15" customHeight="1" x14ac:dyDescent="0.35">
      <c r="A2369" s="45"/>
      <c r="B2369" s="21"/>
      <c r="C2369" s="45"/>
      <c r="D2369" s="21"/>
      <c r="E2369" s="21"/>
      <c r="F2369" s="21"/>
      <c r="G2369" s="24"/>
      <c r="H2369" s="24"/>
      <c r="I2369" s="24"/>
      <c r="J2369" s="24"/>
      <c r="K2369" s="24"/>
      <c r="L2369" s="28"/>
      <c r="M2369" s="24"/>
      <c r="N2369" s="24"/>
      <c r="O2369" s="24"/>
      <c r="P2369" s="26"/>
      <c r="Q2369" s="24"/>
      <c r="R2369" s="26"/>
      <c r="S2369" s="105"/>
      <c r="T2369" s="105"/>
      <c r="U2369" s="106"/>
      <c r="V2369" s="106"/>
      <c r="W2369" s="106"/>
      <c r="X2369" s="106"/>
      <c r="Y2369" s="106"/>
      <c r="Z2369" s="24"/>
      <c r="AA2369" s="26"/>
      <c r="AB2369" s="105"/>
      <c r="AC2369" s="106"/>
      <c r="AD2369" s="26"/>
      <c r="AE2369" s="24"/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74"/>
      <c r="BL2369" s="25"/>
      <c r="BM2369" s="25"/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9"/>
      <c r="CI2369" s="29"/>
      <c r="CJ2369" s="29"/>
      <c r="CK2369" s="25"/>
      <c r="CL2369" s="29"/>
      <c r="CM2369" s="29"/>
      <c r="CN2369" s="29"/>
      <c r="CO2369" s="29"/>
      <c r="CP2369" s="25"/>
      <c r="CQ2369" s="29"/>
      <c r="CR2369" s="29"/>
      <c r="CS2369" s="25"/>
    </row>
    <row r="2370" spans="1:97" ht="15" customHeight="1" x14ac:dyDescent="0.35">
      <c r="A2370" s="45"/>
      <c r="B2370" s="21"/>
      <c r="C2370" s="45"/>
      <c r="D2370" s="21"/>
      <c r="E2370" s="21"/>
      <c r="F2370" s="21"/>
      <c r="G2370" s="24"/>
      <c r="H2370" s="24"/>
      <c r="I2370" s="24"/>
      <c r="J2370" s="24"/>
      <c r="K2370" s="24"/>
      <c r="L2370" s="28"/>
      <c r="M2370" s="24"/>
      <c r="N2370" s="24"/>
      <c r="O2370" s="24"/>
      <c r="P2370" s="26"/>
      <c r="Q2370" s="24"/>
      <c r="R2370" s="26"/>
      <c r="S2370" s="105"/>
      <c r="T2370" s="105"/>
      <c r="U2370" s="106"/>
      <c r="V2370" s="106"/>
      <c r="W2370" s="106"/>
      <c r="X2370" s="106"/>
      <c r="Y2370" s="106"/>
      <c r="Z2370" s="24"/>
      <c r="AA2370" s="26"/>
      <c r="AB2370" s="105"/>
      <c r="AC2370" s="106"/>
      <c r="AD2370" s="26"/>
      <c r="AE2370" s="24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74"/>
      <c r="BL2370" s="25"/>
      <c r="BM2370" s="25"/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9"/>
      <c r="CI2370" s="29"/>
      <c r="CJ2370" s="29"/>
      <c r="CK2370" s="25"/>
      <c r="CL2370" s="29"/>
      <c r="CM2370" s="29"/>
      <c r="CN2370" s="29"/>
      <c r="CO2370" s="29"/>
      <c r="CP2370" s="25"/>
      <c r="CQ2370" s="29"/>
      <c r="CR2370" s="29"/>
      <c r="CS2370" s="25"/>
    </row>
    <row r="2371" spans="1:97" ht="15" customHeight="1" x14ac:dyDescent="0.35">
      <c r="A2371" s="45"/>
      <c r="B2371" s="21"/>
      <c r="C2371" s="45"/>
      <c r="D2371" s="21"/>
      <c r="E2371" s="21"/>
      <c r="F2371" s="21"/>
      <c r="G2371" s="24"/>
      <c r="H2371" s="24"/>
      <c r="I2371" s="24"/>
      <c r="J2371" s="24"/>
      <c r="K2371" s="24"/>
      <c r="L2371" s="28"/>
      <c r="M2371" s="24"/>
      <c r="N2371" s="24"/>
      <c r="O2371" s="24"/>
      <c r="P2371" s="26"/>
      <c r="Q2371" s="24"/>
      <c r="R2371" s="26"/>
      <c r="S2371" s="105"/>
      <c r="T2371" s="105"/>
      <c r="U2371" s="106"/>
      <c r="V2371" s="106"/>
      <c r="W2371" s="106"/>
      <c r="X2371" s="106"/>
      <c r="Y2371" s="106"/>
      <c r="Z2371" s="24"/>
      <c r="AA2371" s="26"/>
      <c r="AB2371" s="105"/>
      <c r="AC2371" s="106"/>
      <c r="AD2371" s="26"/>
      <c r="AE2371" s="24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74"/>
      <c r="BL2371" s="25"/>
      <c r="BM2371" s="25"/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9"/>
      <c r="CI2371" s="29"/>
      <c r="CJ2371" s="29"/>
      <c r="CK2371" s="25"/>
      <c r="CL2371" s="29"/>
      <c r="CM2371" s="29"/>
      <c r="CN2371" s="29"/>
      <c r="CO2371" s="29"/>
      <c r="CP2371" s="25"/>
      <c r="CQ2371" s="29"/>
      <c r="CR2371" s="29"/>
      <c r="CS2371" s="25"/>
    </row>
    <row r="2372" spans="1:97" ht="15" customHeight="1" x14ac:dyDescent="0.35">
      <c r="A2372" s="45"/>
      <c r="B2372" s="21"/>
      <c r="C2372" s="45"/>
      <c r="D2372" s="21"/>
      <c r="E2372" s="21"/>
      <c r="F2372" s="21"/>
      <c r="G2372" s="24"/>
      <c r="H2372" s="24"/>
      <c r="I2372" s="24"/>
      <c r="J2372" s="24"/>
      <c r="K2372" s="24"/>
      <c r="L2372" s="28"/>
      <c r="M2372" s="24"/>
      <c r="N2372" s="24"/>
      <c r="O2372" s="24"/>
      <c r="P2372" s="26"/>
      <c r="Q2372" s="24"/>
      <c r="R2372" s="26"/>
      <c r="S2372" s="105"/>
      <c r="T2372" s="105"/>
      <c r="U2372" s="106"/>
      <c r="V2372" s="106"/>
      <c r="W2372" s="106"/>
      <c r="X2372" s="106"/>
      <c r="Y2372" s="106"/>
      <c r="Z2372" s="24"/>
      <c r="AA2372" s="26"/>
      <c r="AB2372" s="105"/>
      <c r="AC2372" s="106"/>
      <c r="AD2372" s="26"/>
      <c r="AE2372" s="24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74"/>
      <c r="BL2372" s="25"/>
      <c r="BM2372" s="25"/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9"/>
      <c r="CI2372" s="29"/>
      <c r="CJ2372" s="29"/>
      <c r="CK2372" s="25"/>
      <c r="CL2372" s="29"/>
      <c r="CM2372" s="29"/>
      <c r="CN2372" s="29"/>
      <c r="CO2372" s="29"/>
      <c r="CP2372" s="25"/>
      <c r="CQ2372" s="29"/>
      <c r="CR2372" s="29"/>
      <c r="CS2372" s="25"/>
    </row>
    <row r="2373" spans="1:97" ht="15" customHeight="1" x14ac:dyDescent="0.35">
      <c r="A2373" s="45"/>
      <c r="B2373" s="21"/>
      <c r="C2373" s="45"/>
      <c r="D2373" s="21"/>
      <c r="E2373" s="21"/>
      <c r="F2373" s="21"/>
      <c r="G2373" s="24"/>
      <c r="H2373" s="24"/>
      <c r="I2373" s="24"/>
      <c r="J2373" s="24"/>
      <c r="K2373" s="24"/>
      <c r="L2373" s="28"/>
      <c r="M2373" s="24"/>
      <c r="N2373" s="24"/>
      <c r="O2373" s="24"/>
      <c r="P2373" s="26"/>
      <c r="Q2373" s="24"/>
      <c r="R2373" s="26"/>
      <c r="S2373" s="105"/>
      <c r="T2373" s="105"/>
      <c r="U2373" s="106"/>
      <c r="V2373" s="106"/>
      <c r="W2373" s="106"/>
      <c r="X2373" s="106"/>
      <c r="Y2373" s="106"/>
      <c r="Z2373" s="24"/>
      <c r="AA2373" s="26"/>
      <c r="AB2373" s="105"/>
      <c r="AC2373" s="106"/>
      <c r="AD2373" s="26"/>
      <c r="AE2373" s="24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74"/>
      <c r="BL2373" s="25"/>
      <c r="BM2373" s="25"/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9"/>
      <c r="CI2373" s="29"/>
      <c r="CJ2373" s="29"/>
      <c r="CK2373" s="25"/>
      <c r="CL2373" s="29"/>
      <c r="CM2373" s="29"/>
      <c r="CN2373" s="29"/>
      <c r="CO2373" s="29"/>
      <c r="CP2373" s="25"/>
      <c r="CQ2373" s="29"/>
      <c r="CR2373" s="29"/>
      <c r="CS2373" s="25"/>
    </row>
    <row r="2374" spans="1:97" ht="15" customHeight="1" x14ac:dyDescent="0.35">
      <c r="A2374" s="45"/>
      <c r="B2374" s="21"/>
      <c r="C2374" s="45"/>
      <c r="D2374" s="21"/>
      <c r="E2374" s="21"/>
      <c r="F2374" s="21"/>
      <c r="G2374" s="24"/>
      <c r="H2374" s="24"/>
      <c r="I2374" s="24"/>
      <c r="J2374" s="24"/>
      <c r="K2374" s="24"/>
      <c r="L2374" s="28"/>
      <c r="M2374" s="24"/>
      <c r="N2374" s="24"/>
      <c r="O2374" s="24"/>
      <c r="P2374" s="26"/>
      <c r="Q2374" s="24"/>
      <c r="R2374" s="26"/>
      <c r="S2374" s="105"/>
      <c r="T2374" s="105"/>
      <c r="U2374" s="106"/>
      <c r="V2374" s="106"/>
      <c r="W2374" s="106"/>
      <c r="X2374" s="106"/>
      <c r="Y2374" s="106"/>
      <c r="Z2374" s="24"/>
      <c r="AA2374" s="26"/>
      <c r="AB2374" s="105"/>
      <c r="AC2374" s="106"/>
      <c r="AD2374" s="26"/>
      <c r="AE2374" s="24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74"/>
      <c r="BL2374" s="25"/>
      <c r="BM2374" s="25"/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9"/>
      <c r="CI2374" s="29"/>
      <c r="CJ2374" s="29"/>
      <c r="CK2374" s="25"/>
      <c r="CL2374" s="29"/>
      <c r="CM2374" s="29"/>
      <c r="CN2374" s="29"/>
      <c r="CO2374" s="29"/>
      <c r="CP2374" s="25"/>
      <c r="CQ2374" s="29"/>
      <c r="CR2374" s="29"/>
      <c r="CS2374" s="25"/>
    </row>
    <row r="2375" spans="1:97" ht="15" customHeight="1" x14ac:dyDescent="0.35">
      <c r="A2375" s="45"/>
      <c r="B2375" s="21"/>
      <c r="C2375" s="45"/>
      <c r="D2375" s="21"/>
      <c r="E2375" s="21"/>
      <c r="F2375" s="21"/>
      <c r="G2375" s="24"/>
      <c r="H2375" s="24"/>
      <c r="I2375" s="24"/>
      <c r="J2375" s="24"/>
      <c r="K2375" s="24"/>
      <c r="L2375" s="28"/>
      <c r="M2375" s="24"/>
      <c r="N2375" s="24"/>
      <c r="O2375" s="24"/>
      <c r="P2375" s="26"/>
      <c r="Q2375" s="24"/>
      <c r="R2375" s="26"/>
      <c r="S2375" s="105"/>
      <c r="T2375" s="105"/>
      <c r="U2375" s="106"/>
      <c r="V2375" s="106"/>
      <c r="W2375" s="106"/>
      <c r="X2375" s="106"/>
      <c r="Y2375" s="106"/>
      <c r="Z2375" s="24"/>
      <c r="AA2375" s="26"/>
      <c r="AB2375" s="105"/>
      <c r="AC2375" s="106"/>
      <c r="AD2375" s="26"/>
      <c r="AE2375" s="24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74"/>
      <c r="BL2375" s="25"/>
      <c r="BM2375" s="25"/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9"/>
      <c r="CI2375" s="29"/>
      <c r="CJ2375" s="29"/>
      <c r="CK2375" s="25"/>
      <c r="CL2375" s="29"/>
      <c r="CM2375" s="29"/>
      <c r="CN2375" s="29"/>
      <c r="CO2375" s="29"/>
      <c r="CP2375" s="25"/>
      <c r="CQ2375" s="29"/>
      <c r="CR2375" s="29"/>
      <c r="CS2375" s="25"/>
    </row>
    <row r="2376" spans="1:97" ht="15" customHeight="1" x14ac:dyDescent="0.35">
      <c r="A2376" s="45"/>
      <c r="B2376" s="21"/>
      <c r="C2376" s="45"/>
      <c r="D2376" s="21"/>
      <c r="E2376" s="21"/>
      <c r="F2376" s="21"/>
      <c r="G2376" s="24"/>
      <c r="H2376" s="24"/>
      <c r="I2376" s="24"/>
      <c r="J2376" s="24"/>
      <c r="K2376" s="24"/>
      <c r="L2376" s="28"/>
      <c r="M2376" s="24"/>
      <c r="N2376" s="24"/>
      <c r="O2376" s="24"/>
      <c r="P2376" s="26"/>
      <c r="Q2376" s="24"/>
      <c r="R2376" s="26"/>
      <c r="S2376" s="105"/>
      <c r="T2376" s="105"/>
      <c r="U2376" s="106"/>
      <c r="V2376" s="106"/>
      <c r="W2376" s="106"/>
      <c r="X2376" s="106"/>
      <c r="Y2376" s="106"/>
      <c r="Z2376" s="24"/>
      <c r="AA2376" s="26"/>
      <c r="AB2376" s="105"/>
      <c r="AC2376" s="106"/>
      <c r="AD2376" s="26"/>
      <c r="AE2376" s="24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74"/>
      <c r="BL2376" s="25"/>
      <c r="BM2376" s="25"/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9"/>
      <c r="CI2376" s="29"/>
      <c r="CJ2376" s="29"/>
      <c r="CK2376" s="25"/>
      <c r="CL2376" s="29"/>
      <c r="CM2376" s="29"/>
      <c r="CN2376" s="29"/>
      <c r="CO2376" s="29"/>
      <c r="CP2376" s="25"/>
      <c r="CQ2376" s="29"/>
      <c r="CR2376" s="29"/>
      <c r="CS2376" s="25"/>
    </row>
    <row r="2377" spans="1:97" ht="15" customHeight="1" x14ac:dyDescent="0.35">
      <c r="A2377" s="45"/>
      <c r="B2377" s="21"/>
      <c r="C2377" s="45"/>
      <c r="D2377" s="21"/>
      <c r="E2377" s="21"/>
      <c r="F2377" s="21"/>
      <c r="G2377" s="24"/>
      <c r="H2377" s="24"/>
      <c r="I2377" s="24"/>
      <c r="J2377" s="24"/>
      <c r="K2377" s="24"/>
      <c r="L2377" s="28"/>
      <c r="M2377" s="24"/>
      <c r="N2377" s="24"/>
      <c r="O2377" s="24"/>
      <c r="P2377" s="26"/>
      <c r="Q2377" s="24"/>
      <c r="R2377" s="26"/>
      <c r="S2377" s="105"/>
      <c r="T2377" s="105"/>
      <c r="U2377" s="106"/>
      <c r="V2377" s="106"/>
      <c r="W2377" s="106"/>
      <c r="X2377" s="106"/>
      <c r="Y2377" s="106"/>
      <c r="Z2377" s="24"/>
      <c r="AA2377" s="26"/>
      <c r="AB2377" s="105"/>
      <c r="AC2377" s="106"/>
      <c r="AD2377" s="26"/>
      <c r="AE2377" s="24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74"/>
      <c r="BL2377" s="25"/>
      <c r="BM2377" s="25"/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9"/>
      <c r="CI2377" s="29"/>
      <c r="CJ2377" s="29"/>
      <c r="CK2377" s="25"/>
      <c r="CL2377" s="29"/>
      <c r="CM2377" s="29"/>
      <c r="CN2377" s="29"/>
      <c r="CO2377" s="29"/>
      <c r="CP2377" s="25"/>
      <c r="CQ2377" s="29"/>
      <c r="CR2377" s="29"/>
      <c r="CS2377" s="25"/>
    </row>
    <row r="2378" spans="1:97" ht="15" customHeight="1" x14ac:dyDescent="0.35">
      <c r="A2378" s="45"/>
      <c r="B2378" s="21"/>
      <c r="C2378" s="45"/>
      <c r="D2378" s="21"/>
      <c r="E2378" s="21"/>
      <c r="F2378" s="21"/>
      <c r="G2378" s="24"/>
      <c r="H2378" s="24"/>
      <c r="I2378" s="24"/>
      <c r="J2378" s="24"/>
      <c r="K2378" s="24"/>
      <c r="L2378" s="28"/>
      <c r="M2378" s="24"/>
      <c r="N2378" s="24"/>
      <c r="O2378" s="24"/>
      <c r="P2378" s="26"/>
      <c r="Q2378" s="24"/>
      <c r="R2378" s="26"/>
      <c r="S2378" s="105"/>
      <c r="T2378" s="105"/>
      <c r="U2378" s="106"/>
      <c r="V2378" s="106"/>
      <c r="W2378" s="106"/>
      <c r="X2378" s="106"/>
      <c r="Y2378" s="106"/>
      <c r="Z2378" s="24"/>
      <c r="AA2378" s="26"/>
      <c r="AB2378" s="105"/>
      <c r="AC2378" s="106"/>
      <c r="AD2378" s="26"/>
      <c r="AE2378" s="24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74"/>
      <c r="BL2378" s="25"/>
      <c r="BM2378" s="25"/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9"/>
      <c r="CI2378" s="29"/>
      <c r="CJ2378" s="29"/>
      <c r="CK2378" s="25"/>
      <c r="CL2378" s="29"/>
      <c r="CM2378" s="29"/>
      <c r="CN2378" s="29"/>
      <c r="CO2378" s="29"/>
      <c r="CP2378" s="25"/>
      <c r="CQ2378" s="29"/>
      <c r="CR2378" s="29"/>
      <c r="CS2378" s="25"/>
    </row>
    <row r="2379" spans="1:97" ht="15" customHeight="1" x14ac:dyDescent="0.35">
      <c r="A2379" s="45"/>
      <c r="B2379" s="21"/>
      <c r="C2379" s="45"/>
      <c r="D2379" s="21"/>
      <c r="E2379" s="21"/>
      <c r="F2379" s="21"/>
      <c r="G2379" s="24"/>
      <c r="H2379" s="24"/>
      <c r="I2379" s="24"/>
      <c r="J2379" s="24"/>
      <c r="K2379" s="24"/>
      <c r="L2379" s="28"/>
      <c r="M2379" s="24"/>
      <c r="N2379" s="24"/>
      <c r="O2379" s="24"/>
      <c r="P2379" s="26"/>
      <c r="Q2379" s="24"/>
      <c r="R2379" s="26"/>
      <c r="S2379" s="105"/>
      <c r="T2379" s="105"/>
      <c r="U2379" s="106"/>
      <c r="V2379" s="106"/>
      <c r="W2379" s="106"/>
      <c r="X2379" s="106"/>
      <c r="Y2379" s="106"/>
      <c r="Z2379" s="24"/>
      <c r="AA2379" s="26"/>
      <c r="AB2379" s="105"/>
      <c r="AC2379" s="106"/>
      <c r="AD2379" s="26"/>
      <c r="AE2379" s="24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74"/>
      <c r="BL2379" s="25"/>
      <c r="BM2379" s="25"/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9"/>
      <c r="CI2379" s="29"/>
      <c r="CJ2379" s="29"/>
      <c r="CK2379" s="25"/>
      <c r="CL2379" s="29"/>
      <c r="CM2379" s="29"/>
      <c r="CN2379" s="29"/>
      <c r="CO2379" s="29"/>
      <c r="CP2379" s="25"/>
      <c r="CQ2379" s="29"/>
      <c r="CR2379" s="29"/>
      <c r="CS2379" s="25"/>
    </row>
    <row r="2380" spans="1:97" ht="15" customHeight="1" x14ac:dyDescent="0.35">
      <c r="A2380" s="45"/>
      <c r="B2380" s="21"/>
      <c r="C2380" s="45"/>
      <c r="D2380" s="21"/>
      <c r="E2380" s="21"/>
      <c r="F2380" s="21"/>
      <c r="G2380" s="24"/>
      <c r="H2380" s="24"/>
      <c r="I2380" s="24"/>
      <c r="J2380" s="24"/>
      <c r="K2380" s="24"/>
      <c r="L2380" s="28"/>
      <c r="M2380" s="24"/>
      <c r="N2380" s="24"/>
      <c r="O2380" s="24"/>
      <c r="P2380" s="26"/>
      <c r="Q2380" s="24"/>
      <c r="R2380" s="26"/>
      <c r="S2380" s="105"/>
      <c r="T2380" s="105"/>
      <c r="U2380" s="106"/>
      <c r="V2380" s="106"/>
      <c r="W2380" s="106"/>
      <c r="X2380" s="106"/>
      <c r="Y2380" s="106"/>
      <c r="Z2380" s="24"/>
      <c r="AA2380" s="26"/>
      <c r="AB2380" s="105"/>
      <c r="AC2380" s="106"/>
      <c r="AD2380" s="26"/>
      <c r="AE2380" s="24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74"/>
      <c r="BL2380" s="25"/>
      <c r="BM2380" s="25"/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9"/>
      <c r="CI2380" s="29"/>
      <c r="CJ2380" s="29"/>
      <c r="CK2380" s="25"/>
      <c r="CL2380" s="29"/>
      <c r="CM2380" s="29"/>
      <c r="CN2380" s="29"/>
      <c r="CO2380" s="29"/>
      <c r="CP2380" s="25"/>
      <c r="CQ2380" s="29"/>
      <c r="CR2380" s="29"/>
      <c r="CS2380" s="25"/>
    </row>
    <row r="2381" spans="1:97" ht="15" customHeight="1" x14ac:dyDescent="0.35">
      <c r="A2381" s="45"/>
      <c r="B2381" s="21"/>
      <c r="C2381" s="45"/>
      <c r="D2381" s="21"/>
      <c r="E2381" s="21"/>
      <c r="F2381" s="21"/>
      <c r="G2381" s="24"/>
      <c r="H2381" s="24"/>
      <c r="I2381" s="24"/>
      <c r="J2381" s="24"/>
      <c r="K2381" s="24"/>
      <c r="L2381" s="28"/>
      <c r="M2381" s="24"/>
      <c r="N2381" s="24"/>
      <c r="O2381" s="24"/>
      <c r="P2381" s="26"/>
      <c r="Q2381" s="24"/>
      <c r="R2381" s="26"/>
      <c r="S2381" s="105"/>
      <c r="T2381" s="105"/>
      <c r="U2381" s="106"/>
      <c r="V2381" s="106"/>
      <c r="W2381" s="106"/>
      <c r="X2381" s="106"/>
      <c r="Y2381" s="106"/>
      <c r="Z2381" s="24"/>
      <c r="AA2381" s="26"/>
      <c r="AB2381" s="105"/>
      <c r="AC2381" s="106"/>
      <c r="AD2381" s="26"/>
      <c r="AE2381" s="24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74"/>
      <c r="BL2381" s="25"/>
      <c r="BM2381" s="25"/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9"/>
      <c r="CI2381" s="29"/>
      <c r="CJ2381" s="29"/>
      <c r="CK2381" s="25"/>
      <c r="CL2381" s="29"/>
      <c r="CM2381" s="29"/>
      <c r="CN2381" s="29"/>
      <c r="CO2381" s="29"/>
      <c r="CP2381" s="25"/>
      <c r="CQ2381" s="29"/>
      <c r="CR2381" s="29"/>
      <c r="CS2381" s="25"/>
    </row>
    <row r="2382" spans="1:97" ht="15" customHeight="1" x14ac:dyDescent="0.35">
      <c r="A2382" s="45"/>
      <c r="B2382" s="21"/>
      <c r="C2382" s="45"/>
      <c r="D2382" s="21"/>
      <c r="E2382" s="21"/>
      <c r="F2382" s="21"/>
      <c r="G2382" s="24"/>
      <c r="H2382" s="24"/>
      <c r="I2382" s="24"/>
      <c r="J2382" s="24"/>
      <c r="K2382" s="24"/>
      <c r="L2382" s="28"/>
      <c r="M2382" s="24"/>
      <c r="N2382" s="24"/>
      <c r="O2382" s="24"/>
      <c r="P2382" s="26"/>
      <c r="Q2382" s="24"/>
      <c r="R2382" s="26"/>
      <c r="S2382" s="105"/>
      <c r="T2382" s="105"/>
      <c r="U2382" s="106"/>
      <c r="V2382" s="106"/>
      <c r="W2382" s="106"/>
      <c r="X2382" s="106"/>
      <c r="Y2382" s="106"/>
      <c r="Z2382" s="24"/>
      <c r="AA2382" s="26"/>
      <c r="AB2382" s="105"/>
      <c r="AC2382" s="106"/>
      <c r="AD2382" s="26"/>
      <c r="AE2382" s="24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74"/>
      <c r="BL2382" s="25"/>
      <c r="BM2382" s="25"/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9"/>
      <c r="CI2382" s="29"/>
      <c r="CJ2382" s="29"/>
      <c r="CK2382" s="25"/>
      <c r="CL2382" s="29"/>
      <c r="CM2382" s="29"/>
      <c r="CN2382" s="29"/>
      <c r="CO2382" s="29"/>
      <c r="CP2382" s="25"/>
      <c r="CQ2382" s="29"/>
      <c r="CR2382" s="29"/>
      <c r="CS2382" s="25"/>
    </row>
    <row r="2383" spans="1:97" ht="15" customHeight="1" x14ac:dyDescent="0.35">
      <c r="A2383" s="45"/>
      <c r="B2383" s="21"/>
      <c r="C2383" s="45"/>
      <c r="D2383" s="21"/>
      <c r="E2383" s="21"/>
      <c r="F2383" s="21"/>
      <c r="G2383" s="24"/>
      <c r="H2383" s="24"/>
      <c r="I2383" s="24"/>
      <c r="J2383" s="24"/>
      <c r="K2383" s="24"/>
      <c r="L2383" s="28"/>
      <c r="M2383" s="24"/>
      <c r="N2383" s="24"/>
      <c r="O2383" s="24"/>
      <c r="P2383" s="26"/>
      <c r="Q2383" s="24"/>
      <c r="R2383" s="26"/>
      <c r="S2383" s="105"/>
      <c r="T2383" s="105"/>
      <c r="U2383" s="106"/>
      <c r="V2383" s="106"/>
      <c r="W2383" s="106"/>
      <c r="X2383" s="106"/>
      <c r="Y2383" s="106"/>
      <c r="Z2383" s="24"/>
      <c r="AA2383" s="26"/>
      <c r="AB2383" s="105"/>
      <c r="AC2383" s="106"/>
      <c r="AD2383" s="26"/>
      <c r="AE2383" s="24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74"/>
      <c r="BL2383" s="25"/>
      <c r="BM2383" s="25"/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9"/>
      <c r="CI2383" s="29"/>
      <c r="CJ2383" s="29"/>
      <c r="CK2383" s="25"/>
      <c r="CL2383" s="29"/>
      <c r="CM2383" s="29"/>
      <c r="CN2383" s="29"/>
      <c r="CO2383" s="29"/>
      <c r="CP2383" s="25"/>
      <c r="CQ2383" s="29"/>
      <c r="CR2383" s="29"/>
      <c r="CS2383" s="25"/>
    </row>
    <row r="2384" spans="1:97" ht="15" customHeight="1" x14ac:dyDescent="0.35">
      <c r="A2384" s="45"/>
      <c r="B2384" s="21"/>
      <c r="C2384" s="45"/>
      <c r="D2384" s="21"/>
      <c r="E2384" s="21"/>
      <c r="F2384" s="21"/>
      <c r="G2384" s="24"/>
      <c r="H2384" s="24"/>
      <c r="I2384" s="24"/>
      <c r="J2384" s="24"/>
      <c r="K2384" s="24"/>
      <c r="L2384" s="28"/>
      <c r="M2384" s="24"/>
      <c r="N2384" s="24"/>
      <c r="O2384" s="24"/>
      <c r="P2384" s="26"/>
      <c r="Q2384" s="24"/>
      <c r="R2384" s="26"/>
      <c r="S2384" s="105"/>
      <c r="T2384" s="105"/>
      <c r="U2384" s="106"/>
      <c r="V2384" s="106"/>
      <c r="W2384" s="106"/>
      <c r="X2384" s="106"/>
      <c r="Y2384" s="106"/>
      <c r="Z2384" s="24"/>
      <c r="AA2384" s="26"/>
      <c r="AB2384" s="105"/>
      <c r="AC2384" s="106"/>
      <c r="AD2384" s="26"/>
      <c r="AE2384" s="24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74"/>
      <c r="BL2384" s="25"/>
      <c r="BM2384" s="25"/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9"/>
      <c r="CI2384" s="29"/>
      <c r="CJ2384" s="29"/>
      <c r="CK2384" s="25"/>
      <c r="CL2384" s="29"/>
      <c r="CM2384" s="29"/>
      <c r="CN2384" s="29"/>
      <c r="CO2384" s="29"/>
      <c r="CP2384" s="25"/>
      <c r="CQ2384" s="29"/>
      <c r="CR2384" s="29"/>
      <c r="CS2384" s="25"/>
    </row>
    <row r="2385" spans="1:97" ht="15" customHeight="1" x14ac:dyDescent="0.35">
      <c r="A2385" s="45"/>
      <c r="B2385" s="21"/>
      <c r="C2385" s="45"/>
      <c r="D2385" s="21"/>
      <c r="E2385" s="21"/>
      <c r="F2385" s="21"/>
      <c r="G2385" s="24"/>
      <c r="H2385" s="24"/>
      <c r="I2385" s="24"/>
      <c r="J2385" s="24"/>
      <c r="K2385" s="24"/>
      <c r="L2385" s="28"/>
      <c r="M2385" s="24"/>
      <c r="N2385" s="24"/>
      <c r="O2385" s="24"/>
      <c r="P2385" s="26"/>
      <c r="Q2385" s="24"/>
      <c r="R2385" s="26"/>
      <c r="S2385" s="105"/>
      <c r="T2385" s="105"/>
      <c r="U2385" s="106"/>
      <c r="V2385" s="106"/>
      <c r="W2385" s="106"/>
      <c r="X2385" s="106"/>
      <c r="Y2385" s="106"/>
      <c r="Z2385" s="24"/>
      <c r="AA2385" s="26"/>
      <c r="AB2385" s="105"/>
      <c r="AC2385" s="106"/>
      <c r="AD2385" s="26"/>
      <c r="AE2385" s="24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74"/>
      <c r="BL2385" s="25"/>
      <c r="BM2385" s="25"/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9"/>
      <c r="CI2385" s="29"/>
      <c r="CJ2385" s="29"/>
      <c r="CK2385" s="25"/>
      <c r="CL2385" s="29"/>
      <c r="CM2385" s="29"/>
      <c r="CN2385" s="29"/>
      <c r="CO2385" s="29"/>
      <c r="CP2385" s="25"/>
      <c r="CQ2385" s="29"/>
      <c r="CR2385" s="29"/>
      <c r="CS2385" s="25"/>
    </row>
    <row r="2386" spans="1:97" ht="15" customHeight="1" x14ac:dyDescent="0.35">
      <c r="A2386" s="45"/>
      <c r="B2386" s="21"/>
      <c r="C2386" s="45"/>
      <c r="D2386" s="21"/>
      <c r="E2386" s="21"/>
      <c r="F2386" s="21"/>
      <c r="G2386" s="24"/>
      <c r="H2386" s="24"/>
      <c r="I2386" s="24"/>
      <c r="J2386" s="24"/>
      <c r="K2386" s="24"/>
      <c r="L2386" s="28"/>
      <c r="M2386" s="24"/>
      <c r="N2386" s="24"/>
      <c r="O2386" s="24"/>
      <c r="P2386" s="26"/>
      <c r="Q2386" s="24"/>
      <c r="R2386" s="26"/>
      <c r="S2386" s="105"/>
      <c r="T2386" s="105"/>
      <c r="U2386" s="106"/>
      <c r="V2386" s="106"/>
      <c r="W2386" s="106"/>
      <c r="X2386" s="106"/>
      <c r="Y2386" s="106"/>
      <c r="Z2386" s="24"/>
      <c r="AA2386" s="26"/>
      <c r="AB2386" s="105"/>
      <c r="AC2386" s="106"/>
      <c r="AD2386" s="26"/>
      <c r="AE2386" s="24"/>
      <c r="AF2386" s="25"/>
      <c r="AG2386" s="25"/>
      <c r="AH2386" s="25"/>
      <c r="AI2386" s="25"/>
      <c r="AJ2386" s="25"/>
      <c r="AK2386" s="25"/>
      <c r="AL2386" s="25"/>
      <c r="AM2386" s="25"/>
      <c r="AN2386" s="25"/>
      <c r="AO2386" s="25"/>
      <c r="AP2386" s="25"/>
      <c r="AQ2386" s="25"/>
      <c r="AR2386" s="25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74"/>
      <c r="BL2386" s="25"/>
      <c r="BM2386" s="25"/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9"/>
      <c r="CI2386" s="29"/>
      <c r="CJ2386" s="29"/>
      <c r="CK2386" s="25"/>
      <c r="CL2386" s="29"/>
      <c r="CM2386" s="29"/>
      <c r="CN2386" s="29"/>
      <c r="CO2386" s="29"/>
      <c r="CP2386" s="25"/>
      <c r="CQ2386" s="29"/>
      <c r="CR2386" s="29"/>
      <c r="CS2386" s="25"/>
    </row>
    <row r="2387" spans="1:97" ht="15" customHeight="1" x14ac:dyDescent="0.35">
      <c r="A2387" s="45"/>
      <c r="B2387" s="21"/>
      <c r="C2387" s="45"/>
      <c r="D2387" s="21"/>
      <c r="E2387" s="21"/>
      <c r="F2387" s="21"/>
      <c r="G2387" s="24"/>
      <c r="H2387" s="24"/>
      <c r="I2387" s="24"/>
      <c r="J2387" s="24"/>
      <c r="K2387" s="24"/>
      <c r="L2387" s="28"/>
      <c r="M2387" s="24"/>
      <c r="N2387" s="24"/>
      <c r="O2387" s="24"/>
      <c r="P2387" s="26"/>
      <c r="Q2387" s="24"/>
      <c r="R2387" s="26"/>
      <c r="S2387" s="105"/>
      <c r="T2387" s="105"/>
      <c r="U2387" s="106"/>
      <c r="V2387" s="106"/>
      <c r="W2387" s="106"/>
      <c r="X2387" s="106"/>
      <c r="Y2387" s="106"/>
      <c r="Z2387" s="24"/>
      <c r="AA2387" s="26"/>
      <c r="AB2387" s="105"/>
      <c r="AC2387" s="106"/>
      <c r="AD2387" s="26"/>
      <c r="AE2387" s="24"/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74"/>
      <c r="BL2387" s="25"/>
      <c r="BM2387" s="25"/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9"/>
      <c r="CI2387" s="29"/>
      <c r="CJ2387" s="29"/>
      <c r="CK2387" s="25"/>
      <c r="CL2387" s="29"/>
      <c r="CM2387" s="29"/>
      <c r="CN2387" s="29"/>
      <c r="CO2387" s="29"/>
      <c r="CP2387" s="25"/>
      <c r="CQ2387" s="29"/>
      <c r="CR2387" s="29"/>
      <c r="CS2387" s="25"/>
    </row>
    <row r="2388" spans="1:97" ht="15" customHeight="1" x14ac:dyDescent="0.35">
      <c r="A2388" s="45"/>
      <c r="B2388" s="21"/>
      <c r="C2388" s="45"/>
      <c r="D2388" s="21"/>
      <c r="E2388" s="21"/>
      <c r="F2388" s="21"/>
      <c r="G2388" s="24"/>
      <c r="H2388" s="24"/>
      <c r="I2388" s="24"/>
      <c r="J2388" s="24"/>
      <c r="K2388" s="24"/>
      <c r="L2388" s="28"/>
      <c r="M2388" s="24"/>
      <c r="N2388" s="24"/>
      <c r="O2388" s="24"/>
      <c r="P2388" s="26"/>
      <c r="Q2388" s="24"/>
      <c r="R2388" s="26"/>
      <c r="S2388" s="105"/>
      <c r="T2388" s="105"/>
      <c r="U2388" s="106"/>
      <c r="V2388" s="106"/>
      <c r="W2388" s="106"/>
      <c r="X2388" s="106"/>
      <c r="Y2388" s="106"/>
      <c r="Z2388" s="24"/>
      <c r="AA2388" s="26"/>
      <c r="AB2388" s="105"/>
      <c r="AC2388" s="106"/>
      <c r="AD2388" s="26"/>
      <c r="AE2388" s="24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74"/>
      <c r="BL2388" s="25"/>
      <c r="BM2388" s="25"/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9"/>
      <c r="CI2388" s="29"/>
      <c r="CJ2388" s="29"/>
      <c r="CK2388" s="25"/>
      <c r="CL2388" s="29"/>
      <c r="CM2388" s="29"/>
      <c r="CN2388" s="29"/>
      <c r="CO2388" s="29"/>
      <c r="CP2388" s="25"/>
      <c r="CQ2388" s="29"/>
      <c r="CR2388" s="29"/>
      <c r="CS2388" s="25"/>
    </row>
    <row r="2389" spans="1:97" ht="15" customHeight="1" x14ac:dyDescent="0.35">
      <c r="A2389" s="45"/>
      <c r="B2389" s="21"/>
      <c r="C2389" s="45"/>
      <c r="D2389" s="21"/>
      <c r="E2389" s="21"/>
      <c r="F2389" s="21"/>
      <c r="G2389" s="24"/>
      <c r="H2389" s="24"/>
      <c r="I2389" s="24"/>
      <c r="J2389" s="24"/>
      <c r="K2389" s="24"/>
      <c r="L2389" s="28"/>
      <c r="M2389" s="24"/>
      <c r="N2389" s="24"/>
      <c r="O2389" s="24"/>
      <c r="P2389" s="26"/>
      <c r="Q2389" s="24"/>
      <c r="R2389" s="26"/>
      <c r="S2389" s="105"/>
      <c r="T2389" s="105"/>
      <c r="U2389" s="106"/>
      <c r="V2389" s="106"/>
      <c r="W2389" s="106"/>
      <c r="X2389" s="106"/>
      <c r="Y2389" s="106"/>
      <c r="Z2389" s="24"/>
      <c r="AA2389" s="26"/>
      <c r="AB2389" s="105"/>
      <c r="AC2389" s="106"/>
      <c r="AD2389" s="26"/>
      <c r="AE2389" s="24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74"/>
      <c r="BL2389" s="25"/>
      <c r="BM2389" s="25"/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9"/>
      <c r="CI2389" s="29"/>
      <c r="CJ2389" s="29"/>
      <c r="CK2389" s="25"/>
      <c r="CL2389" s="29"/>
      <c r="CM2389" s="29"/>
      <c r="CN2389" s="29"/>
      <c r="CO2389" s="29"/>
      <c r="CP2389" s="25"/>
      <c r="CQ2389" s="29"/>
      <c r="CR2389" s="29"/>
      <c r="CS2389" s="25"/>
    </row>
    <row r="2390" spans="1:97" ht="15" customHeight="1" x14ac:dyDescent="0.35">
      <c r="A2390" s="45"/>
      <c r="B2390" s="21"/>
      <c r="C2390" s="45"/>
      <c r="D2390" s="21"/>
      <c r="E2390" s="21"/>
      <c r="F2390" s="21"/>
      <c r="G2390" s="24"/>
      <c r="H2390" s="24"/>
      <c r="I2390" s="24"/>
      <c r="J2390" s="24"/>
      <c r="K2390" s="24"/>
      <c r="L2390" s="28"/>
      <c r="M2390" s="24"/>
      <c r="N2390" s="24"/>
      <c r="O2390" s="24"/>
      <c r="P2390" s="26"/>
      <c r="Q2390" s="24"/>
      <c r="R2390" s="26"/>
      <c r="S2390" s="105"/>
      <c r="T2390" s="105"/>
      <c r="U2390" s="106"/>
      <c r="V2390" s="106"/>
      <c r="W2390" s="106"/>
      <c r="X2390" s="106"/>
      <c r="Y2390" s="106"/>
      <c r="Z2390" s="24"/>
      <c r="AA2390" s="26"/>
      <c r="AB2390" s="105"/>
      <c r="AC2390" s="106"/>
      <c r="AD2390" s="26"/>
      <c r="AE2390" s="24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74"/>
      <c r="BL2390" s="25"/>
      <c r="BM2390" s="25"/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9"/>
      <c r="CI2390" s="29"/>
      <c r="CJ2390" s="29"/>
      <c r="CK2390" s="25"/>
      <c r="CL2390" s="29"/>
      <c r="CM2390" s="29"/>
      <c r="CN2390" s="29"/>
      <c r="CO2390" s="29"/>
      <c r="CP2390" s="25"/>
      <c r="CQ2390" s="29"/>
      <c r="CR2390" s="29"/>
      <c r="CS2390" s="25"/>
    </row>
    <row r="2391" spans="1:97" ht="15" customHeight="1" x14ac:dyDescent="0.35">
      <c r="A2391" s="45"/>
      <c r="B2391" s="21"/>
      <c r="C2391" s="45"/>
      <c r="D2391" s="21"/>
      <c r="E2391" s="21"/>
      <c r="F2391" s="21"/>
      <c r="G2391" s="24"/>
      <c r="H2391" s="24"/>
      <c r="I2391" s="24"/>
      <c r="J2391" s="24"/>
      <c r="K2391" s="24"/>
      <c r="L2391" s="28"/>
      <c r="M2391" s="24"/>
      <c r="N2391" s="24"/>
      <c r="O2391" s="24"/>
      <c r="P2391" s="26"/>
      <c r="Q2391" s="24"/>
      <c r="R2391" s="26"/>
      <c r="S2391" s="105"/>
      <c r="T2391" s="105"/>
      <c r="U2391" s="106"/>
      <c r="V2391" s="106"/>
      <c r="W2391" s="106"/>
      <c r="X2391" s="106"/>
      <c r="Y2391" s="106"/>
      <c r="Z2391" s="24"/>
      <c r="AA2391" s="26"/>
      <c r="AB2391" s="105"/>
      <c r="AC2391" s="106"/>
      <c r="AD2391" s="26"/>
      <c r="AE2391" s="24"/>
      <c r="AF2391" s="25"/>
      <c r="AG2391" s="25"/>
      <c r="AH2391" s="25"/>
      <c r="AI2391" s="25"/>
      <c r="AJ2391" s="25"/>
      <c r="AK2391" s="25"/>
      <c r="AL2391" s="25"/>
      <c r="AM2391" s="25"/>
      <c r="AN2391" s="25"/>
      <c r="AO2391" s="25"/>
      <c r="AP2391" s="25"/>
      <c r="AQ2391" s="25"/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74"/>
      <c r="BL2391" s="25"/>
      <c r="BM2391" s="25"/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9"/>
      <c r="CI2391" s="29"/>
      <c r="CJ2391" s="29"/>
      <c r="CK2391" s="25"/>
      <c r="CL2391" s="29"/>
      <c r="CM2391" s="29"/>
      <c r="CN2391" s="29"/>
      <c r="CO2391" s="29"/>
      <c r="CP2391" s="25"/>
      <c r="CQ2391" s="29"/>
      <c r="CR2391" s="29"/>
      <c r="CS2391" s="25"/>
    </row>
    <row r="2392" spans="1:97" ht="15" customHeight="1" x14ac:dyDescent="0.35">
      <c r="A2392" s="45"/>
      <c r="B2392" s="21"/>
      <c r="C2392" s="45"/>
      <c r="D2392" s="21"/>
      <c r="E2392" s="21"/>
      <c r="F2392" s="21"/>
      <c r="G2392" s="24"/>
      <c r="H2392" s="24"/>
      <c r="I2392" s="24"/>
      <c r="J2392" s="24"/>
      <c r="K2392" s="24"/>
      <c r="L2392" s="28"/>
      <c r="M2392" s="24"/>
      <c r="N2392" s="24"/>
      <c r="O2392" s="24"/>
      <c r="P2392" s="26"/>
      <c r="Q2392" s="24"/>
      <c r="R2392" s="26"/>
      <c r="S2392" s="105"/>
      <c r="T2392" s="105"/>
      <c r="U2392" s="106"/>
      <c r="V2392" s="106"/>
      <c r="W2392" s="106"/>
      <c r="X2392" s="106"/>
      <c r="Y2392" s="106"/>
      <c r="Z2392" s="24"/>
      <c r="AA2392" s="26"/>
      <c r="AB2392" s="105"/>
      <c r="AC2392" s="106"/>
      <c r="AD2392" s="26"/>
      <c r="AE2392" s="24"/>
      <c r="AF2392" s="25"/>
      <c r="AG2392" s="25"/>
      <c r="AH2392" s="25"/>
      <c r="AI2392" s="25"/>
      <c r="AJ2392" s="25"/>
      <c r="AK2392" s="25"/>
      <c r="AL2392" s="25"/>
      <c r="AM2392" s="25"/>
      <c r="AN2392" s="25"/>
      <c r="AO2392" s="25"/>
      <c r="AP2392" s="25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74"/>
      <c r="BL2392" s="25"/>
      <c r="BM2392" s="25"/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9"/>
      <c r="CI2392" s="29"/>
      <c r="CJ2392" s="29"/>
      <c r="CK2392" s="25"/>
      <c r="CL2392" s="29"/>
      <c r="CM2392" s="29"/>
      <c r="CN2392" s="29"/>
      <c r="CO2392" s="29"/>
      <c r="CP2392" s="25"/>
      <c r="CQ2392" s="29"/>
      <c r="CR2392" s="29"/>
      <c r="CS2392" s="25"/>
    </row>
    <row r="2393" spans="1:97" ht="15" customHeight="1" x14ac:dyDescent="0.35">
      <c r="A2393" s="45"/>
      <c r="B2393" s="21"/>
      <c r="C2393" s="45"/>
      <c r="D2393" s="21"/>
      <c r="E2393" s="21"/>
      <c r="F2393" s="21"/>
      <c r="G2393" s="24"/>
      <c r="H2393" s="24"/>
      <c r="I2393" s="24"/>
      <c r="J2393" s="24"/>
      <c r="K2393" s="24"/>
      <c r="L2393" s="28"/>
      <c r="M2393" s="24"/>
      <c r="N2393" s="24"/>
      <c r="O2393" s="24"/>
      <c r="P2393" s="26"/>
      <c r="Q2393" s="24"/>
      <c r="R2393" s="26"/>
      <c r="S2393" s="105"/>
      <c r="T2393" s="105"/>
      <c r="U2393" s="106"/>
      <c r="V2393" s="106"/>
      <c r="W2393" s="106"/>
      <c r="X2393" s="106"/>
      <c r="Y2393" s="106"/>
      <c r="Z2393" s="24"/>
      <c r="AA2393" s="26"/>
      <c r="AB2393" s="105"/>
      <c r="AC2393" s="106"/>
      <c r="AD2393" s="26"/>
      <c r="AE2393" s="24"/>
      <c r="AF2393" s="25"/>
      <c r="AG2393" s="25"/>
      <c r="AH2393" s="25"/>
      <c r="AI2393" s="25"/>
      <c r="AJ2393" s="25"/>
      <c r="AK2393" s="25"/>
      <c r="AL2393" s="25"/>
      <c r="AM2393" s="25"/>
      <c r="AN2393" s="25"/>
      <c r="AO2393" s="25"/>
      <c r="AP2393" s="25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74"/>
      <c r="BL2393" s="25"/>
      <c r="BM2393" s="25"/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9"/>
      <c r="CI2393" s="29"/>
      <c r="CJ2393" s="29"/>
      <c r="CK2393" s="25"/>
      <c r="CL2393" s="29"/>
      <c r="CM2393" s="29"/>
      <c r="CN2393" s="29"/>
      <c r="CO2393" s="29"/>
      <c r="CP2393" s="25"/>
      <c r="CQ2393" s="29"/>
      <c r="CR2393" s="29"/>
      <c r="CS2393" s="25"/>
    </row>
    <row r="2394" spans="1:97" ht="15" customHeight="1" x14ac:dyDescent="0.35">
      <c r="A2394" s="45"/>
      <c r="B2394" s="21"/>
      <c r="C2394" s="45"/>
      <c r="D2394" s="21"/>
      <c r="E2394" s="21"/>
      <c r="F2394" s="21"/>
      <c r="G2394" s="24"/>
      <c r="H2394" s="24"/>
      <c r="I2394" s="24"/>
      <c r="J2394" s="24"/>
      <c r="K2394" s="24"/>
      <c r="L2394" s="28"/>
      <c r="M2394" s="24"/>
      <c r="N2394" s="24"/>
      <c r="O2394" s="24"/>
      <c r="P2394" s="26"/>
      <c r="Q2394" s="24"/>
      <c r="R2394" s="26"/>
      <c r="S2394" s="105"/>
      <c r="T2394" s="105"/>
      <c r="U2394" s="106"/>
      <c r="V2394" s="106"/>
      <c r="W2394" s="106"/>
      <c r="X2394" s="106"/>
      <c r="Y2394" s="106"/>
      <c r="Z2394" s="24"/>
      <c r="AA2394" s="26"/>
      <c r="AB2394" s="105"/>
      <c r="AC2394" s="106"/>
      <c r="AD2394" s="26"/>
      <c r="AE2394" s="24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74"/>
      <c r="BL2394" s="25"/>
      <c r="BM2394" s="25"/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9"/>
      <c r="CI2394" s="29"/>
      <c r="CJ2394" s="29"/>
      <c r="CK2394" s="25"/>
      <c r="CL2394" s="29"/>
      <c r="CM2394" s="29"/>
      <c r="CN2394" s="29"/>
      <c r="CO2394" s="29"/>
      <c r="CP2394" s="25"/>
      <c r="CQ2394" s="29"/>
      <c r="CR2394" s="29"/>
      <c r="CS2394" s="25"/>
    </row>
    <row r="2395" spans="1:97" ht="15" customHeight="1" x14ac:dyDescent="0.35">
      <c r="A2395" s="45"/>
      <c r="B2395" s="21"/>
      <c r="C2395" s="45"/>
      <c r="D2395" s="21"/>
      <c r="E2395" s="21"/>
      <c r="F2395" s="21"/>
      <c r="G2395" s="24"/>
      <c r="H2395" s="24"/>
      <c r="I2395" s="24"/>
      <c r="J2395" s="24"/>
      <c r="K2395" s="24"/>
      <c r="L2395" s="28"/>
      <c r="M2395" s="24"/>
      <c r="N2395" s="24"/>
      <c r="O2395" s="24"/>
      <c r="P2395" s="26"/>
      <c r="Q2395" s="24"/>
      <c r="R2395" s="26"/>
      <c r="S2395" s="105"/>
      <c r="T2395" s="105"/>
      <c r="U2395" s="106"/>
      <c r="V2395" s="106"/>
      <c r="W2395" s="106"/>
      <c r="X2395" s="106"/>
      <c r="Y2395" s="106"/>
      <c r="Z2395" s="24"/>
      <c r="AA2395" s="26"/>
      <c r="AB2395" s="105"/>
      <c r="AC2395" s="106"/>
      <c r="AD2395" s="26"/>
      <c r="AE2395" s="24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74"/>
      <c r="BL2395" s="25"/>
      <c r="BM2395" s="25"/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9"/>
      <c r="CI2395" s="29"/>
      <c r="CJ2395" s="29"/>
      <c r="CK2395" s="25"/>
      <c r="CL2395" s="29"/>
      <c r="CM2395" s="29"/>
      <c r="CN2395" s="29"/>
      <c r="CO2395" s="29"/>
      <c r="CP2395" s="25"/>
      <c r="CQ2395" s="29"/>
      <c r="CR2395" s="29"/>
      <c r="CS2395" s="25"/>
    </row>
    <row r="2396" spans="1:97" ht="15" customHeight="1" x14ac:dyDescent="0.35">
      <c r="A2396" s="45"/>
      <c r="B2396" s="21"/>
      <c r="C2396" s="45"/>
      <c r="D2396" s="21"/>
      <c r="E2396" s="21"/>
      <c r="F2396" s="21"/>
      <c r="G2396" s="24"/>
      <c r="H2396" s="24"/>
      <c r="I2396" s="24"/>
      <c r="J2396" s="24"/>
      <c r="K2396" s="24"/>
      <c r="L2396" s="28"/>
      <c r="M2396" s="24"/>
      <c r="N2396" s="24"/>
      <c r="O2396" s="24"/>
      <c r="P2396" s="26"/>
      <c r="Q2396" s="24"/>
      <c r="R2396" s="26"/>
      <c r="S2396" s="105"/>
      <c r="T2396" s="105"/>
      <c r="U2396" s="106"/>
      <c r="V2396" s="106"/>
      <c r="W2396" s="106"/>
      <c r="X2396" s="106"/>
      <c r="Y2396" s="106"/>
      <c r="Z2396" s="24"/>
      <c r="AA2396" s="26"/>
      <c r="AB2396" s="105"/>
      <c r="AC2396" s="106"/>
      <c r="AD2396" s="26"/>
      <c r="AE2396" s="24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74"/>
      <c r="BL2396" s="25"/>
      <c r="BM2396" s="25"/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9"/>
      <c r="CI2396" s="29"/>
      <c r="CJ2396" s="29"/>
      <c r="CK2396" s="25"/>
      <c r="CL2396" s="29"/>
      <c r="CM2396" s="29"/>
      <c r="CN2396" s="29"/>
      <c r="CO2396" s="29"/>
      <c r="CP2396" s="25"/>
      <c r="CQ2396" s="29"/>
      <c r="CR2396" s="29"/>
      <c r="CS2396" s="25"/>
    </row>
    <row r="2397" spans="1:97" ht="15" customHeight="1" x14ac:dyDescent="0.35">
      <c r="A2397" s="45"/>
      <c r="B2397" s="21"/>
      <c r="C2397" s="45"/>
      <c r="D2397" s="21"/>
      <c r="E2397" s="21"/>
      <c r="F2397" s="21"/>
      <c r="G2397" s="24"/>
      <c r="H2397" s="24"/>
      <c r="I2397" s="24"/>
      <c r="J2397" s="24"/>
      <c r="K2397" s="24"/>
      <c r="L2397" s="28"/>
      <c r="M2397" s="24"/>
      <c r="N2397" s="24"/>
      <c r="O2397" s="24"/>
      <c r="P2397" s="26"/>
      <c r="Q2397" s="24"/>
      <c r="R2397" s="26"/>
      <c r="S2397" s="105"/>
      <c r="T2397" s="105"/>
      <c r="U2397" s="106"/>
      <c r="V2397" s="106"/>
      <c r="W2397" s="106"/>
      <c r="X2397" s="106"/>
      <c r="Y2397" s="106"/>
      <c r="Z2397" s="24"/>
      <c r="AA2397" s="26"/>
      <c r="AB2397" s="105"/>
      <c r="AC2397" s="106"/>
      <c r="AD2397" s="26"/>
      <c r="AE2397" s="24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74"/>
      <c r="BL2397" s="25"/>
      <c r="BM2397" s="25"/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9"/>
      <c r="CI2397" s="29"/>
      <c r="CJ2397" s="29"/>
      <c r="CK2397" s="25"/>
      <c r="CL2397" s="29"/>
      <c r="CM2397" s="29"/>
      <c r="CN2397" s="29"/>
      <c r="CO2397" s="29"/>
      <c r="CP2397" s="25"/>
      <c r="CQ2397" s="29"/>
      <c r="CR2397" s="29"/>
      <c r="CS2397" s="25"/>
    </row>
    <row r="2398" spans="1:97" ht="15" customHeight="1" x14ac:dyDescent="0.35">
      <c r="A2398" s="45"/>
      <c r="B2398" s="21"/>
      <c r="C2398" s="45"/>
      <c r="D2398" s="21"/>
      <c r="E2398" s="21"/>
      <c r="F2398" s="21"/>
      <c r="G2398" s="24"/>
      <c r="H2398" s="24"/>
      <c r="I2398" s="24"/>
      <c r="J2398" s="24"/>
      <c r="K2398" s="24"/>
      <c r="L2398" s="28"/>
      <c r="M2398" s="24"/>
      <c r="N2398" s="24"/>
      <c r="O2398" s="24"/>
      <c r="P2398" s="26"/>
      <c r="Q2398" s="24"/>
      <c r="R2398" s="26"/>
      <c r="S2398" s="105"/>
      <c r="T2398" s="105"/>
      <c r="U2398" s="106"/>
      <c r="V2398" s="106"/>
      <c r="W2398" s="106"/>
      <c r="X2398" s="106"/>
      <c r="Y2398" s="106"/>
      <c r="Z2398" s="24"/>
      <c r="AA2398" s="26"/>
      <c r="AB2398" s="105"/>
      <c r="AC2398" s="106"/>
      <c r="AD2398" s="26"/>
      <c r="AE2398" s="24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74"/>
      <c r="BL2398" s="25"/>
      <c r="BM2398" s="25"/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9"/>
      <c r="CI2398" s="29"/>
      <c r="CJ2398" s="29"/>
      <c r="CK2398" s="25"/>
      <c r="CL2398" s="29"/>
      <c r="CM2398" s="29"/>
      <c r="CN2398" s="29"/>
      <c r="CO2398" s="29"/>
      <c r="CP2398" s="25"/>
      <c r="CQ2398" s="29"/>
      <c r="CR2398" s="29"/>
      <c r="CS2398" s="25"/>
    </row>
    <row r="2399" spans="1:97" ht="15" customHeight="1" x14ac:dyDescent="0.35">
      <c r="A2399" s="45"/>
      <c r="B2399" s="21"/>
      <c r="C2399" s="45"/>
      <c r="D2399" s="21"/>
      <c r="E2399" s="21"/>
      <c r="F2399" s="21"/>
      <c r="G2399" s="24"/>
      <c r="H2399" s="24"/>
      <c r="I2399" s="24"/>
      <c r="J2399" s="24"/>
      <c r="K2399" s="24"/>
      <c r="L2399" s="28"/>
      <c r="M2399" s="24"/>
      <c r="N2399" s="24"/>
      <c r="O2399" s="24"/>
      <c r="P2399" s="26"/>
      <c r="Q2399" s="24"/>
      <c r="R2399" s="26"/>
      <c r="S2399" s="105"/>
      <c r="T2399" s="105"/>
      <c r="U2399" s="106"/>
      <c r="V2399" s="106"/>
      <c r="W2399" s="106"/>
      <c r="X2399" s="106"/>
      <c r="Y2399" s="106"/>
      <c r="Z2399" s="24"/>
      <c r="AA2399" s="26"/>
      <c r="AB2399" s="105"/>
      <c r="AC2399" s="106"/>
      <c r="AD2399" s="26"/>
      <c r="AE2399" s="24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74"/>
      <c r="BL2399" s="25"/>
      <c r="BM2399" s="25"/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9"/>
      <c r="CI2399" s="29"/>
      <c r="CJ2399" s="29"/>
      <c r="CK2399" s="25"/>
      <c r="CL2399" s="29"/>
      <c r="CM2399" s="29"/>
      <c r="CN2399" s="29"/>
      <c r="CO2399" s="29"/>
      <c r="CP2399" s="25"/>
      <c r="CQ2399" s="29"/>
      <c r="CR2399" s="29"/>
      <c r="CS2399" s="25"/>
    </row>
    <row r="2400" spans="1:97" ht="15" customHeight="1" x14ac:dyDescent="0.35">
      <c r="A2400" s="45"/>
      <c r="B2400" s="21"/>
      <c r="C2400" s="45"/>
      <c r="D2400" s="21"/>
      <c r="E2400" s="21"/>
      <c r="F2400" s="21"/>
      <c r="G2400" s="24"/>
      <c r="H2400" s="24"/>
      <c r="I2400" s="24"/>
      <c r="J2400" s="24"/>
      <c r="K2400" s="24"/>
      <c r="L2400" s="28"/>
      <c r="M2400" s="24"/>
      <c r="N2400" s="24"/>
      <c r="O2400" s="24"/>
      <c r="P2400" s="26"/>
      <c r="Q2400" s="24"/>
      <c r="R2400" s="26"/>
      <c r="S2400" s="105"/>
      <c r="T2400" s="105"/>
      <c r="U2400" s="106"/>
      <c r="V2400" s="106"/>
      <c r="W2400" s="106"/>
      <c r="X2400" s="106"/>
      <c r="Y2400" s="106"/>
      <c r="Z2400" s="24"/>
      <c r="AA2400" s="26"/>
      <c r="AB2400" s="105"/>
      <c r="AC2400" s="106"/>
      <c r="AD2400" s="26"/>
      <c r="AE2400" s="24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74"/>
      <c r="BL2400" s="25"/>
      <c r="BM2400" s="25"/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9"/>
      <c r="CI2400" s="29"/>
      <c r="CJ2400" s="29"/>
      <c r="CK2400" s="25"/>
      <c r="CL2400" s="29"/>
      <c r="CM2400" s="29"/>
      <c r="CN2400" s="29"/>
      <c r="CO2400" s="29"/>
      <c r="CP2400" s="25"/>
      <c r="CQ2400" s="29"/>
      <c r="CR2400" s="29"/>
      <c r="CS2400" s="25"/>
    </row>
    <row r="2401" spans="1:97" ht="15" customHeight="1" x14ac:dyDescent="0.35">
      <c r="A2401" s="45"/>
      <c r="B2401" s="21"/>
      <c r="C2401" s="45"/>
      <c r="D2401" s="21"/>
      <c r="E2401" s="21"/>
      <c r="F2401" s="21"/>
      <c r="G2401" s="24"/>
      <c r="H2401" s="24"/>
      <c r="I2401" s="24"/>
      <c r="J2401" s="24"/>
      <c r="K2401" s="24"/>
      <c r="L2401" s="28"/>
      <c r="M2401" s="24"/>
      <c r="N2401" s="24"/>
      <c r="O2401" s="24"/>
      <c r="P2401" s="26"/>
      <c r="Q2401" s="24"/>
      <c r="R2401" s="26"/>
      <c r="S2401" s="105"/>
      <c r="T2401" s="105"/>
      <c r="U2401" s="106"/>
      <c r="V2401" s="106"/>
      <c r="W2401" s="106"/>
      <c r="X2401" s="106"/>
      <c r="Y2401" s="106"/>
      <c r="Z2401" s="24"/>
      <c r="AA2401" s="26"/>
      <c r="AB2401" s="105"/>
      <c r="AC2401" s="106"/>
      <c r="AD2401" s="26"/>
      <c r="AE2401" s="24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74"/>
      <c r="BL2401" s="25"/>
      <c r="BM2401" s="25"/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9"/>
      <c r="CI2401" s="29"/>
      <c r="CJ2401" s="29"/>
      <c r="CK2401" s="25"/>
      <c r="CL2401" s="29"/>
      <c r="CM2401" s="29"/>
      <c r="CN2401" s="29"/>
      <c r="CO2401" s="29"/>
      <c r="CP2401" s="25"/>
      <c r="CQ2401" s="29"/>
      <c r="CR2401" s="29"/>
      <c r="CS2401" s="25"/>
    </row>
    <row r="2402" spans="1:97" ht="15" customHeight="1" x14ac:dyDescent="0.35">
      <c r="A2402" s="45"/>
      <c r="B2402" s="21"/>
      <c r="C2402" s="45"/>
      <c r="D2402" s="21"/>
      <c r="E2402" s="21"/>
      <c r="F2402" s="21"/>
      <c r="G2402" s="24"/>
      <c r="H2402" s="24"/>
      <c r="I2402" s="24"/>
      <c r="J2402" s="24"/>
      <c r="K2402" s="24"/>
      <c r="L2402" s="28"/>
      <c r="M2402" s="24"/>
      <c r="N2402" s="24"/>
      <c r="O2402" s="24"/>
      <c r="P2402" s="26"/>
      <c r="Q2402" s="24"/>
      <c r="R2402" s="26"/>
      <c r="S2402" s="105"/>
      <c r="T2402" s="105"/>
      <c r="U2402" s="106"/>
      <c r="V2402" s="106"/>
      <c r="W2402" s="106"/>
      <c r="X2402" s="106"/>
      <c r="Y2402" s="106"/>
      <c r="Z2402" s="24"/>
      <c r="AA2402" s="26"/>
      <c r="AB2402" s="105"/>
      <c r="AC2402" s="106"/>
      <c r="AD2402" s="26"/>
      <c r="AE2402" s="24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74"/>
      <c r="BL2402" s="25"/>
      <c r="BM2402" s="25"/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9"/>
      <c r="CI2402" s="29"/>
      <c r="CJ2402" s="29"/>
      <c r="CK2402" s="25"/>
      <c r="CL2402" s="29"/>
      <c r="CM2402" s="29"/>
      <c r="CN2402" s="29"/>
      <c r="CO2402" s="29"/>
      <c r="CP2402" s="25"/>
      <c r="CQ2402" s="29"/>
      <c r="CR2402" s="29"/>
      <c r="CS2402" s="25"/>
    </row>
    <row r="2403" spans="1:97" ht="15" customHeight="1" x14ac:dyDescent="0.35">
      <c r="A2403" s="45"/>
      <c r="B2403" s="21"/>
      <c r="C2403" s="45"/>
      <c r="D2403" s="21"/>
      <c r="E2403" s="21"/>
      <c r="F2403" s="21"/>
      <c r="G2403" s="24"/>
      <c r="H2403" s="24"/>
      <c r="I2403" s="24"/>
      <c r="J2403" s="24"/>
      <c r="K2403" s="24"/>
      <c r="L2403" s="28"/>
      <c r="M2403" s="24"/>
      <c r="N2403" s="24"/>
      <c r="O2403" s="24"/>
      <c r="P2403" s="26"/>
      <c r="Q2403" s="24"/>
      <c r="R2403" s="26"/>
      <c r="S2403" s="105"/>
      <c r="T2403" s="105"/>
      <c r="U2403" s="106"/>
      <c r="V2403" s="106"/>
      <c r="W2403" s="106"/>
      <c r="X2403" s="106"/>
      <c r="Y2403" s="106"/>
      <c r="Z2403" s="24"/>
      <c r="AA2403" s="26"/>
      <c r="AB2403" s="105"/>
      <c r="AC2403" s="106"/>
      <c r="AD2403" s="26"/>
      <c r="AE2403" s="24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74"/>
      <c r="BL2403" s="25"/>
      <c r="BM2403" s="25"/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9"/>
      <c r="CI2403" s="29"/>
      <c r="CJ2403" s="29"/>
      <c r="CK2403" s="25"/>
      <c r="CL2403" s="29"/>
      <c r="CM2403" s="29"/>
      <c r="CN2403" s="29"/>
      <c r="CO2403" s="29"/>
      <c r="CP2403" s="25"/>
      <c r="CQ2403" s="29"/>
      <c r="CR2403" s="29"/>
      <c r="CS2403" s="25"/>
    </row>
    <row r="2404" spans="1:97" ht="15" customHeight="1" x14ac:dyDescent="0.35">
      <c r="A2404" s="45"/>
      <c r="B2404" s="21"/>
      <c r="C2404" s="45"/>
      <c r="D2404" s="21"/>
      <c r="E2404" s="21"/>
      <c r="F2404" s="21"/>
      <c r="G2404" s="24"/>
      <c r="H2404" s="24"/>
      <c r="I2404" s="24"/>
      <c r="J2404" s="24"/>
      <c r="K2404" s="24"/>
      <c r="L2404" s="28"/>
      <c r="M2404" s="24"/>
      <c r="N2404" s="24"/>
      <c r="O2404" s="24"/>
      <c r="P2404" s="26"/>
      <c r="Q2404" s="24"/>
      <c r="R2404" s="26"/>
      <c r="S2404" s="105"/>
      <c r="T2404" s="105"/>
      <c r="U2404" s="106"/>
      <c r="V2404" s="106"/>
      <c r="W2404" s="106"/>
      <c r="X2404" s="106"/>
      <c r="Y2404" s="106"/>
      <c r="Z2404" s="24"/>
      <c r="AA2404" s="26"/>
      <c r="AB2404" s="105"/>
      <c r="AC2404" s="106"/>
      <c r="AD2404" s="26"/>
      <c r="AE2404" s="24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74"/>
      <c r="BL2404" s="25"/>
      <c r="BM2404" s="25"/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9"/>
      <c r="CI2404" s="29"/>
      <c r="CJ2404" s="29"/>
      <c r="CK2404" s="25"/>
      <c r="CL2404" s="29"/>
      <c r="CM2404" s="29"/>
      <c r="CN2404" s="29"/>
      <c r="CO2404" s="29"/>
      <c r="CP2404" s="25"/>
      <c r="CQ2404" s="29"/>
      <c r="CR2404" s="29"/>
      <c r="CS2404" s="25"/>
    </row>
    <row r="2405" spans="1:97" ht="15" customHeight="1" x14ac:dyDescent="0.35">
      <c r="A2405" s="45"/>
      <c r="B2405" s="21"/>
      <c r="C2405" s="45"/>
      <c r="D2405" s="21"/>
      <c r="E2405" s="21"/>
      <c r="F2405" s="21"/>
      <c r="G2405" s="24"/>
      <c r="H2405" s="24"/>
      <c r="I2405" s="24"/>
      <c r="J2405" s="24"/>
      <c r="K2405" s="24"/>
      <c r="L2405" s="28"/>
      <c r="M2405" s="24"/>
      <c r="N2405" s="24"/>
      <c r="O2405" s="24"/>
      <c r="P2405" s="26"/>
      <c r="Q2405" s="24"/>
      <c r="R2405" s="26"/>
      <c r="S2405" s="105"/>
      <c r="T2405" s="105"/>
      <c r="U2405" s="106"/>
      <c r="V2405" s="106"/>
      <c r="W2405" s="106"/>
      <c r="X2405" s="106"/>
      <c r="Y2405" s="106"/>
      <c r="Z2405" s="24"/>
      <c r="AA2405" s="26"/>
      <c r="AB2405" s="105"/>
      <c r="AC2405" s="106"/>
      <c r="AD2405" s="26"/>
      <c r="AE2405" s="24"/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74"/>
      <c r="BL2405" s="25"/>
      <c r="BM2405" s="25"/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9"/>
      <c r="CI2405" s="29"/>
      <c r="CJ2405" s="29"/>
      <c r="CK2405" s="25"/>
      <c r="CL2405" s="29"/>
      <c r="CM2405" s="29"/>
      <c r="CN2405" s="29"/>
      <c r="CO2405" s="29"/>
      <c r="CP2405" s="25"/>
      <c r="CQ2405" s="29"/>
      <c r="CR2405" s="29"/>
      <c r="CS2405" s="25"/>
    </row>
    <row r="2406" spans="1:97" ht="15" customHeight="1" x14ac:dyDescent="0.35">
      <c r="A2406" s="45"/>
      <c r="B2406" s="21"/>
      <c r="C2406" s="45"/>
      <c r="D2406" s="21"/>
      <c r="E2406" s="21"/>
      <c r="F2406" s="21"/>
      <c r="G2406" s="24"/>
      <c r="H2406" s="24"/>
      <c r="I2406" s="24"/>
      <c r="J2406" s="24"/>
      <c r="K2406" s="24"/>
      <c r="L2406" s="28"/>
      <c r="M2406" s="24"/>
      <c r="N2406" s="24"/>
      <c r="O2406" s="24"/>
      <c r="P2406" s="26"/>
      <c r="Q2406" s="24"/>
      <c r="R2406" s="26"/>
      <c r="S2406" s="105"/>
      <c r="T2406" s="105"/>
      <c r="U2406" s="106"/>
      <c r="V2406" s="106"/>
      <c r="W2406" s="106"/>
      <c r="X2406" s="106"/>
      <c r="Y2406" s="106"/>
      <c r="Z2406" s="24"/>
      <c r="AA2406" s="26"/>
      <c r="AB2406" s="105"/>
      <c r="AC2406" s="106"/>
      <c r="AD2406" s="26"/>
      <c r="AE2406" s="24"/>
      <c r="AF2406" s="25"/>
      <c r="AG2406" s="25"/>
      <c r="AH2406" s="25"/>
      <c r="AI2406" s="25"/>
      <c r="AJ2406" s="25"/>
      <c r="AK2406" s="25"/>
      <c r="AL2406" s="25"/>
      <c r="AM2406" s="25"/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74"/>
      <c r="BL2406" s="25"/>
      <c r="BM2406" s="25"/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9"/>
      <c r="CI2406" s="29"/>
      <c r="CJ2406" s="29"/>
      <c r="CK2406" s="25"/>
      <c r="CL2406" s="29"/>
      <c r="CM2406" s="29"/>
      <c r="CN2406" s="29"/>
      <c r="CO2406" s="29"/>
      <c r="CP2406" s="25"/>
      <c r="CQ2406" s="29"/>
      <c r="CR2406" s="29"/>
      <c r="CS2406" s="25"/>
    </row>
    <row r="2407" spans="1:97" ht="15" customHeight="1" x14ac:dyDescent="0.35">
      <c r="A2407" s="45"/>
      <c r="B2407" s="21"/>
      <c r="C2407" s="45"/>
      <c r="D2407" s="21"/>
      <c r="E2407" s="21"/>
      <c r="F2407" s="21"/>
      <c r="G2407" s="24"/>
      <c r="H2407" s="24"/>
      <c r="I2407" s="24"/>
      <c r="J2407" s="24"/>
      <c r="K2407" s="24"/>
      <c r="L2407" s="28"/>
      <c r="M2407" s="24"/>
      <c r="N2407" s="24"/>
      <c r="O2407" s="24"/>
      <c r="P2407" s="26"/>
      <c r="Q2407" s="24"/>
      <c r="R2407" s="26"/>
      <c r="S2407" s="105"/>
      <c r="T2407" s="105"/>
      <c r="U2407" s="106"/>
      <c r="V2407" s="106"/>
      <c r="W2407" s="106"/>
      <c r="X2407" s="106"/>
      <c r="Y2407" s="106"/>
      <c r="Z2407" s="24"/>
      <c r="AA2407" s="26"/>
      <c r="AB2407" s="105"/>
      <c r="AC2407" s="106"/>
      <c r="AD2407" s="26"/>
      <c r="AE2407" s="24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74"/>
      <c r="BL2407" s="25"/>
      <c r="BM2407" s="25"/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9"/>
      <c r="CI2407" s="29"/>
      <c r="CJ2407" s="29"/>
      <c r="CK2407" s="25"/>
      <c r="CL2407" s="29"/>
      <c r="CM2407" s="29"/>
      <c r="CN2407" s="29"/>
      <c r="CO2407" s="29"/>
      <c r="CP2407" s="25"/>
      <c r="CQ2407" s="29"/>
      <c r="CR2407" s="29"/>
      <c r="CS2407" s="25"/>
    </row>
    <row r="2408" spans="1:97" ht="15" customHeight="1" x14ac:dyDescent="0.35">
      <c r="A2408" s="45"/>
      <c r="B2408" s="21"/>
      <c r="C2408" s="45"/>
      <c r="D2408" s="21"/>
      <c r="E2408" s="21"/>
      <c r="F2408" s="21"/>
      <c r="G2408" s="24"/>
      <c r="H2408" s="24"/>
      <c r="I2408" s="24"/>
      <c r="J2408" s="24"/>
      <c r="K2408" s="24"/>
      <c r="L2408" s="28"/>
      <c r="M2408" s="24"/>
      <c r="N2408" s="24"/>
      <c r="O2408" s="24"/>
      <c r="P2408" s="26"/>
      <c r="Q2408" s="24"/>
      <c r="R2408" s="26"/>
      <c r="S2408" s="105"/>
      <c r="T2408" s="105"/>
      <c r="U2408" s="106"/>
      <c r="V2408" s="106"/>
      <c r="W2408" s="106"/>
      <c r="X2408" s="106"/>
      <c r="Y2408" s="106"/>
      <c r="Z2408" s="24"/>
      <c r="AA2408" s="26"/>
      <c r="AB2408" s="105"/>
      <c r="AC2408" s="106"/>
      <c r="AD2408" s="26"/>
      <c r="AE2408" s="24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74"/>
      <c r="BL2408" s="25"/>
      <c r="BM2408" s="25"/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9"/>
      <c r="CI2408" s="29"/>
      <c r="CJ2408" s="29"/>
      <c r="CK2408" s="25"/>
      <c r="CL2408" s="29"/>
      <c r="CM2408" s="29"/>
      <c r="CN2408" s="29"/>
      <c r="CO2408" s="29"/>
      <c r="CP2408" s="25"/>
      <c r="CQ2408" s="29"/>
      <c r="CR2408" s="29"/>
      <c r="CS2408" s="25"/>
    </row>
    <row r="2409" spans="1:97" ht="15" customHeight="1" x14ac:dyDescent="0.35">
      <c r="A2409" s="45"/>
      <c r="B2409" s="21"/>
      <c r="C2409" s="45"/>
      <c r="D2409" s="21"/>
      <c r="E2409" s="21"/>
      <c r="F2409" s="21"/>
      <c r="G2409" s="24"/>
      <c r="H2409" s="24"/>
      <c r="I2409" s="24"/>
      <c r="J2409" s="24"/>
      <c r="K2409" s="24"/>
      <c r="L2409" s="28"/>
      <c r="M2409" s="24"/>
      <c r="N2409" s="24"/>
      <c r="O2409" s="24"/>
      <c r="P2409" s="26"/>
      <c r="Q2409" s="24"/>
      <c r="R2409" s="26"/>
      <c r="S2409" s="105"/>
      <c r="T2409" s="105"/>
      <c r="U2409" s="106"/>
      <c r="V2409" s="106"/>
      <c r="W2409" s="106"/>
      <c r="X2409" s="106"/>
      <c r="Y2409" s="106"/>
      <c r="Z2409" s="24"/>
      <c r="AA2409" s="26"/>
      <c r="AB2409" s="105"/>
      <c r="AC2409" s="106"/>
      <c r="AD2409" s="26"/>
      <c r="AE2409" s="24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74"/>
      <c r="BL2409" s="25"/>
      <c r="BM2409" s="25"/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9"/>
      <c r="CI2409" s="29"/>
      <c r="CJ2409" s="29"/>
      <c r="CK2409" s="25"/>
      <c r="CL2409" s="29"/>
      <c r="CM2409" s="29"/>
      <c r="CN2409" s="29"/>
      <c r="CO2409" s="29"/>
      <c r="CP2409" s="25"/>
      <c r="CQ2409" s="29"/>
      <c r="CR2409" s="29"/>
      <c r="CS2409" s="25"/>
    </row>
    <row r="2410" spans="1:97" ht="15" customHeight="1" x14ac:dyDescent="0.35">
      <c r="A2410" s="45"/>
      <c r="B2410" s="21"/>
      <c r="C2410" s="45"/>
      <c r="D2410" s="21"/>
      <c r="E2410" s="21"/>
      <c r="F2410" s="21"/>
      <c r="G2410" s="24"/>
      <c r="H2410" s="24"/>
      <c r="I2410" s="24"/>
      <c r="J2410" s="24"/>
      <c r="K2410" s="24"/>
      <c r="L2410" s="28"/>
      <c r="M2410" s="24"/>
      <c r="N2410" s="24"/>
      <c r="O2410" s="24"/>
      <c r="P2410" s="26"/>
      <c r="Q2410" s="24"/>
      <c r="R2410" s="26"/>
      <c r="S2410" s="105"/>
      <c r="T2410" s="105"/>
      <c r="U2410" s="106"/>
      <c r="V2410" s="106"/>
      <c r="W2410" s="106"/>
      <c r="X2410" s="106"/>
      <c r="Y2410" s="106"/>
      <c r="Z2410" s="24"/>
      <c r="AA2410" s="26"/>
      <c r="AB2410" s="105"/>
      <c r="AC2410" s="106"/>
      <c r="AD2410" s="26"/>
      <c r="AE2410" s="24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74"/>
      <c r="BL2410" s="25"/>
      <c r="BM2410" s="25"/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9"/>
      <c r="CI2410" s="29"/>
      <c r="CJ2410" s="29"/>
      <c r="CK2410" s="25"/>
      <c r="CL2410" s="29"/>
      <c r="CM2410" s="29"/>
      <c r="CN2410" s="29"/>
      <c r="CO2410" s="29"/>
      <c r="CP2410" s="25"/>
      <c r="CQ2410" s="29"/>
      <c r="CR2410" s="29"/>
      <c r="CS2410" s="25"/>
    </row>
    <row r="2411" spans="1:97" ht="15" customHeight="1" x14ac:dyDescent="0.35">
      <c r="A2411" s="45"/>
      <c r="B2411" s="21"/>
      <c r="C2411" s="45"/>
      <c r="D2411" s="21"/>
      <c r="E2411" s="21"/>
      <c r="F2411" s="21"/>
      <c r="G2411" s="24"/>
      <c r="H2411" s="24"/>
      <c r="I2411" s="24"/>
      <c r="J2411" s="24"/>
      <c r="K2411" s="24"/>
      <c r="L2411" s="28"/>
      <c r="M2411" s="24"/>
      <c r="N2411" s="24"/>
      <c r="O2411" s="24"/>
      <c r="P2411" s="26"/>
      <c r="Q2411" s="24"/>
      <c r="R2411" s="26"/>
      <c r="S2411" s="105"/>
      <c r="T2411" s="105"/>
      <c r="U2411" s="106"/>
      <c r="V2411" s="106"/>
      <c r="W2411" s="106"/>
      <c r="X2411" s="106"/>
      <c r="Y2411" s="106"/>
      <c r="Z2411" s="24"/>
      <c r="AA2411" s="26"/>
      <c r="AB2411" s="105"/>
      <c r="AC2411" s="106"/>
      <c r="AD2411" s="26"/>
      <c r="AE2411" s="24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74"/>
      <c r="BL2411" s="25"/>
      <c r="BM2411" s="25"/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9"/>
      <c r="CI2411" s="29"/>
      <c r="CJ2411" s="29"/>
      <c r="CK2411" s="25"/>
      <c r="CL2411" s="29"/>
      <c r="CM2411" s="29"/>
      <c r="CN2411" s="29"/>
      <c r="CO2411" s="29"/>
      <c r="CP2411" s="25"/>
      <c r="CQ2411" s="29"/>
      <c r="CR2411" s="29"/>
      <c r="CS2411" s="25"/>
    </row>
    <row r="2412" spans="1:97" ht="15" customHeight="1" x14ac:dyDescent="0.35">
      <c r="A2412" s="45"/>
      <c r="B2412" s="21"/>
      <c r="C2412" s="45"/>
      <c r="D2412" s="21"/>
      <c r="E2412" s="21"/>
      <c r="F2412" s="21"/>
      <c r="G2412" s="24"/>
      <c r="H2412" s="24"/>
      <c r="I2412" s="24"/>
      <c r="J2412" s="24"/>
      <c r="K2412" s="24"/>
      <c r="L2412" s="28"/>
      <c r="M2412" s="24"/>
      <c r="N2412" s="24"/>
      <c r="O2412" s="24"/>
      <c r="P2412" s="26"/>
      <c r="Q2412" s="24"/>
      <c r="R2412" s="26"/>
      <c r="S2412" s="105"/>
      <c r="T2412" s="105"/>
      <c r="U2412" s="106"/>
      <c r="V2412" s="106"/>
      <c r="W2412" s="106"/>
      <c r="X2412" s="106"/>
      <c r="Y2412" s="106"/>
      <c r="Z2412" s="24"/>
      <c r="AA2412" s="26"/>
      <c r="AB2412" s="105"/>
      <c r="AC2412" s="106"/>
      <c r="AD2412" s="26"/>
      <c r="AE2412" s="24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74"/>
      <c r="BL2412" s="25"/>
      <c r="BM2412" s="25"/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9"/>
      <c r="CI2412" s="29"/>
      <c r="CJ2412" s="29"/>
      <c r="CK2412" s="25"/>
      <c r="CL2412" s="29"/>
      <c r="CM2412" s="29"/>
      <c r="CN2412" s="29"/>
      <c r="CO2412" s="29"/>
      <c r="CP2412" s="25"/>
      <c r="CQ2412" s="29"/>
      <c r="CR2412" s="29"/>
      <c r="CS2412" s="25"/>
    </row>
    <row r="2413" spans="1:97" ht="15" customHeight="1" x14ac:dyDescent="0.35">
      <c r="A2413" s="45"/>
      <c r="B2413" s="21"/>
      <c r="C2413" s="45"/>
      <c r="D2413" s="21"/>
      <c r="E2413" s="21"/>
      <c r="F2413" s="21"/>
      <c r="G2413" s="24"/>
      <c r="H2413" s="24"/>
      <c r="I2413" s="24"/>
      <c r="J2413" s="24"/>
      <c r="K2413" s="24"/>
      <c r="L2413" s="28"/>
      <c r="M2413" s="24"/>
      <c r="N2413" s="24"/>
      <c r="O2413" s="24"/>
      <c r="P2413" s="26"/>
      <c r="Q2413" s="24"/>
      <c r="R2413" s="26"/>
      <c r="S2413" s="105"/>
      <c r="T2413" s="105"/>
      <c r="U2413" s="106"/>
      <c r="V2413" s="106"/>
      <c r="W2413" s="106"/>
      <c r="X2413" s="106"/>
      <c r="Y2413" s="106"/>
      <c r="Z2413" s="24"/>
      <c r="AA2413" s="26"/>
      <c r="AB2413" s="105"/>
      <c r="AC2413" s="106"/>
      <c r="AD2413" s="26"/>
      <c r="AE2413" s="24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74"/>
      <c r="BL2413" s="25"/>
      <c r="BM2413" s="25"/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9"/>
      <c r="CI2413" s="29"/>
      <c r="CJ2413" s="29"/>
      <c r="CK2413" s="25"/>
      <c r="CL2413" s="29"/>
      <c r="CM2413" s="29"/>
      <c r="CN2413" s="29"/>
      <c r="CO2413" s="29"/>
      <c r="CP2413" s="25"/>
      <c r="CQ2413" s="29"/>
      <c r="CR2413" s="29"/>
      <c r="CS2413" s="25"/>
    </row>
    <row r="2414" spans="1:97" ht="15" customHeight="1" x14ac:dyDescent="0.35">
      <c r="A2414" s="45"/>
      <c r="B2414" s="21"/>
      <c r="C2414" s="45"/>
      <c r="D2414" s="21"/>
      <c r="E2414" s="21"/>
      <c r="F2414" s="21"/>
      <c r="G2414" s="24"/>
      <c r="H2414" s="24"/>
      <c r="I2414" s="24"/>
      <c r="J2414" s="24"/>
      <c r="K2414" s="24"/>
      <c r="L2414" s="28"/>
      <c r="M2414" s="24"/>
      <c r="N2414" s="24"/>
      <c r="O2414" s="24"/>
      <c r="P2414" s="26"/>
      <c r="Q2414" s="24"/>
      <c r="R2414" s="26"/>
      <c r="S2414" s="105"/>
      <c r="T2414" s="105"/>
      <c r="U2414" s="106"/>
      <c r="V2414" s="106"/>
      <c r="W2414" s="106"/>
      <c r="X2414" s="106"/>
      <c r="Y2414" s="106"/>
      <c r="Z2414" s="24"/>
      <c r="AA2414" s="26"/>
      <c r="AB2414" s="105"/>
      <c r="AC2414" s="106"/>
      <c r="AD2414" s="26"/>
      <c r="AE2414" s="24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74"/>
      <c r="BL2414" s="25"/>
      <c r="BM2414" s="25"/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9"/>
      <c r="CI2414" s="29"/>
      <c r="CJ2414" s="29"/>
      <c r="CK2414" s="25"/>
      <c r="CL2414" s="29"/>
      <c r="CM2414" s="29"/>
      <c r="CN2414" s="29"/>
      <c r="CO2414" s="29"/>
      <c r="CP2414" s="25"/>
      <c r="CQ2414" s="29"/>
      <c r="CR2414" s="29"/>
      <c r="CS2414" s="25"/>
    </row>
    <row r="2415" spans="1:97" ht="15" customHeight="1" x14ac:dyDescent="0.35">
      <c r="A2415" s="45"/>
      <c r="B2415" s="21"/>
      <c r="C2415" s="45"/>
      <c r="D2415" s="21"/>
      <c r="E2415" s="21"/>
      <c r="F2415" s="21"/>
      <c r="G2415" s="24"/>
      <c r="H2415" s="24"/>
      <c r="I2415" s="24"/>
      <c r="J2415" s="24"/>
      <c r="K2415" s="24"/>
      <c r="L2415" s="28"/>
      <c r="M2415" s="24"/>
      <c r="N2415" s="24"/>
      <c r="O2415" s="24"/>
      <c r="P2415" s="26"/>
      <c r="Q2415" s="24"/>
      <c r="R2415" s="26"/>
      <c r="S2415" s="105"/>
      <c r="T2415" s="105"/>
      <c r="U2415" s="106"/>
      <c r="V2415" s="106"/>
      <c r="W2415" s="106"/>
      <c r="X2415" s="106"/>
      <c r="Y2415" s="106"/>
      <c r="Z2415" s="24"/>
      <c r="AA2415" s="26"/>
      <c r="AB2415" s="105"/>
      <c r="AC2415" s="106"/>
      <c r="AD2415" s="26"/>
      <c r="AE2415" s="24"/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74"/>
      <c r="BL2415" s="25"/>
      <c r="BM2415" s="25"/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9"/>
      <c r="CI2415" s="29"/>
      <c r="CJ2415" s="29"/>
      <c r="CK2415" s="25"/>
      <c r="CL2415" s="29"/>
      <c r="CM2415" s="29"/>
      <c r="CN2415" s="29"/>
      <c r="CO2415" s="29"/>
      <c r="CP2415" s="25"/>
      <c r="CQ2415" s="29"/>
      <c r="CR2415" s="29"/>
      <c r="CS2415" s="25"/>
    </row>
    <row r="2416" spans="1:97" ht="15" customHeight="1" x14ac:dyDescent="0.35">
      <c r="A2416" s="45"/>
      <c r="B2416" s="21"/>
      <c r="C2416" s="45"/>
      <c r="D2416" s="21"/>
      <c r="E2416" s="21"/>
      <c r="F2416" s="21"/>
      <c r="G2416" s="24"/>
      <c r="H2416" s="24"/>
      <c r="I2416" s="24"/>
      <c r="J2416" s="24"/>
      <c r="K2416" s="24"/>
      <c r="L2416" s="28"/>
      <c r="M2416" s="24"/>
      <c r="N2416" s="24"/>
      <c r="O2416" s="24"/>
      <c r="P2416" s="26"/>
      <c r="Q2416" s="24"/>
      <c r="R2416" s="26"/>
      <c r="S2416" s="105"/>
      <c r="T2416" s="105"/>
      <c r="U2416" s="106"/>
      <c r="V2416" s="106"/>
      <c r="W2416" s="106"/>
      <c r="X2416" s="106"/>
      <c r="Y2416" s="106"/>
      <c r="Z2416" s="24"/>
      <c r="AA2416" s="26"/>
      <c r="AB2416" s="105"/>
      <c r="AC2416" s="106"/>
      <c r="AD2416" s="26"/>
      <c r="AE2416" s="24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74"/>
      <c r="BL2416" s="25"/>
      <c r="BM2416" s="25"/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9"/>
      <c r="CI2416" s="29"/>
      <c r="CJ2416" s="29"/>
      <c r="CK2416" s="25"/>
      <c r="CL2416" s="29"/>
      <c r="CM2416" s="29"/>
      <c r="CN2416" s="29"/>
      <c r="CO2416" s="29"/>
      <c r="CP2416" s="25"/>
      <c r="CQ2416" s="29"/>
      <c r="CR2416" s="29"/>
      <c r="CS2416" s="25"/>
    </row>
    <row r="2417" spans="1:97" ht="15" customHeight="1" x14ac:dyDescent="0.35">
      <c r="A2417" s="45"/>
      <c r="B2417" s="21"/>
      <c r="C2417" s="45"/>
      <c r="D2417" s="21"/>
      <c r="E2417" s="21"/>
      <c r="F2417" s="21"/>
      <c r="G2417" s="24"/>
      <c r="H2417" s="24"/>
      <c r="I2417" s="24"/>
      <c r="J2417" s="24"/>
      <c r="K2417" s="24"/>
      <c r="L2417" s="28"/>
      <c r="M2417" s="24"/>
      <c r="N2417" s="24"/>
      <c r="O2417" s="24"/>
      <c r="P2417" s="26"/>
      <c r="Q2417" s="24"/>
      <c r="R2417" s="26"/>
      <c r="S2417" s="105"/>
      <c r="T2417" s="105"/>
      <c r="U2417" s="106"/>
      <c r="V2417" s="106"/>
      <c r="W2417" s="106"/>
      <c r="X2417" s="106"/>
      <c r="Y2417" s="106"/>
      <c r="Z2417" s="24"/>
      <c r="AA2417" s="26"/>
      <c r="AB2417" s="105"/>
      <c r="AC2417" s="106"/>
      <c r="AD2417" s="26"/>
      <c r="AE2417" s="24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74"/>
      <c r="BL2417" s="25"/>
      <c r="BM2417" s="25"/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9"/>
      <c r="CI2417" s="29"/>
      <c r="CJ2417" s="29"/>
      <c r="CK2417" s="25"/>
      <c r="CL2417" s="29"/>
      <c r="CM2417" s="29"/>
      <c r="CN2417" s="29"/>
      <c r="CO2417" s="29"/>
      <c r="CP2417" s="25"/>
      <c r="CQ2417" s="29"/>
      <c r="CR2417" s="29"/>
      <c r="CS2417" s="25"/>
    </row>
    <row r="2418" spans="1:97" ht="15" customHeight="1" x14ac:dyDescent="0.35">
      <c r="A2418" s="45"/>
      <c r="B2418" s="21"/>
      <c r="C2418" s="45"/>
      <c r="D2418" s="21"/>
      <c r="E2418" s="21"/>
      <c r="F2418" s="21"/>
      <c r="G2418" s="24"/>
      <c r="H2418" s="24"/>
      <c r="I2418" s="24"/>
      <c r="J2418" s="24"/>
      <c r="K2418" s="24"/>
      <c r="L2418" s="28"/>
      <c r="M2418" s="24"/>
      <c r="N2418" s="24"/>
      <c r="O2418" s="24"/>
      <c r="P2418" s="26"/>
      <c r="Q2418" s="24"/>
      <c r="R2418" s="26"/>
      <c r="S2418" s="105"/>
      <c r="T2418" s="105"/>
      <c r="U2418" s="106"/>
      <c r="V2418" s="106"/>
      <c r="W2418" s="106"/>
      <c r="X2418" s="106"/>
      <c r="Y2418" s="106"/>
      <c r="Z2418" s="24"/>
      <c r="AA2418" s="26"/>
      <c r="AB2418" s="105"/>
      <c r="AC2418" s="106"/>
      <c r="AD2418" s="26"/>
      <c r="AE2418" s="24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74"/>
      <c r="BL2418" s="25"/>
      <c r="BM2418" s="25"/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9"/>
      <c r="CI2418" s="29"/>
      <c r="CJ2418" s="29"/>
      <c r="CK2418" s="25"/>
      <c r="CL2418" s="29"/>
      <c r="CM2418" s="29"/>
      <c r="CN2418" s="29"/>
      <c r="CO2418" s="29"/>
      <c r="CP2418" s="25"/>
      <c r="CQ2418" s="29"/>
      <c r="CR2418" s="29"/>
      <c r="CS2418" s="25"/>
    </row>
    <row r="2419" spans="1:97" ht="15" customHeight="1" x14ac:dyDescent="0.35">
      <c r="A2419" s="45"/>
      <c r="B2419" s="21"/>
      <c r="C2419" s="45"/>
      <c r="D2419" s="21"/>
      <c r="E2419" s="21"/>
      <c r="F2419" s="21"/>
      <c r="G2419" s="24"/>
      <c r="H2419" s="24"/>
      <c r="I2419" s="24"/>
      <c r="J2419" s="24"/>
      <c r="K2419" s="24"/>
      <c r="L2419" s="28"/>
      <c r="M2419" s="24"/>
      <c r="N2419" s="24"/>
      <c r="O2419" s="24"/>
      <c r="P2419" s="26"/>
      <c r="Q2419" s="24"/>
      <c r="R2419" s="26"/>
      <c r="S2419" s="105"/>
      <c r="T2419" s="105"/>
      <c r="U2419" s="106"/>
      <c r="V2419" s="106"/>
      <c r="W2419" s="106"/>
      <c r="X2419" s="106"/>
      <c r="Y2419" s="106"/>
      <c r="Z2419" s="24"/>
      <c r="AA2419" s="26"/>
      <c r="AB2419" s="105"/>
      <c r="AC2419" s="106"/>
      <c r="AD2419" s="26"/>
      <c r="AE2419" s="24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74"/>
      <c r="BL2419" s="25"/>
      <c r="BM2419" s="25"/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9"/>
      <c r="CI2419" s="29"/>
      <c r="CJ2419" s="29"/>
      <c r="CK2419" s="25"/>
      <c r="CL2419" s="29"/>
      <c r="CM2419" s="29"/>
      <c r="CN2419" s="29"/>
      <c r="CO2419" s="29"/>
      <c r="CP2419" s="25"/>
      <c r="CQ2419" s="29"/>
      <c r="CR2419" s="29"/>
      <c r="CS2419" s="25"/>
    </row>
    <row r="2420" spans="1:97" ht="15" customHeight="1" x14ac:dyDescent="0.35">
      <c r="A2420" s="45"/>
      <c r="B2420" s="21"/>
      <c r="C2420" s="45"/>
      <c r="D2420" s="21"/>
      <c r="E2420" s="21"/>
      <c r="F2420" s="21"/>
      <c r="G2420" s="24"/>
      <c r="H2420" s="24"/>
      <c r="I2420" s="24"/>
      <c r="J2420" s="24"/>
      <c r="K2420" s="24"/>
      <c r="L2420" s="28"/>
      <c r="M2420" s="24"/>
      <c r="N2420" s="24"/>
      <c r="O2420" s="24"/>
      <c r="P2420" s="26"/>
      <c r="Q2420" s="24"/>
      <c r="R2420" s="26"/>
      <c r="S2420" s="105"/>
      <c r="T2420" s="105"/>
      <c r="U2420" s="106"/>
      <c r="V2420" s="106"/>
      <c r="W2420" s="106"/>
      <c r="X2420" s="106"/>
      <c r="Y2420" s="106"/>
      <c r="Z2420" s="24"/>
      <c r="AA2420" s="26"/>
      <c r="AB2420" s="105"/>
      <c r="AC2420" s="106"/>
      <c r="AD2420" s="26"/>
      <c r="AE2420" s="24"/>
      <c r="AF2420" s="25"/>
      <c r="AG2420" s="25"/>
      <c r="AH2420" s="25"/>
      <c r="AI2420" s="25"/>
      <c r="AJ2420" s="25"/>
      <c r="AK2420" s="25"/>
      <c r="AL2420" s="25"/>
      <c r="AM2420" s="25"/>
      <c r="AN2420" s="25"/>
      <c r="AO2420" s="25"/>
      <c r="AP2420" s="25"/>
      <c r="AQ2420" s="25"/>
      <c r="AR2420" s="25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74"/>
      <c r="BL2420" s="25"/>
      <c r="BM2420" s="25"/>
      <c r="BN2420" s="25"/>
      <c r="BO2420" s="25"/>
      <c r="BP2420" s="25"/>
      <c r="BQ2420" s="25"/>
      <c r="BR2420" s="25"/>
      <c r="BS2420" s="25"/>
      <c r="BT2420" s="25"/>
      <c r="BU2420" s="25"/>
      <c r="BV2420" s="25"/>
      <c r="BW2420" s="25"/>
      <c r="BX2420" s="25"/>
      <c r="BY2420" s="25"/>
      <c r="BZ2420" s="25"/>
      <c r="CA2420" s="25"/>
      <c r="CB2420" s="25"/>
      <c r="CC2420" s="25"/>
      <c r="CD2420" s="25"/>
      <c r="CE2420" s="25"/>
      <c r="CF2420" s="25"/>
      <c r="CG2420" s="25"/>
      <c r="CH2420" s="29"/>
      <c r="CI2420" s="29"/>
      <c r="CJ2420" s="29"/>
      <c r="CK2420" s="25"/>
      <c r="CL2420" s="29"/>
      <c r="CM2420" s="29"/>
      <c r="CN2420" s="29"/>
      <c r="CO2420" s="29"/>
      <c r="CP2420" s="25"/>
      <c r="CQ2420" s="29"/>
      <c r="CR2420" s="29"/>
      <c r="CS2420" s="25"/>
    </row>
    <row r="2421" spans="1:97" ht="15" customHeight="1" x14ac:dyDescent="0.35">
      <c r="A2421" s="45"/>
      <c r="B2421" s="21"/>
      <c r="C2421" s="45"/>
      <c r="D2421" s="21"/>
      <c r="E2421" s="21"/>
      <c r="F2421" s="21"/>
      <c r="G2421" s="24"/>
      <c r="H2421" s="24"/>
      <c r="I2421" s="24"/>
      <c r="J2421" s="24"/>
      <c r="K2421" s="24"/>
      <c r="L2421" s="28"/>
      <c r="M2421" s="24"/>
      <c r="N2421" s="24"/>
      <c r="O2421" s="24"/>
      <c r="P2421" s="26"/>
      <c r="Q2421" s="24"/>
      <c r="R2421" s="26"/>
      <c r="S2421" s="105"/>
      <c r="T2421" s="105"/>
      <c r="U2421" s="106"/>
      <c r="V2421" s="106"/>
      <c r="W2421" s="106"/>
      <c r="X2421" s="106"/>
      <c r="Y2421" s="106"/>
      <c r="Z2421" s="24"/>
      <c r="AA2421" s="26"/>
      <c r="AB2421" s="105"/>
      <c r="AC2421" s="106"/>
      <c r="AD2421" s="26"/>
      <c r="AE2421" s="24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74"/>
      <c r="BL2421" s="25"/>
      <c r="BM2421" s="25"/>
      <c r="BN2421" s="25"/>
      <c r="BO2421" s="25"/>
      <c r="BP2421" s="25"/>
      <c r="BQ2421" s="25"/>
      <c r="BR2421" s="25"/>
      <c r="BS2421" s="25"/>
      <c r="BT2421" s="25"/>
      <c r="BU2421" s="25"/>
      <c r="BV2421" s="25"/>
      <c r="BW2421" s="25"/>
      <c r="BX2421" s="25"/>
      <c r="BY2421" s="25"/>
      <c r="BZ2421" s="25"/>
      <c r="CA2421" s="25"/>
      <c r="CB2421" s="25"/>
      <c r="CC2421" s="25"/>
      <c r="CD2421" s="25"/>
      <c r="CE2421" s="25"/>
      <c r="CF2421" s="25"/>
      <c r="CG2421" s="25"/>
      <c r="CH2421" s="29"/>
      <c r="CI2421" s="29"/>
      <c r="CJ2421" s="29"/>
      <c r="CK2421" s="25"/>
      <c r="CL2421" s="29"/>
      <c r="CM2421" s="29"/>
      <c r="CN2421" s="29"/>
      <c r="CO2421" s="29"/>
      <c r="CP2421" s="25"/>
      <c r="CQ2421" s="29"/>
      <c r="CR2421" s="29"/>
      <c r="CS2421" s="25"/>
    </row>
    <row r="2422" spans="1:97" ht="15" customHeight="1" x14ac:dyDescent="0.35">
      <c r="A2422" s="45"/>
      <c r="B2422" s="21"/>
      <c r="C2422" s="45"/>
      <c r="D2422" s="21"/>
      <c r="E2422" s="21"/>
      <c r="F2422" s="21"/>
      <c r="G2422" s="24"/>
      <c r="H2422" s="24"/>
      <c r="I2422" s="24"/>
      <c r="J2422" s="24"/>
      <c r="K2422" s="24"/>
      <c r="L2422" s="28"/>
      <c r="M2422" s="24"/>
      <c r="N2422" s="24"/>
      <c r="O2422" s="24"/>
      <c r="P2422" s="26"/>
      <c r="Q2422" s="24"/>
      <c r="R2422" s="26"/>
      <c r="S2422" s="105"/>
      <c r="T2422" s="105"/>
      <c r="U2422" s="106"/>
      <c r="V2422" s="106"/>
      <c r="W2422" s="106"/>
      <c r="X2422" s="106"/>
      <c r="Y2422" s="106"/>
      <c r="Z2422" s="24"/>
      <c r="AA2422" s="26"/>
      <c r="AB2422" s="105"/>
      <c r="AC2422" s="106"/>
      <c r="AD2422" s="26"/>
      <c r="AE2422" s="24"/>
      <c r="AF2422" s="25"/>
      <c r="AG2422" s="25"/>
      <c r="AH2422" s="25"/>
      <c r="AI2422" s="25"/>
      <c r="AJ2422" s="25"/>
      <c r="AK2422" s="25"/>
      <c r="AL2422" s="25"/>
      <c r="AM2422" s="25"/>
      <c r="AN2422" s="25"/>
      <c r="AO2422" s="25"/>
      <c r="AP2422" s="25"/>
      <c r="AQ2422" s="25"/>
      <c r="AR2422" s="25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74"/>
      <c r="BL2422" s="25"/>
      <c r="BM2422" s="25"/>
      <c r="BN2422" s="25"/>
      <c r="BO2422" s="25"/>
      <c r="BP2422" s="25"/>
      <c r="BQ2422" s="25"/>
      <c r="BR2422" s="25"/>
      <c r="BS2422" s="25"/>
      <c r="BT2422" s="25"/>
      <c r="BU2422" s="25"/>
      <c r="BV2422" s="25"/>
      <c r="BW2422" s="25"/>
      <c r="BX2422" s="25"/>
      <c r="BY2422" s="25"/>
      <c r="BZ2422" s="25"/>
      <c r="CA2422" s="25"/>
      <c r="CB2422" s="25"/>
      <c r="CC2422" s="25"/>
      <c r="CD2422" s="25"/>
      <c r="CE2422" s="25"/>
      <c r="CF2422" s="25"/>
      <c r="CG2422" s="25"/>
      <c r="CH2422" s="29"/>
      <c r="CI2422" s="29"/>
      <c r="CJ2422" s="29"/>
      <c r="CK2422" s="25"/>
      <c r="CL2422" s="29"/>
      <c r="CM2422" s="29"/>
      <c r="CN2422" s="29"/>
      <c r="CO2422" s="29"/>
      <c r="CP2422" s="25"/>
      <c r="CQ2422" s="29"/>
      <c r="CR2422" s="29"/>
      <c r="CS2422" s="25"/>
    </row>
    <row r="2423" spans="1:97" ht="15" customHeight="1" x14ac:dyDescent="0.35">
      <c r="A2423" s="45"/>
      <c r="B2423" s="21"/>
      <c r="C2423" s="45"/>
      <c r="D2423" s="21"/>
      <c r="E2423" s="21"/>
      <c r="F2423" s="21"/>
      <c r="G2423" s="24"/>
      <c r="H2423" s="24"/>
      <c r="I2423" s="24"/>
      <c r="J2423" s="24"/>
      <c r="K2423" s="24"/>
      <c r="L2423" s="28"/>
      <c r="M2423" s="24"/>
      <c r="N2423" s="24"/>
      <c r="O2423" s="24"/>
      <c r="P2423" s="26"/>
      <c r="Q2423" s="24"/>
      <c r="R2423" s="26"/>
      <c r="S2423" s="105"/>
      <c r="T2423" s="105"/>
      <c r="U2423" s="106"/>
      <c r="V2423" s="106"/>
      <c r="W2423" s="106"/>
      <c r="X2423" s="106"/>
      <c r="Y2423" s="106"/>
      <c r="Z2423" s="24"/>
      <c r="AA2423" s="26"/>
      <c r="AB2423" s="105"/>
      <c r="AC2423" s="106"/>
      <c r="AD2423" s="26"/>
      <c r="AE2423" s="24"/>
      <c r="AF2423" s="25"/>
      <c r="AG2423" s="25"/>
      <c r="AH2423" s="25"/>
      <c r="AI2423" s="25"/>
      <c r="AJ2423" s="25"/>
      <c r="AK2423" s="25"/>
      <c r="AL2423" s="25"/>
      <c r="AM2423" s="25"/>
      <c r="AN2423" s="25"/>
      <c r="AO2423" s="25"/>
      <c r="AP2423" s="25"/>
      <c r="AQ2423" s="25"/>
      <c r="AR2423" s="25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74"/>
      <c r="BL2423" s="25"/>
      <c r="BM2423" s="25"/>
      <c r="BN2423" s="25"/>
      <c r="BO2423" s="25"/>
      <c r="BP2423" s="25"/>
      <c r="BQ2423" s="25"/>
      <c r="BR2423" s="25"/>
      <c r="BS2423" s="25"/>
      <c r="BT2423" s="25"/>
      <c r="BU2423" s="25"/>
      <c r="BV2423" s="25"/>
      <c r="BW2423" s="25"/>
      <c r="BX2423" s="25"/>
      <c r="BY2423" s="25"/>
      <c r="BZ2423" s="25"/>
      <c r="CA2423" s="25"/>
      <c r="CB2423" s="25"/>
      <c r="CC2423" s="25"/>
      <c r="CD2423" s="25"/>
      <c r="CE2423" s="25"/>
      <c r="CF2423" s="25"/>
      <c r="CG2423" s="25"/>
      <c r="CH2423" s="29"/>
      <c r="CI2423" s="29"/>
      <c r="CJ2423" s="29"/>
      <c r="CK2423" s="25"/>
      <c r="CL2423" s="29"/>
      <c r="CM2423" s="29"/>
      <c r="CN2423" s="29"/>
      <c r="CO2423" s="29"/>
      <c r="CP2423" s="25"/>
      <c r="CQ2423" s="29"/>
      <c r="CR2423" s="29"/>
      <c r="CS2423" s="25"/>
    </row>
    <row r="2424" spans="1:97" ht="15" customHeight="1" x14ac:dyDescent="0.35">
      <c r="A2424" s="45"/>
      <c r="B2424" s="21"/>
      <c r="C2424" s="45"/>
      <c r="D2424" s="21"/>
      <c r="E2424" s="21"/>
      <c r="F2424" s="21"/>
      <c r="G2424" s="24"/>
      <c r="H2424" s="24"/>
      <c r="I2424" s="24"/>
      <c r="J2424" s="24"/>
      <c r="K2424" s="24"/>
      <c r="L2424" s="28"/>
      <c r="M2424" s="24"/>
      <c r="N2424" s="24"/>
      <c r="O2424" s="24"/>
      <c r="P2424" s="26"/>
      <c r="Q2424" s="24"/>
      <c r="R2424" s="26"/>
      <c r="S2424" s="105"/>
      <c r="T2424" s="105"/>
      <c r="U2424" s="106"/>
      <c r="V2424" s="106"/>
      <c r="W2424" s="106"/>
      <c r="X2424" s="106"/>
      <c r="Y2424" s="106"/>
      <c r="Z2424" s="24"/>
      <c r="AA2424" s="26"/>
      <c r="AB2424" s="105"/>
      <c r="AC2424" s="106"/>
      <c r="AD2424" s="26"/>
      <c r="AE2424" s="24"/>
      <c r="AF2424" s="25"/>
      <c r="AG2424" s="25"/>
      <c r="AH2424" s="25"/>
      <c r="AI2424" s="25"/>
      <c r="AJ2424" s="25"/>
      <c r="AK2424" s="25"/>
      <c r="AL2424" s="25"/>
      <c r="AM2424" s="25"/>
      <c r="AN2424" s="25"/>
      <c r="AO2424" s="25"/>
      <c r="AP2424" s="25"/>
      <c r="AQ2424" s="25"/>
      <c r="AR2424" s="25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74"/>
      <c r="BL2424" s="25"/>
      <c r="BM2424" s="25"/>
      <c r="BN2424" s="25"/>
      <c r="BO2424" s="25"/>
      <c r="BP2424" s="25"/>
      <c r="BQ2424" s="25"/>
      <c r="BR2424" s="25"/>
      <c r="BS2424" s="25"/>
      <c r="BT2424" s="25"/>
      <c r="BU2424" s="25"/>
      <c r="BV2424" s="25"/>
      <c r="BW2424" s="25"/>
      <c r="BX2424" s="25"/>
      <c r="BY2424" s="25"/>
      <c r="BZ2424" s="25"/>
      <c r="CA2424" s="25"/>
      <c r="CB2424" s="25"/>
      <c r="CC2424" s="25"/>
      <c r="CD2424" s="25"/>
      <c r="CE2424" s="25"/>
      <c r="CF2424" s="25"/>
      <c r="CG2424" s="25"/>
      <c r="CH2424" s="29"/>
      <c r="CI2424" s="29"/>
      <c r="CJ2424" s="29"/>
      <c r="CK2424" s="25"/>
      <c r="CL2424" s="29"/>
      <c r="CM2424" s="29"/>
      <c r="CN2424" s="29"/>
      <c r="CO2424" s="29"/>
      <c r="CP2424" s="25"/>
      <c r="CQ2424" s="29"/>
      <c r="CR2424" s="29"/>
      <c r="CS2424" s="25"/>
    </row>
    <row r="2425" spans="1:97" ht="15" customHeight="1" x14ac:dyDescent="0.35">
      <c r="A2425" s="45"/>
      <c r="B2425" s="21"/>
      <c r="C2425" s="45"/>
      <c r="D2425" s="21"/>
      <c r="E2425" s="21"/>
      <c r="F2425" s="21"/>
      <c r="G2425" s="24"/>
      <c r="H2425" s="24"/>
      <c r="I2425" s="24"/>
      <c r="J2425" s="24"/>
      <c r="K2425" s="24"/>
      <c r="L2425" s="28"/>
      <c r="M2425" s="24"/>
      <c r="N2425" s="24"/>
      <c r="O2425" s="24"/>
      <c r="P2425" s="26"/>
      <c r="Q2425" s="24"/>
      <c r="R2425" s="26"/>
      <c r="S2425" s="105"/>
      <c r="T2425" s="105"/>
      <c r="U2425" s="106"/>
      <c r="V2425" s="106"/>
      <c r="W2425" s="106"/>
      <c r="X2425" s="106"/>
      <c r="Y2425" s="106"/>
      <c r="Z2425" s="24"/>
      <c r="AA2425" s="26"/>
      <c r="AB2425" s="105"/>
      <c r="AC2425" s="106"/>
      <c r="AD2425" s="26"/>
      <c r="AE2425" s="24"/>
      <c r="AF2425" s="25"/>
      <c r="AG2425" s="25"/>
      <c r="AH2425" s="25"/>
      <c r="AI2425" s="25"/>
      <c r="AJ2425" s="25"/>
      <c r="AK2425" s="25"/>
      <c r="AL2425" s="25"/>
      <c r="AM2425" s="25"/>
      <c r="AN2425" s="25"/>
      <c r="AO2425" s="25"/>
      <c r="AP2425" s="25"/>
      <c r="AQ2425" s="25"/>
      <c r="AR2425" s="25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74"/>
      <c r="BL2425" s="25"/>
      <c r="BM2425" s="25"/>
      <c r="BN2425" s="25"/>
      <c r="BO2425" s="25"/>
      <c r="BP2425" s="25"/>
      <c r="BQ2425" s="25"/>
      <c r="BR2425" s="25"/>
      <c r="BS2425" s="25"/>
      <c r="BT2425" s="25"/>
      <c r="BU2425" s="25"/>
      <c r="BV2425" s="25"/>
      <c r="BW2425" s="25"/>
      <c r="BX2425" s="25"/>
      <c r="BY2425" s="25"/>
      <c r="BZ2425" s="25"/>
      <c r="CA2425" s="25"/>
      <c r="CB2425" s="25"/>
      <c r="CC2425" s="25"/>
      <c r="CD2425" s="25"/>
      <c r="CE2425" s="25"/>
      <c r="CF2425" s="25"/>
      <c r="CG2425" s="25"/>
      <c r="CH2425" s="29"/>
      <c r="CI2425" s="29"/>
      <c r="CJ2425" s="29"/>
      <c r="CK2425" s="25"/>
      <c r="CL2425" s="29"/>
      <c r="CM2425" s="29"/>
      <c r="CN2425" s="29"/>
      <c r="CO2425" s="29"/>
      <c r="CP2425" s="25"/>
      <c r="CQ2425" s="29"/>
      <c r="CR2425" s="29"/>
      <c r="CS2425" s="25"/>
    </row>
    <row r="2426" spans="1:97" ht="15" customHeight="1" x14ac:dyDescent="0.35">
      <c r="A2426" s="45"/>
      <c r="B2426" s="21"/>
      <c r="C2426" s="45"/>
      <c r="D2426" s="21"/>
      <c r="E2426" s="21"/>
      <c r="F2426" s="21"/>
      <c r="G2426" s="24"/>
      <c r="H2426" s="24"/>
      <c r="I2426" s="24"/>
      <c r="J2426" s="24"/>
      <c r="K2426" s="24"/>
      <c r="L2426" s="28"/>
      <c r="M2426" s="24"/>
      <c r="N2426" s="24"/>
      <c r="O2426" s="24"/>
      <c r="P2426" s="26"/>
      <c r="Q2426" s="24"/>
      <c r="R2426" s="26"/>
      <c r="S2426" s="105"/>
      <c r="T2426" s="105"/>
      <c r="U2426" s="106"/>
      <c r="V2426" s="106"/>
      <c r="W2426" s="106"/>
      <c r="X2426" s="106"/>
      <c r="Y2426" s="106"/>
      <c r="Z2426" s="24"/>
      <c r="AA2426" s="26"/>
      <c r="AB2426" s="105"/>
      <c r="AC2426" s="106"/>
      <c r="AD2426" s="26"/>
      <c r="AE2426" s="24"/>
      <c r="AF2426" s="25"/>
      <c r="AG2426" s="25"/>
      <c r="AH2426" s="25"/>
      <c r="AI2426" s="25"/>
      <c r="AJ2426" s="25"/>
      <c r="AK2426" s="25"/>
      <c r="AL2426" s="25"/>
      <c r="AM2426" s="25"/>
      <c r="AN2426" s="25"/>
      <c r="AO2426" s="25"/>
      <c r="AP2426" s="25"/>
      <c r="AQ2426" s="25"/>
      <c r="AR2426" s="25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74"/>
      <c r="BL2426" s="25"/>
      <c r="BM2426" s="25"/>
      <c r="BN2426" s="25"/>
      <c r="BO2426" s="25"/>
      <c r="BP2426" s="25"/>
      <c r="BQ2426" s="25"/>
      <c r="BR2426" s="25"/>
      <c r="BS2426" s="25"/>
      <c r="BT2426" s="25"/>
      <c r="BU2426" s="25"/>
      <c r="BV2426" s="25"/>
      <c r="BW2426" s="25"/>
      <c r="BX2426" s="25"/>
      <c r="BY2426" s="25"/>
      <c r="BZ2426" s="25"/>
      <c r="CA2426" s="25"/>
      <c r="CB2426" s="25"/>
      <c r="CC2426" s="25"/>
      <c r="CD2426" s="25"/>
      <c r="CE2426" s="25"/>
      <c r="CF2426" s="25"/>
      <c r="CG2426" s="25"/>
      <c r="CH2426" s="29"/>
      <c r="CI2426" s="29"/>
      <c r="CJ2426" s="29"/>
      <c r="CK2426" s="25"/>
      <c r="CL2426" s="29"/>
      <c r="CM2426" s="29"/>
      <c r="CN2426" s="29"/>
      <c r="CO2426" s="29"/>
      <c r="CP2426" s="25"/>
      <c r="CQ2426" s="29"/>
      <c r="CR2426" s="29"/>
      <c r="CS2426" s="25"/>
    </row>
    <row r="2427" spans="1:97" ht="15" customHeight="1" x14ac:dyDescent="0.35">
      <c r="A2427" s="45"/>
      <c r="B2427" s="21"/>
      <c r="C2427" s="45"/>
      <c r="D2427" s="21"/>
      <c r="E2427" s="21"/>
      <c r="F2427" s="21"/>
      <c r="G2427" s="24"/>
      <c r="H2427" s="24"/>
      <c r="I2427" s="24"/>
      <c r="J2427" s="24"/>
      <c r="K2427" s="24"/>
      <c r="L2427" s="28"/>
      <c r="M2427" s="24"/>
      <c r="N2427" s="24"/>
      <c r="O2427" s="24"/>
      <c r="P2427" s="26"/>
      <c r="Q2427" s="24"/>
      <c r="R2427" s="26"/>
      <c r="S2427" s="105"/>
      <c r="T2427" s="105"/>
      <c r="U2427" s="106"/>
      <c r="V2427" s="106"/>
      <c r="W2427" s="106"/>
      <c r="X2427" s="106"/>
      <c r="Y2427" s="106"/>
      <c r="Z2427" s="24"/>
      <c r="AA2427" s="26"/>
      <c r="AB2427" s="105"/>
      <c r="AC2427" s="106"/>
      <c r="AD2427" s="26"/>
      <c r="AE2427" s="24"/>
      <c r="AF2427" s="25"/>
      <c r="AG2427" s="25"/>
      <c r="AH2427" s="25"/>
      <c r="AI2427" s="25"/>
      <c r="AJ2427" s="25"/>
      <c r="AK2427" s="25"/>
      <c r="AL2427" s="25"/>
      <c r="AM2427" s="25"/>
      <c r="AN2427" s="25"/>
      <c r="AO2427" s="25"/>
      <c r="AP2427" s="25"/>
      <c r="AQ2427" s="25"/>
      <c r="AR2427" s="25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74"/>
      <c r="BL2427" s="25"/>
      <c r="BM2427" s="25"/>
      <c r="BN2427" s="25"/>
      <c r="BO2427" s="25"/>
      <c r="BP2427" s="25"/>
      <c r="BQ2427" s="25"/>
      <c r="BR2427" s="25"/>
      <c r="BS2427" s="25"/>
      <c r="BT2427" s="25"/>
      <c r="BU2427" s="25"/>
      <c r="BV2427" s="25"/>
      <c r="BW2427" s="25"/>
      <c r="BX2427" s="25"/>
      <c r="BY2427" s="25"/>
      <c r="BZ2427" s="25"/>
      <c r="CA2427" s="25"/>
      <c r="CB2427" s="25"/>
      <c r="CC2427" s="25"/>
      <c r="CD2427" s="25"/>
      <c r="CE2427" s="25"/>
      <c r="CF2427" s="25"/>
      <c r="CG2427" s="25"/>
      <c r="CH2427" s="29"/>
      <c r="CI2427" s="29"/>
      <c r="CJ2427" s="29"/>
      <c r="CK2427" s="25"/>
      <c r="CL2427" s="29"/>
      <c r="CM2427" s="29"/>
      <c r="CN2427" s="29"/>
      <c r="CO2427" s="29"/>
      <c r="CP2427" s="25"/>
      <c r="CQ2427" s="29"/>
      <c r="CR2427" s="29"/>
      <c r="CS2427" s="25"/>
    </row>
    <row r="2428" spans="1:97" ht="15" customHeight="1" x14ac:dyDescent="0.35">
      <c r="A2428" s="45"/>
      <c r="B2428" s="21"/>
      <c r="C2428" s="45"/>
      <c r="D2428" s="21"/>
      <c r="E2428" s="21"/>
      <c r="F2428" s="21"/>
      <c r="G2428" s="24"/>
      <c r="H2428" s="24"/>
      <c r="I2428" s="24"/>
      <c r="J2428" s="24"/>
      <c r="K2428" s="24"/>
      <c r="L2428" s="28"/>
      <c r="M2428" s="24"/>
      <c r="N2428" s="24"/>
      <c r="O2428" s="24"/>
      <c r="P2428" s="26"/>
      <c r="Q2428" s="24"/>
      <c r="R2428" s="26"/>
      <c r="S2428" s="105"/>
      <c r="T2428" s="105"/>
      <c r="U2428" s="106"/>
      <c r="V2428" s="106"/>
      <c r="W2428" s="106"/>
      <c r="X2428" s="106"/>
      <c r="Y2428" s="106"/>
      <c r="Z2428" s="24"/>
      <c r="AA2428" s="26"/>
      <c r="AB2428" s="105"/>
      <c r="AC2428" s="106"/>
      <c r="AD2428" s="26"/>
      <c r="AE2428" s="24"/>
      <c r="AF2428" s="25"/>
      <c r="AG2428" s="25"/>
      <c r="AH2428" s="25"/>
      <c r="AI2428" s="25"/>
      <c r="AJ2428" s="25"/>
      <c r="AK2428" s="25"/>
      <c r="AL2428" s="25"/>
      <c r="AM2428" s="25"/>
      <c r="AN2428" s="25"/>
      <c r="AO2428" s="25"/>
      <c r="AP2428" s="25"/>
      <c r="AQ2428" s="25"/>
      <c r="AR2428" s="25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74"/>
      <c r="BL2428" s="25"/>
      <c r="BM2428" s="25"/>
      <c r="BN2428" s="25"/>
      <c r="BO2428" s="25"/>
      <c r="BP2428" s="25"/>
      <c r="BQ2428" s="25"/>
      <c r="BR2428" s="25"/>
      <c r="BS2428" s="25"/>
      <c r="BT2428" s="25"/>
      <c r="BU2428" s="25"/>
      <c r="BV2428" s="25"/>
      <c r="BW2428" s="25"/>
      <c r="BX2428" s="25"/>
      <c r="BY2428" s="25"/>
      <c r="BZ2428" s="25"/>
      <c r="CA2428" s="25"/>
      <c r="CB2428" s="25"/>
      <c r="CC2428" s="25"/>
      <c r="CD2428" s="25"/>
      <c r="CE2428" s="25"/>
      <c r="CF2428" s="25"/>
      <c r="CG2428" s="25"/>
      <c r="CH2428" s="29"/>
      <c r="CI2428" s="29"/>
      <c r="CJ2428" s="29"/>
      <c r="CK2428" s="25"/>
      <c r="CL2428" s="29"/>
      <c r="CM2428" s="29"/>
      <c r="CN2428" s="29"/>
      <c r="CO2428" s="29"/>
      <c r="CP2428" s="25"/>
      <c r="CQ2428" s="29"/>
      <c r="CR2428" s="29"/>
      <c r="CS2428" s="25"/>
    </row>
    <row r="2429" spans="1:97" ht="15" customHeight="1" x14ac:dyDescent="0.35">
      <c r="A2429" s="45"/>
      <c r="B2429" s="21"/>
      <c r="C2429" s="45"/>
      <c r="D2429" s="21"/>
      <c r="E2429" s="21"/>
      <c r="F2429" s="21"/>
      <c r="G2429" s="24"/>
      <c r="H2429" s="24"/>
      <c r="I2429" s="24"/>
      <c r="J2429" s="24"/>
      <c r="K2429" s="24"/>
      <c r="L2429" s="28"/>
      <c r="M2429" s="24"/>
      <c r="N2429" s="24"/>
      <c r="O2429" s="24"/>
      <c r="P2429" s="26"/>
      <c r="Q2429" s="24"/>
      <c r="R2429" s="26"/>
      <c r="S2429" s="105"/>
      <c r="T2429" s="105"/>
      <c r="U2429" s="106"/>
      <c r="V2429" s="106"/>
      <c r="W2429" s="106"/>
      <c r="X2429" s="106"/>
      <c r="Y2429" s="106"/>
      <c r="Z2429" s="24"/>
      <c r="AA2429" s="26"/>
      <c r="AB2429" s="105"/>
      <c r="AC2429" s="106"/>
      <c r="AD2429" s="26"/>
      <c r="AE2429" s="24"/>
      <c r="AF2429" s="25"/>
      <c r="AG2429" s="25"/>
      <c r="AH2429" s="25"/>
      <c r="AI2429" s="25"/>
      <c r="AJ2429" s="25"/>
      <c r="AK2429" s="25"/>
      <c r="AL2429" s="25"/>
      <c r="AM2429" s="25"/>
      <c r="AN2429" s="25"/>
      <c r="AO2429" s="25"/>
      <c r="AP2429" s="25"/>
      <c r="AQ2429" s="25"/>
      <c r="AR2429" s="25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74"/>
      <c r="BL2429" s="25"/>
      <c r="BM2429" s="25"/>
      <c r="BN2429" s="25"/>
      <c r="BO2429" s="25"/>
      <c r="BP2429" s="25"/>
      <c r="BQ2429" s="25"/>
      <c r="BR2429" s="25"/>
      <c r="BS2429" s="25"/>
      <c r="BT2429" s="25"/>
      <c r="BU2429" s="25"/>
      <c r="BV2429" s="25"/>
      <c r="BW2429" s="25"/>
      <c r="BX2429" s="25"/>
      <c r="BY2429" s="25"/>
      <c r="BZ2429" s="25"/>
      <c r="CA2429" s="25"/>
      <c r="CB2429" s="25"/>
      <c r="CC2429" s="25"/>
      <c r="CD2429" s="25"/>
      <c r="CE2429" s="25"/>
      <c r="CF2429" s="25"/>
      <c r="CG2429" s="25"/>
      <c r="CH2429" s="29"/>
      <c r="CI2429" s="29"/>
      <c r="CJ2429" s="29"/>
      <c r="CK2429" s="25"/>
      <c r="CL2429" s="29"/>
      <c r="CM2429" s="29"/>
      <c r="CN2429" s="29"/>
      <c r="CO2429" s="29"/>
      <c r="CP2429" s="25"/>
      <c r="CQ2429" s="29"/>
      <c r="CR2429" s="29"/>
      <c r="CS2429" s="25"/>
    </row>
    <row r="2430" spans="1:97" ht="15" customHeight="1" x14ac:dyDescent="0.35">
      <c r="A2430" s="45"/>
      <c r="B2430" s="21"/>
      <c r="C2430" s="45"/>
      <c r="D2430" s="21"/>
      <c r="E2430" s="21"/>
      <c r="F2430" s="21"/>
      <c r="G2430" s="24"/>
      <c r="H2430" s="24"/>
      <c r="I2430" s="24"/>
      <c r="J2430" s="24"/>
      <c r="K2430" s="24"/>
      <c r="L2430" s="28"/>
      <c r="M2430" s="24"/>
      <c r="N2430" s="24"/>
      <c r="O2430" s="24"/>
      <c r="P2430" s="26"/>
      <c r="Q2430" s="24"/>
      <c r="R2430" s="26"/>
      <c r="S2430" s="105"/>
      <c r="T2430" s="105"/>
      <c r="U2430" s="106"/>
      <c r="V2430" s="106"/>
      <c r="W2430" s="106"/>
      <c r="X2430" s="106"/>
      <c r="Y2430" s="106"/>
      <c r="Z2430" s="24"/>
      <c r="AA2430" s="26"/>
      <c r="AB2430" s="105"/>
      <c r="AC2430" s="106"/>
      <c r="AD2430" s="26"/>
      <c r="AE2430" s="24"/>
      <c r="AF2430" s="25"/>
      <c r="AG2430" s="25"/>
      <c r="AH2430" s="25"/>
      <c r="AI2430" s="25"/>
      <c r="AJ2430" s="25"/>
      <c r="AK2430" s="25"/>
      <c r="AL2430" s="25"/>
      <c r="AM2430" s="25"/>
      <c r="AN2430" s="25"/>
      <c r="AO2430" s="25"/>
      <c r="AP2430" s="25"/>
      <c r="AQ2430" s="25"/>
      <c r="AR2430" s="25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74"/>
      <c r="BL2430" s="25"/>
      <c r="BM2430" s="25"/>
      <c r="BN2430" s="25"/>
      <c r="BO2430" s="25"/>
      <c r="BP2430" s="25"/>
      <c r="BQ2430" s="25"/>
      <c r="BR2430" s="25"/>
      <c r="BS2430" s="25"/>
      <c r="BT2430" s="25"/>
      <c r="BU2430" s="25"/>
      <c r="BV2430" s="25"/>
      <c r="BW2430" s="25"/>
      <c r="BX2430" s="25"/>
      <c r="BY2430" s="25"/>
      <c r="BZ2430" s="25"/>
      <c r="CA2430" s="25"/>
      <c r="CB2430" s="25"/>
      <c r="CC2430" s="25"/>
      <c r="CD2430" s="25"/>
      <c r="CE2430" s="25"/>
      <c r="CF2430" s="25"/>
      <c r="CG2430" s="25"/>
      <c r="CH2430" s="29"/>
      <c r="CI2430" s="29"/>
      <c r="CJ2430" s="29"/>
      <c r="CK2430" s="25"/>
      <c r="CL2430" s="29"/>
      <c r="CM2430" s="29"/>
      <c r="CN2430" s="29"/>
      <c r="CO2430" s="29"/>
      <c r="CP2430" s="25"/>
      <c r="CQ2430" s="29"/>
      <c r="CR2430" s="29"/>
      <c r="CS2430" s="25"/>
    </row>
    <row r="2431" spans="1:97" ht="15" customHeight="1" x14ac:dyDescent="0.35">
      <c r="A2431" s="45"/>
      <c r="B2431" s="21"/>
      <c r="C2431" s="45"/>
      <c r="D2431" s="21"/>
      <c r="E2431" s="21"/>
      <c r="F2431" s="21"/>
      <c r="G2431" s="24"/>
      <c r="H2431" s="24"/>
      <c r="I2431" s="24"/>
      <c r="J2431" s="24"/>
      <c r="K2431" s="24"/>
      <c r="L2431" s="28"/>
      <c r="M2431" s="24"/>
      <c r="N2431" s="24"/>
      <c r="O2431" s="24"/>
      <c r="P2431" s="26"/>
      <c r="Q2431" s="24"/>
      <c r="R2431" s="26"/>
      <c r="S2431" s="105"/>
      <c r="T2431" s="105"/>
      <c r="U2431" s="106"/>
      <c r="V2431" s="106"/>
      <c r="W2431" s="106"/>
      <c r="X2431" s="106"/>
      <c r="Y2431" s="106"/>
      <c r="Z2431" s="24"/>
      <c r="AA2431" s="26"/>
      <c r="AB2431" s="105"/>
      <c r="AC2431" s="106"/>
      <c r="AD2431" s="26"/>
      <c r="AE2431" s="24"/>
      <c r="AF2431" s="25"/>
      <c r="AG2431" s="25"/>
      <c r="AH2431" s="25"/>
      <c r="AI2431" s="25"/>
      <c r="AJ2431" s="25"/>
      <c r="AK2431" s="25"/>
      <c r="AL2431" s="25"/>
      <c r="AM2431" s="25"/>
      <c r="AN2431" s="25"/>
      <c r="AO2431" s="25"/>
      <c r="AP2431" s="25"/>
      <c r="AQ2431" s="25"/>
      <c r="AR2431" s="25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74"/>
      <c r="BL2431" s="25"/>
      <c r="BM2431" s="25"/>
      <c r="BN2431" s="25"/>
      <c r="BO2431" s="25"/>
      <c r="BP2431" s="25"/>
      <c r="BQ2431" s="25"/>
      <c r="BR2431" s="25"/>
      <c r="BS2431" s="25"/>
      <c r="BT2431" s="25"/>
      <c r="BU2431" s="25"/>
      <c r="BV2431" s="25"/>
      <c r="BW2431" s="25"/>
      <c r="BX2431" s="25"/>
      <c r="BY2431" s="25"/>
      <c r="BZ2431" s="25"/>
      <c r="CA2431" s="25"/>
      <c r="CB2431" s="25"/>
      <c r="CC2431" s="25"/>
      <c r="CD2431" s="25"/>
      <c r="CE2431" s="25"/>
      <c r="CF2431" s="25"/>
      <c r="CG2431" s="25"/>
      <c r="CH2431" s="29"/>
      <c r="CI2431" s="29"/>
      <c r="CJ2431" s="29"/>
      <c r="CK2431" s="25"/>
      <c r="CL2431" s="29"/>
      <c r="CM2431" s="29"/>
      <c r="CN2431" s="29"/>
      <c r="CO2431" s="29"/>
      <c r="CP2431" s="25"/>
      <c r="CQ2431" s="29"/>
      <c r="CR2431" s="29"/>
      <c r="CS2431" s="25"/>
    </row>
    <row r="2432" spans="1:97" ht="15" customHeight="1" x14ac:dyDescent="0.35">
      <c r="A2432" s="45"/>
      <c r="B2432" s="21"/>
      <c r="C2432" s="45"/>
      <c r="D2432" s="21"/>
      <c r="E2432" s="21"/>
      <c r="F2432" s="21"/>
      <c r="G2432" s="24"/>
      <c r="H2432" s="24"/>
      <c r="I2432" s="24"/>
      <c r="J2432" s="24"/>
      <c r="K2432" s="24"/>
      <c r="L2432" s="28"/>
      <c r="M2432" s="24"/>
      <c r="N2432" s="24"/>
      <c r="O2432" s="24"/>
      <c r="P2432" s="26"/>
      <c r="Q2432" s="24"/>
      <c r="R2432" s="26"/>
      <c r="S2432" s="105"/>
      <c r="T2432" s="105"/>
      <c r="U2432" s="106"/>
      <c r="V2432" s="106"/>
      <c r="W2432" s="106"/>
      <c r="X2432" s="106"/>
      <c r="Y2432" s="106"/>
      <c r="Z2432" s="24"/>
      <c r="AA2432" s="26"/>
      <c r="AB2432" s="105"/>
      <c r="AC2432" s="106"/>
      <c r="AD2432" s="26"/>
      <c r="AE2432" s="24"/>
      <c r="AF2432" s="25"/>
      <c r="AG2432" s="25"/>
      <c r="AH2432" s="25"/>
      <c r="AI2432" s="25"/>
      <c r="AJ2432" s="25"/>
      <c r="AK2432" s="25"/>
      <c r="AL2432" s="25"/>
      <c r="AM2432" s="25"/>
      <c r="AN2432" s="25"/>
      <c r="AO2432" s="25"/>
      <c r="AP2432" s="25"/>
      <c r="AQ2432" s="25"/>
      <c r="AR2432" s="25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74"/>
      <c r="BL2432" s="25"/>
      <c r="BM2432" s="25"/>
      <c r="BN2432" s="25"/>
      <c r="BO2432" s="25"/>
      <c r="BP2432" s="25"/>
      <c r="BQ2432" s="25"/>
      <c r="BR2432" s="25"/>
      <c r="BS2432" s="25"/>
      <c r="BT2432" s="25"/>
      <c r="BU2432" s="25"/>
      <c r="BV2432" s="25"/>
      <c r="BW2432" s="25"/>
      <c r="BX2432" s="25"/>
      <c r="BY2432" s="25"/>
      <c r="BZ2432" s="25"/>
      <c r="CA2432" s="25"/>
      <c r="CB2432" s="25"/>
      <c r="CC2432" s="25"/>
      <c r="CD2432" s="25"/>
      <c r="CE2432" s="25"/>
      <c r="CF2432" s="25"/>
      <c r="CG2432" s="25"/>
      <c r="CH2432" s="29"/>
      <c r="CI2432" s="29"/>
      <c r="CJ2432" s="29"/>
      <c r="CK2432" s="25"/>
      <c r="CL2432" s="29"/>
      <c r="CM2432" s="29"/>
      <c r="CN2432" s="29"/>
      <c r="CO2432" s="29"/>
      <c r="CP2432" s="25"/>
      <c r="CQ2432" s="29"/>
      <c r="CR2432" s="29"/>
      <c r="CS2432" s="25"/>
    </row>
    <row r="2433" spans="1:97" ht="15" customHeight="1" x14ac:dyDescent="0.35">
      <c r="A2433" s="45"/>
      <c r="B2433" s="21"/>
      <c r="C2433" s="45"/>
      <c r="D2433" s="21"/>
      <c r="E2433" s="21"/>
      <c r="F2433" s="21"/>
      <c r="G2433" s="24"/>
      <c r="H2433" s="24"/>
      <c r="I2433" s="26"/>
      <c r="J2433" s="24"/>
      <c r="K2433" s="24"/>
      <c r="L2433" s="26"/>
      <c r="M2433" s="24"/>
      <c r="N2433" s="24"/>
      <c r="O2433" s="24"/>
      <c r="P2433" s="26"/>
      <c r="Q2433" s="24"/>
      <c r="R2433" s="26"/>
      <c r="S2433" s="105"/>
      <c r="T2433" s="105"/>
      <c r="U2433" s="106"/>
      <c r="V2433" s="106"/>
      <c r="W2433" s="106"/>
      <c r="X2433" s="106"/>
      <c r="Y2433" s="106"/>
      <c r="Z2433" s="24"/>
      <c r="AA2433" s="26"/>
      <c r="AB2433" s="105"/>
      <c r="AC2433" s="106"/>
      <c r="AD2433" s="26"/>
      <c r="AE2433" s="24"/>
      <c r="AF2433" s="25"/>
      <c r="AG2433" s="25"/>
      <c r="AH2433" s="25"/>
      <c r="AI2433" s="25"/>
      <c r="AJ2433" s="25"/>
      <c r="AK2433" s="25"/>
      <c r="AL2433" s="25"/>
      <c r="AM2433" s="25"/>
      <c r="AN2433" s="25"/>
      <c r="AO2433" s="25"/>
      <c r="AP2433" s="25"/>
      <c r="AQ2433" s="25"/>
      <c r="AR2433" s="25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9"/>
      <c r="BL2433" s="25"/>
      <c r="BM2433" s="25"/>
      <c r="BN2433" s="25"/>
      <c r="BO2433" s="25"/>
      <c r="BP2433" s="25"/>
      <c r="BQ2433" s="25"/>
      <c r="BR2433" s="25"/>
      <c r="BS2433" s="25"/>
      <c r="BT2433" s="25"/>
      <c r="BU2433" s="25"/>
      <c r="BV2433" s="25"/>
      <c r="BW2433" s="25"/>
      <c r="BX2433" s="25"/>
      <c r="BY2433" s="25"/>
      <c r="BZ2433" s="25"/>
      <c r="CA2433" s="25"/>
      <c r="CB2433" s="25"/>
      <c r="CC2433" s="25"/>
      <c r="CD2433" s="25"/>
      <c r="CE2433" s="25"/>
      <c r="CF2433" s="25"/>
      <c r="CG2433" s="25"/>
      <c r="CH2433" s="29"/>
      <c r="CI2433" s="29"/>
      <c r="CJ2433" s="29"/>
      <c r="CK2433" s="25"/>
      <c r="CL2433" s="29"/>
      <c r="CM2433" s="29"/>
      <c r="CN2433" s="29"/>
      <c r="CO2433" s="29"/>
      <c r="CP2433" s="25"/>
      <c r="CQ2433" s="29"/>
      <c r="CR2433" s="29"/>
      <c r="CS2433" s="25"/>
    </row>
    <row r="2434" spans="1:97" ht="15" customHeight="1" x14ac:dyDescent="0.35">
      <c r="A2434" s="45"/>
      <c r="B2434" s="21"/>
      <c r="C2434" s="45"/>
      <c r="D2434" s="21"/>
      <c r="E2434" s="21"/>
      <c r="F2434" s="21"/>
      <c r="G2434" s="24"/>
      <c r="H2434" s="24"/>
      <c r="I2434" s="26"/>
      <c r="J2434" s="24"/>
      <c r="K2434" s="24"/>
      <c r="L2434" s="26"/>
      <c r="M2434" s="24"/>
      <c r="N2434" s="24"/>
      <c r="O2434" s="24"/>
      <c r="P2434" s="26"/>
      <c r="Q2434" s="24"/>
      <c r="R2434" s="26"/>
      <c r="S2434" s="105"/>
      <c r="T2434" s="105"/>
      <c r="U2434" s="106"/>
      <c r="V2434" s="106"/>
      <c r="W2434" s="106"/>
      <c r="X2434" s="106"/>
      <c r="Y2434" s="106"/>
      <c r="Z2434" s="24"/>
      <c r="AA2434" s="26"/>
      <c r="AB2434" s="105"/>
      <c r="AC2434" s="106"/>
      <c r="AD2434" s="26"/>
      <c r="AE2434" s="24"/>
      <c r="AF2434" s="25"/>
      <c r="AG2434" s="25"/>
      <c r="AH2434" s="25"/>
      <c r="AI2434" s="25"/>
      <c r="AJ2434" s="25"/>
      <c r="AK2434" s="25"/>
      <c r="AL2434" s="25"/>
      <c r="AM2434" s="25"/>
      <c r="AN2434" s="25"/>
      <c r="AO2434" s="25"/>
      <c r="AP2434" s="25"/>
      <c r="AQ2434" s="25"/>
      <c r="AR2434" s="25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9"/>
      <c r="BL2434" s="25"/>
      <c r="BM2434" s="25"/>
      <c r="BN2434" s="25"/>
      <c r="BO2434" s="25"/>
      <c r="BP2434" s="25"/>
      <c r="BQ2434" s="25"/>
      <c r="BR2434" s="25"/>
      <c r="BS2434" s="25"/>
      <c r="BT2434" s="25"/>
      <c r="BU2434" s="25"/>
      <c r="BV2434" s="25"/>
      <c r="BW2434" s="25"/>
      <c r="BX2434" s="25"/>
      <c r="BY2434" s="25"/>
      <c r="BZ2434" s="25"/>
      <c r="CA2434" s="25"/>
      <c r="CB2434" s="25"/>
      <c r="CC2434" s="25"/>
      <c r="CD2434" s="25"/>
      <c r="CE2434" s="25"/>
      <c r="CF2434" s="25"/>
      <c r="CG2434" s="25"/>
      <c r="CH2434" s="29"/>
      <c r="CI2434" s="29"/>
      <c r="CJ2434" s="29"/>
      <c r="CK2434" s="25"/>
      <c r="CL2434" s="29"/>
      <c r="CM2434" s="29"/>
      <c r="CN2434" s="29"/>
      <c r="CO2434" s="29"/>
      <c r="CP2434" s="25"/>
      <c r="CQ2434" s="29"/>
      <c r="CR2434" s="29"/>
      <c r="CS2434" s="25"/>
    </row>
    <row r="2435" spans="1:97" ht="15" customHeight="1" x14ac:dyDescent="0.35">
      <c r="A2435" s="45"/>
      <c r="B2435" s="21"/>
      <c r="C2435" s="45"/>
      <c r="D2435" s="21"/>
      <c r="E2435" s="21"/>
      <c r="F2435" s="21"/>
      <c r="G2435" s="24"/>
      <c r="H2435" s="24"/>
      <c r="I2435" s="24"/>
      <c r="J2435" s="24"/>
      <c r="K2435" s="24"/>
      <c r="L2435" s="28"/>
      <c r="M2435" s="24"/>
      <c r="N2435" s="24"/>
      <c r="O2435" s="24"/>
      <c r="P2435" s="26"/>
      <c r="Q2435" s="24"/>
      <c r="R2435" s="26"/>
      <c r="S2435" s="105"/>
      <c r="T2435" s="105"/>
      <c r="U2435" s="106"/>
      <c r="V2435" s="106"/>
      <c r="W2435" s="106"/>
      <c r="X2435" s="106"/>
      <c r="Y2435" s="106"/>
      <c r="Z2435" s="24"/>
      <c r="AA2435" s="26"/>
      <c r="AB2435" s="105"/>
      <c r="AC2435" s="106"/>
      <c r="AD2435" s="26"/>
      <c r="AE2435" s="24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9"/>
      <c r="BL2435" s="25"/>
      <c r="BM2435" s="25"/>
      <c r="BN2435" s="74"/>
      <c r="BO2435" s="25"/>
      <c r="BP2435" s="25"/>
      <c r="BQ2435" s="25"/>
      <c r="BR2435" s="74"/>
      <c r="BS2435" s="25"/>
      <c r="BT2435" s="25"/>
      <c r="BU2435" s="25"/>
      <c r="BV2435" s="25"/>
      <c r="BW2435" s="25"/>
      <c r="BX2435" s="25"/>
      <c r="BY2435" s="25"/>
      <c r="BZ2435" s="25"/>
      <c r="CA2435" s="25"/>
      <c r="CB2435" s="25"/>
      <c r="CC2435" s="25"/>
      <c r="CD2435" s="25"/>
      <c r="CE2435" s="25"/>
      <c r="CF2435" s="25"/>
      <c r="CG2435" s="25"/>
      <c r="CH2435" s="25"/>
      <c r="CI2435" s="25"/>
      <c r="CJ2435" s="25"/>
      <c r="CK2435" s="29"/>
      <c r="CL2435" s="29"/>
      <c r="CM2435" s="25"/>
      <c r="CN2435" s="29"/>
      <c r="CO2435" s="29"/>
      <c r="CP2435" s="29"/>
      <c r="CQ2435" s="29"/>
      <c r="CR2435" s="29"/>
      <c r="CS2435" s="25"/>
    </row>
    <row r="2436" spans="1:97" ht="15" customHeight="1" x14ac:dyDescent="0.35">
      <c r="A2436" s="45"/>
      <c r="B2436" s="21"/>
      <c r="C2436" s="45"/>
      <c r="D2436" s="21"/>
      <c r="E2436" s="21"/>
      <c r="F2436" s="21"/>
      <c r="G2436" s="24"/>
      <c r="H2436" s="24"/>
      <c r="I2436" s="24"/>
      <c r="J2436" s="24"/>
      <c r="K2436" s="24"/>
      <c r="L2436" s="28"/>
      <c r="M2436" s="24"/>
      <c r="N2436" s="24"/>
      <c r="O2436" s="24"/>
      <c r="P2436" s="26"/>
      <c r="Q2436" s="24"/>
      <c r="R2436" s="26"/>
      <c r="S2436" s="105"/>
      <c r="T2436" s="105"/>
      <c r="U2436" s="106"/>
      <c r="V2436" s="106"/>
      <c r="W2436" s="106"/>
      <c r="X2436" s="106"/>
      <c r="Y2436" s="106"/>
      <c r="Z2436" s="24"/>
      <c r="AA2436" s="26"/>
      <c r="AB2436" s="105"/>
      <c r="AC2436" s="106"/>
      <c r="AD2436" s="26"/>
      <c r="AE2436" s="24"/>
      <c r="AF2436" s="25"/>
      <c r="AG2436" s="25"/>
      <c r="AH2436" s="25"/>
      <c r="AI2436" s="25"/>
      <c r="AJ2436" s="25"/>
      <c r="AK2436" s="25"/>
      <c r="AL2436" s="25"/>
      <c r="AM2436" s="25"/>
      <c r="AN2436" s="25"/>
      <c r="AO2436" s="25"/>
      <c r="AP2436" s="25"/>
      <c r="AQ2436" s="25"/>
      <c r="AR2436" s="25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9"/>
      <c r="BL2436" s="25"/>
      <c r="BM2436" s="25"/>
      <c r="BN2436" s="74"/>
      <c r="BO2436" s="25"/>
      <c r="BP2436" s="25"/>
      <c r="BQ2436" s="25"/>
      <c r="BR2436" s="74"/>
      <c r="BS2436" s="25"/>
      <c r="BT2436" s="25"/>
      <c r="BU2436" s="25"/>
      <c r="BV2436" s="25"/>
      <c r="BW2436" s="25"/>
      <c r="BX2436" s="25"/>
      <c r="BY2436" s="25"/>
      <c r="BZ2436" s="25"/>
      <c r="CA2436" s="25"/>
      <c r="CB2436" s="25"/>
      <c r="CC2436" s="25"/>
      <c r="CD2436" s="25"/>
      <c r="CE2436" s="25"/>
      <c r="CF2436" s="25"/>
      <c r="CG2436" s="25"/>
      <c r="CH2436" s="25"/>
      <c r="CI2436" s="25"/>
      <c r="CJ2436" s="25"/>
      <c r="CK2436" s="29"/>
      <c r="CL2436" s="29"/>
      <c r="CM2436" s="25"/>
      <c r="CN2436" s="29"/>
      <c r="CO2436" s="29"/>
      <c r="CP2436" s="29"/>
      <c r="CQ2436" s="29"/>
      <c r="CR2436" s="29"/>
      <c r="CS2436" s="25"/>
    </row>
    <row r="2437" spans="1:97" ht="15" customHeight="1" x14ac:dyDescent="0.35">
      <c r="A2437" s="45"/>
      <c r="B2437" s="21"/>
      <c r="C2437" s="45"/>
      <c r="D2437" s="21"/>
      <c r="E2437" s="21"/>
      <c r="F2437" s="21"/>
      <c r="G2437" s="24"/>
      <c r="H2437" s="24"/>
      <c r="I2437" s="24"/>
      <c r="J2437" s="24"/>
      <c r="K2437" s="24"/>
      <c r="L2437" s="28"/>
      <c r="M2437" s="24"/>
      <c r="N2437" s="24"/>
      <c r="O2437" s="24"/>
      <c r="P2437" s="26"/>
      <c r="Q2437" s="24"/>
      <c r="R2437" s="26"/>
      <c r="S2437" s="105"/>
      <c r="T2437" s="105"/>
      <c r="U2437" s="106"/>
      <c r="V2437" s="106"/>
      <c r="W2437" s="106"/>
      <c r="X2437" s="106"/>
      <c r="Y2437" s="106"/>
      <c r="Z2437" s="24"/>
      <c r="AA2437" s="26"/>
      <c r="AB2437" s="105"/>
      <c r="AC2437" s="106"/>
      <c r="AD2437" s="26"/>
      <c r="AE2437" s="24"/>
      <c r="AF2437" s="25"/>
      <c r="AG2437" s="25"/>
      <c r="AH2437" s="25"/>
      <c r="AI2437" s="25"/>
      <c r="AJ2437" s="25"/>
      <c r="AK2437" s="25"/>
      <c r="AL2437" s="25"/>
      <c r="AM2437" s="25"/>
      <c r="AN2437" s="25"/>
      <c r="AO2437" s="25"/>
      <c r="AP2437" s="25"/>
      <c r="AQ2437" s="25"/>
      <c r="AR2437" s="25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9"/>
      <c r="BL2437" s="25"/>
      <c r="BM2437" s="25"/>
      <c r="BN2437" s="74"/>
      <c r="BO2437" s="25"/>
      <c r="BP2437" s="25"/>
      <c r="BQ2437" s="25"/>
      <c r="BR2437" s="74"/>
      <c r="BS2437" s="25"/>
      <c r="BT2437" s="25"/>
      <c r="BU2437" s="25"/>
      <c r="BV2437" s="25"/>
      <c r="BW2437" s="25"/>
      <c r="BX2437" s="25"/>
      <c r="BY2437" s="25"/>
      <c r="BZ2437" s="25"/>
      <c r="CA2437" s="25"/>
      <c r="CB2437" s="25"/>
      <c r="CC2437" s="25"/>
      <c r="CD2437" s="25"/>
      <c r="CE2437" s="25"/>
      <c r="CF2437" s="25"/>
      <c r="CG2437" s="25"/>
      <c r="CH2437" s="25"/>
      <c r="CI2437" s="25"/>
      <c r="CJ2437" s="25"/>
      <c r="CK2437" s="29"/>
      <c r="CL2437" s="29"/>
      <c r="CM2437" s="25"/>
      <c r="CN2437" s="29"/>
      <c r="CO2437" s="29"/>
      <c r="CP2437" s="29"/>
      <c r="CQ2437" s="29"/>
      <c r="CR2437" s="29"/>
      <c r="CS2437" s="25"/>
    </row>
    <row r="2438" spans="1:97" ht="15" customHeight="1" x14ac:dyDescent="0.35">
      <c r="A2438" s="45"/>
      <c r="B2438" s="21"/>
      <c r="C2438" s="45"/>
      <c r="D2438" s="21"/>
      <c r="E2438" s="21"/>
      <c r="F2438" s="21"/>
      <c r="G2438" s="24"/>
      <c r="H2438" s="24"/>
      <c r="I2438" s="24"/>
      <c r="J2438" s="24"/>
      <c r="K2438" s="24"/>
      <c r="L2438" s="28"/>
      <c r="M2438" s="24"/>
      <c r="N2438" s="24"/>
      <c r="O2438" s="24"/>
      <c r="P2438" s="26"/>
      <c r="Q2438" s="24"/>
      <c r="R2438" s="26"/>
      <c r="S2438" s="105"/>
      <c r="T2438" s="105"/>
      <c r="U2438" s="106"/>
      <c r="V2438" s="106"/>
      <c r="W2438" s="106"/>
      <c r="X2438" s="106"/>
      <c r="Y2438" s="106"/>
      <c r="Z2438" s="24"/>
      <c r="AA2438" s="26"/>
      <c r="AB2438" s="105"/>
      <c r="AC2438" s="106"/>
      <c r="AD2438" s="26"/>
      <c r="AE2438" s="24"/>
      <c r="AF2438" s="25"/>
      <c r="AG2438" s="25"/>
      <c r="AH2438" s="25"/>
      <c r="AI2438" s="25"/>
      <c r="AJ2438" s="25"/>
      <c r="AK2438" s="25"/>
      <c r="AL2438" s="25"/>
      <c r="AM2438" s="25"/>
      <c r="AN2438" s="25"/>
      <c r="AO2438" s="25"/>
      <c r="AP2438" s="25"/>
      <c r="AQ2438" s="25"/>
      <c r="AR2438" s="25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9"/>
      <c r="BL2438" s="25"/>
      <c r="BM2438" s="25"/>
      <c r="BN2438" s="74"/>
      <c r="BO2438" s="25"/>
      <c r="BP2438" s="25"/>
      <c r="BQ2438" s="25"/>
      <c r="BR2438" s="74"/>
      <c r="BS2438" s="25"/>
      <c r="BT2438" s="25"/>
      <c r="BU2438" s="25"/>
      <c r="BV2438" s="25"/>
      <c r="BW2438" s="25"/>
      <c r="BX2438" s="25"/>
      <c r="BY2438" s="25"/>
      <c r="BZ2438" s="25"/>
      <c r="CA2438" s="25"/>
      <c r="CB2438" s="25"/>
      <c r="CC2438" s="25"/>
      <c r="CD2438" s="25"/>
      <c r="CE2438" s="25"/>
      <c r="CF2438" s="25"/>
      <c r="CG2438" s="25"/>
      <c r="CH2438" s="25"/>
      <c r="CI2438" s="25"/>
      <c r="CJ2438" s="25"/>
      <c r="CK2438" s="29"/>
      <c r="CL2438" s="29"/>
      <c r="CM2438" s="25"/>
      <c r="CN2438" s="29"/>
      <c r="CO2438" s="29"/>
      <c r="CP2438" s="29"/>
      <c r="CQ2438" s="29"/>
      <c r="CR2438" s="29"/>
      <c r="CS2438" s="25"/>
    </row>
    <row r="2439" spans="1:97" ht="15" customHeight="1" x14ac:dyDescent="0.35">
      <c r="A2439" s="45"/>
      <c r="B2439" s="21"/>
      <c r="C2439" s="45"/>
      <c r="D2439" s="21"/>
      <c r="E2439" s="21"/>
      <c r="F2439" s="21"/>
      <c r="G2439" s="24"/>
      <c r="H2439" s="24"/>
      <c r="I2439" s="24"/>
      <c r="J2439" s="24"/>
      <c r="K2439" s="24"/>
      <c r="L2439" s="28"/>
      <c r="M2439" s="24"/>
      <c r="N2439" s="24"/>
      <c r="O2439" s="24"/>
      <c r="P2439" s="26"/>
      <c r="Q2439" s="24"/>
      <c r="R2439" s="26"/>
      <c r="S2439" s="105"/>
      <c r="T2439" s="105"/>
      <c r="U2439" s="106"/>
      <c r="V2439" s="106"/>
      <c r="W2439" s="106"/>
      <c r="X2439" s="106"/>
      <c r="Y2439" s="106"/>
      <c r="Z2439" s="24"/>
      <c r="AA2439" s="26"/>
      <c r="AB2439" s="105"/>
      <c r="AC2439" s="106"/>
      <c r="AD2439" s="26"/>
      <c r="AE2439" s="24"/>
      <c r="AF2439" s="25"/>
      <c r="AG2439" s="25"/>
      <c r="AH2439" s="25"/>
      <c r="AI2439" s="25"/>
      <c r="AJ2439" s="25"/>
      <c r="AK2439" s="25"/>
      <c r="AL2439" s="25"/>
      <c r="AM2439" s="25"/>
      <c r="AN2439" s="25"/>
      <c r="AO2439" s="25"/>
      <c r="AP2439" s="25"/>
      <c r="AQ2439" s="25"/>
      <c r="AR2439" s="25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9"/>
      <c r="BL2439" s="25"/>
      <c r="BM2439" s="25"/>
      <c r="BN2439" s="74"/>
      <c r="BO2439" s="25"/>
      <c r="BP2439" s="25"/>
      <c r="BQ2439" s="25"/>
      <c r="BR2439" s="74"/>
      <c r="BS2439" s="25"/>
      <c r="BT2439" s="25"/>
      <c r="BU2439" s="25"/>
      <c r="BV2439" s="25"/>
      <c r="BW2439" s="25"/>
      <c r="BX2439" s="25"/>
      <c r="BY2439" s="25"/>
      <c r="BZ2439" s="25"/>
      <c r="CA2439" s="25"/>
      <c r="CB2439" s="25"/>
      <c r="CC2439" s="25"/>
      <c r="CD2439" s="25"/>
      <c r="CE2439" s="25"/>
      <c r="CF2439" s="25"/>
      <c r="CG2439" s="25"/>
      <c r="CH2439" s="25"/>
      <c r="CI2439" s="25"/>
      <c r="CJ2439" s="25"/>
      <c r="CK2439" s="29"/>
      <c r="CL2439" s="29"/>
      <c r="CM2439" s="25"/>
      <c r="CN2439" s="29"/>
      <c r="CO2439" s="29"/>
      <c r="CP2439" s="29"/>
      <c r="CQ2439" s="29"/>
      <c r="CR2439" s="29"/>
      <c r="CS2439" s="25"/>
    </row>
    <row r="2440" spans="1:97" ht="15" customHeight="1" x14ac:dyDescent="0.35">
      <c r="A2440" s="45"/>
      <c r="B2440" s="21"/>
      <c r="C2440" s="45"/>
      <c r="D2440" s="21"/>
      <c r="E2440" s="21"/>
      <c r="F2440" s="21"/>
      <c r="G2440" s="24"/>
      <c r="H2440" s="24"/>
      <c r="I2440" s="24"/>
      <c r="J2440" s="24"/>
      <c r="K2440" s="24"/>
      <c r="L2440" s="28"/>
      <c r="M2440" s="24"/>
      <c r="N2440" s="24"/>
      <c r="O2440" s="24"/>
      <c r="P2440" s="26"/>
      <c r="Q2440" s="24"/>
      <c r="R2440" s="26"/>
      <c r="S2440" s="105"/>
      <c r="T2440" s="105"/>
      <c r="U2440" s="106"/>
      <c r="V2440" s="106"/>
      <c r="W2440" s="106"/>
      <c r="X2440" s="106"/>
      <c r="Y2440" s="106"/>
      <c r="Z2440" s="24"/>
      <c r="AA2440" s="26"/>
      <c r="AB2440" s="105"/>
      <c r="AC2440" s="106"/>
      <c r="AD2440" s="26"/>
      <c r="AE2440" s="24"/>
      <c r="AF2440" s="25"/>
      <c r="AG2440" s="25"/>
      <c r="AH2440" s="25"/>
      <c r="AI2440" s="25"/>
      <c r="AJ2440" s="25"/>
      <c r="AK2440" s="25"/>
      <c r="AL2440" s="25"/>
      <c r="AM2440" s="25"/>
      <c r="AN2440" s="25"/>
      <c r="AO2440" s="25"/>
      <c r="AP2440" s="25"/>
      <c r="AQ2440" s="25"/>
      <c r="AR2440" s="25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9"/>
      <c r="BL2440" s="25"/>
      <c r="BM2440" s="25"/>
      <c r="BN2440" s="74"/>
      <c r="BO2440" s="25"/>
      <c r="BP2440" s="25"/>
      <c r="BQ2440" s="25"/>
      <c r="BR2440" s="74"/>
      <c r="BS2440" s="25"/>
      <c r="BT2440" s="25"/>
      <c r="BU2440" s="25"/>
      <c r="BV2440" s="25"/>
      <c r="BW2440" s="25"/>
      <c r="BX2440" s="25"/>
      <c r="BY2440" s="25"/>
      <c r="BZ2440" s="25"/>
      <c r="CA2440" s="25"/>
      <c r="CB2440" s="25"/>
      <c r="CC2440" s="25"/>
      <c r="CD2440" s="25"/>
      <c r="CE2440" s="25"/>
      <c r="CF2440" s="25"/>
      <c r="CG2440" s="25"/>
      <c r="CH2440" s="25"/>
      <c r="CI2440" s="25"/>
      <c r="CJ2440" s="25"/>
      <c r="CK2440" s="29"/>
      <c r="CL2440" s="29"/>
      <c r="CM2440" s="25"/>
      <c r="CN2440" s="29"/>
      <c r="CO2440" s="29"/>
      <c r="CP2440" s="29"/>
      <c r="CQ2440" s="29"/>
      <c r="CR2440" s="29"/>
      <c r="CS2440" s="25"/>
    </row>
    <row r="2441" spans="1:97" ht="15" customHeight="1" x14ac:dyDescent="0.35">
      <c r="A2441" s="45"/>
      <c r="B2441" s="21"/>
      <c r="C2441" s="45"/>
      <c r="D2441" s="21"/>
      <c r="E2441" s="21"/>
      <c r="F2441" s="21"/>
      <c r="G2441" s="24"/>
      <c r="H2441" s="24"/>
      <c r="I2441" s="26"/>
      <c r="J2441" s="24"/>
      <c r="K2441" s="24"/>
      <c r="L2441" s="26"/>
      <c r="M2441" s="24"/>
      <c r="N2441" s="24"/>
      <c r="O2441" s="24"/>
      <c r="P2441" s="26"/>
      <c r="Q2441" s="24"/>
      <c r="R2441" s="26"/>
      <c r="S2441" s="105"/>
      <c r="T2441" s="105"/>
      <c r="U2441" s="106"/>
      <c r="V2441" s="106"/>
      <c r="W2441" s="106"/>
      <c r="X2441" s="106"/>
      <c r="Y2441" s="106"/>
      <c r="Z2441" s="24"/>
      <c r="AA2441" s="26"/>
      <c r="AB2441" s="105"/>
      <c r="AC2441" s="106"/>
      <c r="AD2441" s="26"/>
      <c r="AE2441" s="24"/>
      <c r="AF2441" s="25"/>
      <c r="AG2441" s="25"/>
      <c r="AH2441" s="25"/>
      <c r="AI2441" s="25"/>
      <c r="AJ2441" s="25"/>
      <c r="AK2441" s="25"/>
      <c r="AL2441" s="25"/>
      <c r="AM2441" s="25"/>
      <c r="AN2441" s="25"/>
      <c r="AO2441" s="25"/>
      <c r="AP2441" s="25"/>
      <c r="AQ2441" s="25"/>
      <c r="AR2441" s="25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9"/>
      <c r="BL2441" s="25"/>
      <c r="BM2441" s="25"/>
      <c r="BN2441" s="29"/>
      <c r="BO2441" s="25"/>
      <c r="BP2441" s="25"/>
      <c r="BQ2441" s="25"/>
      <c r="BR2441" s="29"/>
      <c r="BS2441" s="25"/>
      <c r="BT2441" s="25"/>
      <c r="BU2441" s="25"/>
      <c r="BV2441" s="25"/>
      <c r="BW2441" s="25"/>
      <c r="BX2441" s="25"/>
      <c r="BY2441" s="25"/>
      <c r="BZ2441" s="25"/>
      <c r="CA2441" s="25"/>
      <c r="CB2441" s="25"/>
      <c r="CC2441" s="25"/>
      <c r="CD2441" s="25"/>
      <c r="CE2441" s="25"/>
      <c r="CF2441" s="25"/>
      <c r="CG2441" s="25"/>
      <c r="CH2441" s="25"/>
      <c r="CI2441" s="25"/>
      <c r="CJ2441" s="25"/>
      <c r="CK2441" s="29"/>
      <c r="CL2441" s="29"/>
      <c r="CM2441" s="25"/>
      <c r="CN2441" s="29"/>
      <c r="CO2441" s="29"/>
      <c r="CP2441" s="29"/>
      <c r="CQ2441" s="29"/>
      <c r="CR2441" s="29"/>
      <c r="CS2441" s="25"/>
    </row>
    <row r="2442" spans="1:97" ht="15" customHeight="1" x14ac:dyDescent="0.35">
      <c r="A2442" s="45"/>
      <c r="B2442" s="21"/>
      <c r="C2442" s="45"/>
      <c r="D2442" s="21"/>
      <c r="E2442" s="21"/>
      <c r="F2442" s="21"/>
      <c r="G2442" s="24"/>
      <c r="H2442" s="24"/>
      <c r="I2442" s="26"/>
      <c r="J2442" s="24"/>
      <c r="K2442" s="24"/>
      <c r="L2442" s="26"/>
      <c r="M2442" s="24"/>
      <c r="N2442" s="24"/>
      <c r="O2442" s="24"/>
      <c r="P2442" s="26"/>
      <c r="Q2442" s="24"/>
      <c r="R2442" s="26"/>
      <c r="S2442" s="105"/>
      <c r="T2442" s="105"/>
      <c r="U2442" s="106"/>
      <c r="V2442" s="106"/>
      <c r="W2442" s="106"/>
      <c r="X2442" s="106"/>
      <c r="Y2442" s="106"/>
      <c r="Z2442" s="24"/>
      <c r="AA2442" s="26"/>
      <c r="AB2442" s="105"/>
      <c r="AC2442" s="106"/>
      <c r="AD2442" s="26"/>
      <c r="AE2442" s="24"/>
      <c r="AF2442" s="25"/>
      <c r="AG2442" s="25"/>
      <c r="AH2442" s="25"/>
      <c r="AI2442" s="25"/>
      <c r="AJ2442" s="25"/>
      <c r="AK2442" s="25"/>
      <c r="AL2442" s="25"/>
      <c r="AM2442" s="25"/>
      <c r="AN2442" s="25"/>
      <c r="AO2442" s="25"/>
      <c r="AP2442" s="25"/>
      <c r="AQ2442" s="25"/>
      <c r="AR2442" s="25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9"/>
      <c r="BL2442" s="25"/>
      <c r="BM2442" s="25"/>
      <c r="BN2442" s="29"/>
      <c r="BO2442" s="25"/>
      <c r="BP2442" s="25"/>
      <c r="BQ2442" s="25"/>
      <c r="BR2442" s="29"/>
      <c r="BS2442" s="25"/>
      <c r="BT2442" s="25"/>
      <c r="BU2442" s="25"/>
      <c r="BV2442" s="25"/>
      <c r="BW2442" s="25"/>
      <c r="BX2442" s="25"/>
      <c r="BY2442" s="25"/>
      <c r="BZ2442" s="25"/>
      <c r="CA2442" s="25"/>
      <c r="CB2442" s="25"/>
      <c r="CC2442" s="25"/>
      <c r="CD2442" s="25"/>
      <c r="CE2442" s="25"/>
      <c r="CF2442" s="25"/>
      <c r="CG2442" s="25"/>
      <c r="CH2442" s="25"/>
      <c r="CI2442" s="25"/>
      <c r="CJ2442" s="25"/>
      <c r="CK2442" s="29"/>
      <c r="CL2442" s="29"/>
      <c r="CM2442" s="25"/>
      <c r="CN2442" s="29"/>
      <c r="CO2442" s="29"/>
      <c r="CP2442" s="29"/>
      <c r="CQ2442" s="29"/>
      <c r="CR2442" s="29"/>
      <c r="CS2442" s="25"/>
    </row>
    <row r="2443" spans="1:97" ht="15" customHeight="1" x14ac:dyDescent="0.35">
      <c r="A2443" s="45"/>
      <c r="B2443" s="21"/>
      <c r="C2443" s="45"/>
      <c r="D2443" s="21"/>
      <c r="E2443" s="21"/>
      <c r="F2443" s="21"/>
      <c r="G2443" s="24"/>
      <c r="H2443" s="24"/>
      <c r="I2443" s="26"/>
      <c r="J2443" s="24"/>
      <c r="K2443" s="24"/>
      <c r="L2443" s="26"/>
      <c r="M2443" s="24"/>
      <c r="N2443" s="24"/>
      <c r="O2443" s="24"/>
      <c r="P2443" s="26"/>
      <c r="Q2443" s="24"/>
      <c r="R2443" s="26"/>
      <c r="S2443" s="105"/>
      <c r="T2443" s="105"/>
      <c r="U2443" s="106"/>
      <c r="V2443" s="106"/>
      <c r="W2443" s="106"/>
      <c r="X2443" s="106"/>
      <c r="Y2443" s="106"/>
      <c r="Z2443" s="24"/>
      <c r="AA2443" s="26"/>
      <c r="AB2443" s="105"/>
      <c r="AC2443" s="106"/>
      <c r="AD2443" s="26"/>
      <c r="AE2443" s="24"/>
      <c r="AF2443" s="25"/>
      <c r="AG2443" s="25"/>
      <c r="AH2443" s="25"/>
      <c r="AI2443" s="25"/>
      <c r="AJ2443" s="25"/>
      <c r="AK2443" s="25"/>
      <c r="AL2443" s="25"/>
      <c r="AM2443" s="25"/>
      <c r="AN2443" s="25"/>
      <c r="AO2443" s="25"/>
      <c r="AP2443" s="25"/>
      <c r="AQ2443" s="25"/>
      <c r="AR2443" s="25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9"/>
      <c r="BL2443" s="25"/>
      <c r="BM2443" s="25"/>
      <c r="BN2443" s="29"/>
      <c r="BO2443" s="25"/>
      <c r="BP2443" s="25"/>
      <c r="BQ2443" s="25"/>
      <c r="BR2443" s="29"/>
      <c r="BS2443" s="25"/>
      <c r="BT2443" s="25"/>
      <c r="BU2443" s="25"/>
      <c r="BV2443" s="25"/>
      <c r="BW2443" s="25"/>
      <c r="BX2443" s="25"/>
      <c r="BY2443" s="25"/>
      <c r="BZ2443" s="25"/>
      <c r="CA2443" s="25"/>
      <c r="CB2443" s="25"/>
      <c r="CC2443" s="25"/>
      <c r="CD2443" s="25"/>
      <c r="CE2443" s="25"/>
      <c r="CF2443" s="25"/>
      <c r="CG2443" s="25"/>
      <c r="CH2443" s="25"/>
      <c r="CI2443" s="25"/>
      <c r="CJ2443" s="25"/>
      <c r="CK2443" s="29"/>
      <c r="CL2443" s="29"/>
      <c r="CM2443" s="25"/>
      <c r="CN2443" s="29"/>
      <c r="CO2443" s="29"/>
      <c r="CP2443" s="29"/>
      <c r="CQ2443" s="29"/>
      <c r="CR2443" s="29"/>
      <c r="CS2443" s="25"/>
    </row>
    <row r="2444" spans="1:97" ht="15" customHeight="1" x14ac:dyDescent="0.35">
      <c r="A2444" s="45"/>
      <c r="B2444" s="21"/>
      <c r="C2444" s="45"/>
      <c r="D2444" s="21"/>
      <c r="E2444" s="21"/>
      <c r="F2444" s="21"/>
      <c r="G2444" s="24"/>
      <c r="H2444" s="24"/>
      <c r="I2444" s="26"/>
      <c r="J2444" s="24"/>
      <c r="K2444" s="24"/>
      <c r="L2444" s="26"/>
      <c r="M2444" s="24"/>
      <c r="N2444" s="24"/>
      <c r="O2444" s="24"/>
      <c r="P2444" s="26"/>
      <c r="Q2444" s="24"/>
      <c r="R2444" s="26"/>
      <c r="S2444" s="105"/>
      <c r="T2444" s="105"/>
      <c r="U2444" s="106"/>
      <c r="V2444" s="106"/>
      <c r="W2444" s="106"/>
      <c r="X2444" s="106"/>
      <c r="Y2444" s="106"/>
      <c r="Z2444" s="24"/>
      <c r="AA2444" s="26"/>
      <c r="AB2444" s="105"/>
      <c r="AC2444" s="106"/>
      <c r="AD2444" s="26"/>
      <c r="AE2444" s="24"/>
      <c r="AF2444" s="25"/>
      <c r="AG2444" s="25"/>
      <c r="AH2444" s="25"/>
      <c r="AI2444" s="25"/>
      <c r="AJ2444" s="25"/>
      <c r="AK2444" s="25"/>
      <c r="AL2444" s="25"/>
      <c r="AM2444" s="25"/>
      <c r="AN2444" s="25"/>
      <c r="AO2444" s="25"/>
      <c r="AP2444" s="25"/>
      <c r="AQ2444" s="25"/>
      <c r="AR2444" s="25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9"/>
      <c r="BL2444" s="25"/>
      <c r="BM2444" s="25"/>
      <c r="BN2444" s="29"/>
      <c r="BO2444" s="25"/>
      <c r="BP2444" s="25"/>
      <c r="BQ2444" s="25"/>
      <c r="BR2444" s="29"/>
      <c r="BS2444" s="25"/>
      <c r="BT2444" s="25"/>
      <c r="BU2444" s="25"/>
      <c r="BV2444" s="25"/>
      <c r="BW2444" s="25"/>
      <c r="BX2444" s="25"/>
      <c r="BY2444" s="25"/>
      <c r="BZ2444" s="25"/>
      <c r="CA2444" s="25"/>
      <c r="CB2444" s="25"/>
      <c r="CC2444" s="25"/>
      <c r="CD2444" s="25"/>
      <c r="CE2444" s="25"/>
      <c r="CF2444" s="25"/>
      <c r="CG2444" s="25"/>
      <c r="CH2444" s="25"/>
      <c r="CI2444" s="25"/>
      <c r="CJ2444" s="25"/>
      <c r="CK2444" s="29"/>
      <c r="CL2444" s="29"/>
      <c r="CM2444" s="25"/>
      <c r="CN2444" s="29"/>
      <c r="CO2444" s="29"/>
      <c r="CP2444" s="29"/>
      <c r="CQ2444" s="29"/>
      <c r="CR2444" s="29"/>
      <c r="CS2444" s="25"/>
    </row>
    <row r="2445" spans="1:97" ht="15" customHeight="1" x14ac:dyDescent="0.35">
      <c r="A2445" s="45"/>
      <c r="B2445" s="21"/>
      <c r="C2445" s="45"/>
      <c r="D2445" s="21"/>
      <c r="E2445" s="21"/>
      <c r="F2445" s="21"/>
      <c r="G2445" s="24"/>
      <c r="H2445" s="24"/>
      <c r="I2445" s="26"/>
      <c r="J2445" s="24"/>
      <c r="K2445" s="24"/>
      <c r="L2445" s="26"/>
      <c r="M2445" s="24"/>
      <c r="N2445" s="24"/>
      <c r="O2445" s="24"/>
      <c r="P2445" s="26"/>
      <c r="Q2445" s="24"/>
      <c r="R2445" s="26"/>
      <c r="S2445" s="105"/>
      <c r="T2445" s="105"/>
      <c r="U2445" s="106"/>
      <c r="V2445" s="106"/>
      <c r="W2445" s="106"/>
      <c r="X2445" s="106"/>
      <c r="Y2445" s="106"/>
      <c r="Z2445" s="24"/>
      <c r="AA2445" s="26"/>
      <c r="AB2445" s="105"/>
      <c r="AC2445" s="106"/>
      <c r="AD2445" s="26"/>
      <c r="AE2445" s="24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9"/>
      <c r="BL2445" s="25"/>
      <c r="BM2445" s="25"/>
      <c r="BN2445" s="29"/>
      <c r="BO2445" s="25"/>
      <c r="BP2445" s="25"/>
      <c r="BQ2445" s="25"/>
      <c r="BR2445" s="29"/>
      <c r="BS2445" s="25"/>
      <c r="BT2445" s="25"/>
      <c r="BU2445" s="25"/>
      <c r="BV2445" s="25"/>
      <c r="BW2445" s="25"/>
      <c r="BX2445" s="25"/>
      <c r="BY2445" s="25"/>
      <c r="BZ2445" s="25"/>
      <c r="CA2445" s="25"/>
      <c r="CB2445" s="25"/>
      <c r="CC2445" s="25"/>
      <c r="CD2445" s="25"/>
      <c r="CE2445" s="25"/>
      <c r="CF2445" s="25"/>
      <c r="CG2445" s="25"/>
      <c r="CH2445" s="25"/>
      <c r="CI2445" s="25"/>
      <c r="CJ2445" s="25"/>
      <c r="CK2445" s="29"/>
      <c r="CL2445" s="29"/>
      <c r="CM2445" s="25"/>
      <c r="CN2445" s="29"/>
      <c r="CO2445" s="29"/>
      <c r="CP2445" s="29"/>
      <c r="CQ2445" s="29"/>
      <c r="CR2445" s="29"/>
      <c r="CS2445" s="25"/>
    </row>
    <row r="2446" spans="1:97" ht="15" customHeight="1" x14ac:dyDescent="0.35">
      <c r="A2446" s="45"/>
      <c r="B2446" s="21"/>
      <c r="C2446" s="45"/>
      <c r="D2446" s="21"/>
      <c r="E2446" s="21"/>
      <c r="F2446" s="21"/>
      <c r="G2446" s="24"/>
      <c r="H2446" s="24"/>
      <c r="I2446" s="26"/>
      <c r="J2446" s="24"/>
      <c r="K2446" s="24"/>
      <c r="L2446" s="26"/>
      <c r="M2446" s="24"/>
      <c r="N2446" s="24"/>
      <c r="O2446" s="24"/>
      <c r="P2446" s="26"/>
      <c r="Q2446" s="24"/>
      <c r="R2446" s="26"/>
      <c r="S2446" s="105"/>
      <c r="T2446" s="105"/>
      <c r="U2446" s="106"/>
      <c r="V2446" s="106"/>
      <c r="W2446" s="106"/>
      <c r="X2446" s="106"/>
      <c r="Y2446" s="106"/>
      <c r="Z2446" s="24"/>
      <c r="AA2446" s="26"/>
      <c r="AB2446" s="105"/>
      <c r="AC2446" s="106"/>
      <c r="AD2446" s="26"/>
      <c r="AE2446" s="24"/>
      <c r="AF2446" s="25"/>
      <c r="AG2446" s="25"/>
      <c r="AH2446" s="25"/>
      <c r="AI2446" s="25"/>
      <c r="AJ2446" s="25"/>
      <c r="AK2446" s="25"/>
      <c r="AL2446" s="25"/>
      <c r="AM2446" s="25"/>
      <c r="AN2446" s="25"/>
      <c r="AO2446" s="25"/>
      <c r="AP2446" s="25"/>
      <c r="AQ2446" s="25"/>
      <c r="AR2446" s="25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9"/>
      <c r="BL2446" s="25"/>
      <c r="BM2446" s="25"/>
      <c r="BN2446" s="29"/>
      <c r="BO2446" s="25"/>
      <c r="BP2446" s="25"/>
      <c r="BQ2446" s="25"/>
      <c r="BR2446" s="29"/>
      <c r="BS2446" s="25"/>
      <c r="BT2446" s="25"/>
      <c r="BU2446" s="25"/>
      <c r="BV2446" s="25"/>
      <c r="BW2446" s="25"/>
      <c r="BX2446" s="25"/>
      <c r="BY2446" s="25"/>
      <c r="BZ2446" s="25"/>
      <c r="CA2446" s="25"/>
      <c r="CB2446" s="25"/>
      <c r="CC2446" s="25"/>
      <c r="CD2446" s="25"/>
      <c r="CE2446" s="25"/>
      <c r="CF2446" s="25"/>
      <c r="CG2446" s="25"/>
      <c r="CH2446" s="25"/>
      <c r="CI2446" s="25"/>
      <c r="CJ2446" s="25"/>
      <c r="CK2446" s="29"/>
      <c r="CL2446" s="29"/>
      <c r="CM2446" s="25"/>
      <c r="CN2446" s="29"/>
      <c r="CO2446" s="29"/>
      <c r="CP2446" s="29"/>
      <c r="CQ2446" s="29"/>
      <c r="CR2446" s="29"/>
      <c r="CS2446" s="25"/>
    </row>
    <row r="2447" spans="1:97" ht="15" customHeight="1" x14ac:dyDescent="0.35">
      <c r="A2447" s="45"/>
      <c r="B2447" s="21"/>
      <c r="C2447" s="45"/>
      <c r="D2447" s="21"/>
      <c r="E2447" s="21"/>
      <c r="F2447" s="21"/>
      <c r="G2447" s="24"/>
      <c r="H2447" s="24"/>
      <c r="I2447" s="26"/>
      <c r="J2447" s="24"/>
      <c r="K2447" s="24"/>
      <c r="L2447" s="26"/>
      <c r="M2447" s="24"/>
      <c r="N2447" s="24"/>
      <c r="O2447" s="24"/>
      <c r="P2447" s="26"/>
      <c r="Q2447" s="24"/>
      <c r="R2447" s="26"/>
      <c r="S2447" s="105"/>
      <c r="T2447" s="105"/>
      <c r="U2447" s="106"/>
      <c r="V2447" s="106"/>
      <c r="W2447" s="106"/>
      <c r="X2447" s="106"/>
      <c r="Y2447" s="106"/>
      <c r="Z2447" s="24"/>
      <c r="AA2447" s="26"/>
      <c r="AB2447" s="105"/>
      <c r="AC2447" s="106"/>
      <c r="AD2447" s="26"/>
      <c r="AE2447" s="24"/>
      <c r="AF2447" s="25"/>
      <c r="AG2447" s="25"/>
      <c r="AH2447" s="25"/>
      <c r="AI2447" s="25"/>
      <c r="AJ2447" s="25"/>
      <c r="AK2447" s="25"/>
      <c r="AL2447" s="25"/>
      <c r="AM2447" s="25"/>
      <c r="AN2447" s="25"/>
      <c r="AO2447" s="25"/>
      <c r="AP2447" s="25"/>
      <c r="AQ2447" s="25"/>
      <c r="AR2447" s="25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9"/>
      <c r="BL2447" s="25"/>
      <c r="BM2447" s="25"/>
      <c r="BN2447" s="29"/>
      <c r="BO2447" s="25"/>
      <c r="BP2447" s="25"/>
      <c r="BQ2447" s="25"/>
      <c r="BR2447" s="29"/>
      <c r="BS2447" s="25"/>
      <c r="BT2447" s="25"/>
      <c r="BU2447" s="25"/>
      <c r="BV2447" s="25"/>
      <c r="BW2447" s="25"/>
      <c r="BX2447" s="25"/>
      <c r="BY2447" s="25"/>
      <c r="BZ2447" s="25"/>
      <c r="CA2447" s="25"/>
      <c r="CB2447" s="25"/>
      <c r="CC2447" s="25"/>
      <c r="CD2447" s="25"/>
      <c r="CE2447" s="25"/>
      <c r="CF2447" s="25"/>
      <c r="CG2447" s="25"/>
      <c r="CH2447" s="25"/>
      <c r="CI2447" s="25"/>
      <c r="CJ2447" s="25"/>
      <c r="CK2447" s="29"/>
      <c r="CL2447" s="29"/>
      <c r="CM2447" s="25"/>
      <c r="CN2447" s="29"/>
      <c r="CO2447" s="29"/>
      <c r="CP2447" s="29"/>
      <c r="CQ2447" s="29"/>
      <c r="CR2447" s="29"/>
      <c r="CS2447" s="25"/>
    </row>
    <row r="2448" spans="1:97" ht="15" customHeight="1" x14ac:dyDescent="0.35">
      <c r="A2448" s="45"/>
      <c r="B2448" s="21"/>
      <c r="C2448" s="45"/>
      <c r="D2448" s="21"/>
      <c r="E2448" s="21"/>
      <c r="F2448" s="21"/>
      <c r="G2448" s="24"/>
      <c r="H2448" s="24"/>
      <c r="I2448" s="26"/>
      <c r="J2448" s="24"/>
      <c r="K2448" s="24"/>
      <c r="L2448" s="26"/>
      <c r="M2448" s="24"/>
      <c r="N2448" s="24"/>
      <c r="O2448" s="24"/>
      <c r="P2448" s="26"/>
      <c r="Q2448" s="24"/>
      <c r="R2448" s="26"/>
      <c r="S2448" s="105"/>
      <c r="T2448" s="105"/>
      <c r="U2448" s="106"/>
      <c r="V2448" s="106"/>
      <c r="W2448" s="106"/>
      <c r="X2448" s="106"/>
      <c r="Y2448" s="106"/>
      <c r="Z2448" s="24"/>
      <c r="AA2448" s="26"/>
      <c r="AB2448" s="105"/>
      <c r="AC2448" s="106"/>
      <c r="AD2448" s="26"/>
      <c r="AE2448" s="24"/>
      <c r="AF2448" s="25"/>
      <c r="AG2448" s="25"/>
      <c r="AH2448" s="25"/>
      <c r="AI2448" s="25"/>
      <c r="AJ2448" s="25"/>
      <c r="AK2448" s="25"/>
      <c r="AL2448" s="25"/>
      <c r="AM2448" s="25"/>
      <c r="AN2448" s="25"/>
      <c r="AO2448" s="25"/>
      <c r="AP2448" s="25"/>
      <c r="AQ2448" s="25"/>
      <c r="AR2448" s="25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9"/>
      <c r="BL2448" s="25"/>
      <c r="BM2448" s="25"/>
      <c r="BN2448" s="29"/>
      <c r="BO2448" s="25"/>
      <c r="BP2448" s="25"/>
      <c r="BQ2448" s="25"/>
      <c r="BR2448" s="29"/>
      <c r="BS2448" s="25"/>
      <c r="BT2448" s="25"/>
      <c r="BU2448" s="25"/>
      <c r="BV2448" s="25"/>
      <c r="BW2448" s="25"/>
      <c r="BX2448" s="25"/>
      <c r="BY2448" s="25"/>
      <c r="BZ2448" s="25"/>
      <c r="CA2448" s="25"/>
      <c r="CB2448" s="25"/>
      <c r="CC2448" s="25"/>
      <c r="CD2448" s="25"/>
      <c r="CE2448" s="25"/>
      <c r="CF2448" s="25"/>
      <c r="CG2448" s="25"/>
      <c r="CH2448" s="25"/>
      <c r="CI2448" s="25"/>
      <c r="CJ2448" s="25"/>
      <c r="CK2448" s="29"/>
      <c r="CL2448" s="29"/>
      <c r="CM2448" s="25"/>
      <c r="CN2448" s="29"/>
      <c r="CO2448" s="29"/>
      <c r="CP2448" s="29"/>
      <c r="CQ2448" s="29"/>
      <c r="CR2448" s="29"/>
      <c r="CS2448" s="25"/>
    </row>
    <row r="2449" spans="1:97" ht="15" customHeight="1" x14ac:dyDescent="0.35">
      <c r="A2449" s="45"/>
      <c r="B2449" s="21"/>
      <c r="C2449" s="45"/>
      <c r="D2449" s="21"/>
      <c r="E2449" s="21"/>
      <c r="F2449" s="21"/>
      <c r="G2449" s="24"/>
      <c r="H2449" s="24"/>
      <c r="I2449" s="26"/>
      <c r="J2449" s="24"/>
      <c r="K2449" s="24"/>
      <c r="L2449" s="26"/>
      <c r="M2449" s="24"/>
      <c r="N2449" s="24"/>
      <c r="O2449" s="24"/>
      <c r="P2449" s="26"/>
      <c r="Q2449" s="24"/>
      <c r="R2449" s="26"/>
      <c r="S2449" s="105"/>
      <c r="T2449" s="105"/>
      <c r="U2449" s="106"/>
      <c r="V2449" s="106"/>
      <c r="W2449" s="106"/>
      <c r="X2449" s="106"/>
      <c r="Y2449" s="106"/>
      <c r="Z2449" s="24"/>
      <c r="AA2449" s="26"/>
      <c r="AB2449" s="105"/>
      <c r="AC2449" s="106"/>
      <c r="AD2449" s="26"/>
      <c r="AE2449" s="24"/>
      <c r="AF2449" s="25"/>
      <c r="AG2449" s="25"/>
      <c r="AH2449" s="25"/>
      <c r="AI2449" s="25"/>
      <c r="AJ2449" s="25"/>
      <c r="AK2449" s="25"/>
      <c r="AL2449" s="25"/>
      <c r="AM2449" s="25"/>
      <c r="AN2449" s="25"/>
      <c r="AO2449" s="25"/>
      <c r="AP2449" s="25"/>
      <c r="AQ2449" s="25"/>
      <c r="AR2449" s="25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9"/>
      <c r="BL2449" s="25"/>
      <c r="BM2449" s="25"/>
      <c r="BN2449" s="29"/>
      <c r="BO2449" s="25"/>
      <c r="BP2449" s="25"/>
      <c r="BQ2449" s="25"/>
      <c r="BR2449" s="29"/>
      <c r="BS2449" s="25"/>
      <c r="BT2449" s="25"/>
      <c r="BU2449" s="25"/>
      <c r="BV2449" s="25"/>
      <c r="BW2449" s="25"/>
      <c r="BX2449" s="25"/>
      <c r="BY2449" s="25"/>
      <c r="BZ2449" s="25"/>
      <c r="CA2449" s="25"/>
      <c r="CB2449" s="25"/>
      <c r="CC2449" s="25"/>
      <c r="CD2449" s="25"/>
      <c r="CE2449" s="25"/>
      <c r="CF2449" s="25"/>
      <c r="CG2449" s="25"/>
      <c r="CH2449" s="25"/>
      <c r="CI2449" s="25"/>
      <c r="CJ2449" s="25"/>
      <c r="CK2449" s="29"/>
      <c r="CL2449" s="29"/>
      <c r="CM2449" s="25"/>
      <c r="CN2449" s="29"/>
      <c r="CO2449" s="29"/>
      <c r="CP2449" s="29"/>
      <c r="CQ2449" s="29"/>
      <c r="CR2449" s="29"/>
      <c r="CS2449" s="25"/>
    </row>
    <row r="2450" spans="1:97" ht="15" customHeight="1" x14ac:dyDescent="0.35">
      <c r="A2450" s="45"/>
      <c r="B2450" s="21"/>
      <c r="C2450" s="45"/>
      <c r="D2450" s="21"/>
      <c r="E2450" s="21"/>
      <c r="F2450" s="21"/>
      <c r="G2450" s="24"/>
      <c r="H2450" s="24"/>
      <c r="I2450" s="26"/>
      <c r="J2450" s="24"/>
      <c r="K2450" s="24"/>
      <c r="L2450" s="26"/>
      <c r="M2450" s="24"/>
      <c r="N2450" s="24"/>
      <c r="O2450" s="24"/>
      <c r="P2450" s="26"/>
      <c r="Q2450" s="24"/>
      <c r="R2450" s="26"/>
      <c r="S2450" s="105"/>
      <c r="T2450" s="105"/>
      <c r="U2450" s="106"/>
      <c r="V2450" s="106"/>
      <c r="W2450" s="106"/>
      <c r="X2450" s="106"/>
      <c r="Y2450" s="106"/>
      <c r="Z2450" s="24"/>
      <c r="AA2450" s="26"/>
      <c r="AB2450" s="105"/>
      <c r="AC2450" s="106"/>
      <c r="AD2450" s="26"/>
      <c r="AE2450" s="24"/>
      <c r="AF2450" s="25"/>
      <c r="AG2450" s="25"/>
      <c r="AH2450" s="25"/>
      <c r="AI2450" s="25"/>
      <c r="AJ2450" s="25"/>
      <c r="AK2450" s="25"/>
      <c r="AL2450" s="25"/>
      <c r="AM2450" s="25"/>
      <c r="AN2450" s="25"/>
      <c r="AO2450" s="25"/>
      <c r="AP2450" s="25"/>
      <c r="AQ2450" s="25"/>
      <c r="AR2450" s="25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9"/>
      <c r="BL2450" s="25"/>
      <c r="BM2450" s="25"/>
      <c r="BN2450" s="29"/>
      <c r="BO2450" s="25"/>
      <c r="BP2450" s="25"/>
      <c r="BQ2450" s="25"/>
      <c r="BR2450" s="29"/>
      <c r="BS2450" s="25"/>
      <c r="BT2450" s="25"/>
      <c r="BU2450" s="25"/>
      <c r="BV2450" s="25"/>
      <c r="BW2450" s="25"/>
      <c r="BX2450" s="25"/>
      <c r="BY2450" s="25"/>
      <c r="BZ2450" s="25"/>
      <c r="CA2450" s="25"/>
      <c r="CB2450" s="25"/>
      <c r="CC2450" s="25"/>
      <c r="CD2450" s="25"/>
      <c r="CE2450" s="25"/>
      <c r="CF2450" s="25"/>
      <c r="CG2450" s="25"/>
      <c r="CH2450" s="25"/>
      <c r="CI2450" s="25"/>
      <c r="CJ2450" s="25"/>
      <c r="CK2450" s="29"/>
      <c r="CL2450" s="29"/>
      <c r="CM2450" s="25"/>
      <c r="CN2450" s="29"/>
      <c r="CO2450" s="29"/>
      <c r="CP2450" s="29"/>
      <c r="CQ2450" s="29"/>
      <c r="CR2450" s="29"/>
      <c r="CS2450" s="25"/>
    </row>
    <row r="2451" spans="1:97" ht="15" customHeight="1" x14ac:dyDescent="0.35">
      <c r="A2451" s="45"/>
      <c r="B2451" s="21"/>
      <c r="C2451" s="45"/>
      <c r="D2451" s="21"/>
      <c r="E2451" s="21"/>
      <c r="F2451" s="21"/>
      <c r="G2451" s="24"/>
      <c r="H2451" s="24"/>
      <c r="I2451" s="26"/>
      <c r="J2451" s="24"/>
      <c r="K2451" s="24"/>
      <c r="L2451" s="26"/>
      <c r="M2451" s="24"/>
      <c r="N2451" s="24"/>
      <c r="O2451" s="24"/>
      <c r="P2451" s="26"/>
      <c r="Q2451" s="24"/>
      <c r="R2451" s="26"/>
      <c r="S2451" s="105"/>
      <c r="T2451" s="105"/>
      <c r="U2451" s="106"/>
      <c r="V2451" s="106"/>
      <c r="W2451" s="106"/>
      <c r="X2451" s="106"/>
      <c r="Y2451" s="106"/>
      <c r="Z2451" s="24"/>
      <c r="AA2451" s="26"/>
      <c r="AB2451" s="105"/>
      <c r="AC2451" s="106"/>
      <c r="AD2451" s="26"/>
      <c r="AE2451" s="24"/>
      <c r="AF2451" s="25"/>
      <c r="AG2451" s="25"/>
      <c r="AH2451" s="25"/>
      <c r="AI2451" s="25"/>
      <c r="AJ2451" s="25"/>
      <c r="AK2451" s="25"/>
      <c r="AL2451" s="25"/>
      <c r="AM2451" s="25"/>
      <c r="AN2451" s="25"/>
      <c r="AO2451" s="25"/>
      <c r="AP2451" s="25"/>
      <c r="AQ2451" s="25"/>
      <c r="AR2451" s="25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9"/>
      <c r="BL2451" s="25"/>
      <c r="BM2451" s="25"/>
      <c r="BN2451" s="29"/>
      <c r="BO2451" s="25"/>
      <c r="BP2451" s="25"/>
      <c r="BQ2451" s="25"/>
      <c r="BR2451" s="29"/>
      <c r="BS2451" s="25"/>
      <c r="BT2451" s="25"/>
      <c r="BU2451" s="25"/>
      <c r="BV2451" s="25"/>
      <c r="BW2451" s="25"/>
      <c r="BX2451" s="25"/>
      <c r="BY2451" s="25"/>
      <c r="BZ2451" s="25"/>
      <c r="CA2451" s="25"/>
      <c r="CB2451" s="25"/>
      <c r="CC2451" s="25"/>
      <c r="CD2451" s="25"/>
      <c r="CE2451" s="25"/>
      <c r="CF2451" s="25"/>
      <c r="CG2451" s="25"/>
      <c r="CH2451" s="25"/>
      <c r="CI2451" s="25"/>
      <c r="CJ2451" s="25"/>
      <c r="CK2451" s="29"/>
      <c r="CL2451" s="29"/>
      <c r="CM2451" s="25"/>
      <c r="CN2451" s="29"/>
      <c r="CO2451" s="29"/>
      <c r="CP2451" s="29"/>
      <c r="CQ2451" s="29"/>
      <c r="CR2451" s="29"/>
      <c r="CS2451" s="25"/>
    </row>
    <row r="2452" spans="1:97" ht="15" customHeight="1" x14ac:dyDescent="0.35">
      <c r="A2452" s="45"/>
      <c r="B2452" s="21"/>
      <c r="C2452" s="45"/>
      <c r="D2452" s="21"/>
      <c r="E2452" s="21"/>
      <c r="F2452" s="21"/>
      <c r="G2452" s="24"/>
      <c r="H2452" s="24"/>
      <c r="I2452" s="26"/>
      <c r="J2452" s="24"/>
      <c r="K2452" s="24"/>
      <c r="L2452" s="26"/>
      <c r="M2452" s="24"/>
      <c r="N2452" s="24"/>
      <c r="O2452" s="24"/>
      <c r="P2452" s="26"/>
      <c r="Q2452" s="24"/>
      <c r="R2452" s="26"/>
      <c r="S2452" s="105"/>
      <c r="T2452" s="105"/>
      <c r="U2452" s="106"/>
      <c r="V2452" s="106"/>
      <c r="W2452" s="106"/>
      <c r="X2452" s="106"/>
      <c r="Y2452" s="106"/>
      <c r="Z2452" s="24"/>
      <c r="AA2452" s="26"/>
      <c r="AB2452" s="105"/>
      <c r="AC2452" s="106"/>
      <c r="AD2452" s="26"/>
      <c r="AE2452" s="24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9"/>
      <c r="BL2452" s="25"/>
      <c r="BM2452" s="25"/>
      <c r="BN2452" s="29"/>
      <c r="BO2452" s="25"/>
      <c r="BP2452" s="25"/>
      <c r="BQ2452" s="25"/>
      <c r="BR2452" s="29"/>
      <c r="BS2452" s="25"/>
      <c r="BT2452" s="25"/>
      <c r="BU2452" s="25"/>
      <c r="BV2452" s="25"/>
      <c r="BW2452" s="25"/>
      <c r="BX2452" s="25"/>
      <c r="BY2452" s="25"/>
      <c r="BZ2452" s="25"/>
      <c r="CA2452" s="25"/>
      <c r="CB2452" s="25"/>
      <c r="CC2452" s="25"/>
      <c r="CD2452" s="25"/>
      <c r="CE2452" s="25"/>
      <c r="CF2452" s="25"/>
      <c r="CG2452" s="25"/>
      <c r="CH2452" s="25"/>
      <c r="CI2452" s="25"/>
      <c r="CJ2452" s="25"/>
      <c r="CK2452" s="29"/>
      <c r="CL2452" s="29"/>
      <c r="CM2452" s="25"/>
      <c r="CN2452" s="29"/>
      <c r="CO2452" s="29"/>
      <c r="CP2452" s="29"/>
      <c r="CQ2452" s="29"/>
      <c r="CR2452" s="29"/>
      <c r="CS2452" s="25"/>
    </row>
    <row r="2453" spans="1:97" ht="15" customHeight="1" x14ac:dyDescent="0.35">
      <c r="A2453" s="45"/>
      <c r="B2453" s="21"/>
      <c r="C2453" s="45"/>
      <c r="D2453" s="21"/>
      <c r="E2453" s="21"/>
      <c r="F2453" s="21"/>
      <c r="G2453" s="24"/>
      <c r="H2453" s="24"/>
      <c r="I2453" s="26"/>
      <c r="J2453" s="24"/>
      <c r="K2453" s="24"/>
      <c r="L2453" s="26"/>
      <c r="M2453" s="24"/>
      <c r="N2453" s="24"/>
      <c r="O2453" s="24"/>
      <c r="P2453" s="26"/>
      <c r="Q2453" s="24"/>
      <c r="R2453" s="26"/>
      <c r="S2453" s="105"/>
      <c r="T2453" s="105"/>
      <c r="U2453" s="106"/>
      <c r="V2453" s="106"/>
      <c r="W2453" s="106"/>
      <c r="X2453" s="106"/>
      <c r="Y2453" s="106"/>
      <c r="Z2453" s="24"/>
      <c r="AA2453" s="26"/>
      <c r="AB2453" s="105"/>
      <c r="AC2453" s="106"/>
      <c r="AD2453" s="26"/>
      <c r="AE2453" s="24"/>
      <c r="AF2453" s="25"/>
      <c r="AG2453" s="25"/>
      <c r="AH2453" s="25"/>
      <c r="AI2453" s="25"/>
      <c r="AJ2453" s="25"/>
      <c r="AK2453" s="25"/>
      <c r="AL2453" s="25"/>
      <c r="AM2453" s="25"/>
      <c r="AN2453" s="25"/>
      <c r="AO2453" s="25"/>
      <c r="AP2453" s="25"/>
      <c r="AQ2453" s="25"/>
      <c r="AR2453" s="25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9"/>
      <c r="BL2453" s="25"/>
      <c r="BM2453" s="25"/>
      <c r="BN2453" s="29"/>
      <c r="BO2453" s="25"/>
      <c r="BP2453" s="25"/>
      <c r="BQ2453" s="25"/>
      <c r="BR2453" s="29"/>
      <c r="BS2453" s="25"/>
      <c r="BT2453" s="25"/>
      <c r="BU2453" s="25"/>
      <c r="BV2453" s="25"/>
      <c r="BW2453" s="25"/>
      <c r="BX2453" s="25"/>
      <c r="BY2453" s="25"/>
      <c r="BZ2453" s="25"/>
      <c r="CA2453" s="25"/>
      <c r="CB2453" s="25"/>
      <c r="CC2453" s="25"/>
      <c r="CD2453" s="25"/>
      <c r="CE2453" s="25"/>
      <c r="CF2453" s="25"/>
      <c r="CG2453" s="25"/>
      <c r="CH2453" s="25"/>
      <c r="CI2453" s="25"/>
      <c r="CJ2453" s="25"/>
      <c r="CK2453" s="29"/>
      <c r="CL2453" s="29"/>
      <c r="CM2453" s="25"/>
      <c r="CN2453" s="29"/>
      <c r="CO2453" s="29"/>
      <c r="CP2453" s="29"/>
      <c r="CQ2453" s="29"/>
      <c r="CR2453" s="29"/>
      <c r="CS2453" s="25"/>
    </row>
    <row r="2454" spans="1:97" ht="15" customHeight="1" x14ac:dyDescent="0.35">
      <c r="A2454" s="45"/>
      <c r="B2454" s="21"/>
      <c r="C2454" s="45"/>
      <c r="D2454" s="21"/>
      <c r="E2454" s="21"/>
      <c r="F2454" s="21"/>
      <c r="G2454" s="24"/>
      <c r="H2454" s="24"/>
      <c r="I2454" s="26"/>
      <c r="J2454" s="24"/>
      <c r="K2454" s="24"/>
      <c r="L2454" s="26"/>
      <c r="M2454" s="24"/>
      <c r="N2454" s="24"/>
      <c r="O2454" s="24"/>
      <c r="P2454" s="26"/>
      <c r="Q2454" s="24"/>
      <c r="R2454" s="26"/>
      <c r="S2454" s="105"/>
      <c r="T2454" s="105"/>
      <c r="U2454" s="106"/>
      <c r="V2454" s="106"/>
      <c r="W2454" s="106"/>
      <c r="X2454" s="106"/>
      <c r="Y2454" s="106"/>
      <c r="Z2454" s="24"/>
      <c r="AA2454" s="26"/>
      <c r="AB2454" s="105"/>
      <c r="AC2454" s="106"/>
      <c r="AD2454" s="26"/>
      <c r="AE2454" s="24"/>
      <c r="AF2454" s="25"/>
      <c r="AG2454" s="25"/>
      <c r="AH2454" s="25"/>
      <c r="AI2454" s="25"/>
      <c r="AJ2454" s="25"/>
      <c r="AK2454" s="25"/>
      <c r="AL2454" s="25"/>
      <c r="AM2454" s="25"/>
      <c r="AN2454" s="25"/>
      <c r="AO2454" s="25"/>
      <c r="AP2454" s="25"/>
      <c r="AQ2454" s="25"/>
      <c r="AR2454" s="25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9"/>
      <c r="BL2454" s="25"/>
      <c r="BM2454" s="25"/>
      <c r="BN2454" s="29"/>
      <c r="BO2454" s="25"/>
      <c r="BP2454" s="25"/>
      <c r="BQ2454" s="25"/>
      <c r="BR2454" s="29"/>
      <c r="BS2454" s="25"/>
      <c r="BT2454" s="25"/>
      <c r="BU2454" s="25"/>
      <c r="BV2454" s="25"/>
      <c r="BW2454" s="25"/>
      <c r="BX2454" s="25"/>
      <c r="BY2454" s="25"/>
      <c r="BZ2454" s="25"/>
      <c r="CA2454" s="25"/>
      <c r="CB2454" s="25"/>
      <c r="CC2454" s="25"/>
      <c r="CD2454" s="25"/>
      <c r="CE2454" s="25"/>
      <c r="CF2454" s="25"/>
      <c r="CG2454" s="25"/>
      <c r="CH2454" s="25"/>
      <c r="CI2454" s="25"/>
      <c r="CJ2454" s="25"/>
      <c r="CK2454" s="29"/>
      <c r="CL2454" s="29"/>
      <c r="CM2454" s="25"/>
      <c r="CN2454" s="29"/>
      <c r="CO2454" s="29"/>
      <c r="CP2454" s="29"/>
      <c r="CQ2454" s="29"/>
      <c r="CR2454" s="29"/>
      <c r="CS2454" s="25"/>
    </row>
    <row r="2455" spans="1:97" ht="15" customHeight="1" x14ac:dyDescent="0.35">
      <c r="A2455" s="45"/>
      <c r="B2455" s="21"/>
      <c r="C2455" s="45"/>
      <c r="D2455" s="21"/>
      <c r="E2455" s="21"/>
      <c r="F2455" s="21"/>
      <c r="G2455" s="24"/>
      <c r="H2455" s="24"/>
      <c r="I2455" s="26"/>
      <c r="J2455" s="24"/>
      <c r="K2455" s="24"/>
      <c r="L2455" s="26"/>
      <c r="M2455" s="24"/>
      <c r="N2455" s="24"/>
      <c r="O2455" s="24"/>
      <c r="P2455" s="26"/>
      <c r="Q2455" s="24"/>
      <c r="R2455" s="26"/>
      <c r="S2455" s="105"/>
      <c r="T2455" s="105"/>
      <c r="U2455" s="106"/>
      <c r="V2455" s="106"/>
      <c r="W2455" s="106"/>
      <c r="X2455" s="106"/>
      <c r="Y2455" s="106"/>
      <c r="Z2455" s="24"/>
      <c r="AA2455" s="26"/>
      <c r="AB2455" s="105"/>
      <c r="AC2455" s="106"/>
      <c r="AD2455" s="26"/>
      <c r="AE2455" s="24"/>
      <c r="AF2455" s="25"/>
      <c r="AG2455" s="25"/>
      <c r="AH2455" s="25"/>
      <c r="AI2455" s="25"/>
      <c r="AJ2455" s="25"/>
      <c r="AK2455" s="25"/>
      <c r="AL2455" s="25"/>
      <c r="AM2455" s="25"/>
      <c r="AN2455" s="25"/>
      <c r="AO2455" s="25"/>
      <c r="AP2455" s="25"/>
      <c r="AQ2455" s="25"/>
      <c r="AR2455" s="25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9"/>
      <c r="BL2455" s="25"/>
      <c r="BM2455" s="25"/>
      <c r="BN2455" s="29"/>
      <c r="BO2455" s="25"/>
      <c r="BP2455" s="25"/>
      <c r="BQ2455" s="25"/>
      <c r="BR2455" s="29"/>
      <c r="BS2455" s="25"/>
      <c r="BT2455" s="25"/>
      <c r="BU2455" s="25"/>
      <c r="BV2455" s="25"/>
      <c r="BW2455" s="25"/>
      <c r="BX2455" s="25"/>
      <c r="BY2455" s="25"/>
      <c r="BZ2455" s="25"/>
      <c r="CA2455" s="25"/>
      <c r="CB2455" s="25"/>
      <c r="CC2455" s="25"/>
      <c r="CD2455" s="25"/>
      <c r="CE2455" s="25"/>
      <c r="CF2455" s="25"/>
      <c r="CG2455" s="25"/>
      <c r="CH2455" s="25"/>
      <c r="CI2455" s="25"/>
      <c r="CJ2455" s="25"/>
      <c r="CK2455" s="29"/>
      <c r="CL2455" s="29"/>
      <c r="CM2455" s="25"/>
      <c r="CN2455" s="29"/>
      <c r="CO2455" s="29"/>
      <c r="CP2455" s="29"/>
      <c r="CQ2455" s="29"/>
      <c r="CR2455" s="29"/>
      <c r="CS2455" s="25"/>
    </row>
    <row r="2456" spans="1:97" ht="15" customHeight="1" x14ac:dyDescent="0.35">
      <c r="A2456" s="45"/>
      <c r="B2456" s="21"/>
      <c r="C2456" s="45"/>
      <c r="D2456" s="21"/>
      <c r="E2456" s="21"/>
      <c r="F2456" s="21"/>
      <c r="G2456" s="24"/>
      <c r="H2456" s="24"/>
      <c r="I2456" s="26"/>
      <c r="J2456" s="24"/>
      <c r="K2456" s="24"/>
      <c r="L2456" s="26"/>
      <c r="M2456" s="24"/>
      <c r="N2456" s="24"/>
      <c r="O2456" s="24"/>
      <c r="P2456" s="26"/>
      <c r="Q2456" s="24"/>
      <c r="R2456" s="26"/>
      <c r="S2456" s="105"/>
      <c r="T2456" s="105"/>
      <c r="U2456" s="106"/>
      <c r="V2456" s="106"/>
      <c r="W2456" s="106"/>
      <c r="X2456" s="106"/>
      <c r="Y2456" s="106"/>
      <c r="Z2456" s="24"/>
      <c r="AA2456" s="26"/>
      <c r="AB2456" s="105"/>
      <c r="AC2456" s="106"/>
      <c r="AD2456" s="26"/>
      <c r="AE2456" s="24"/>
      <c r="AF2456" s="25"/>
      <c r="AG2456" s="25"/>
      <c r="AH2456" s="25"/>
      <c r="AI2456" s="25"/>
      <c r="AJ2456" s="25"/>
      <c r="AK2456" s="25"/>
      <c r="AL2456" s="25"/>
      <c r="AM2456" s="25"/>
      <c r="AN2456" s="25"/>
      <c r="AO2456" s="25"/>
      <c r="AP2456" s="25"/>
      <c r="AQ2456" s="25"/>
      <c r="AR2456" s="25"/>
      <c r="AS2456" s="25"/>
      <c r="AT2456" s="25"/>
      <c r="AU2456" s="25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9"/>
      <c r="BL2456" s="25"/>
      <c r="BM2456" s="25"/>
      <c r="BN2456" s="29"/>
      <c r="BO2456" s="25"/>
      <c r="BP2456" s="25"/>
      <c r="BQ2456" s="25"/>
      <c r="BR2456" s="29"/>
      <c r="BS2456" s="25"/>
      <c r="BT2456" s="25"/>
      <c r="BU2456" s="25"/>
      <c r="BV2456" s="25"/>
      <c r="BW2456" s="25"/>
      <c r="BX2456" s="25"/>
      <c r="BY2456" s="25"/>
      <c r="BZ2456" s="25"/>
      <c r="CA2456" s="25"/>
      <c r="CB2456" s="25"/>
      <c r="CC2456" s="25"/>
      <c r="CD2456" s="25"/>
      <c r="CE2456" s="25"/>
      <c r="CF2456" s="25"/>
      <c r="CG2456" s="25"/>
      <c r="CH2456" s="25"/>
      <c r="CI2456" s="25"/>
      <c r="CJ2456" s="25"/>
      <c r="CK2456" s="29"/>
      <c r="CL2456" s="29"/>
      <c r="CM2456" s="25"/>
      <c r="CN2456" s="29"/>
      <c r="CO2456" s="29"/>
      <c r="CP2456" s="29"/>
      <c r="CQ2456" s="29"/>
      <c r="CR2456" s="29"/>
      <c r="CS2456" s="25"/>
    </row>
    <row r="2457" spans="1:97" ht="15" customHeight="1" x14ac:dyDescent="0.35">
      <c r="A2457" s="45"/>
      <c r="B2457" s="21"/>
      <c r="C2457" s="45"/>
      <c r="D2457" s="21"/>
      <c r="E2457" s="21"/>
      <c r="F2457" s="21"/>
      <c r="G2457" s="24"/>
      <c r="H2457" s="24"/>
      <c r="I2457" s="26"/>
      <c r="J2457" s="24"/>
      <c r="K2457" s="24"/>
      <c r="L2457" s="26"/>
      <c r="M2457" s="24"/>
      <c r="N2457" s="24"/>
      <c r="O2457" s="24"/>
      <c r="P2457" s="26"/>
      <c r="Q2457" s="24"/>
      <c r="R2457" s="26"/>
      <c r="S2457" s="105"/>
      <c r="T2457" s="105"/>
      <c r="U2457" s="106"/>
      <c r="V2457" s="106"/>
      <c r="W2457" s="106"/>
      <c r="X2457" s="106"/>
      <c r="Y2457" s="106"/>
      <c r="Z2457" s="24"/>
      <c r="AA2457" s="26"/>
      <c r="AB2457" s="105"/>
      <c r="AC2457" s="106"/>
      <c r="AD2457" s="26"/>
      <c r="AE2457" s="24"/>
      <c r="AF2457" s="25"/>
      <c r="AG2457" s="25"/>
      <c r="AH2457" s="25"/>
      <c r="AI2457" s="25"/>
      <c r="AJ2457" s="25"/>
      <c r="AK2457" s="25"/>
      <c r="AL2457" s="25"/>
      <c r="AM2457" s="25"/>
      <c r="AN2457" s="25"/>
      <c r="AO2457" s="25"/>
      <c r="AP2457" s="25"/>
      <c r="AQ2457" s="25"/>
      <c r="AR2457" s="25"/>
      <c r="AS2457" s="25"/>
      <c r="AT2457" s="25"/>
      <c r="AU2457" s="25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9"/>
      <c r="BL2457" s="25"/>
      <c r="BM2457" s="25"/>
      <c r="BN2457" s="29"/>
      <c r="BO2457" s="25"/>
      <c r="BP2457" s="25"/>
      <c r="BQ2457" s="25"/>
      <c r="BR2457" s="29"/>
      <c r="BS2457" s="25"/>
      <c r="BT2457" s="25"/>
      <c r="BU2457" s="25"/>
      <c r="BV2457" s="25"/>
      <c r="BW2457" s="25"/>
      <c r="BX2457" s="25"/>
      <c r="BY2457" s="25"/>
      <c r="BZ2457" s="25"/>
      <c r="CA2457" s="25"/>
      <c r="CB2457" s="25"/>
      <c r="CC2457" s="25"/>
      <c r="CD2457" s="25"/>
      <c r="CE2457" s="25"/>
      <c r="CF2457" s="25"/>
      <c r="CG2457" s="25"/>
      <c r="CH2457" s="25"/>
      <c r="CI2457" s="25"/>
      <c r="CJ2457" s="25"/>
      <c r="CK2457" s="29"/>
      <c r="CL2457" s="29"/>
      <c r="CM2457" s="25"/>
      <c r="CN2457" s="29"/>
      <c r="CO2457" s="29"/>
      <c r="CP2457" s="29"/>
      <c r="CQ2457" s="29"/>
      <c r="CR2457" s="29"/>
      <c r="CS2457" s="25"/>
    </row>
    <row r="2458" spans="1:97" ht="15" customHeight="1" x14ac:dyDescent="0.35">
      <c r="A2458" s="45"/>
      <c r="B2458" s="21"/>
      <c r="C2458" s="45"/>
      <c r="D2458" s="21"/>
      <c r="E2458" s="21"/>
      <c r="F2458" s="21"/>
      <c r="G2458" s="24"/>
      <c r="H2458" s="24"/>
      <c r="I2458" s="26"/>
      <c r="J2458" s="24"/>
      <c r="K2458" s="24"/>
      <c r="L2458" s="26"/>
      <c r="M2458" s="24"/>
      <c r="N2458" s="24"/>
      <c r="O2458" s="24"/>
      <c r="P2458" s="26"/>
      <c r="Q2458" s="24"/>
      <c r="R2458" s="26"/>
      <c r="S2458" s="105"/>
      <c r="T2458" s="105"/>
      <c r="U2458" s="106"/>
      <c r="V2458" s="106"/>
      <c r="W2458" s="106"/>
      <c r="X2458" s="106"/>
      <c r="Y2458" s="106"/>
      <c r="Z2458" s="24"/>
      <c r="AA2458" s="26"/>
      <c r="AB2458" s="105"/>
      <c r="AC2458" s="106"/>
      <c r="AD2458" s="26"/>
      <c r="AE2458" s="24"/>
      <c r="AF2458" s="25"/>
      <c r="AG2458" s="25"/>
      <c r="AH2458" s="25"/>
      <c r="AI2458" s="25"/>
      <c r="AJ2458" s="25"/>
      <c r="AK2458" s="25"/>
      <c r="AL2458" s="25"/>
      <c r="AM2458" s="25"/>
      <c r="AN2458" s="25"/>
      <c r="AO2458" s="25"/>
      <c r="AP2458" s="25"/>
      <c r="AQ2458" s="25"/>
      <c r="AR2458" s="25"/>
      <c r="AS2458" s="25"/>
      <c r="AT2458" s="25"/>
      <c r="AU2458" s="25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9"/>
      <c r="BL2458" s="25"/>
      <c r="BM2458" s="25"/>
      <c r="BN2458" s="29"/>
      <c r="BO2458" s="25"/>
      <c r="BP2458" s="25"/>
      <c r="BQ2458" s="25"/>
      <c r="BR2458" s="29"/>
      <c r="BS2458" s="25"/>
      <c r="BT2458" s="25"/>
      <c r="BU2458" s="25"/>
      <c r="BV2458" s="25"/>
      <c r="BW2458" s="25"/>
      <c r="BX2458" s="25"/>
      <c r="BY2458" s="25"/>
      <c r="BZ2458" s="25"/>
      <c r="CA2458" s="25"/>
      <c r="CB2458" s="25"/>
      <c r="CC2458" s="25"/>
      <c r="CD2458" s="25"/>
      <c r="CE2458" s="25"/>
      <c r="CF2458" s="25"/>
      <c r="CG2458" s="25"/>
      <c r="CH2458" s="25"/>
      <c r="CI2458" s="25"/>
      <c r="CJ2458" s="25"/>
      <c r="CK2458" s="29"/>
      <c r="CL2458" s="29"/>
      <c r="CM2458" s="25"/>
      <c r="CN2458" s="29"/>
      <c r="CO2458" s="29"/>
      <c r="CP2458" s="29"/>
      <c r="CQ2458" s="29"/>
      <c r="CR2458" s="29"/>
      <c r="CS2458" s="25"/>
    </row>
    <row r="2459" spans="1:97" ht="15" customHeight="1" x14ac:dyDescent="0.35">
      <c r="A2459" s="45"/>
      <c r="B2459" s="21"/>
      <c r="C2459" s="45"/>
      <c r="D2459" s="21"/>
      <c r="E2459" s="21"/>
      <c r="F2459" s="21"/>
      <c r="G2459" s="24"/>
      <c r="H2459" s="24"/>
      <c r="I2459" s="26"/>
      <c r="J2459" s="24"/>
      <c r="K2459" s="24"/>
      <c r="L2459" s="26"/>
      <c r="M2459" s="24"/>
      <c r="N2459" s="24"/>
      <c r="O2459" s="24"/>
      <c r="P2459" s="26"/>
      <c r="Q2459" s="24"/>
      <c r="R2459" s="26"/>
      <c r="S2459" s="105"/>
      <c r="T2459" s="105"/>
      <c r="U2459" s="106"/>
      <c r="V2459" s="106"/>
      <c r="W2459" s="106"/>
      <c r="X2459" s="106"/>
      <c r="Y2459" s="106"/>
      <c r="Z2459" s="24"/>
      <c r="AA2459" s="26"/>
      <c r="AB2459" s="105"/>
      <c r="AC2459" s="106"/>
      <c r="AD2459" s="26"/>
      <c r="AE2459" s="24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9"/>
      <c r="BL2459" s="25"/>
      <c r="BM2459" s="25"/>
      <c r="BN2459" s="29"/>
      <c r="BO2459" s="25"/>
      <c r="BP2459" s="25"/>
      <c r="BQ2459" s="25"/>
      <c r="BR2459" s="29"/>
      <c r="BS2459" s="25"/>
      <c r="BT2459" s="25"/>
      <c r="BU2459" s="25"/>
      <c r="BV2459" s="25"/>
      <c r="BW2459" s="25"/>
      <c r="BX2459" s="25"/>
      <c r="BY2459" s="25"/>
      <c r="BZ2459" s="25"/>
      <c r="CA2459" s="25"/>
      <c r="CB2459" s="25"/>
      <c r="CC2459" s="25"/>
      <c r="CD2459" s="25"/>
      <c r="CE2459" s="25"/>
      <c r="CF2459" s="25"/>
      <c r="CG2459" s="25"/>
      <c r="CH2459" s="25"/>
      <c r="CI2459" s="25"/>
      <c r="CJ2459" s="25"/>
      <c r="CK2459" s="29"/>
      <c r="CL2459" s="29"/>
      <c r="CM2459" s="25"/>
      <c r="CN2459" s="29"/>
      <c r="CO2459" s="29"/>
      <c r="CP2459" s="29"/>
      <c r="CQ2459" s="29"/>
      <c r="CR2459" s="29"/>
      <c r="CS2459" s="25"/>
    </row>
    <row r="2460" spans="1:97" ht="15" customHeight="1" x14ac:dyDescent="0.35">
      <c r="A2460" s="45"/>
      <c r="B2460" s="21"/>
      <c r="C2460" s="45"/>
      <c r="D2460" s="21"/>
      <c r="E2460" s="21"/>
      <c r="F2460" s="21"/>
      <c r="G2460" s="24"/>
      <c r="H2460" s="24"/>
      <c r="I2460" s="26"/>
      <c r="J2460" s="24"/>
      <c r="K2460" s="24"/>
      <c r="L2460" s="26"/>
      <c r="M2460" s="24"/>
      <c r="N2460" s="24"/>
      <c r="O2460" s="24"/>
      <c r="P2460" s="26"/>
      <c r="Q2460" s="24"/>
      <c r="R2460" s="26"/>
      <c r="S2460" s="105"/>
      <c r="T2460" s="105"/>
      <c r="U2460" s="106"/>
      <c r="V2460" s="106"/>
      <c r="W2460" s="106"/>
      <c r="X2460" s="106"/>
      <c r="Y2460" s="106"/>
      <c r="Z2460" s="24"/>
      <c r="AA2460" s="26"/>
      <c r="AB2460" s="105"/>
      <c r="AC2460" s="106"/>
      <c r="AD2460" s="26"/>
      <c r="AE2460" s="24"/>
      <c r="AF2460" s="25"/>
      <c r="AG2460" s="25"/>
      <c r="AH2460" s="25"/>
      <c r="AI2460" s="25"/>
      <c r="AJ2460" s="25"/>
      <c r="AK2460" s="25"/>
      <c r="AL2460" s="25"/>
      <c r="AM2460" s="25"/>
      <c r="AN2460" s="25"/>
      <c r="AO2460" s="25"/>
      <c r="AP2460" s="25"/>
      <c r="AQ2460" s="25"/>
      <c r="AR2460" s="25"/>
      <c r="AS2460" s="25"/>
      <c r="AT2460" s="25"/>
      <c r="AU2460" s="25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9"/>
      <c r="BL2460" s="25"/>
      <c r="BM2460" s="25"/>
      <c r="BN2460" s="29"/>
      <c r="BO2460" s="25"/>
      <c r="BP2460" s="25"/>
      <c r="BQ2460" s="25"/>
      <c r="BR2460" s="29"/>
      <c r="BS2460" s="25"/>
      <c r="BT2460" s="25"/>
      <c r="BU2460" s="25"/>
      <c r="BV2460" s="25"/>
      <c r="BW2460" s="25"/>
      <c r="BX2460" s="25"/>
      <c r="BY2460" s="25"/>
      <c r="BZ2460" s="25"/>
      <c r="CA2460" s="25"/>
      <c r="CB2460" s="25"/>
      <c r="CC2460" s="25"/>
      <c r="CD2460" s="25"/>
      <c r="CE2460" s="25"/>
      <c r="CF2460" s="25"/>
      <c r="CG2460" s="25"/>
      <c r="CH2460" s="25"/>
      <c r="CI2460" s="25"/>
      <c r="CJ2460" s="25"/>
      <c r="CK2460" s="29"/>
      <c r="CL2460" s="29"/>
      <c r="CM2460" s="25"/>
      <c r="CN2460" s="29"/>
      <c r="CO2460" s="29"/>
      <c r="CP2460" s="29"/>
      <c r="CQ2460" s="29"/>
      <c r="CR2460" s="29"/>
      <c r="CS2460" s="25"/>
    </row>
    <row r="2461" spans="1:97" ht="15" customHeight="1" x14ac:dyDescent="0.35">
      <c r="A2461" s="45"/>
      <c r="B2461" s="21"/>
      <c r="C2461" s="45"/>
      <c r="D2461" s="21"/>
      <c r="E2461" s="21"/>
      <c r="F2461" s="21"/>
      <c r="G2461" s="24"/>
      <c r="H2461" s="24"/>
      <c r="I2461" s="26"/>
      <c r="J2461" s="24"/>
      <c r="K2461" s="24"/>
      <c r="L2461" s="26"/>
      <c r="M2461" s="24"/>
      <c r="N2461" s="24"/>
      <c r="O2461" s="24"/>
      <c r="P2461" s="26"/>
      <c r="Q2461" s="24"/>
      <c r="R2461" s="26"/>
      <c r="S2461" s="105"/>
      <c r="T2461" s="105"/>
      <c r="U2461" s="106"/>
      <c r="V2461" s="106"/>
      <c r="W2461" s="106"/>
      <c r="X2461" s="106"/>
      <c r="Y2461" s="106"/>
      <c r="Z2461" s="24"/>
      <c r="AA2461" s="26"/>
      <c r="AB2461" s="105"/>
      <c r="AC2461" s="106"/>
      <c r="AD2461" s="26"/>
      <c r="AE2461" s="24"/>
      <c r="AF2461" s="25"/>
      <c r="AG2461" s="25"/>
      <c r="AH2461" s="25"/>
      <c r="AI2461" s="25"/>
      <c r="AJ2461" s="25"/>
      <c r="AK2461" s="25"/>
      <c r="AL2461" s="25"/>
      <c r="AM2461" s="25"/>
      <c r="AN2461" s="25"/>
      <c r="AO2461" s="25"/>
      <c r="AP2461" s="25"/>
      <c r="AQ2461" s="25"/>
      <c r="AR2461" s="25"/>
      <c r="AS2461" s="25"/>
      <c r="AT2461" s="25"/>
      <c r="AU2461" s="25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9"/>
      <c r="BL2461" s="25"/>
      <c r="BM2461" s="25"/>
      <c r="BN2461" s="29"/>
      <c r="BO2461" s="25"/>
      <c r="BP2461" s="25"/>
      <c r="BQ2461" s="25"/>
      <c r="BR2461" s="29"/>
      <c r="BS2461" s="25"/>
      <c r="BT2461" s="25"/>
      <c r="BU2461" s="25"/>
      <c r="BV2461" s="25"/>
      <c r="BW2461" s="25"/>
      <c r="BX2461" s="25"/>
      <c r="BY2461" s="25"/>
      <c r="BZ2461" s="25"/>
      <c r="CA2461" s="25"/>
      <c r="CB2461" s="25"/>
      <c r="CC2461" s="25"/>
      <c r="CD2461" s="25"/>
      <c r="CE2461" s="25"/>
      <c r="CF2461" s="25"/>
      <c r="CG2461" s="25"/>
      <c r="CH2461" s="25"/>
      <c r="CI2461" s="25"/>
      <c r="CJ2461" s="25"/>
      <c r="CK2461" s="29"/>
      <c r="CL2461" s="29"/>
      <c r="CM2461" s="25"/>
      <c r="CN2461" s="29"/>
      <c r="CO2461" s="29"/>
      <c r="CP2461" s="29"/>
      <c r="CQ2461" s="29"/>
      <c r="CR2461" s="29"/>
      <c r="CS2461" s="25"/>
    </row>
    <row r="2462" spans="1:97" ht="15" customHeight="1" x14ac:dyDescent="0.35">
      <c r="A2462" s="45"/>
      <c r="B2462" s="21"/>
      <c r="C2462" s="45"/>
      <c r="D2462" s="21"/>
      <c r="E2462" s="21"/>
      <c r="F2462" s="21"/>
      <c r="G2462" s="24"/>
      <c r="H2462" s="24"/>
      <c r="I2462" s="26"/>
      <c r="J2462" s="24"/>
      <c r="K2462" s="24"/>
      <c r="L2462" s="26"/>
      <c r="M2462" s="24"/>
      <c r="N2462" s="24"/>
      <c r="O2462" s="24"/>
      <c r="P2462" s="26"/>
      <c r="Q2462" s="24"/>
      <c r="R2462" s="26"/>
      <c r="S2462" s="105"/>
      <c r="T2462" s="105"/>
      <c r="U2462" s="106"/>
      <c r="V2462" s="106"/>
      <c r="W2462" s="106"/>
      <c r="X2462" s="106"/>
      <c r="Y2462" s="106"/>
      <c r="Z2462" s="24"/>
      <c r="AA2462" s="26"/>
      <c r="AB2462" s="105"/>
      <c r="AC2462" s="106"/>
      <c r="AD2462" s="26"/>
      <c r="AE2462" s="24"/>
      <c r="AF2462" s="25"/>
      <c r="AG2462" s="25"/>
      <c r="AH2462" s="25"/>
      <c r="AI2462" s="25"/>
      <c r="AJ2462" s="25"/>
      <c r="AK2462" s="25"/>
      <c r="AL2462" s="25"/>
      <c r="AM2462" s="25"/>
      <c r="AN2462" s="25"/>
      <c r="AO2462" s="25"/>
      <c r="AP2462" s="25"/>
      <c r="AQ2462" s="25"/>
      <c r="AR2462" s="25"/>
      <c r="AS2462" s="25"/>
      <c r="AT2462" s="25"/>
      <c r="AU2462" s="25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9"/>
      <c r="BL2462" s="25"/>
      <c r="BM2462" s="25"/>
      <c r="BN2462" s="29"/>
      <c r="BO2462" s="25"/>
      <c r="BP2462" s="25"/>
      <c r="BQ2462" s="25"/>
      <c r="BR2462" s="29"/>
      <c r="BS2462" s="25"/>
      <c r="BT2462" s="25"/>
      <c r="BU2462" s="25"/>
      <c r="BV2462" s="25"/>
      <c r="BW2462" s="25"/>
      <c r="BX2462" s="25"/>
      <c r="BY2462" s="25"/>
      <c r="BZ2462" s="25"/>
      <c r="CA2462" s="25"/>
      <c r="CB2462" s="25"/>
      <c r="CC2462" s="25"/>
      <c r="CD2462" s="25"/>
      <c r="CE2462" s="25"/>
      <c r="CF2462" s="25"/>
      <c r="CG2462" s="25"/>
      <c r="CH2462" s="25"/>
      <c r="CI2462" s="25"/>
      <c r="CJ2462" s="25"/>
      <c r="CK2462" s="29"/>
      <c r="CL2462" s="29"/>
      <c r="CM2462" s="25"/>
      <c r="CN2462" s="29"/>
      <c r="CO2462" s="29"/>
      <c r="CP2462" s="29"/>
      <c r="CQ2462" s="29"/>
      <c r="CR2462" s="29"/>
      <c r="CS2462" s="25"/>
    </row>
    <row r="2463" spans="1:97" ht="15" customHeight="1" x14ac:dyDescent="0.35">
      <c r="A2463" s="45"/>
      <c r="B2463" s="21"/>
      <c r="C2463" s="45"/>
      <c r="D2463" s="21"/>
      <c r="E2463" s="21"/>
      <c r="F2463" s="21"/>
      <c r="G2463" s="24"/>
      <c r="H2463" s="24"/>
      <c r="I2463" s="26"/>
      <c r="J2463" s="24"/>
      <c r="K2463" s="24"/>
      <c r="L2463" s="26"/>
      <c r="M2463" s="24"/>
      <c r="N2463" s="24"/>
      <c r="O2463" s="24"/>
      <c r="P2463" s="26"/>
      <c r="Q2463" s="24"/>
      <c r="R2463" s="26"/>
      <c r="S2463" s="105"/>
      <c r="T2463" s="105"/>
      <c r="U2463" s="106"/>
      <c r="V2463" s="106"/>
      <c r="W2463" s="106"/>
      <c r="X2463" s="106"/>
      <c r="Y2463" s="106"/>
      <c r="Z2463" s="24"/>
      <c r="AA2463" s="26"/>
      <c r="AB2463" s="105"/>
      <c r="AC2463" s="106"/>
      <c r="AD2463" s="26"/>
      <c r="AE2463" s="24"/>
      <c r="AF2463" s="25"/>
      <c r="AG2463" s="25"/>
      <c r="AH2463" s="25"/>
      <c r="AI2463" s="25"/>
      <c r="AJ2463" s="25"/>
      <c r="AK2463" s="25"/>
      <c r="AL2463" s="25"/>
      <c r="AM2463" s="25"/>
      <c r="AN2463" s="25"/>
      <c r="AO2463" s="25"/>
      <c r="AP2463" s="25"/>
      <c r="AQ2463" s="25"/>
      <c r="AR2463" s="25"/>
      <c r="AS2463" s="25"/>
      <c r="AT2463" s="25"/>
      <c r="AU2463" s="25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9"/>
      <c r="BL2463" s="25"/>
      <c r="BM2463" s="25"/>
      <c r="BN2463" s="29"/>
      <c r="BO2463" s="25"/>
      <c r="BP2463" s="25"/>
      <c r="BQ2463" s="25"/>
      <c r="BR2463" s="29"/>
      <c r="BS2463" s="25"/>
      <c r="BT2463" s="25"/>
      <c r="BU2463" s="25"/>
      <c r="BV2463" s="25"/>
      <c r="BW2463" s="25"/>
      <c r="BX2463" s="25"/>
      <c r="BY2463" s="25"/>
      <c r="BZ2463" s="25"/>
      <c r="CA2463" s="25"/>
      <c r="CB2463" s="25"/>
      <c r="CC2463" s="25"/>
      <c r="CD2463" s="25"/>
      <c r="CE2463" s="25"/>
      <c r="CF2463" s="25"/>
      <c r="CG2463" s="25"/>
      <c r="CH2463" s="25"/>
      <c r="CI2463" s="25"/>
      <c r="CJ2463" s="25"/>
      <c r="CK2463" s="29"/>
      <c r="CL2463" s="29"/>
      <c r="CM2463" s="25"/>
      <c r="CN2463" s="29"/>
      <c r="CO2463" s="29"/>
      <c r="CP2463" s="29"/>
      <c r="CQ2463" s="29"/>
      <c r="CR2463" s="29"/>
      <c r="CS2463" s="25"/>
    </row>
    <row r="2464" spans="1:97" ht="15" customHeight="1" x14ac:dyDescent="0.35">
      <c r="A2464" s="45"/>
      <c r="B2464" s="21"/>
      <c r="C2464" s="45"/>
      <c r="D2464" s="21"/>
      <c r="E2464" s="21"/>
      <c r="F2464" s="21"/>
      <c r="G2464" s="24"/>
      <c r="H2464" s="24"/>
      <c r="I2464" s="26"/>
      <c r="J2464" s="24"/>
      <c r="K2464" s="24"/>
      <c r="L2464" s="26"/>
      <c r="M2464" s="24"/>
      <c r="N2464" s="24"/>
      <c r="O2464" s="24"/>
      <c r="P2464" s="26"/>
      <c r="Q2464" s="24"/>
      <c r="R2464" s="26"/>
      <c r="S2464" s="105"/>
      <c r="T2464" s="105"/>
      <c r="U2464" s="106"/>
      <c r="V2464" s="106"/>
      <c r="W2464" s="106"/>
      <c r="X2464" s="106"/>
      <c r="Y2464" s="106"/>
      <c r="Z2464" s="24"/>
      <c r="AA2464" s="26"/>
      <c r="AB2464" s="105"/>
      <c r="AC2464" s="106"/>
      <c r="AD2464" s="26"/>
      <c r="AE2464" s="24"/>
      <c r="AF2464" s="25"/>
      <c r="AG2464" s="25"/>
      <c r="AH2464" s="25"/>
      <c r="AI2464" s="25"/>
      <c r="AJ2464" s="25"/>
      <c r="AK2464" s="25"/>
      <c r="AL2464" s="25"/>
      <c r="AM2464" s="25"/>
      <c r="AN2464" s="25"/>
      <c r="AO2464" s="25"/>
      <c r="AP2464" s="25"/>
      <c r="AQ2464" s="25"/>
      <c r="AR2464" s="25"/>
      <c r="AS2464" s="25"/>
      <c r="AT2464" s="25"/>
      <c r="AU2464" s="25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9"/>
      <c r="BL2464" s="25"/>
      <c r="BM2464" s="25"/>
      <c r="BN2464" s="29"/>
      <c r="BO2464" s="25"/>
      <c r="BP2464" s="25"/>
      <c r="BQ2464" s="25"/>
      <c r="BR2464" s="29"/>
      <c r="BS2464" s="25"/>
      <c r="BT2464" s="25"/>
      <c r="BU2464" s="25"/>
      <c r="BV2464" s="25"/>
      <c r="BW2464" s="25"/>
      <c r="BX2464" s="25"/>
      <c r="BY2464" s="25"/>
      <c r="BZ2464" s="25"/>
      <c r="CA2464" s="25"/>
      <c r="CB2464" s="25"/>
      <c r="CC2464" s="25"/>
      <c r="CD2464" s="25"/>
      <c r="CE2464" s="25"/>
      <c r="CF2464" s="25"/>
      <c r="CG2464" s="25"/>
      <c r="CH2464" s="25"/>
      <c r="CI2464" s="25"/>
      <c r="CJ2464" s="25"/>
      <c r="CK2464" s="29"/>
      <c r="CL2464" s="29"/>
      <c r="CM2464" s="25"/>
      <c r="CN2464" s="29"/>
      <c r="CO2464" s="29"/>
      <c r="CP2464" s="29"/>
      <c r="CQ2464" s="29"/>
      <c r="CR2464" s="29"/>
      <c r="CS2464" s="25"/>
    </row>
    <row r="2465" spans="1:97" ht="15" customHeight="1" x14ac:dyDescent="0.35">
      <c r="A2465" s="45"/>
      <c r="B2465" s="21"/>
      <c r="C2465" s="45"/>
      <c r="D2465" s="21"/>
      <c r="E2465" s="21"/>
      <c r="F2465" s="21"/>
      <c r="G2465" s="24"/>
      <c r="H2465" s="24"/>
      <c r="I2465" s="26"/>
      <c r="J2465" s="24"/>
      <c r="K2465" s="24"/>
      <c r="L2465" s="26"/>
      <c r="M2465" s="24"/>
      <c r="N2465" s="24"/>
      <c r="O2465" s="24"/>
      <c r="P2465" s="26"/>
      <c r="Q2465" s="24"/>
      <c r="R2465" s="26"/>
      <c r="S2465" s="105"/>
      <c r="T2465" s="105"/>
      <c r="U2465" s="106"/>
      <c r="V2465" s="106"/>
      <c r="W2465" s="106"/>
      <c r="X2465" s="106"/>
      <c r="Y2465" s="106"/>
      <c r="Z2465" s="24"/>
      <c r="AA2465" s="26"/>
      <c r="AB2465" s="105"/>
      <c r="AC2465" s="106"/>
      <c r="AD2465" s="26"/>
      <c r="AE2465" s="24"/>
      <c r="AF2465" s="25"/>
      <c r="AG2465" s="25"/>
      <c r="AH2465" s="25"/>
      <c r="AI2465" s="25"/>
      <c r="AJ2465" s="25"/>
      <c r="AK2465" s="25"/>
      <c r="AL2465" s="25"/>
      <c r="AM2465" s="25"/>
      <c r="AN2465" s="25"/>
      <c r="AO2465" s="25"/>
      <c r="AP2465" s="25"/>
      <c r="AQ2465" s="25"/>
      <c r="AR2465" s="25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9"/>
      <c r="BL2465" s="25"/>
      <c r="BM2465" s="25"/>
      <c r="BN2465" s="29"/>
      <c r="BO2465" s="25"/>
      <c r="BP2465" s="25"/>
      <c r="BQ2465" s="25"/>
      <c r="BR2465" s="29"/>
      <c r="BS2465" s="25"/>
      <c r="BT2465" s="25"/>
      <c r="BU2465" s="25"/>
      <c r="BV2465" s="25"/>
      <c r="BW2465" s="25"/>
      <c r="BX2465" s="25"/>
      <c r="BY2465" s="25"/>
      <c r="BZ2465" s="25"/>
      <c r="CA2465" s="25"/>
      <c r="CB2465" s="25"/>
      <c r="CC2465" s="25"/>
      <c r="CD2465" s="25"/>
      <c r="CE2465" s="25"/>
      <c r="CF2465" s="25"/>
      <c r="CG2465" s="25"/>
      <c r="CH2465" s="25"/>
      <c r="CI2465" s="25"/>
      <c r="CJ2465" s="25"/>
      <c r="CK2465" s="29"/>
      <c r="CL2465" s="29"/>
      <c r="CM2465" s="25"/>
      <c r="CN2465" s="29"/>
      <c r="CO2465" s="29"/>
      <c r="CP2465" s="29"/>
      <c r="CQ2465" s="29"/>
      <c r="CR2465" s="29"/>
      <c r="CS2465" s="25"/>
    </row>
    <row r="2466" spans="1:97" ht="15" customHeight="1" x14ac:dyDescent="0.35">
      <c r="A2466" s="45"/>
      <c r="B2466" s="21"/>
      <c r="C2466" s="45"/>
      <c r="D2466" s="21"/>
      <c r="E2466" s="21"/>
      <c r="F2466" s="21"/>
      <c r="G2466" s="24"/>
      <c r="H2466" s="24"/>
      <c r="I2466" s="26"/>
      <c r="J2466" s="24"/>
      <c r="K2466" s="24"/>
      <c r="L2466" s="26"/>
      <c r="M2466" s="24"/>
      <c r="N2466" s="24"/>
      <c r="O2466" s="24"/>
      <c r="P2466" s="26"/>
      <c r="Q2466" s="24"/>
      <c r="R2466" s="26"/>
      <c r="S2466" s="105"/>
      <c r="T2466" s="105"/>
      <c r="U2466" s="106"/>
      <c r="V2466" s="106"/>
      <c r="W2466" s="106"/>
      <c r="X2466" s="106"/>
      <c r="Y2466" s="106"/>
      <c r="Z2466" s="24"/>
      <c r="AA2466" s="26"/>
      <c r="AB2466" s="105"/>
      <c r="AC2466" s="106"/>
      <c r="AD2466" s="26"/>
      <c r="AE2466" s="24"/>
      <c r="AF2466" s="25"/>
      <c r="AG2466" s="25"/>
      <c r="AH2466" s="25"/>
      <c r="AI2466" s="25"/>
      <c r="AJ2466" s="25"/>
      <c r="AK2466" s="25"/>
      <c r="AL2466" s="25"/>
      <c r="AM2466" s="25"/>
      <c r="AN2466" s="25"/>
      <c r="AO2466" s="25"/>
      <c r="AP2466" s="25"/>
      <c r="AQ2466" s="25"/>
      <c r="AR2466" s="25"/>
      <c r="AS2466" s="25"/>
      <c r="AT2466" s="25"/>
      <c r="AU2466" s="25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9"/>
      <c r="BL2466" s="25"/>
      <c r="BM2466" s="25"/>
      <c r="BN2466" s="29"/>
      <c r="BO2466" s="25"/>
      <c r="BP2466" s="25"/>
      <c r="BQ2466" s="25"/>
      <c r="BR2466" s="29"/>
      <c r="BS2466" s="25"/>
      <c r="BT2466" s="25"/>
      <c r="BU2466" s="25"/>
      <c r="BV2466" s="25"/>
      <c r="BW2466" s="25"/>
      <c r="BX2466" s="25"/>
      <c r="BY2466" s="25"/>
      <c r="BZ2466" s="25"/>
      <c r="CA2466" s="25"/>
      <c r="CB2466" s="25"/>
      <c r="CC2466" s="25"/>
      <c r="CD2466" s="25"/>
      <c r="CE2466" s="25"/>
      <c r="CF2466" s="25"/>
      <c r="CG2466" s="25"/>
      <c r="CH2466" s="25"/>
      <c r="CI2466" s="25"/>
      <c r="CJ2466" s="25"/>
      <c r="CK2466" s="29"/>
      <c r="CL2466" s="29"/>
      <c r="CM2466" s="25"/>
      <c r="CN2466" s="29"/>
      <c r="CO2466" s="29"/>
      <c r="CP2466" s="29"/>
      <c r="CQ2466" s="29"/>
      <c r="CR2466" s="29"/>
      <c r="CS2466" s="25"/>
    </row>
    <row r="2467" spans="1:97" ht="15" customHeight="1" x14ac:dyDescent="0.35">
      <c r="A2467" s="45"/>
      <c r="B2467" s="21"/>
      <c r="C2467" s="45"/>
      <c r="D2467" s="21"/>
      <c r="E2467" s="21"/>
      <c r="F2467" s="21"/>
      <c r="G2467" s="24"/>
      <c r="H2467" s="24"/>
      <c r="I2467" s="26"/>
      <c r="J2467" s="24"/>
      <c r="K2467" s="24"/>
      <c r="L2467" s="26"/>
      <c r="M2467" s="24"/>
      <c r="N2467" s="24"/>
      <c r="O2467" s="24"/>
      <c r="P2467" s="26"/>
      <c r="Q2467" s="24"/>
      <c r="R2467" s="26"/>
      <c r="S2467" s="105"/>
      <c r="T2467" s="105"/>
      <c r="U2467" s="106"/>
      <c r="V2467" s="106"/>
      <c r="W2467" s="106"/>
      <c r="X2467" s="106"/>
      <c r="Y2467" s="106"/>
      <c r="Z2467" s="24"/>
      <c r="AA2467" s="26"/>
      <c r="AB2467" s="105"/>
      <c r="AC2467" s="106"/>
      <c r="AD2467" s="26"/>
      <c r="AE2467" s="24"/>
      <c r="AF2467" s="25"/>
      <c r="AG2467" s="25"/>
      <c r="AH2467" s="25"/>
      <c r="AI2467" s="25"/>
      <c r="AJ2467" s="25"/>
      <c r="AK2467" s="25"/>
      <c r="AL2467" s="25"/>
      <c r="AM2467" s="25"/>
      <c r="AN2467" s="25"/>
      <c r="AO2467" s="25"/>
      <c r="AP2467" s="25"/>
      <c r="AQ2467" s="25"/>
      <c r="AR2467" s="25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9"/>
      <c r="BL2467" s="25"/>
      <c r="BM2467" s="25"/>
      <c r="BN2467" s="29"/>
      <c r="BO2467" s="25"/>
      <c r="BP2467" s="25"/>
      <c r="BQ2467" s="25"/>
      <c r="BR2467" s="29"/>
      <c r="BS2467" s="25"/>
      <c r="BT2467" s="25"/>
      <c r="BU2467" s="25"/>
      <c r="BV2467" s="25"/>
      <c r="BW2467" s="25"/>
      <c r="BX2467" s="25"/>
      <c r="BY2467" s="25"/>
      <c r="BZ2467" s="25"/>
      <c r="CA2467" s="25"/>
      <c r="CB2467" s="25"/>
      <c r="CC2467" s="25"/>
      <c r="CD2467" s="25"/>
      <c r="CE2467" s="25"/>
      <c r="CF2467" s="25"/>
      <c r="CG2467" s="25"/>
      <c r="CH2467" s="25"/>
      <c r="CI2467" s="25"/>
      <c r="CJ2467" s="25"/>
      <c r="CK2467" s="29"/>
      <c r="CL2467" s="29"/>
      <c r="CM2467" s="25"/>
      <c r="CN2467" s="29"/>
      <c r="CO2467" s="29"/>
      <c r="CP2467" s="29"/>
      <c r="CQ2467" s="29"/>
      <c r="CR2467" s="29"/>
      <c r="CS2467" s="25"/>
    </row>
    <row r="2468" spans="1:97" ht="15" customHeight="1" x14ac:dyDescent="0.35">
      <c r="A2468" s="45"/>
      <c r="B2468" s="21"/>
      <c r="C2468" s="45"/>
      <c r="D2468" s="21"/>
      <c r="E2468" s="21"/>
      <c r="F2468" s="21"/>
      <c r="G2468" s="24"/>
      <c r="H2468" s="24"/>
      <c r="I2468" s="26"/>
      <c r="J2468" s="24"/>
      <c r="K2468" s="24"/>
      <c r="L2468" s="26"/>
      <c r="M2468" s="24"/>
      <c r="N2468" s="24"/>
      <c r="O2468" s="24"/>
      <c r="P2468" s="26"/>
      <c r="Q2468" s="24"/>
      <c r="R2468" s="26"/>
      <c r="S2468" s="105"/>
      <c r="T2468" s="105"/>
      <c r="U2468" s="106"/>
      <c r="V2468" s="106"/>
      <c r="W2468" s="106"/>
      <c r="X2468" s="106"/>
      <c r="Y2468" s="106"/>
      <c r="Z2468" s="24"/>
      <c r="AA2468" s="26"/>
      <c r="AB2468" s="105"/>
      <c r="AC2468" s="106"/>
      <c r="AD2468" s="26"/>
      <c r="AE2468" s="24"/>
      <c r="AF2468" s="25"/>
      <c r="AG2468" s="25"/>
      <c r="AH2468" s="25"/>
      <c r="AI2468" s="25"/>
      <c r="AJ2468" s="25"/>
      <c r="AK2468" s="25"/>
      <c r="AL2468" s="25"/>
      <c r="AM2468" s="25"/>
      <c r="AN2468" s="25"/>
      <c r="AO2468" s="25"/>
      <c r="AP2468" s="25"/>
      <c r="AQ2468" s="25"/>
      <c r="AR2468" s="25"/>
      <c r="AS2468" s="25"/>
      <c r="AT2468" s="25"/>
      <c r="AU2468" s="25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9"/>
      <c r="BL2468" s="25"/>
      <c r="BM2468" s="25"/>
      <c r="BN2468" s="29"/>
      <c r="BO2468" s="25"/>
      <c r="BP2468" s="25"/>
      <c r="BQ2468" s="25"/>
      <c r="BR2468" s="29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9"/>
      <c r="CL2468" s="29"/>
      <c r="CM2468" s="25"/>
      <c r="CN2468" s="29"/>
      <c r="CO2468" s="29"/>
      <c r="CP2468" s="29"/>
      <c r="CQ2468" s="29"/>
      <c r="CR2468" s="29"/>
      <c r="CS2468" s="25"/>
    </row>
    <row r="2469" spans="1:97" ht="15" customHeight="1" x14ac:dyDescent="0.35">
      <c r="A2469" s="45"/>
      <c r="B2469" s="21"/>
      <c r="C2469" s="45"/>
      <c r="D2469" s="21"/>
      <c r="E2469" s="21"/>
      <c r="F2469" s="21"/>
      <c r="G2469" s="24"/>
      <c r="H2469" s="24"/>
      <c r="I2469" s="26"/>
      <c r="J2469" s="24"/>
      <c r="K2469" s="24"/>
      <c r="L2469" s="26"/>
      <c r="M2469" s="24"/>
      <c r="N2469" s="24"/>
      <c r="O2469" s="24"/>
      <c r="P2469" s="26"/>
      <c r="Q2469" s="24"/>
      <c r="R2469" s="26"/>
      <c r="S2469" s="105"/>
      <c r="T2469" s="105"/>
      <c r="U2469" s="106"/>
      <c r="V2469" s="106"/>
      <c r="W2469" s="106"/>
      <c r="X2469" s="106"/>
      <c r="Y2469" s="106"/>
      <c r="Z2469" s="24"/>
      <c r="AA2469" s="26"/>
      <c r="AB2469" s="105"/>
      <c r="AC2469" s="106"/>
      <c r="AD2469" s="26"/>
      <c r="AE2469" s="24"/>
      <c r="AF2469" s="25"/>
      <c r="AG2469" s="25"/>
      <c r="AH2469" s="25"/>
      <c r="AI2469" s="25"/>
      <c r="AJ2469" s="25"/>
      <c r="AK2469" s="25"/>
      <c r="AL2469" s="25"/>
      <c r="AM2469" s="25"/>
      <c r="AN2469" s="25"/>
      <c r="AO2469" s="25"/>
      <c r="AP2469" s="25"/>
      <c r="AQ2469" s="25"/>
      <c r="AR2469" s="25"/>
      <c r="AS2469" s="25"/>
      <c r="AT2469" s="25"/>
      <c r="AU2469" s="25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9"/>
      <c r="BL2469" s="25"/>
      <c r="BM2469" s="25"/>
      <c r="BN2469" s="29"/>
      <c r="BO2469" s="25"/>
      <c r="BP2469" s="25"/>
      <c r="BQ2469" s="25"/>
      <c r="BR2469" s="29"/>
      <c r="BS2469" s="25"/>
      <c r="BT2469" s="25"/>
      <c r="BU2469" s="25"/>
      <c r="BV2469" s="25"/>
      <c r="BW2469" s="25"/>
      <c r="BX2469" s="25"/>
      <c r="BY2469" s="25"/>
      <c r="BZ2469" s="25"/>
      <c r="CA2469" s="25"/>
      <c r="CB2469" s="25"/>
      <c r="CC2469" s="25"/>
      <c r="CD2469" s="25"/>
      <c r="CE2469" s="25"/>
      <c r="CF2469" s="25"/>
      <c r="CG2469" s="25"/>
      <c r="CH2469" s="25"/>
      <c r="CI2469" s="25"/>
      <c r="CJ2469" s="25"/>
      <c r="CK2469" s="29"/>
      <c r="CL2469" s="29"/>
      <c r="CM2469" s="25"/>
      <c r="CN2469" s="29"/>
      <c r="CO2469" s="29"/>
      <c r="CP2469" s="29"/>
      <c r="CQ2469" s="29"/>
      <c r="CR2469" s="29"/>
      <c r="CS2469" s="25"/>
    </row>
    <row r="2470" spans="1:97" ht="15" customHeight="1" x14ac:dyDescent="0.35">
      <c r="A2470" s="45"/>
      <c r="B2470" s="21"/>
      <c r="C2470" s="45"/>
      <c r="D2470" s="21"/>
      <c r="E2470" s="21"/>
      <c r="F2470" s="21"/>
      <c r="G2470" s="24"/>
      <c r="H2470" s="24"/>
      <c r="I2470" s="26"/>
      <c r="J2470" s="24"/>
      <c r="K2470" s="24"/>
      <c r="L2470" s="26"/>
      <c r="M2470" s="24"/>
      <c r="N2470" s="24"/>
      <c r="O2470" s="24"/>
      <c r="P2470" s="26"/>
      <c r="Q2470" s="24"/>
      <c r="R2470" s="26"/>
      <c r="S2470" s="105"/>
      <c r="T2470" s="105"/>
      <c r="U2470" s="106"/>
      <c r="V2470" s="106"/>
      <c r="W2470" s="106"/>
      <c r="X2470" s="106"/>
      <c r="Y2470" s="106"/>
      <c r="Z2470" s="24"/>
      <c r="AA2470" s="26"/>
      <c r="AB2470" s="105"/>
      <c r="AC2470" s="106"/>
      <c r="AD2470" s="26"/>
      <c r="AE2470" s="24"/>
      <c r="AF2470" s="25"/>
      <c r="AG2470" s="25"/>
      <c r="AH2470" s="25"/>
      <c r="AI2470" s="25"/>
      <c r="AJ2470" s="25"/>
      <c r="AK2470" s="25"/>
      <c r="AL2470" s="25"/>
      <c r="AM2470" s="25"/>
      <c r="AN2470" s="25"/>
      <c r="AO2470" s="25"/>
      <c r="AP2470" s="25"/>
      <c r="AQ2470" s="25"/>
      <c r="AR2470" s="25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9"/>
      <c r="BL2470" s="25"/>
      <c r="BM2470" s="25"/>
      <c r="BN2470" s="29"/>
      <c r="BO2470" s="25"/>
      <c r="BP2470" s="25"/>
      <c r="BQ2470" s="25"/>
      <c r="BR2470" s="29"/>
      <c r="BS2470" s="25"/>
      <c r="BT2470" s="25"/>
      <c r="BU2470" s="25"/>
      <c r="BV2470" s="25"/>
      <c r="BW2470" s="25"/>
      <c r="BX2470" s="25"/>
      <c r="BY2470" s="25"/>
      <c r="BZ2470" s="25"/>
      <c r="CA2470" s="25"/>
      <c r="CB2470" s="25"/>
      <c r="CC2470" s="25"/>
      <c r="CD2470" s="25"/>
      <c r="CE2470" s="25"/>
      <c r="CF2470" s="25"/>
      <c r="CG2470" s="25"/>
      <c r="CH2470" s="25"/>
      <c r="CI2470" s="25"/>
      <c r="CJ2470" s="25"/>
      <c r="CK2470" s="29"/>
      <c r="CL2470" s="29"/>
      <c r="CM2470" s="25"/>
      <c r="CN2470" s="29"/>
      <c r="CO2470" s="29"/>
      <c r="CP2470" s="29"/>
      <c r="CQ2470" s="29"/>
      <c r="CR2470" s="29"/>
      <c r="CS2470" s="25"/>
    </row>
    <row r="2471" spans="1:97" ht="15" customHeight="1" x14ac:dyDescent="0.35">
      <c r="A2471" s="45"/>
      <c r="B2471" s="21"/>
      <c r="C2471" s="45"/>
      <c r="D2471" s="21"/>
      <c r="E2471" s="21"/>
      <c r="F2471" s="21"/>
      <c r="G2471" s="24"/>
      <c r="H2471" s="24"/>
      <c r="I2471" s="26"/>
      <c r="J2471" s="24"/>
      <c r="K2471" s="24"/>
      <c r="L2471" s="26"/>
      <c r="M2471" s="24"/>
      <c r="N2471" s="24"/>
      <c r="O2471" s="24"/>
      <c r="P2471" s="26"/>
      <c r="Q2471" s="24"/>
      <c r="R2471" s="26"/>
      <c r="S2471" s="105"/>
      <c r="T2471" s="105"/>
      <c r="U2471" s="106"/>
      <c r="V2471" s="106"/>
      <c r="W2471" s="106"/>
      <c r="X2471" s="106"/>
      <c r="Y2471" s="106"/>
      <c r="Z2471" s="24"/>
      <c r="AA2471" s="26"/>
      <c r="AB2471" s="105"/>
      <c r="AC2471" s="106"/>
      <c r="AD2471" s="26"/>
      <c r="AE2471" s="24"/>
      <c r="AF2471" s="25"/>
      <c r="AG2471" s="25"/>
      <c r="AH2471" s="25"/>
      <c r="AI2471" s="25"/>
      <c r="AJ2471" s="25"/>
      <c r="AK2471" s="25"/>
      <c r="AL2471" s="25"/>
      <c r="AM2471" s="25"/>
      <c r="AN2471" s="25"/>
      <c r="AO2471" s="25"/>
      <c r="AP2471" s="25"/>
      <c r="AQ2471" s="25"/>
      <c r="AR2471" s="25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9"/>
      <c r="BL2471" s="25"/>
      <c r="BM2471" s="25"/>
      <c r="BN2471" s="29"/>
      <c r="BO2471" s="25"/>
      <c r="BP2471" s="25"/>
      <c r="BQ2471" s="25"/>
      <c r="BR2471" s="29"/>
      <c r="BS2471" s="25"/>
      <c r="BT2471" s="25"/>
      <c r="BU2471" s="25"/>
      <c r="BV2471" s="25"/>
      <c r="BW2471" s="25"/>
      <c r="BX2471" s="25"/>
      <c r="BY2471" s="25"/>
      <c r="BZ2471" s="25"/>
      <c r="CA2471" s="25"/>
      <c r="CB2471" s="25"/>
      <c r="CC2471" s="25"/>
      <c r="CD2471" s="25"/>
      <c r="CE2471" s="25"/>
      <c r="CF2471" s="25"/>
      <c r="CG2471" s="25"/>
      <c r="CH2471" s="25"/>
      <c r="CI2471" s="25"/>
      <c r="CJ2471" s="25"/>
      <c r="CK2471" s="29"/>
      <c r="CL2471" s="29"/>
      <c r="CM2471" s="25"/>
      <c r="CN2471" s="29"/>
      <c r="CO2471" s="29"/>
      <c r="CP2471" s="29"/>
      <c r="CQ2471" s="29"/>
      <c r="CR2471" s="29"/>
      <c r="CS2471" s="25"/>
    </row>
    <row r="2472" spans="1:97" ht="15" customHeight="1" x14ac:dyDescent="0.35">
      <c r="A2472" s="45"/>
      <c r="B2472" s="21"/>
      <c r="C2472" s="45"/>
      <c r="D2472" s="21"/>
      <c r="E2472" s="21"/>
      <c r="F2472" s="21"/>
      <c r="G2472" s="24"/>
      <c r="H2472" s="24"/>
      <c r="I2472" s="26"/>
      <c r="J2472" s="24"/>
      <c r="K2472" s="24"/>
      <c r="L2472" s="26"/>
      <c r="M2472" s="24"/>
      <c r="N2472" s="24"/>
      <c r="O2472" s="24"/>
      <c r="P2472" s="26"/>
      <c r="Q2472" s="24"/>
      <c r="R2472" s="26"/>
      <c r="S2472" s="105"/>
      <c r="T2472" s="105"/>
      <c r="U2472" s="106"/>
      <c r="V2472" s="106"/>
      <c r="W2472" s="106"/>
      <c r="X2472" s="106"/>
      <c r="Y2472" s="106"/>
      <c r="Z2472" s="24"/>
      <c r="AA2472" s="26"/>
      <c r="AB2472" s="105"/>
      <c r="AC2472" s="106"/>
      <c r="AD2472" s="26"/>
      <c r="AE2472" s="24"/>
      <c r="AF2472" s="25"/>
      <c r="AG2472" s="25"/>
      <c r="AH2472" s="25"/>
      <c r="AI2472" s="25"/>
      <c r="AJ2472" s="25"/>
      <c r="AK2472" s="25"/>
      <c r="AL2472" s="25"/>
      <c r="AM2472" s="25"/>
      <c r="AN2472" s="25"/>
      <c r="AO2472" s="25"/>
      <c r="AP2472" s="25"/>
      <c r="AQ2472" s="25"/>
      <c r="AR2472" s="25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9"/>
      <c r="BL2472" s="25"/>
      <c r="BM2472" s="25"/>
      <c r="BN2472" s="29"/>
      <c r="BO2472" s="25"/>
      <c r="BP2472" s="25"/>
      <c r="BQ2472" s="25"/>
      <c r="BR2472" s="29"/>
      <c r="BS2472" s="25"/>
      <c r="BT2472" s="25"/>
      <c r="BU2472" s="25"/>
      <c r="BV2472" s="25"/>
      <c r="BW2472" s="25"/>
      <c r="BX2472" s="25"/>
      <c r="BY2472" s="25"/>
      <c r="BZ2472" s="25"/>
      <c r="CA2472" s="25"/>
      <c r="CB2472" s="25"/>
      <c r="CC2472" s="25"/>
      <c r="CD2472" s="25"/>
      <c r="CE2472" s="25"/>
      <c r="CF2472" s="25"/>
      <c r="CG2472" s="25"/>
      <c r="CH2472" s="25"/>
      <c r="CI2472" s="25"/>
      <c r="CJ2472" s="25"/>
      <c r="CK2472" s="29"/>
      <c r="CL2472" s="29"/>
      <c r="CM2472" s="25"/>
      <c r="CN2472" s="29"/>
      <c r="CO2472" s="29"/>
      <c r="CP2472" s="29"/>
      <c r="CQ2472" s="29"/>
      <c r="CR2472" s="29"/>
      <c r="CS2472" s="25"/>
    </row>
    <row r="2473" spans="1:97" ht="15" customHeight="1" x14ac:dyDescent="0.35">
      <c r="A2473" s="45"/>
      <c r="B2473" s="21"/>
      <c r="C2473" s="45"/>
      <c r="D2473" s="21"/>
      <c r="E2473" s="21"/>
      <c r="F2473" s="21"/>
      <c r="G2473" s="24"/>
      <c r="H2473" s="24"/>
      <c r="I2473" s="26"/>
      <c r="J2473" s="24"/>
      <c r="K2473" s="24"/>
      <c r="L2473" s="26"/>
      <c r="M2473" s="24"/>
      <c r="N2473" s="24"/>
      <c r="O2473" s="24"/>
      <c r="P2473" s="26"/>
      <c r="Q2473" s="24"/>
      <c r="R2473" s="26"/>
      <c r="S2473" s="105"/>
      <c r="T2473" s="105"/>
      <c r="U2473" s="106"/>
      <c r="V2473" s="106"/>
      <c r="W2473" s="106"/>
      <c r="X2473" s="106"/>
      <c r="Y2473" s="106"/>
      <c r="Z2473" s="24"/>
      <c r="AA2473" s="26"/>
      <c r="AB2473" s="105"/>
      <c r="AC2473" s="106"/>
      <c r="AD2473" s="26"/>
      <c r="AE2473" s="24"/>
      <c r="AF2473" s="25"/>
      <c r="AG2473" s="25"/>
      <c r="AH2473" s="25"/>
      <c r="AI2473" s="25"/>
      <c r="AJ2473" s="25"/>
      <c r="AK2473" s="25"/>
      <c r="AL2473" s="25"/>
      <c r="AM2473" s="25"/>
      <c r="AN2473" s="25"/>
      <c r="AO2473" s="25"/>
      <c r="AP2473" s="25"/>
      <c r="AQ2473" s="25"/>
      <c r="AR2473" s="25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9"/>
      <c r="BL2473" s="25"/>
      <c r="BM2473" s="25"/>
      <c r="BN2473" s="29"/>
      <c r="BO2473" s="25"/>
      <c r="BP2473" s="25"/>
      <c r="BQ2473" s="25"/>
      <c r="BR2473" s="29"/>
      <c r="BS2473" s="25"/>
      <c r="BT2473" s="25"/>
      <c r="BU2473" s="25"/>
      <c r="BV2473" s="25"/>
      <c r="BW2473" s="25"/>
      <c r="BX2473" s="25"/>
      <c r="BY2473" s="25"/>
      <c r="BZ2473" s="25"/>
      <c r="CA2473" s="25"/>
      <c r="CB2473" s="25"/>
      <c r="CC2473" s="25"/>
      <c r="CD2473" s="25"/>
      <c r="CE2473" s="25"/>
      <c r="CF2473" s="25"/>
      <c r="CG2473" s="25"/>
      <c r="CH2473" s="25"/>
      <c r="CI2473" s="25"/>
      <c r="CJ2473" s="25"/>
      <c r="CK2473" s="29"/>
      <c r="CL2473" s="29"/>
      <c r="CM2473" s="25"/>
      <c r="CN2473" s="29"/>
      <c r="CO2473" s="29"/>
      <c r="CP2473" s="29"/>
      <c r="CQ2473" s="29"/>
      <c r="CR2473" s="29"/>
      <c r="CS2473" s="25"/>
    </row>
    <row r="2474" spans="1:97" ht="15" customHeight="1" x14ac:dyDescent="0.35">
      <c r="A2474" s="45"/>
      <c r="B2474" s="21"/>
      <c r="C2474" s="45"/>
      <c r="D2474" s="21"/>
      <c r="E2474" s="21"/>
      <c r="F2474" s="21"/>
      <c r="G2474" s="24"/>
      <c r="H2474" s="24"/>
      <c r="I2474" s="26"/>
      <c r="J2474" s="24"/>
      <c r="K2474" s="24"/>
      <c r="L2474" s="26"/>
      <c r="M2474" s="24"/>
      <c r="N2474" s="24"/>
      <c r="O2474" s="24"/>
      <c r="P2474" s="26"/>
      <c r="Q2474" s="24"/>
      <c r="R2474" s="26"/>
      <c r="S2474" s="105"/>
      <c r="T2474" s="105"/>
      <c r="U2474" s="106"/>
      <c r="V2474" s="106"/>
      <c r="W2474" s="106"/>
      <c r="X2474" s="106"/>
      <c r="Y2474" s="106"/>
      <c r="Z2474" s="24"/>
      <c r="AA2474" s="26"/>
      <c r="AB2474" s="105"/>
      <c r="AC2474" s="106"/>
      <c r="AD2474" s="26"/>
      <c r="AE2474" s="24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9"/>
      <c r="BL2474" s="25"/>
      <c r="BM2474" s="25"/>
      <c r="BN2474" s="29"/>
      <c r="BO2474" s="25"/>
      <c r="BP2474" s="25"/>
      <c r="BQ2474" s="25"/>
      <c r="BR2474" s="29"/>
      <c r="BS2474" s="25"/>
      <c r="BT2474" s="25"/>
      <c r="BU2474" s="25"/>
      <c r="BV2474" s="25"/>
      <c r="BW2474" s="25"/>
      <c r="BX2474" s="25"/>
      <c r="BY2474" s="25"/>
      <c r="BZ2474" s="25"/>
      <c r="CA2474" s="25"/>
      <c r="CB2474" s="25"/>
      <c r="CC2474" s="25"/>
      <c r="CD2474" s="25"/>
      <c r="CE2474" s="25"/>
      <c r="CF2474" s="25"/>
      <c r="CG2474" s="25"/>
      <c r="CH2474" s="25"/>
      <c r="CI2474" s="25"/>
      <c r="CJ2474" s="25"/>
      <c r="CK2474" s="29"/>
      <c r="CL2474" s="29"/>
      <c r="CM2474" s="25"/>
      <c r="CN2474" s="29"/>
      <c r="CO2474" s="29"/>
      <c r="CP2474" s="29"/>
      <c r="CQ2474" s="29"/>
      <c r="CR2474" s="29"/>
      <c r="CS2474" s="25"/>
    </row>
    <row r="2475" spans="1:97" ht="15" customHeight="1" x14ac:dyDescent="0.35">
      <c r="A2475" s="45"/>
      <c r="B2475" s="21"/>
      <c r="C2475" s="45"/>
      <c r="D2475" s="21"/>
      <c r="E2475" s="21"/>
      <c r="F2475" s="21"/>
      <c r="G2475" s="24"/>
      <c r="H2475" s="24"/>
      <c r="I2475" s="26"/>
      <c r="J2475" s="24"/>
      <c r="K2475" s="24"/>
      <c r="L2475" s="26"/>
      <c r="M2475" s="24"/>
      <c r="N2475" s="24"/>
      <c r="O2475" s="24"/>
      <c r="P2475" s="26"/>
      <c r="Q2475" s="24"/>
      <c r="R2475" s="26"/>
      <c r="S2475" s="105"/>
      <c r="T2475" s="105"/>
      <c r="U2475" s="106"/>
      <c r="V2475" s="106"/>
      <c r="W2475" s="106"/>
      <c r="X2475" s="106"/>
      <c r="Y2475" s="106"/>
      <c r="Z2475" s="24"/>
      <c r="AA2475" s="26"/>
      <c r="AB2475" s="105"/>
      <c r="AC2475" s="106"/>
      <c r="AD2475" s="26"/>
      <c r="AE2475" s="24"/>
      <c r="AF2475" s="25"/>
      <c r="AG2475" s="25"/>
      <c r="AH2475" s="25"/>
      <c r="AI2475" s="25"/>
      <c r="AJ2475" s="25"/>
      <c r="AK2475" s="25"/>
      <c r="AL2475" s="25"/>
      <c r="AM2475" s="25"/>
      <c r="AN2475" s="25"/>
      <c r="AO2475" s="25"/>
      <c r="AP2475" s="25"/>
      <c r="AQ2475" s="25"/>
      <c r="AR2475" s="25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9"/>
      <c r="BL2475" s="25"/>
      <c r="BM2475" s="25"/>
      <c r="BN2475" s="29"/>
      <c r="BO2475" s="25"/>
      <c r="BP2475" s="25"/>
      <c r="BQ2475" s="25"/>
      <c r="BR2475" s="29"/>
      <c r="BS2475" s="25"/>
      <c r="BT2475" s="25"/>
      <c r="BU2475" s="25"/>
      <c r="BV2475" s="25"/>
      <c r="BW2475" s="25"/>
      <c r="BX2475" s="25"/>
      <c r="BY2475" s="25"/>
      <c r="BZ2475" s="25"/>
      <c r="CA2475" s="25"/>
      <c r="CB2475" s="25"/>
      <c r="CC2475" s="25"/>
      <c r="CD2475" s="25"/>
      <c r="CE2475" s="25"/>
      <c r="CF2475" s="25"/>
      <c r="CG2475" s="25"/>
      <c r="CH2475" s="25"/>
      <c r="CI2475" s="25"/>
      <c r="CJ2475" s="25"/>
      <c r="CK2475" s="29"/>
      <c r="CL2475" s="29"/>
      <c r="CM2475" s="25"/>
      <c r="CN2475" s="29"/>
      <c r="CO2475" s="29"/>
      <c r="CP2475" s="29"/>
      <c r="CQ2475" s="29"/>
      <c r="CR2475" s="29"/>
      <c r="CS2475" s="25"/>
    </row>
    <row r="2476" spans="1:97" ht="15" customHeight="1" x14ac:dyDescent="0.35">
      <c r="A2476" s="45"/>
      <c r="B2476" s="21"/>
      <c r="C2476" s="45"/>
      <c r="D2476" s="21"/>
      <c r="E2476" s="21"/>
      <c r="F2476" s="21"/>
      <c r="G2476" s="24"/>
      <c r="H2476" s="24"/>
      <c r="I2476" s="26"/>
      <c r="J2476" s="24"/>
      <c r="K2476" s="24"/>
      <c r="L2476" s="26"/>
      <c r="M2476" s="24"/>
      <c r="N2476" s="24"/>
      <c r="O2476" s="24"/>
      <c r="P2476" s="26"/>
      <c r="Q2476" s="24"/>
      <c r="R2476" s="26"/>
      <c r="S2476" s="105"/>
      <c r="T2476" s="105"/>
      <c r="U2476" s="106"/>
      <c r="V2476" s="106"/>
      <c r="W2476" s="106"/>
      <c r="X2476" s="106"/>
      <c r="Y2476" s="106"/>
      <c r="Z2476" s="24"/>
      <c r="AA2476" s="26"/>
      <c r="AB2476" s="105"/>
      <c r="AC2476" s="106"/>
      <c r="AD2476" s="26"/>
      <c r="AE2476" s="24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9"/>
      <c r="BL2476" s="25"/>
      <c r="BM2476" s="25"/>
      <c r="BN2476" s="29"/>
      <c r="BO2476" s="25"/>
      <c r="BP2476" s="25"/>
      <c r="BQ2476" s="25"/>
      <c r="BR2476" s="29"/>
      <c r="BS2476" s="25"/>
      <c r="BT2476" s="25"/>
      <c r="BU2476" s="25"/>
      <c r="BV2476" s="25"/>
      <c r="BW2476" s="25"/>
      <c r="BX2476" s="25"/>
      <c r="BY2476" s="25"/>
      <c r="BZ2476" s="25"/>
      <c r="CA2476" s="25"/>
      <c r="CB2476" s="25"/>
      <c r="CC2476" s="25"/>
      <c r="CD2476" s="25"/>
      <c r="CE2476" s="25"/>
      <c r="CF2476" s="25"/>
      <c r="CG2476" s="25"/>
      <c r="CH2476" s="25"/>
      <c r="CI2476" s="25"/>
      <c r="CJ2476" s="25"/>
      <c r="CK2476" s="29"/>
      <c r="CL2476" s="29"/>
      <c r="CM2476" s="25"/>
      <c r="CN2476" s="29"/>
      <c r="CO2476" s="29"/>
      <c r="CP2476" s="29"/>
      <c r="CQ2476" s="29"/>
      <c r="CR2476" s="29"/>
      <c r="CS2476" s="25"/>
    </row>
    <row r="2477" spans="1:97" ht="15" customHeight="1" x14ac:dyDescent="0.35">
      <c r="A2477" s="45"/>
      <c r="B2477" s="21"/>
      <c r="C2477" s="45"/>
      <c r="D2477" s="21"/>
      <c r="E2477" s="21"/>
      <c r="F2477" s="21"/>
      <c r="G2477" s="24"/>
      <c r="H2477" s="24"/>
      <c r="I2477" s="26"/>
      <c r="J2477" s="24"/>
      <c r="K2477" s="24"/>
      <c r="L2477" s="26"/>
      <c r="M2477" s="24"/>
      <c r="N2477" s="24"/>
      <c r="O2477" s="24"/>
      <c r="P2477" s="26"/>
      <c r="Q2477" s="24"/>
      <c r="R2477" s="26"/>
      <c r="S2477" s="105"/>
      <c r="T2477" s="105"/>
      <c r="U2477" s="106"/>
      <c r="V2477" s="106"/>
      <c r="W2477" s="106"/>
      <c r="X2477" s="106"/>
      <c r="Y2477" s="106"/>
      <c r="Z2477" s="24"/>
      <c r="AA2477" s="26"/>
      <c r="AB2477" s="105"/>
      <c r="AC2477" s="106"/>
      <c r="AD2477" s="26"/>
      <c r="AE2477" s="24"/>
      <c r="AF2477" s="25"/>
      <c r="AG2477" s="25"/>
      <c r="AH2477" s="25"/>
      <c r="AI2477" s="25"/>
      <c r="AJ2477" s="25"/>
      <c r="AK2477" s="25"/>
      <c r="AL2477" s="25"/>
      <c r="AM2477" s="25"/>
      <c r="AN2477" s="25"/>
      <c r="AO2477" s="25"/>
      <c r="AP2477" s="25"/>
      <c r="AQ2477" s="25"/>
      <c r="AR2477" s="25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9"/>
      <c r="BL2477" s="25"/>
      <c r="BM2477" s="25"/>
      <c r="BN2477" s="29"/>
      <c r="BO2477" s="25"/>
      <c r="BP2477" s="25"/>
      <c r="BQ2477" s="25"/>
      <c r="BR2477" s="29"/>
      <c r="BS2477" s="25"/>
      <c r="BT2477" s="25"/>
      <c r="BU2477" s="25"/>
      <c r="BV2477" s="25"/>
      <c r="BW2477" s="25"/>
      <c r="BX2477" s="25"/>
      <c r="BY2477" s="25"/>
      <c r="BZ2477" s="25"/>
      <c r="CA2477" s="25"/>
      <c r="CB2477" s="25"/>
      <c r="CC2477" s="25"/>
      <c r="CD2477" s="25"/>
      <c r="CE2477" s="25"/>
      <c r="CF2477" s="25"/>
      <c r="CG2477" s="25"/>
      <c r="CH2477" s="25"/>
      <c r="CI2477" s="25"/>
      <c r="CJ2477" s="25"/>
      <c r="CK2477" s="29"/>
      <c r="CL2477" s="29"/>
      <c r="CM2477" s="25"/>
      <c r="CN2477" s="29"/>
      <c r="CO2477" s="29"/>
      <c r="CP2477" s="29"/>
      <c r="CQ2477" s="29"/>
      <c r="CR2477" s="29"/>
      <c r="CS2477" s="25"/>
    </row>
    <row r="2478" spans="1:97" ht="15" customHeight="1" x14ac:dyDescent="0.35">
      <c r="A2478" s="45"/>
      <c r="B2478" s="21"/>
      <c r="C2478" s="45"/>
      <c r="D2478" s="21"/>
      <c r="E2478" s="21"/>
      <c r="F2478" s="21"/>
      <c r="G2478" s="24"/>
      <c r="H2478" s="24"/>
      <c r="I2478" s="26"/>
      <c r="J2478" s="24"/>
      <c r="K2478" s="24"/>
      <c r="L2478" s="26"/>
      <c r="M2478" s="24"/>
      <c r="N2478" s="24"/>
      <c r="O2478" s="24"/>
      <c r="P2478" s="26"/>
      <c r="Q2478" s="24"/>
      <c r="R2478" s="26"/>
      <c r="S2478" s="105"/>
      <c r="T2478" s="105"/>
      <c r="U2478" s="106"/>
      <c r="V2478" s="106"/>
      <c r="W2478" s="106"/>
      <c r="X2478" s="106"/>
      <c r="Y2478" s="106"/>
      <c r="Z2478" s="24"/>
      <c r="AA2478" s="26"/>
      <c r="AB2478" s="105"/>
      <c r="AC2478" s="106"/>
      <c r="AD2478" s="26"/>
      <c r="AE2478" s="24"/>
      <c r="AF2478" s="25"/>
      <c r="AG2478" s="25"/>
      <c r="AH2478" s="25"/>
      <c r="AI2478" s="25"/>
      <c r="AJ2478" s="25"/>
      <c r="AK2478" s="25"/>
      <c r="AL2478" s="25"/>
      <c r="AM2478" s="25"/>
      <c r="AN2478" s="25"/>
      <c r="AO2478" s="25"/>
      <c r="AP2478" s="25"/>
      <c r="AQ2478" s="25"/>
      <c r="AR2478" s="25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9"/>
      <c r="BL2478" s="25"/>
      <c r="BM2478" s="25"/>
      <c r="BN2478" s="29"/>
      <c r="BO2478" s="25"/>
      <c r="BP2478" s="25"/>
      <c r="BQ2478" s="25"/>
      <c r="BR2478" s="29"/>
      <c r="BS2478" s="25"/>
      <c r="BT2478" s="25"/>
      <c r="BU2478" s="25"/>
      <c r="BV2478" s="25"/>
      <c r="BW2478" s="25"/>
      <c r="BX2478" s="25"/>
      <c r="BY2478" s="25"/>
      <c r="BZ2478" s="25"/>
      <c r="CA2478" s="25"/>
      <c r="CB2478" s="25"/>
      <c r="CC2478" s="25"/>
      <c r="CD2478" s="25"/>
      <c r="CE2478" s="25"/>
      <c r="CF2478" s="25"/>
      <c r="CG2478" s="25"/>
      <c r="CH2478" s="25"/>
      <c r="CI2478" s="25"/>
      <c r="CJ2478" s="25"/>
      <c r="CK2478" s="29"/>
      <c r="CL2478" s="29"/>
      <c r="CM2478" s="25"/>
      <c r="CN2478" s="29"/>
      <c r="CO2478" s="29"/>
      <c r="CP2478" s="29"/>
      <c r="CQ2478" s="29"/>
      <c r="CR2478" s="29"/>
      <c r="CS2478" s="25"/>
    </row>
    <row r="2479" spans="1:97" ht="15" customHeight="1" x14ac:dyDescent="0.35">
      <c r="A2479" s="45"/>
      <c r="B2479" s="21"/>
      <c r="C2479" s="45"/>
      <c r="D2479" s="21"/>
      <c r="E2479" s="21"/>
      <c r="F2479" s="21"/>
      <c r="G2479" s="24"/>
      <c r="H2479" s="24"/>
      <c r="I2479" s="26"/>
      <c r="J2479" s="24"/>
      <c r="K2479" s="24"/>
      <c r="L2479" s="26"/>
      <c r="M2479" s="24"/>
      <c r="N2479" s="24"/>
      <c r="O2479" s="24"/>
      <c r="P2479" s="26"/>
      <c r="Q2479" s="24"/>
      <c r="R2479" s="26"/>
      <c r="S2479" s="105"/>
      <c r="T2479" s="105"/>
      <c r="U2479" s="106"/>
      <c r="V2479" s="106"/>
      <c r="W2479" s="106"/>
      <c r="X2479" s="106"/>
      <c r="Y2479" s="106"/>
      <c r="Z2479" s="24"/>
      <c r="AA2479" s="26"/>
      <c r="AB2479" s="105"/>
      <c r="AC2479" s="106"/>
      <c r="AD2479" s="26"/>
      <c r="AE2479" s="24"/>
      <c r="AF2479" s="25"/>
      <c r="AG2479" s="25"/>
      <c r="AH2479" s="25"/>
      <c r="AI2479" s="25"/>
      <c r="AJ2479" s="25"/>
      <c r="AK2479" s="25"/>
      <c r="AL2479" s="25"/>
      <c r="AM2479" s="25"/>
      <c r="AN2479" s="25"/>
      <c r="AO2479" s="25"/>
      <c r="AP2479" s="25"/>
      <c r="AQ2479" s="25"/>
      <c r="AR2479" s="25"/>
      <c r="AS2479" s="25"/>
      <c r="AT2479" s="25"/>
      <c r="AU2479" s="25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9"/>
      <c r="BL2479" s="25"/>
      <c r="BM2479" s="25"/>
      <c r="BN2479" s="29"/>
      <c r="BO2479" s="25"/>
      <c r="BP2479" s="25"/>
      <c r="BQ2479" s="25"/>
      <c r="BR2479" s="29"/>
      <c r="BS2479" s="25"/>
      <c r="BT2479" s="25"/>
      <c r="BU2479" s="25"/>
      <c r="BV2479" s="25"/>
      <c r="BW2479" s="25"/>
      <c r="BX2479" s="25"/>
      <c r="BY2479" s="25"/>
      <c r="BZ2479" s="25"/>
      <c r="CA2479" s="25"/>
      <c r="CB2479" s="25"/>
      <c r="CC2479" s="25"/>
      <c r="CD2479" s="25"/>
      <c r="CE2479" s="25"/>
      <c r="CF2479" s="25"/>
      <c r="CG2479" s="25"/>
      <c r="CH2479" s="25"/>
      <c r="CI2479" s="25"/>
      <c r="CJ2479" s="25"/>
      <c r="CK2479" s="29"/>
      <c r="CL2479" s="29"/>
      <c r="CM2479" s="25"/>
      <c r="CN2479" s="29"/>
      <c r="CO2479" s="29"/>
      <c r="CP2479" s="29"/>
      <c r="CQ2479" s="29"/>
      <c r="CR2479" s="29"/>
      <c r="CS2479" s="25"/>
    </row>
    <row r="2480" spans="1:97" ht="15" customHeight="1" x14ac:dyDescent="0.35">
      <c r="A2480" s="45"/>
      <c r="B2480" s="21"/>
      <c r="C2480" s="45"/>
      <c r="D2480" s="21"/>
      <c r="E2480" s="21"/>
      <c r="F2480" s="21"/>
      <c r="G2480" s="24"/>
      <c r="H2480" s="24"/>
      <c r="I2480" s="26"/>
      <c r="J2480" s="24"/>
      <c r="K2480" s="24"/>
      <c r="L2480" s="26"/>
      <c r="M2480" s="24"/>
      <c r="N2480" s="24"/>
      <c r="O2480" s="24"/>
      <c r="P2480" s="26"/>
      <c r="Q2480" s="24"/>
      <c r="R2480" s="26"/>
      <c r="S2480" s="105"/>
      <c r="T2480" s="105"/>
      <c r="U2480" s="106"/>
      <c r="V2480" s="106"/>
      <c r="W2480" s="106"/>
      <c r="X2480" s="106"/>
      <c r="Y2480" s="106"/>
      <c r="Z2480" s="24"/>
      <c r="AA2480" s="26"/>
      <c r="AB2480" s="105"/>
      <c r="AC2480" s="106"/>
      <c r="AD2480" s="26"/>
      <c r="AE2480" s="24"/>
      <c r="AF2480" s="25"/>
      <c r="AG2480" s="25"/>
      <c r="AH2480" s="25"/>
      <c r="AI2480" s="25"/>
      <c r="AJ2480" s="25"/>
      <c r="AK2480" s="25"/>
      <c r="AL2480" s="25"/>
      <c r="AM2480" s="25"/>
      <c r="AN2480" s="25"/>
      <c r="AO2480" s="25"/>
      <c r="AP2480" s="25"/>
      <c r="AQ2480" s="25"/>
      <c r="AR2480" s="25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9"/>
      <c r="BL2480" s="25"/>
      <c r="BM2480" s="25"/>
      <c r="BN2480" s="29"/>
      <c r="BO2480" s="25"/>
      <c r="BP2480" s="25"/>
      <c r="BQ2480" s="25"/>
      <c r="BR2480" s="29"/>
      <c r="BS2480" s="25"/>
      <c r="BT2480" s="25"/>
      <c r="BU2480" s="25"/>
      <c r="BV2480" s="25"/>
      <c r="BW2480" s="25"/>
      <c r="BX2480" s="25"/>
      <c r="BY2480" s="25"/>
      <c r="BZ2480" s="25"/>
      <c r="CA2480" s="25"/>
      <c r="CB2480" s="25"/>
      <c r="CC2480" s="25"/>
      <c r="CD2480" s="25"/>
      <c r="CE2480" s="25"/>
      <c r="CF2480" s="25"/>
      <c r="CG2480" s="25"/>
      <c r="CH2480" s="25"/>
      <c r="CI2480" s="25"/>
      <c r="CJ2480" s="25"/>
      <c r="CK2480" s="29"/>
      <c r="CL2480" s="29"/>
      <c r="CM2480" s="25"/>
      <c r="CN2480" s="29"/>
      <c r="CO2480" s="29"/>
      <c r="CP2480" s="29"/>
      <c r="CQ2480" s="29"/>
      <c r="CR2480" s="29"/>
      <c r="CS2480" s="25"/>
    </row>
    <row r="2481" spans="1:97" ht="15" customHeight="1" x14ac:dyDescent="0.35">
      <c r="A2481" s="45"/>
      <c r="B2481" s="21"/>
      <c r="C2481" s="45"/>
      <c r="D2481" s="21"/>
      <c r="E2481" s="21"/>
      <c r="F2481" s="21"/>
      <c r="G2481" s="24"/>
      <c r="H2481" s="24"/>
      <c r="I2481" s="26"/>
      <c r="J2481" s="24"/>
      <c r="K2481" s="24"/>
      <c r="L2481" s="26"/>
      <c r="M2481" s="24"/>
      <c r="N2481" s="24"/>
      <c r="O2481" s="24"/>
      <c r="P2481" s="26"/>
      <c r="Q2481" s="24"/>
      <c r="R2481" s="26"/>
      <c r="S2481" s="105"/>
      <c r="T2481" s="105"/>
      <c r="U2481" s="106"/>
      <c r="V2481" s="106"/>
      <c r="W2481" s="106"/>
      <c r="X2481" s="106"/>
      <c r="Y2481" s="106"/>
      <c r="Z2481" s="24"/>
      <c r="AA2481" s="26"/>
      <c r="AB2481" s="105"/>
      <c r="AC2481" s="106"/>
      <c r="AD2481" s="26"/>
      <c r="AE2481" s="24"/>
      <c r="AF2481" s="25"/>
      <c r="AG2481" s="25"/>
      <c r="AH2481" s="25"/>
      <c r="AI2481" s="25"/>
      <c r="AJ2481" s="25"/>
      <c r="AK2481" s="25"/>
      <c r="AL2481" s="25"/>
      <c r="AM2481" s="25"/>
      <c r="AN2481" s="25"/>
      <c r="AO2481" s="25"/>
      <c r="AP2481" s="25"/>
      <c r="AQ2481" s="25"/>
      <c r="AR2481" s="25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9"/>
      <c r="BL2481" s="25"/>
      <c r="BM2481" s="25"/>
      <c r="BN2481" s="29"/>
      <c r="BO2481" s="25"/>
      <c r="BP2481" s="25"/>
      <c r="BQ2481" s="25"/>
      <c r="BR2481" s="29"/>
      <c r="BS2481" s="25"/>
      <c r="BT2481" s="25"/>
      <c r="BU2481" s="25"/>
      <c r="BV2481" s="25"/>
      <c r="BW2481" s="25"/>
      <c r="BX2481" s="25"/>
      <c r="BY2481" s="25"/>
      <c r="BZ2481" s="25"/>
      <c r="CA2481" s="25"/>
      <c r="CB2481" s="25"/>
      <c r="CC2481" s="25"/>
      <c r="CD2481" s="25"/>
      <c r="CE2481" s="25"/>
      <c r="CF2481" s="25"/>
      <c r="CG2481" s="25"/>
      <c r="CH2481" s="25"/>
      <c r="CI2481" s="25"/>
      <c r="CJ2481" s="25"/>
      <c r="CK2481" s="29"/>
      <c r="CL2481" s="29"/>
      <c r="CM2481" s="25"/>
      <c r="CN2481" s="29"/>
      <c r="CO2481" s="29"/>
      <c r="CP2481" s="29"/>
      <c r="CQ2481" s="29"/>
      <c r="CR2481" s="29"/>
      <c r="CS2481" s="25"/>
    </row>
    <row r="2482" spans="1:97" ht="15" customHeight="1" x14ac:dyDescent="0.35">
      <c r="A2482" s="45"/>
      <c r="B2482" s="21"/>
      <c r="C2482" s="45"/>
      <c r="D2482" s="21"/>
      <c r="E2482" s="21"/>
      <c r="F2482" s="21"/>
      <c r="G2482" s="24"/>
      <c r="H2482" s="24"/>
      <c r="I2482" s="26"/>
      <c r="J2482" s="24"/>
      <c r="K2482" s="24"/>
      <c r="L2482" s="26"/>
      <c r="M2482" s="24"/>
      <c r="N2482" s="24"/>
      <c r="O2482" s="24"/>
      <c r="P2482" s="26"/>
      <c r="Q2482" s="24"/>
      <c r="R2482" s="26"/>
      <c r="S2482" s="105"/>
      <c r="T2482" s="105"/>
      <c r="U2482" s="106"/>
      <c r="V2482" s="106"/>
      <c r="W2482" s="106"/>
      <c r="X2482" s="106"/>
      <c r="Y2482" s="106"/>
      <c r="Z2482" s="24"/>
      <c r="AA2482" s="26"/>
      <c r="AB2482" s="105"/>
      <c r="AC2482" s="106"/>
      <c r="AD2482" s="26"/>
      <c r="AE2482" s="24"/>
      <c r="AF2482" s="25"/>
      <c r="AG2482" s="25"/>
      <c r="AH2482" s="25"/>
      <c r="AI2482" s="25"/>
      <c r="AJ2482" s="25"/>
      <c r="AK2482" s="25"/>
      <c r="AL2482" s="25"/>
      <c r="AM2482" s="25"/>
      <c r="AN2482" s="25"/>
      <c r="AO2482" s="25"/>
      <c r="AP2482" s="25"/>
      <c r="AQ2482" s="25"/>
      <c r="AR2482" s="25"/>
      <c r="AS2482" s="25"/>
      <c r="AT2482" s="25"/>
      <c r="AU2482" s="25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9"/>
      <c r="BL2482" s="25"/>
      <c r="BM2482" s="25"/>
      <c r="BN2482" s="29"/>
      <c r="BO2482" s="25"/>
      <c r="BP2482" s="25"/>
      <c r="BQ2482" s="25"/>
      <c r="BR2482" s="29"/>
      <c r="BS2482" s="25"/>
      <c r="BT2482" s="25"/>
      <c r="BU2482" s="25"/>
      <c r="BV2482" s="25"/>
      <c r="BW2482" s="25"/>
      <c r="BX2482" s="25"/>
      <c r="BY2482" s="25"/>
      <c r="BZ2482" s="25"/>
      <c r="CA2482" s="25"/>
      <c r="CB2482" s="25"/>
      <c r="CC2482" s="25"/>
      <c r="CD2482" s="25"/>
      <c r="CE2482" s="25"/>
      <c r="CF2482" s="25"/>
      <c r="CG2482" s="25"/>
      <c r="CH2482" s="25"/>
      <c r="CI2482" s="25"/>
      <c r="CJ2482" s="25"/>
      <c r="CK2482" s="29"/>
      <c r="CL2482" s="29"/>
      <c r="CM2482" s="25"/>
      <c r="CN2482" s="29"/>
      <c r="CO2482" s="29"/>
      <c r="CP2482" s="29"/>
      <c r="CQ2482" s="29"/>
      <c r="CR2482" s="29"/>
      <c r="CS2482" s="25"/>
    </row>
    <row r="2483" spans="1:97" ht="15" customHeight="1" x14ac:dyDescent="0.35">
      <c r="A2483" s="45"/>
      <c r="B2483" s="21"/>
      <c r="C2483" s="45"/>
      <c r="D2483" s="21"/>
      <c r="E2483" s="21"/>
      <c r="F2483" s="21"/>
      <c r="G2483" s="24"/>
      <c r="H2483" s="24"/>
      <c r="I2483" s="26"/>
      <c r="J2483" s="24"/>
      <c r="K2483" s="24"/>
      <c r="L2483" s="26"/>
      <c r="M2483" s="24"/>
      <c r="N2483" s="24"/>
      <c r="O2483" s="24"/>
      <c r="P2483" s="26"/>
      <c r="Q2483" s="24"/>
      <c r="R2483" s="26"/>
      <c r="S2483" s="105"/>
      <c r="T2483" s="105"/>
      <c r="U2483" s="106"/>
      <c r="V2483" s="106"/>
      <c r="W2483" s="106"/>
      <c r="X2483" s="106"/>
      <c r="Y2483" s="106"/>
      <c r="Z2483" s="24"/>
      <c r="AA2483" s="26"/>
      <c r="AB2483" s="105"/>
      <c r="AC2483" s="106"/>
      <c r="AD2483" s="26"/>
      <c r="AE2483" s="24"/>
      <c r="AF2483" s="25"/>
      <c r="AG2483" s="25"/>
      <c r="AH2483" s="25"/>
      <c r="AI2483" s="25"/>
      <c r="AJ2483" s="25"/>
      <c r="AK2483" s="25"/>
      <c r="AL2483" s="25"/>
      <c r="AM2483" s="25"/>
      <c r="AN2483" s="25"/>
      <c r="AO2483" s="25"/>
      <c r="AP2483" s="25"/>
      <c r="AQ2483" s="25"/>
      <c r="AR2483" s="25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9"/>
      <c r="BL2483" s="25"/>
      <c r="BM2483" s="25"/>
      <c r="BN2483" s="29"/>
      <c r="BO2483" s="25"/>
      <c r="BP2483" s="25"/>
      <c r="BQ2483" s="25"/>
      <c r="BR2483" s="29"/>
      <c r="BS2483" s="25"/>
      <c r="BT2483" s="25"/>
      <c r="BU2483" s="25"/>
      <c r="BV2483" s="25"/>
      <c r="BW2483" s="25"/>
      <c r="BX2483" s="25"/>
      <c r="BY2483" s="25"/>
      <c r="BZ2483" s="25"/>
      <c r="CA2483" s="25"/>
      <c r="CB2483" s="25"/>
      <c r="CC2483" s="25"/>
      <c r="CD2483" s="25"/>
      <c r="CE2483" s="25"/>
      <c r="CF2483" s="25"/>
      <c r="CG2483" s="25"/>
      <c r="CH2483" s="25"/>
      <c r="CI2483" s="25"/>
      <c r="CJ2483" s="25"/>
      <c r="CK2483" s="29"/>
      <c r="CL2483" s="29"/>
      <c r="CM2483" s="25"/>
      <c r="CN2483" s="29"/>
      <c r="CO2483" s="29"/>
      <c r="CP2483" s="29"/>
      <c r="CQ2483" s="29"/>
      <c r="CR2483" s="29"/>
      <c r="CS2483" s="25"/>
    </row>
    <row r="2484" spans="1:97" ht="15" customHeight="1" x14ac:dyDescent="0.35">
      <c r="A2484" s="45"/>
      <c r="B2484" s="21"/>
      <c r="C2484" s="45"/>
      <c r="D2484" s="21"/>
      <c r="E2484" s="21"/>
      <c r="F2484" s="21"/>
      <c r="G2484" s="24"/>
      <c r="H2484" s="24"/>
      <c r="I2484" s="26"/>
      <c r="J2484" s="24"/>
      <c r="K2484" s="24"/>
      <c r="L2484" s="26"/>
      <c r="M2484" s="24"/>
      <c r="N2484" s="24"/>
      <c r="O2484" s="24"/>
      <c r="P2484" s="26"/>
      <c r="Q2484" s="24"/>
      <c r="R2484" s="26"/>
      <c r="S2484" s="105"/>
      <c r="T2484" s="105"/>
      <c r="U2484" s="106"/>
      <c r="V2484" s="106"/>
      <c r="W2484" s="106"/>
      <c r="X2484" s="106"/>
      <c r="Y2484" s="106"/>
      <c r="Z2484" s="24"/>
      <c r="AA2484" s="26"/>
      <c r="AB2484" s="105"/>
      <c r="AC2484" s="106"/>
      <c r="AD2484" s="26"/>
      <c r="AE2484" s="24"/>
      <c r="AF2484" s="25"/>
      <c r="AG2484" s="25"/>
      <c r="AH2484" s="25"/>
      <c r="AI2484" s="25"/>
      <c r="AJ2484" s="25"/>
      <c r="AK2484" s="25"/>
      <c r="AL2484" s="25"/>
      <c r="AM2484" s="25"/>
      <c r="AN2484" s="25"/>
      <c r="AO2484" s="25"/>
      <c r="AP2484" s="25"/>
      <c r="AQ2484" s="25"/>
      <c r="AR2484" s="25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9"/>
      <c r="BL2484" s="25"/>
      <c r="BM2484" s="25"/>
      <c r="BN2484" s="29"/>
      <c r="BO2484" s="25"/>
      <c r="BP2484" s="25"/>
      <c r="BQ2484" s="25"/>
      <c r="BR2484" s="29"/>
      <c r="BS2484" s="25"/>
      <c r="BT2484" s="25"/>
      <c r="BU2484" s="25"/>
      <c r="BV2484" s="25"/>
      <c r="BW2484" s="25"/>
      <c r="BX2484" s="25"/>
      <c r="BY2484" s="25"/>
      <c r="BZ2484" s="25"/>
      <c r="CA2484" s="25"/>
      <c r="CB2484" s="25"/>
      <c r="CC2484" s="25"/>
      <c r="CD2484" s="25"/>
      <c r="CE2484" s="25"/>
      <c r="CF2484" s="25"/>
      <c r="CG2484" s="25"/>
      <c r="CH2484" s="25"/>
      <c r="CI2484" s="25"/>
      <c r="CJ2484" s="25"/>
      <c r="CK2484" s="29"/>
      <c r="CL2484" s="29"/>
      <c r="CM2484" s="25"/>
      <c r="CN2484" s="29"/>
      <c r="CO2484" s="29"/>
      <c r="CP2484" s="29"/>
      <c r="CQ2484" s="29"/>
      <c r="CR2484" s="29"/>
      <c r="CS2484" s="25"/>
    </row>
    <row r="2485" spans="1:97" ht="15" customHeight="1" x14ac:dyDescent="0.35">
      <c r="A2485" s="45"/>
      <c r="B2485" s="21"/>
      <c r="C2485" s="45"/>
      <c r="D2485" s="21"/>
      <c r="E2485" s="21"/>
      <c r="F2485" s="21"/>
      <c r="G2485" s="24"/>
      <c r="H2485" s="24"/>
      <c r="I2485" s="26"/>
      <c r="J2485" s="24"/>
      <c r="K2485" s="24"/>
      <c r="L2485" s="26"/>
      <c r="M2485" s="24"/>
      <c r="N2485" s="24"/>
      <c r="O2485" s="24"/>
      <c r="P2485" s="26"/>
      <c r="Q2485" s="24"/>
      <c r="R2485" s="26"/>
      <c r="S2485" s="105"/>
      <c r="T2485" s="105"/>
      <c r="U2485" s="106"/>
      <c r="V2485" s="106"/>
      <c r="W2485" s="106"/>
      <c r="X2485" s="106"/>
      <c r="Y2485" s="106"/>
      <c r="Z2485" s="24"/>
      <c r="AA2485" s="26"/>
      <c r="AB2485" s="105"/>
      <c r="AC2485" s="106"/>
      <c r="AD2485" s="26"/>
      <c r="AE2485" s="24"/>
      <c r="AF2485" s="25"/>
      <c r="AG2485" s="25"/>
      <c r="AH2485" s="25"/>
      <c r="AI2485" s="25"/>
      <c r="AJ2485" s="25"/>
      <c r="AK2485" s="25"/>
      <c r="AL2485" s="25"/>
      <c r="AM2485" s="25"/>
      <c r="AN2485" s="25"/>
      <c r="AO2485" s="25"/>
      <c r="AP2485" s="25"/>
      <c r="AQ2485" s="25"/>
      <c r="AR2485" s="25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9"/>
      <c r="BL2485" s="25"/>
      <c r="BM2485" s="25"/>
      <c r="BN2485" s="29"/>
      <c r="BO2485" s="25"/>
      <c r="BP2485" s="25"/>
      <c r="BQ2485" s="25"/>
      <c r="BR2485" s="29"/>
      <c r="BS2485" s="25"/>
      <c r="BT2485" s="25"/>
      <c r="BU2485" s="25"/>
      <c r="BV2485" s="25"/>
      <c r="BW2485" s="25"/>
      <c r="BX2485" s="25"/>
      <c r="BY2485" s="25"/>
      <c r="BZ2485" s="25"/>
      <c r="CA2485" s="25"/>
      <c r="CB2485" s="25"/>
      <c r="CC2485" s="25"/>
      <c r="CD2485" s="25"/>
      <c r="CE2485" s="25"/>
      <c r="CF2485" s="25"/>
      <c r="CG2485" s="25"/>
      <c r="CH2485" s="25"/>
      <c r="CI2485" s="25"/>
      <c r="CJ2485" s="25"/>
      <c r="CK2485" s="29"/>
      <c r="CL2485" s="29"/>
      <c r="CM2485" s="25"/>
      <c r="CN2485" s="29"/>
      <c r="CO2485" s="29"/>
      <c r="CP2485" s="29"/>
      <c r="CQ2485" s="29"/>
      <c r="CR2485" s="29"/>
      <c r="CS2485" s="25"/>
    </row>
    <row r="2486" spans="1:97" ht="15" customHeight="1" x14ac:dyDescent="0.35">
      <c r="A2486" s="45"/>
      <c r="B2486" s="21"/>
      <c r="C2486" s="45"/>
      <c r="D2486" s="21"/>
      <c r="E2486" s="21"/>
      <c r="F2486" s="21"/>
      <c r="G2486" s="24"/>
      <c r="H2486" s="24"/>
      <c r="I2486" s="26"/>
      <c r="J2486" s="24"/>
      <c r="K2486" s="24"/>
      <c r="L2486" s="26"/>
      <c r="M2486" s="24"/>
      <c r="N2486" s="24"/>
      <c r="O2486" s="24"/>
      <c r="P2486" s="26"/>
      <c r="Q2486" s="24"/>
      <c r="R2486" s="26"/>
      <c r="S2486" s="105"/>
      <c r="T2486" s="105"/>
      <c r="U2486" s="106"/>
      <c r="V2486" s="106"/>
      <c r="W2486" s="106"/>
      <c r="X2486" s="106"/>
      <c r="Y2486" s="106"/>
      <c r="Z2486" s="24"/>
      <c r="AA2486" s="26"/>
      <c r="AB2486" s="105"/>
      <c r="AC2486" s="106"/>
      <c r="AD2486" s="26"/>
      <c r="AE2486" s="24"/>
      <c r="AF2486" s="25"/>
      <c r="AG2486" s="25"/>
      <c r="AH2486" s="25"/>
      <c r="AI2486" s="25"/>
      <c r="AJ2486" s="25"/>
      <c r="AK2486" s="25"/>
      <c r="AL2486" s="25"/>
      <c r="AM2486" s="25"/>
      <c r="AN2486" s="25"/>
      <c r="AO2486" s="25"/>
      <c r="AP2486" s="25"/>
      <c r="AQ2486" s="25"/>
      <c r="AR2486" s="25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9"/>
      <c r="BL2486" s="25"/>
      <c r="BM2486" s="25"/>
      <c r="BN2486" s="29"/>
      <c r="BO2486" s="25"/>
      <c r="BP2486" s="25"/>
      <c r="BQ2486" s="25"/>
      <c r="BR2486" s="29"/>
      <c r="BS2486" s="25"/>
      <c r="BT2486" s="25"/>
      <c r="BU2486" s="25"/>
      <c r="BV2486" s="25"/>
      <c r="BW2486" s="25"/>
      <c r="BX2486" s="25"/>
      <c r="BY2486" s="25"/>
      <c r="BZ2486" s="25"/>
      <c r="CA2486" s="25"/>
      <c r="CB2486" s="25"/>
      <c r="CC2486" s="25"/>
      <c r="CD2486" s="25"/>
      <c r="CE2486" s="25"/>
      <c r="CF2486" s="25"/>
      <c r="CG2486" s="25"/>
      <c r="CH2486" s="25"/>
      <c r="CI2486" s="25"/>
      <c r="CJ2486" s="25"/>
      <c r="CK2486" s="29"/>
      <c r="CL2486" s="29"/>
      <c r="CM2486" s="25"/>
      <c r="CN2486" s="29"/>
      <c r="CO2486" s="29"/>
      <c r="CP2486" s="29"/>
      <c r="CQ2486" s="29"/>
      <c r="CR2486" s="29"/>
      <c r="CS2486" s="25"/>
    </row>
    <row r="2487" spans="1:97" ht="15" customHeight="1" x14ac:dyDescent="0.35">
      <c r="A2487" s="45"/>
      <c r="B2487" s="21"/>
      <c r="C2487" s="45"/>
      <c r="D2487" s="21"/>
      <c r="E2487" s="21"/>
      <c r="F2487" s="21"/>
      <c r="G2487" s="24"/>
      <c r="H2487" s="24"/>
      <c r="I2487" s="26"/>
      <c r="J2487" s="24"/>
      <c r="K2487" s="24"/>
      <c r="L2487" s="26"/>
      <c r="M2487" s="24"/>
      <c r="N2487" s="24"/>
      <c r="O2487" s="24"/>
      <c r="P2487" s="26"/>
      <c r="Q2487" s="24"/>
      <c r="R2487" s="26"/>
      <c r="S2487" s="105"/>
      <c r="T2487" s="105"/>
      <c r="U2487" s="106"/>
      <c r="V2487" s="106"/>
      <c r="W2487" s="106"/>
      <c r="X2487" s="106"/>
      <c r="Y2487" s="106"/>
      <c r="Z2487" s="24"/>
      <c r="AA2487" s="26"/>
      <c r="AB2487" s="105"/>
      <c r="AC2487" s="106"/>
      <c r="AD2487" s="26"/>
      <c r="AE2487" s="24"/>
      <c r="AF2487" s="25"/>
      <c r="AG2487" s="25"/>
      <c r="AH2487" s="25"/>
      <c r="AI2487" s="25"/>
      <c r="AJ2487" s="25"/>
      <c r="AK2487" s="25"/>
      <c r="AL2487" s="25"/>
      <c r="AM2487" s="25"/>
      <c r="AN2487" s="25"/>
      <c r="AO2487" s="25"/>
      <c r="AP2487" s="25"/>
      <c r="AQ2487" s="25"/>
      <c r="AR2487" s="25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5"/>
      <c r="BK2487" s="29"/>
      <c r="BL2487" s="25"/>
      <c r="BM2487" s="25"/>
      <c r="BN2487" s="29"/>
      <c r="BO2487" s="25"/>
      <c r="BP2487" s="25"/>
      <c r="BQ2487" s="25"/>
      <c r="BR2487" s="29"/>
      <c r="BS2487" s="25"/>
      <c r="BT2487" s="25"/>
      <c r="BU2487" s="25"/>
      <c r="BV2487" s="25"/>
      <c r="BW2487" s="25"/>
      <c r="BX2487" s="25"/>
      <c r="BY2487" s="25"/>
      <c r="BZ2487" s="25"/>
      <c r="CA2487" s="25"/>
      <c r="CB2487" s="25"/>
      <c r="CC2487" s="25"/>
      <c r="CD2487" s="25"/>
      <c r="CE2487" s="25"/>
      <c r="CF2487" s="25"/>
      <c r="CG2487" s="25"/>
      <c r="CH2487" s="25"/>
      <c r="CI2487" s="25"/>
      <c r="CJ2487" s="25"/>
      <c r="CK2487" s="29"/>
      <c r="CL2487" s="29"/>
      <c r="CM2487" s="25"/>
      <c r="CN2487" s="29"/>
      <c r="CO2487" s="29"/>
      <c r="CP2487" s="29"/>
      <c r="CQ2487" s="29"/>
      <c r="CR2487" s="29"/>
      <c r="CS2487" s="25"/>
    </row>
    <row r="2488" spans="1:97" ht="15" customHeight="1" x14ac:dyDescent="0.35">
      <c r="A2488" s="45"/>
      <c r="B2488" s="21"/>
      <c r="C2488" s="45"/>
      <c r="D2488" s="21"/>
      <c r="E2488" s="21"/>
      <c r="F2488" s="21"/>
      <c r="G2488" s="24"/>
      <c r="H2488" s="24"/>
      <c r="I2488" s="26"/>
      <c r="J2488" s="24"/>
      <c r="K2488" s="24"/>
      <c r="L2488" s="26"/>
      <c r="M2488" s="24"/>
      <c r="N2488" s="24"/>
      <c r="O2488" s="24"/>
      <c r="P2488" s="26"/>
      <c r="Q2488" s="24"/>
      <c r="R2488" s="26"/>
      <c r="S2488" s="105"/>
      <c r="T2488" s="105"/>
      <c r="U2488" s="106"/>
      <c r="V2488" s="106"/>
      <c r="W2488" s="106"/>
      <c r="X2488" s="106"/>
      <c r="Y2488" s="106"/>
      <c r="Z2488" s="24"/>
      <c r="AA2488" s="26"/>
      <c r="AB2488" s="105"/>
      <c r="AC2488" s="106"/>
      <c r="AD2488" s="26"/>
      <c r="AE2488" s="24"/>
      <c r="AF2488" s="25"/>
      <c r="AG2488" s="25"/>
      <c r="AH2488" s="25"/>
      <c r="AI2488" s="25"/>
      <c r="AJ2488" s="25"/>
      <c r="AK2488" s="25"/>
      <c r="AL2488" s="25"/>
      <c r="AM2488" s="25"/>
      <c r="AN2488" s="25"/>
      <c r="AO2488" s="25"/>
      <c r="AP2488" s="25"/>
      <c r="AQ2488" s="25"/>
      <c r="AR2488" s="25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9"/>
      <c r="BL2488" s="25"/>
      <c r="BM2488" s="25"/>
      <c r="BN2488" s="29"/>
      <c r="BO2488" s="25"/>
      <c r="BP2488" s="25"/>
      <c r="BQ2488" s="25"/>
      <c r="BR2488" s="29"/>
      <c r="BS2488" s="25"/>
      <c r="BT2488" s="25"/>
      <c r="BU2488" s="25"/>
      <c r="BV2488" s="25"/>
      <c r="BW2488" s="25"/>
      <c r="BX2488" s="25"/>
      <c r="BY2488" s="25"/>
      <c r="BZ2488" s="25"/>
      <c r="CA2488" s="25"/>
      <c r="CB2488" s="25"/>
      <c r="CC2488" s="25"/>
      <c r="CD2488" s="25"/>
      <c r="CE2488" s="25"/>
      <c r="CF2488" s="25"/>
      <c r="CG2488" s="25"/>
      <c r="CH2488" s="25"/>
      <c r="CI2488" s="25"/>
      <c r="CJ2488" s="25"/>
      <c r="CK2488" s="29"/>
      <c r="CL2488" s="29"/>
      <c r="CM2488" s="25"/>
      <c r="CN2488" s="29"/>
      <c r="CO2488" s="29"/>
      <c r="CP2488" s="29"/>
      <c r="CQ2488" s="29"/>
      <c r="CR2488" s="29"/>
      <c r="CS2488" s="25"/>
    </row>
    <row r="2489" spans="1:97" ht="15" customHeight="1" x14ac:dyDescent="0.35">
      <c r="A2489" s="45"/>
      <c r="B2489" s="21"/>
      <c r="C2489" s="45"/>
      <c r="D2489" s="21"/>
      <c r="E2489" s="21"/>
      <c r="F2489" s="21"/>
      <c r="G2489" s="24"/>
      <c r="H2489" s="24"/>
      <c r="I2489" s="26"/>
      <c r="J2489" s="24"/>
      <c r="K2489" s="24"/>
      <c r="L2489" s="26"/>
      <c r="M2489" s="24"/>
      <c r="N2489" s="24"/>
      <c r="O2489" s="24"/>
      <c r="P2489" s="26"/>
      <c r="Q2489" s="24"/>
      <c r="R2489" s="26"/>
      <c r="S2489" s="105"/>
      <c r="T2489" s="105"/>
      <c r="U2489" s="106"/>
      <c r="V2489" s="106"/>
      <c r="W2489" s="106"/>
      <c r="X2489" s="106"/>
      <c r="Y2489" s="106"/>
      <c r="Z2489" s="24"/>
      <c r="AA2489" s="26"/>
      <c r="AB2489" s="105"/>
      <c r="AC2489" s="106"/>
      <c r="AD2489" s="26"/>
      <c r="AE2489" s="24"/>
      <c r="AF2489" s="25"/>
      <c r="AG2489" s="25"/>
      <c r="AH2489" s="25"/>
      <c r="AI2489" s="25"/>
      <c r="AJ2489" s="25"/>
      <c r="AK2489" s="25"/>
      <c r="AL2489" s="25"/>
      <c r="AM2489" s="25"/>
      <c r="AN2489" s="25"/>
      <c r="AO2489" s="25"/>
      <c r="AP2489" s="25"/>
      <c r="AQ2489" s="25"/>
      <c r="AR2489" s="25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9"/>
      <c r="BL2489" s="25"/>
      <c r="BM2489" s="25"/>
      <c r="BN2489" s="29"/>
      <c r="BO2489" s="25"/>
      <c r="BP2489" s="25"/>
      <c r="BQ2489" s="25"/>
      <c r="BR2489" s="29"/>
      <c r="BS2489" s="25"/>
      <c r="BT2489" s="25"/>
      <c r="BU2489" s="25"/>
      <c r="BV2489" s="25"/>
      <c r="BW2489" s="25"/>
      <c r="BX2489" s="25"/>
      <c r="BY2489" s="25"/>
      <c r="BZ2489" s="25"/>
      <c r="CA2489" s="25"/>
      <c r="CB2489" s="25"/>
      <c r="CC2489" s="25"/>
      <c r="CD2489" s="25"/>
      <c r="CE2489" s="25"/>
      <c r="CF2489" s="25"/>
      <c r="CG2489" s="25"/>
      <c r="CH2489" s="25"/>
      <c r="CI2489" s="25"/>
      <c r="CJ2489" s="25"/>
      <c r="CK2489" s="29"/>
      <c r="CL2489" s="29"/>
      <c r="CM2489" s="25"/>
      <c r="CN2489" s="29"/>
      <c r="CO2489" s="29"/>
      <c r="CP2489" s="29"/>
      <c r="CQ2489" s="29"/>
      <c r="CR2489" s="29"/>
      <c r="CS2489" s="25"/>
    </row>
    <row r="2490" spans="1:97" ht="15" customHeight="1" x14ac:dyDescent="0.35">
      <c r="A2490" s="45"/>
      <c r="B2490" s="21"/>
      <c r="C2490" s="45"/>
      <c r="D2490" s="21"/>
      <c r="E2490" s="21"/>
      <c r="F2490" s="21"/>
      <c r="G2490" s="24"/>
      <c r="H2490" s="24"/>
      <c r="I2490" s="26"/>
      <c r="J2490" s="24"/>
      <c r="K2490" s="24"/>
      <c r="L2490" s="26"/>
      <c r="M2490" s="24"/>
      <c r="N2490" s="24"/>
      <c r="O2490" s="24"/>
      <c r="P2490" s="26"/>
      <c r="Q2490" s="24"/>
      <c r="R2490" s="26"/>
      <c r="S2490" s="105"/>
      <c r="T2490" s="105"/>
      <c r="U2490" s="106"/>
      <c r="V2490" s="106"/>
      <c r="W2490" s="106"/>
      <c r="X2490" s="106"/>
      <c r="Y2490" s="106"/>
      <c r="Z2490" s="24"/>
      <c r="AA2490" s="26"/>
      <c r="AB2490" s="105"/>
      <c r="AC2490" s="106"/>
      <c r="AD2490" s="26"/>
      <c r="AE2490" s="24"/>
      <c r="AF2490" s="25"/>
      <c r="AG2490" s="25"/>
      <c r="AH2490" s="25"/>
      <c r="AI2490" s="25"/>
      <c r="AJ2490" s="25"/>
      <c r="AK2490" s="25"/>
      <c r="AL2490" s="25"/>
      <c r="AM2490" s="25"/>
      <c r="AN2490" s="25"/>
      <c r="AO2490" s="25"/>
      <c r="AP2490" s="25"/>
      <c r="AQ2490" s="25"/>
      <c r="AR2490" s="25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9"/>
      <c r="BL2490" s="25"/>
      <c r="BM2490" s="25"/>
      <c r="BN2490" s="29"/>
      <c r="BO2490" s="25"/>
      <c r="BP2490" s="25"/>
      <c r="BQ2490" s="25"/>
      <c r="BR2490" s="29"/>
      <c r="BS2490" s="25"/>
      <c r="BT2490" s="25"/>
      <c r="BU2490" s="25"/>
      <c r="BV2490" s="25"/>
      <c r="BW2490" s="25"/>
      <c r="BX2490" s="25"/>
      <c r="BY2490" s="25"/>
      <c r="BZ2490" s="25"/>
      <c r="CA2490" s="25"/>
      <c r="CB2490" s="25"/>
      <c r="CC2490" s="25"/>
      <c r="CD2490" s="25"/>
      <c r="CE2490" s="25"/>
      <c r="CF2490" s="25"/>
      <c r="CG2490" s="25"/>
      <c r="CH2490" s="25"/>
      <c r="CI2490" s="25"/>
      <c r="CJ2490" s="25"/>
      <c r="CK2490" s="29"/>
      <c r="CL2490" s="29"/>
      <c r="CM2490" s="25"/>
      <c r="CN2490" s="29"/>
      <c r="CO2490" s="29"/>
      <c r="CP2490" s="29"/>
      <c r="CQ2490" s="29"/>
      <c r="CR2490" s="29"/>
      <c r="CS2490" s="25"/>
    </row>
    <row r="2491" spans="1:97" ht="15" customHeight="1" x14ac:dyDescent="0.35">
      <c r="A2491" s="45"/>
      <c r="B2491" s="21"/>
      <c r="C2491" s="45"/>
      <c r="D2491" s="21"/>
      <c r="E2491" s="21"/>
      <c r="F2491" s="21"/>
      <c r="G2491" s="24"/>
      <c r="H2491" s="24"/>
      <c r="I2491" s="26"/>
      <c r="J2491" s="24"/>
      <c r="K2491" s="24"/>
      <c r="L2491" s="26"/>
      <c r="M2491" s="24"/>
      <c r="N2491" s="24"/>
      <c r="O2491" s="24"/>
      <c r="P2491" s="26"/>
      <c r="Q2491" s="24"/>
      <c r="R2491" s="26"/>
      <c r="S2491" s="105"/>
      <c r="T2491" s="105"/>
      <c r="U2491" s="106"/>
      <c r="V2491" s="106"/>
      <c r="W2491" s="106"/>
      <c r="X2491" s="106"/>
      <c r="Y2491" s="106"/>
      <c r="Z2491" s="24"/>
      <c r="AA2491" s="26"/>
      <c r="AB2491" s="105"/>
      <c r="AC2491" s="106"/>
      <c r="AD2491" s="26"/>
      <c r="AE2491" s="24"/>
      <c r="AF2491" s="25"/>
      <c r="AG2491" s="25"/>
      <c r="AH2491" s="25"/>
      <c r="AI2491" s="25"/>
      <c r="AJ2491" s="25"/>
      <c r="AK2491" s="25"/>
      <c r="AL2491" s="25"/>
      <c r="AM2491" s="25"/>
      <c r="AN2491" s="25"/>
      <c r="AO2491" s="25"/>
      <c r="AP2491" s="25"/>
      <c r="AQ2491" s="25"/>
      <c r="AR2491" s="25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9"/>
      <c r="BL2491" s="25"/>
      <c r="BM2491" s="25"/>
      <c r="BN2491" s="29"/>
      <c r="BO2491" s="25"/>
      <c r="BP2491" s="25"/>
      <c r="BQ2491" s="25"/>
      <c r="BR2491" s="29"/>
      <c r="BS2491" s="25"/>
      <c r="BT2491" s="25"/>
      <c r="BU2491" s="25"/>
      <c r="BV2491" s="25"/>
      <c r="BW2491" s="25"/>
      <c r="BX2491" s="25"/>
      <c r="BY2491" s="25"/>
      <c r="BZ2491" s="25"/>
      <c r="CA2491" s="25"/>
      <c r="CB2491" s="25"/>
      <c r="CC2491" s="25"/>
      <c r="CD2491" s="25"/>
      <c r="CE2491" s="25"/>
      <c r="CF2491" s="25"/>
      <c r="CG2491" s="25"/>
      <c r="CH2491" s="25"/>
      <c r="CI2491" s="25"/>
      <c r="CJ2491" s="25"/>
      <c r="CK2491" s="29"/>
      <c r="CL2491" s="29"/>
      <c r="CM2491" s="25"/>
      <c r="CN2491" s="29"/>
      <c r="CO2491" s="29"/>
      <c r="CP2491" s="29"/>
      <c r="CQ2491" s="29"/>
      <c r="CR2491" s="29"/>
      <c r="CS2491" s="25"/>
    </row>
    <row r="2492" spans="1:97" ht="15" customHeight="1" x14ac:dyDescent="0.35">
      <c r="A2492" s="45"/>
      <c r="B2492" s="21"/>
      <c r="C2492" s="45"/>
      <c r="D2492" s="21"/>
      <c r="E2492" s="21"/>
      <c r="F2492" s="21"/>
      <c r="G2492" s="24"/>
      <c r="H2492" s="24"/>
      <c r="I2492" s="26"/>
      <c r="J2492" s="24"/>
      <c r="K2492" s="24"/>
      <c r="L2492" s="26"/>
      <c r="M2492" s="24"/>
      <c r="N2492" s="24"/>
      <c r="O2492" s="24"/>
      <c r="P2492" s="26"/>
      <c r="Q2492" s="24"/>
      <c r="R2492" s="26"/>
      <c r="S2492" s="105"/>
      <c r="T2492" s="105"/>
      <c r="U2492" s="106"/>
      <c r="V2492" s="106"/>
      <c r="W2492" s="106"/>
      <c r="X2492" s="106"/>
      <c r="Y2492" s="106"/>
      <c r="Z2492" s="24"/>
      <c r="AA2492" s="26"/>
      <c r="AB2492" s="105"/>
      <c r="AC2492" s="106"/>
      <c r="AD2492" s="26"/>
      <c r="AE2492" s="24"/>
      <c r="AF2492" s="25"/>
      <c r="AG2492" s="25"/>
      <c r="AH2492" s="25"/>
      <c r="AI2492" s="25"/>
      <c r="AJ2492" s="25"/>
      <c r="AK2492" s="25"/>
      <c r="AL2492" s="25"/>
      <c r="AM2492" s="25"/>
      <c r="AN2492" s="25"/>
      <c r="AO2492" s="25"/>
      <c r="AP2492" s="25"/>
      <c r="AQ2492" s="25"/>
      <c r="AR2492" s="25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9"/>
      <c r="BL2492" s="25"/>
      <c r="BM2492" s="25"/>
      <c r="BN2492" s="29"/>
      <c r="BO2492" s="25"/>
      <c r="BP2492" s="25"/>
      <c r="BQ2492" s="25"/>
      <c r="BR2492" s="29"/>
      <c r="BS2492" s="25"/>
      <c r="BT2492" s="25"/>
      <c r="BU2492" s="25"/>
      <c r="BV2492" s="25"/>
      <c r="BW2492" s="25"/>
      <c r="BX2492" s="25"/>
      <c r="BY2492" s="25"/>
      <c r="BZ2492" s="25"/>
      <c r="CA2492" s="25"/>
      <c r="CB2492" s="25"/>
      <c r="CC2492" s="25"/>
      <c r="CD2492" s="25"/>
      <c r="CE2492" s="25"/>
      <c r="CF2492" s="25"/>
      <c r="CG2492" s="25"/>
      <c r="CH2492" s="25"/>
      <c r="CI2492" s="25"/>
      <c r="CJ2492" s="25"/>
      <c r="CK2492" s="29"/>
      <c r="CL2492" s="29"/>
      <c r="CM2492" s="25"/>
      <c r="CN2492" s="29"/>
      <c r="CO2492" s="29"/>
      <c r="CP2492" s="29"/>
      <c r="CQ2492" s="29"/>
      <c r="CR2492" s="29"/>
      <c r="CS2492" s="25"/>
    </row>
    <row r="2493" spans="1:97" ht="15" customHeight="1" x14ac:dyDescent="0.35">
      <c r="A2493" s="45"/>
      <c r="B2493" s="21"/>
      <c r="C2493" s="45"/>
      <c r="D2493" s="21"/>
      <c r="E2493" s="21"/>
      <c r="F2493" s="21"/>
      <c r="G2493" s="24"/>
      <c r="H2493" s="24"/>
      <c r="I2493" s="26"/>
      <c r="J2493" s="24"/>
      <c r="K2493" s="24"/>
      <c r="L2493" s="26"/>
      <c r="M2493" s="24"/>
      <c r="N2493" s="24"/>
      <c r="O2493" s="24"/>
      <c r="P2493" s="26"/>
      <c r="Q2493" s="24"/>
      <c r="R2493" s="26"/>
      <c r="S2493" s="105"/>
      <c r="T2493" s="105"/>
      <c r="U2493" s="106"/>
      <c r="V2493" s="106"/>
      <c r="W2493" s="106"/>
      <c r="X2493" s="106"/>
      <c r="Y2493" s="106"/>
      <c r="Z2493" s="24"/>
      <c r="AA2493" s="26"/>
      <c r="AB2493" s="105"/>
      <c r="AC2493" s="106"/>
      <c r="AD2493" s="26"/>
      <c r="AE2493" s="24"/>
      <c r="AF2493" s="25"/>
      <c r="AG2493" s="25"/>
      <c r="AH2493" s="25"/>
      <c r="AI2493" s="25"/>
      <c r="AJ2493" s="25"/>
      <c r="AK2493" s="25"/>
      <c r="AL2493" s="25"/>
      <c r="AM2493" s="25"/>
      <c r="AN2493" s="25"/>
      <c r="AO2493" s="25"/>
      <c r="AP2493" s="25"/>
      <c r="AQ2493" s="25"/>
      <c r="AR2493" s="25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9"/>
      <c r="BL2493" s="25"/>
      <c r="BM2493" s="25"/>
      <c r="BN2493" s="29"/>
      <c r="BO2493" s="25"/>
      <c r="BP2493" s="25"/>
      <c r="BQ2493" s="25"/>
      <c r="BR2493" s="29"/>
      <c r="BS2493" s="25"/>
      <c r="BT2493" s="25"/>
      <c r="BU2493" s="25"/>
      <c r="BV2493" s="25"/>
      <c r="BW2493" s="25"/>
      <c r="BX2493" s="25"/>
      <c r="BY2493" s="25"/>
      <c r="BZ2493" s="25"/>
      <c r="CA2493" s="25"/>
      <c r="CB2493" s="25"/>
      <c r="CC2493" s="25"/>
      <c r="CD2493" s="25"/>
      <c r="CE2493" s="25"/>
      <c r="CF2493" s="25"/>
      <c r="CG2493" s="25"/>
      <c r="CH2493" s="25"/>
      <c r="CI2493" s="25"/>
      <c r="CJ2493" s="25"/>
      <c r="CK2493" s="29"/>
      <c r="CL2493" s="29"/>
      <c r="CM2493" s="25"/>
      <c r="CN2493" s="29"/>
      <c r="CO2493" s="29"/>
      <c r="CP2493" s="29"/>
      <c r="CQ2493" s="29"/>
      <c r="CR2493" s="29"/>
      <c r="CS2493" s="25"/>
    </row>
    <row r="2494" spans="1:97" ht="15" customHeight="1" x14ac:dyDescent="0.35">
      <c r="A2494" s="45"/>
      <c r="B2494" s="21"/>
      <c r="C2494" s="45"/>
      <c r="D2494" s="21"/>
      <c r="E2494" s="21"/>
      <c r="F2494" s="21"/>
      <c r="G2494" s="24"/>
      <c r="H2494" s="24"/>
      <c r="I2494" s="26"/>
      <c r="J2494" s="24"/>
      <c r="K2494" s="24"/>
      <c r="L2494" s="26"/>
      <c r="M2494" s="24"/>
      <c r="N2494" s="24"/>
      <c r="O2494" s="24"/>
      <c r="P2494" s="26"/>
      <c r="Q2494" s="24"/>
      <c r="R2494" s="26"/>
      <c r="S2494" s="105"/>
      <c r="T2494" s="105"/>
      <c r="U2494" s="106"/>
      <c r="V2494" s="106"/>
      <c r="W2494" s="106"/>
      <c r="X2494" s="106"/>
      <c r="Y2494" s="106"/>
      <c r="Z2494" s="24"/>
      <c r="AA2494" s="26"/>
      <c r="AB2494" s="105"/>
      <c r="AC2494" s="106"/>
      <c r="AD2494" s="26"/>
      <c r="AE2494" s="24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5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9"/>
      <c r="BL2494" s="25"/>
      <c r="BM2494" s="25"/>
      <c r="BN2494" s="29"/>
      <c r="BO2494" s="25"/>
      <c r="BP2494" s="25"/>
      <c r="BQ2494" s="25"/>
      <c r="BR2494" s="29"/>
      <c r="BS2494" s="25"/>
      <c r="BT2494" s="25"/>
      <c r="BU2494" s="25"/>
      <c r="BV2494" s="25"/>
      <c r="BW2494" s="25"/>
      <c r="BX2494" s="25"/>
      <c r="BY2494" s="25"/>
      <c r="BZ2494" s="25"/>
      <c r="CA2494" s="25"/>
      <c r="CB2494" s="25"/>
      <c r="CC2494" s="25"/>
      <c r="CD2494" s="25"/>
      <c r="CE2494" s="25"/>
      <c r="CF2494" s="25"/>
      <c r="CG2494" s="25"/>
      <c r="CH2494" s="25"/>
      <c r="CI2494" s="25"/>
      <c r="CJ2494" s="25"/>
      <c r="CK2494" s="29"/>
      <c r="CL2494" s="29"/>
      <c r="CM2494" s="25"/>
      <c r="CN2494" s="29"/>
      <c r="CO2494" s="29"/>
      <c r="CP2494" s="29"/>
      <c r="CQ2494" s="29"/>
      <c r="CR2494" s="29"/>
      <c r="CS2494" s="25"/>
    </row>
    <row r="2495" spans="1:97" ht="15" customHeight="1" x14ac:dyDescent="0.35">
      <c r="A2495" s="45"/>
      <c r="B2495" s="21"/>
      <c r="C2495" s="45"/>
      <c r="D2495" s="21"/>
      <c r="E2495" s="21"/>
      <c r="F2495" s="21"/>
      <c r="G2495" s="24"/>
      <c r="H2495" s="24"/>
      <c r="I2495" s="26"/>
      <c r="J2495" s="24"/>
      <c r="K2495" s="24"/>
      <c r="L2495" s="26"/>
      <c r="M2495" s="24"/>
      <c r="N2495" s="24"/>
      <c r="O2495" s="24"/>
      <c r="P2495" s="26"/>
      <c r="Q2495" s="24"/>
      <c r="R2495" s="26"/>
      <c r="S2495" s="105"/>
      <c r="T2495" s="105"/>
      <c r="U2495" s="106"/>
      <c r="V2495" s="106"/>
      <c r="W2495" s="106"/>
      <c r="X2495" s="106"/>
      <c r="Y2495" s="106"/>
      <c r="Z2495" s="24"/>
      <c r="AA2495" s="26"/>
      <c r="AB2495" s="105"/>
      <c r="AC2495" s="106"/>
      <c r="AD2495" s="26"/>
      <c r="AE2495" s="24"/>
      <c r="AF2495" s="25"/>
      <c r="AG2495" s="25"/>
      <c r="AH2495" s="25"/>
      <c r="AI2495" s="25"/>
      <c r="AJ2495" s="25"/>
      <c r="AK2495" s="25"/>
      <c r="AL2495" s="25"/>
      <c r="AM2495" s="25"/>
      <c r="AN2495" s="25"/>
      <c r="AO2495" s="25"/>
      <c r="AP2495" s="25"/>
      <c r="AQ2495" s="25"/>
      <c r="AR2495" s="25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9"/>
      <c r="BL2495" s="25"/>
      <c r="BM2495" s="25"/>
      <c r="BN2495" s="29"/>
      <c r="BO2495" s="25"/>
      <c r="BP2495" s="25"/>
      <c r="BQ2495" s="25"/>
      <c r="BR2495" s="29"/>
      <c r="BS2495" s="25"/>
      <c r="BT2495" s="25"/>
      <c r="BU2495" s="25"/>
      <c r="BV2495" s="25"/>
      <c r="BW2495" s="25"/>
      <c r="BX2495" s="25"/>
      <c r="BY2495" s="25"/>
      <c r="BZ2495" s="25"/>
      <c r="CA2495" s="25"/>
      <c r="CB2495" s="25"/>
      <c r="CC2495" s="25"/>
      <c r="CD2495" s="25"/>
      <c r="CE2495" s="25"/>
      <c r="CF2495" s="25"/>
      <c r="CG2495" s="25"/>
      <c r="CH2495" s="25"/>
      <c r="CI2495" s="25"/>
      <c r="CJ2495" s="25"/>
      <c r="CK2495" s="29"/>
      <c r="CL2495" s="29"/>
      <c r="CM2495" s="25"/>
      <c r="CN2495" s="29"/>
      <c r="CO2495" s="29"/>
      <c r="CP2495" s="29"/>
      <c r="CQ2495" s="29"/>
      <c r="CR2495" s="29"/>
      <c r="CS2495" s="25"/>
    </row>
    <row r="2496" spans="1:97" ht="15" customHeight="1" x14ac:dyDescent="0.35">
      <c r="A2496" s="45"/>
      <c r="B2496" s="21"/>
      <c r="C2496" s="45"/>
      <c r="D2496" s="21"/>
      <c r="E2496" s="21"/>
      <c r="F2496" s="21"/>
      <c r="G2496" s="24"/>
      <c r="H2496" s="24"/>
      <c r="I2496" s="26"/>
      <c r="J2496" s="24"/>
      <c r="K2496" s="24"/>
      <c r="L2496" s="26"/>
      <c r="M2496" s="24"/>
      <c r="N2496" s="24"/>
      <c r="O2496" s="24"/>
      <c r="P2496" s="26"/>
      <c r="Q2496" s="24"/>
      <c r="R2496" s="26"/>
      <c r="S2496" s="105"/>
      <c r="T2496" s="105"/>
      <c r="U2496" s="106"/>
      <c r="V2496" s="106"/>
      <c r="W2496" s="106"/>
      <c r="X2496" s="106"/>
      <c r="Y2496" s="106"/>
      <c r="Z2496" s="24"/>
      <c r="AA2496" s="26"/>
      <c r="AB2496" s="105"/>
      <c r="AC2496" s="106"/>
      <c r="AD2496" s="26"/>
      <c r="AE2496" s="24"/>
      <c r="AF2496" s="25"/>
      <c r="AG2496" s="25"/>
      <c r="AH2496" s="25"/>
      <c r="AI2496" s="25"/>
      <c r="AJ2496" s="25"/>
      <c r="AK2496" s="25"/>
      <c r="AL2496" s="25"/>
      <c r="AM2496" s="25"/>
      <c r="AN2496" s="25"/>
      <c r="AO2496" s="25"/>
      <c r="AP2496" s="25"/>
      <c r="AQ2496" s="25"/>
      <c r="AR2496" s="25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9"/>
      <c r="BL2496" s="25"/>
      <c r="BM2496" s="25"/>
      <c r="BN2496" s="29"/>
      <c r="BO2496" s="25"/>
      <c r="BP2496" s="25"/>
      <c r="BQ2496" s="25"/>
      <c r="BR2496" s="29"/>
      <c r="BS2496" s="25"/>
      <c r="BT2496" s="25"/>
      <c r="BU2496" s="25"/>
      <c r="BV2496" s="25"/>
      <c r="BW2496" s="25"/>
      <c r="BX2496" s="25"/>
      <c r="BY2496" s="25"/>
      <c r="BZ2496" s="25"/>
      <c r="CA2496" s="25"/>
      <c r="CB2496" s="25"/>
      <c r="CC2496" s="25"/>
      <c r="CD2496" s="25"/>
      <c r="CE2496" s="25"/>
      <c r="CF2496" s="25"/>
      <c r="CG2496" s="25"/>
      <c r="CH2496" s="25"/>
      <c r="CI2496" s="25"/>
      <c r="CJ2496" s="25"/>
      <c r="CK2496" s="29"/>
      <c r="CL2496" s="29"/>
      <c r="CM2496" s="25"/>
      <c r="CN2496" s="29"/>
      <c r="CO2496" s="29"/>
      <c r="CP2496" s="29"/>
      <c r="CQ2496" s="29"/>
      <c r="CR2496" s="29"/>
      <c r="CS2496" s="25"/>
    </row>
    <row r="2497" spans="1:97" ht="15" customHeight="1" x14ac:dyDescent="0.35">
      <c r="A2497" s="45"/>
      <c r="B2497" s="21"/>
      <c r="C2497" s="45"/>
      <c r="D2497" s="21"/>
      <c r="E2497" s="21"/>
      <c r="F2497" s="21"/>
      <c r="G2497" s="24"/>
      <c r="H2497" s="24"/>
      <c r="I2497" s="26"/>
      <c r="J2497" s="24"/>
      <c r="K2497" s="24"/>
      <c r="L2497" s="26"/>
      <c r="M2497" s="24"/>
      <c r="N2497" s="24"/>
      <c r="O2497" s="24"/>
      <c r="P2497" s="26"/>
      <c r="Q2497" s="24"/>
      <c r="R2497" s="26"/>
      <c r="S2497" s="105"/>
      <c r="T2497" s="105"/>
      <c r="U2497" s="106"/>
      <c r="V2497" s="106"/>
      <c r="W2497" s="106"/>
      <c r="X2497" s="106"/>
      <c r="Y2497" s="106"/>
      <c r="Z2497" s="24"/>
      <c r="AA2497" s="26"/>
      <c r="AB2497" s="105"/>
      <c r="AC2497" s="106"/>
      <c r="AD2497" s="26"/>
      <c r="AE2497" s="24"/>
      <c r="AF2497" s="25"/>
      <c r="AG2497" s="25"/>
      <c r="AH2497" s="25"/>
      <c r="AI2497" s="25"/>
      <c r="AJ2497" s="25"/>
      <c r="AK2497" s="25"/>
      <c r="AL2497" s="25"/>
      <c r="AM2497" s="25"/>
      <c r="AN2497" s="25"/>
      <c r="AO2497" s="25"/>
      <c r="AP2497" s="25"/>
      <c r="AQ2497" s="25"/>
      <c r="AR2497" s="25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9"/>
      <c r="BL2497" s="25"/>
      <c r="BM2497" s="25"/>
      <c r="BN2497" s="29"/>
      <c r="BO2497" s="25"/>
      <c r="BP2497" s="25"/>
      <c r="BQ2497" s="25"/>
      <c r="BR2497" s="29"/>
      <c r="BS2497" s="25"/>
      <c r="BT2497" s="25"/>
      <c r="BU2497" s="25"/>
      <c r="BV2497" s="25"/>
      <c r="BW2497" s="25"/>
      <c r="BX2497" s="25"/>
      <c r="BY2497" s="25"/>
      <c r="BZ2497" s="25"/>
      <c r="CA2497" s="25"/>
      <c r="CB2497" s="25"/>
      <c r="CC2497" s="25"/>
      <c r="CD2497" s="25"/>
      <c r="CE2497" s="25"/>
      <c r="CF2497" s="25"/>
      <c r="CG2497" s="25"/>
      <c r="CH2497" s="25"/>
      <c r="CI2497" s="25"/>
      <c r="CJ2497" s="25"/>
      <c r="CK2497" s="29"/>
      <c r="CL2497" s="29"/>
      <c r="CM2497" s="25"/>
      <c r="CN2497" s="29"/>
      <c r="CO2497" s="29"/>
      <c r="CP2497" s="29"/>
      <c r="CQ2497" s="29"/>
      <c r="CR2497" s="29"/>
      <c r="CS2497" s="25"/>
    </row>
    <row r="2498" spans="1:97" ht="15" customHeight="1" x14ac:dyDescent="0.35">
      <c r="A2498" s="45"/>
      <c r="B2498" s="21"/>
      <c r="C2498" s="45"/>
      <c r="D2498" s="21"/>
      <c r="E2498" s="21"/>
      <c r="F2498" s="21"/>
      <c r="G2498" s="24"/>
      <c r="H2498" s="24"/>
      <c r="I2498" s="26"/>
      <c r="J2498" s="24"/>
      <c r="K2498" s="24"/>
      <c r="L2498" s="26"/>
      <c r="M2498" s="24"/>
      <c r="N2498" s="24"/>
      <c r="O2498" s="24"/>
      <c r="P2498" s="26"/>
      <c r="Q2498" s="24"/>
      <c r="R2498" s="26"/>
      <c r="S2498" s="105"/>
      <c r="T2498" s="105"/>
      <c r="U2498" s="106"/>
      <c r="V2498" s="106"/>
      <c r="W2498" s="106"/>
      <c r="X2498" s="106"/>
      <c r="Y2498" s="106"/>
      <c r="Z2498" s="24"/>
      <c r="AA2498" s="26"/>
      <c r="AB2498" s="105"/>
      <c r="AC2498" s="106"/>
      <c r="AD2498" s="26"/>
      <c r="AE2498" s="24"/>
      <c r="AF2498" s="25"/>
      <c r="AG2498" s="25"/>
      <c r="AH2498" s="25"/>
      <c r="AI2498" s="25"/>
      <c r="AJ2498" s="25"/>
      <c r="AK2498" s="25"/>
      <c r="AL2498" s="25"/>
      <c r="AM2498" s="25"/>
      <c r="AN2498" s="25"/>
      <c r="AO2498" s="25"/>
      <c r="AP2498" s="25"/>
      <c r="AQ2498" s="25"/>
      <c r="AR2498" s="25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9"/>
      <c r="BL2498" s="25"/>
      <c r="BM2498" s="25"/>
      <c r="BN2498" s="29"/>
      <c r="BO2498" s="25"/>
      <c r="BP2498" s="25"/>
      <c r="BQ2498" s="25"/>
      <c r="BR2498" s="29"/>
      <c r="BS2498" s="25"/>
      <c r="BT2498" s="25"/>
      <c r="BU2498" s="25"/>
      <c r="BV2498" s="25"/>
      <c r="BW2498" s="25"/>
      <c r="BX2498" s="25"/>
      <c r="BY2498" s="25"/>
      <c r="BZ2498" s="25"/>
      <c r="CA2498" s="25"/>
      <c r="CB2498" s="25"/>
      <c r="CC2498" s="25"/>
      <c r="CD2498" s="25"/>
      <c r="CE2498" s="25"/>
      <c r="CF2498" s="25"/>
      <c r="CG2498" s="25"/>
      <c r="CH2498" s="25"/>
      <c r="CI2498" s="25"/>
      <c r="CJ2498" s="25"/>
      <c r="CK2498" s="29"/>
      <c r="CL2498" s="29"/>
      <c r="CM2498" s="25"/>
      <c r="CN2498" s="29"/>
      <c r="CO2498" s="29"/>
      <c r="CP2498" s="29"/>
      <c r="CQ2498" s="29"/>
      <c r="CR2498" s="29"/>
      <c r="CS2498" s="25"/>
    </row>
    <row r="2499" spans="1:97" ht="15" customHeight="1" x14ac:dyDescent="0.35">
      <c r="A2499" s="45"/>
      <c r="B2499" s="21"/>
      <c r="C2499" s="45"/>
      <c r="D2499" s="21"/>
      <c r="E2499" s="21"/>
      <c r="F2499" s="21"/>
      <c r="G2499" s="24"/>
      <c r="H2499" s="24"/>
      <c r="I2499" s="26"/>
      <c r="J2499" s="24"/>
      <c r="K2499" s="24"/>
      <c r="L2499" s="26"/>
      <c r="M2499" s="24"/>
      <c r="N2499" s="24"/>
      <c r="O2499" s="24"/>
      <c r="P2499" s="26"/>
      <c r="Q2499" s="24"/>
      <c r="R2499" s="26"/>
      <c r="S2499" s="105"/>
      <c r="T2499" s="105"/>
      <c r="U2499" s="106"/>
      <c r="V2499" s="106"/>
      <c r="W2499" s="106"/>
      <c r="X2499" s="106"/>
      <c r="Y2499" s="106"/>
      <c r="Z2499" s="24"/>
      <c r="AA2499" s="26"/>
      <c r="AB2499" s="105"/>
      <c r="AC2499" s="106"/>
      <c r="AD2499" s="26"/>
      <c r="AE2499" s="24"/>
      <c r="AF2499" s="25"/>
      <c r="AG2499" s="25"/>
      <c r="AH2499" s="25"/>
      <c r="AI2499" s="25"/>
      <c r="AJ2499" s="25"/>
      <c r="AK2499" s="25"/>
      <c r="AL2499" s="25"/>
      <c r="AM2499" s="25"/>
      <c r="AN2499" s="25"/>
      <c r="AO2499" s="25"/>
      <c r="AP2499" s="25"/>
      <c r="AQ2499" s="25"/>
      <c r="AR2499" s="25"/>
      <c r="AS2499" s="25"/>
      <c r="AT2499" s="25"/>
      <c r="AU2499" s="25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9"/>
      <c r="BL2499" s="25"/>
      <c r="BM2499" s="25"/>
      <c r="BN2499" s="29"/>
      <c r="BO2499" s="25"/>
      <c r="BP2499" s="25"/>
      <c r="BQ2499" s="25"/>
      <c r="BR2499" s="29"/>
      <c r="BS2499" s="25"/>
      <c r="BT2499" s="25"/>
      <c r="BU2499" s="25"/>
      <c r="BV2499" s="25"/>
      <c r="BW2499" s="25"/>
      <c r="BX2499" s="25"/>
      <c r="BY2499" s="25"/>
      <c r="BZ2499" s="25"/>
      <c r="CA2499" s="25"/>
      <c r="CB2499" s="25"/>
      <c r="CC2499" s="25"/>
      <c r="CD2499" s="25"/>
      <c r="CE2499" s="25"/>
      <c r="CF2499" s="25"/>
      <c r="CG2499" s="25"/>
      <c r="CH2499" s="25"/>
      <c r="CI2499" s="25"/>
      <c r="CJ2499" s="25"/>
      <c r="CK2499" s="29"/>
      <c r="CL2499" s="29"/>
      <c r="CM2499" s="25"/>
      <c r="CN2499" s="29"/>
      <c r="CO2499" s="29"/>
      <c r="CP2499" s="29"/>
      <c r="CQ2499" s="29"/>
      <c r="CR2499" s="29"/>
      <c r="CS2499" s="25"/>
    </row>
    <row r="2500" spans="1:97" ht="15" customHeight="1" x14ac:dyDescent="0.35">
      <c r="A2500" s="45"/>
      <c r="B2500" s="21"/>
      <c r="C2500" s="45"/>
      <c r="D2500" s="21"/>
      <c r="E2500" s="21"/>
      <c r="F2500" s="21"/>
      <c r="G2500" s="24"/>
      <c r="H2500" s="24"/>
      <c r="I2500" s="26"/>
      <c r="J2500" s="24"/>
      <c r="K2500" s="24"/>
      <c r="L2500" s="26"/>
      <c r="M2500" s="24"/>
      <c r="N2500" s="24"/>
      <c r="O2500" s="24"/>
      <c r="P2500" s="26"/>
      <c r="Q2500" s="24"/>
      <c r="R2500" s="26"/>
      <c r="S2500" s="105"/>
      <c r="T2500" s="105"/>
      <c r="U2500" s="106"/>
      <c r="V2500" s="106"/>
      <c r="W2500" s="106"/>
      <c r="X2500" s="106"/>
      <c r="Y2500" s="106"/>
      <c r="Z2500" s="24"/>
      <c r="AA2500" s="26"/>
      <c r="AB2500" s="105"/>
      <c r="AC2500" s="106"/>
      <c r="AD2500" s="26"/>
      <c r="AE2500" s="24"/>
      <c r="AF2500" s="25"/>
      <c r="AG2500" s="25"/>
      <c r="AH2500" s="25"/>
      <c r="AI2500" s="25"/>
      <c r="AJ2500" s="25"/>
      <c r="AK2500" s="25"/>
      <c r="AL2500" s="25"/>
      <c r="AM2500" s="25"/>
      <c r="AN2500" s="25"/>
      <c r="AO2500" s="25"/>
      <c r="AP2500" s="25"/>
      <c r="AQ2500" s="25"/>
      <c r="AR2500" s="25"/>
      <c r="AS2500" s="25"/>
      <c r="AT2500" s="25"/>
      <c r="AU2500" s="25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9"/>
      <c r="BL2500" s="25"/>
      <c r="BM2500" s="25"/>
      <c r="BN2500" s="29"/>
      <c r="BO2500" s="25"/>
      <c r="BP2500" s="25"/>
      <c r="BQ2500" s="25"/>
      <c r="BR2500" s="29"/>
      <c r="BS2500" s="25"/>
      <c r="BT2500" s="25"/>
      <c r="BU2500" s="25"/>
      <c r="BV2500" s="25"/>
      <c r="BW2500" s="25"/>
      <c r="BX2500" s="25"/>
      <c r="BY2500" s="25"/>
      <c r="BZ2500" s="25"/>
      <c r="CA2500" s="25"/>
      <c r="CB2500" s="25"/>
      <c r="CC2500" s="25"/>
      <c r="CD2500" s="25"/>
      <c r="CE2500" s="25"/>
      <c r="CF2500" s="25"/>
      <c r="CG2500" s="25"/>
      <c r="CH2500" s="25"/>
      <c r="CI2500" s="25"/>
      <c r="CJ2500" s="25"/>
      <c r="CK2500" s="29"/>
      <c r="CL2500" s="29"/>
      <c r="CM2500" s="25"/>
      <c r="CN2500" s="29"/>
      <c r="CO2500" s="29"/>
      <c r="CP2500" s="29"/>
      <c r="CQ2500" s="29"/>
      <c r="CR2500" s="29"/>
      <c r="CS2500" s="25"/>
    </row>
    <row r="2501" spans="1:97" ht="15" customHeight="1" x14ac:dyDescent="0.35">
      <c r="A2501" s="45"/>
      <c r="B2501" s="21"/>
      <c r="C2501" s="45"/>
      <c r="D2501" s="21"/>
      <c r="E2501" s="21"/>
      <c r="F2501" s="21"/>
      <c r="G2501" s="24"/>
      <c r="H2501" s="24"/>
      <c r="I2501" s="26"/>
      <c r="J2501" s="24"/>
      <c r="K2501" s="24"/>
      <c r="L2501" s="26"/>
      <c r="M2501" s="24"/>
      <c r="N2501" s="24"/>
      <c r="O2501" s="24"/>
      <c r="P2501" s="26"/>
      <c r="Q2501" s="24"/>
      <c r="R2501" s="26"/>
      <c r="S2501" s="105"/>
      <c r="T2501" s="105"/>
      <c r="U2501" s="106"/>
      <c r="V2501" s="106"/>
      <c r="W2501" s="106"/>
      <c r="X2501" s="106"/>
      <c r="Y2501" s="106"/>
      <c r="Z2501" s="24"/>
      <c r="AA2501" s="26"/>
      <c r="AB2501" s="105"/>
      <c r="AC2501" s="106"/>
      <c r="AD2501" s="26"/>
      <c r="AE2501" s="24"/>
      <c r="AF2501" s="25"/>
      <c r="AG2501" s="25"/>
      <c r="AH2501" s="25"/>
      <c r="AI2501" s="25"/>
      <c r="AJ2501" s="25"/>
      <c r="AK2501" s="25"/>
      <c r="AL2501" s="25"/>
      <c r="AM2501" s="25"/>
      <c r="AN2501" s="25"/>
      <c r="AO2501" s="25"/>
      <c r="AP2501" s="25"/>
      <c r="AQ2501" s="25"/>
      <c r="AR2501" s="25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9"/>
      <c r="BL2501" s="25"/>
      <c r="BM2501" s="25"/>
      <c r="BN2501" s="29"/>
      <c r="BO2501" s="25"/>
      <c r="BP2501" s="25"/>
      <c r="BQ2501" s="25"/>
      <c r="BR2501" s="29"/>
      <c r="BS2501" s="25"/>
      <c r="BT2501" s="25"/>
      <c r="BU2501" s="25"/>
      <c r="BV2501" s="25"/>
      <c r="BW2501" s="25"/>
      <c r="BX2501" s="25"/>
      <c r="BY2501" s="25"/>
      <c r="BZ2501" s="25"/>
      <c r="CA2501" s="25"/>
      <c r="CB2501" s="25"/>
      <c r="CC2501" s="25"/>
      <c r="CD2501" s="25"/>
      <c r="CE2501" s="25"/>
      <c r="CF2501" s="25"/>
      <c r="CG2501" s="25"/>
      <c r="CH2501" s="25"/>
      <c r="CI2501" s="25"/>
      <c r="CJ2501" s="25"/>
      <c r="CK2501" s="29"/>
      <c r="CL2501" s="29"/>
      <c r="CM2501" s="25"/>
      <c r="CN2501" s="29"/>
      <c r="CO2501" s="29"/>
      <c r="CP2501" s="29"/>
      <c r="CQ2501" s="29"/>
      <c r="CR2501" s="29"/>
      <c r="CS2501" s="25"/>
    </row>
    <row r="2502" spans="1:97" ht="15" customHeight="1" x14ac:dyDescent="0.35">
      <c r="A2502" s="45"/>
      <c r="B2502" s="21"/>
      <c r="C2502" s="45"/>
      <c r="D2502" s="21"/>
      <c r="E2502" s="21"/>
      <c r="F2502" s="21"/>
      <c r="G2502" s="24"/>
      <c r="H2502" s="24"/>
      <c r="I2502" s="26"/>
      <c r="J2502" s="24"/>
      <c r="K2502" s="24"/>
      <c r="L2502" s="26"/>
      <c r="M2502" s="24"/>
      <c r="N2502" s="24"/>
      <c r="O2502" s="24"/>
      <c r="P2502" s="26"/>
      <c r="Q2502" s="24"/>
      <c r="R2502" s="26"/>
      <c r="S2502" s="105"/>
      <c r="T2502" s="105"/>
      <c r="U2502" s="106"/>
      <c r="V2502" s="106"/>
      <c r="W2502" s="106"/>
      <c r="X2502" s="106"/>
      <c r="Y2502" s="106"/>
      <c r="Z2502" s="24"/>
      <c r="AA2502" s="26"/>
      <c r="AB2502" s="105"/>
      <c r="AC2502" s="106"/>
      <c r="AD2502" s="26"/>
      <c r="AE2502" s="24"/>
      <c r="AF2502" s="25"/>
      <c r="AG2502" s="25"/>
      <c r="AH2502" s="25"/>
      <c r="AI2502" s="25"/>
      <c r="AJ2502" s="25"/>
      <c r="AK2502" s="25"/>
      <c r="AL2502" s="25"/>
      <c r="AM2502" s="25"/>
      <c r="AN2502" s="25"/>
      <c r="AO2502" s="25"/>
      <c r="AP2502" s="25"/>
      <c r="AQ2502" s="25"/>
      <c r="AR2502" s="25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9"/>
      <c r="BL2502" s="25"/>
      <c r="BM2502" s="25"/>
      <c r="BN2502" s="29"/>
      <c r="BO2502" s="25"/>
      <c r="BP2502" s="25"/>
      <c r="BQ2502" s="25"/>
      <c r="BR2502" s="29"/>
      <c r="BS2502" s="25"/>
      <c r="BT2502" s="25"/>
      <c r="BU2502" s="25"/>
      <c r="BV2502" s="25"/>
      <c r="BW2502" s="25"/>
      <c r="BX2502" s="25"/>
      <c r="BY2502" s="25"/>
      <c r="BZ2502" s="25"/>
      <c r="CA2502" s="25"/>
      <c r="CB2502" s="25"/>
      <c r="CC2502" s="25"/>
      <c r="CD2502" s="25"/>
      <c r="CE2502" s="25"/>
      <c r="CF2502" s="25"/>
      <c r="CG2502" s="25"/>
      <c r="CH2502" s="25"/>
      <c r="CI2502" s="25"/>
      <c r="CJ2502" s="25"/>
      <c r="CK2502" s="29"/>
      <c r="CL2502" s="29"/>
      <c r="CM2502" s="25"/>
      <c r="CN2502" s="29"/>
      <c r="CO2502" s="29"/>
      <c r="CP2502" s="29"/>
      <c r="CQ2502" s="29"/>
      <c r="CR2502" s="29"/>
      <c r="CS2502" s="25"/>
    </row>
    <row r="2503" spans="1:97" ht="15" customHeight="1" x14ac:dyDescent="0.35">
      <c r="A2503" s="45"/>
      <c r="B2503" s="21"/>
      <c r="C2503" s="45"/>
      <c r="D2503" s="21"/>
      <c r="E2503" s="21"/>
      <c r="F2503" s="21"/>
      <c r="G2503" s="24"/>
      <c r="H2503" s="24"/>
      <c r="I2503" s="26"/>
      <c r="J2503" s="24"/>
      <c r="K2503" s="24"/>
      <c r="L2503" s="26"/>
      <c r="M2503" s="24"/>
      <c r="N2503" s="24"/>
      <c r="O2503" s="24"/>
      <c r="P2503" s="26"/>
      <c r="Q2503" s="24"/>
      <c r="R2503" s="26"/>
      <c r="S2503" s="105"/>
      <c r="T2503" s="105"/>
      <c r="U2503" s="106"/>
      <c r="V2503" s="106"/>
      <c r="W2503" s="106"/>
      <c r="X2503" s="106"/>
      <c r="Y2503" s="106"/>
      <c r="Z2503" s="24"/>
      <c r="AA2503" s="26"/>
      <c r="AB2503" s="105"/>
      <c r="AC2503" s="106"/>
      <c r="AD2503" s="26"/>
      <c r="AE2503" s="24"/>
      <c r="AF2503" s="25"/>
      <c r="AG2503" s="25"/>
      <c r="AH2503" s="25"/>
      <c r="AI2503" s="25"/>
      <c r="AJ2503" s="25"/>
      <c r="AK2503" s="25"/>
      <c r="AL2503" s="25"/>
      <c r="AM2503" s="25"/>
      <c r="AN2503" s="25"/>
      <c r="AO2503" s="25"/>
      <c r="AP2503" s="25"/>
      <c r="AQ2503" s="25"/>
      <c r="AR2503" s="25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9"/>
      <c r="BL2503" s="25"/>
      <c r="BM2503" s="25"/>
      <c r="BN2503" s="29"/>
      <c r="BO2503" s="25"/>
      <c r="BP2503" s="25"/>
      <c r="BQ2503" s="25"/>
      <c r="BR2503" s="29"/>
      <c r="BS2503" s="25"/>
      <c r="BT2503" s="25"/>
      <c r="BU2503" s="25"/>
      <c r="BV2503" s="25"/>
      <c r="BW2503" s="25"/>
      <c r="BX2503" s="25"/>
      <c r="BY2503" s="25"/>
      <c r="BZ2503" s="25"/>
      <c r="CA2503" s="25"/>
      <c r="CB2503" s="25"/>
      <c r="CC2503" s="25"/>
      <c r="CD2503" s="25"/>
      <c r="CE2503" s="25"/>
      <c r="CF2503" s="25"/>
      <c r="CG2503" s="25"/>
      <c r="CH2503" s="25"/>
      <c r="CI2503" s="25"/>
      <c r="CJ2503" s="25"/>
      <c r="CK2503" s="29"/>
      <c r="CL2503" s="29"/>
      <c r="CM2503" s="25"/>
      <c r="CN2503" s="29"/>
      <c r="CO2503" s="29"/>
      <c r="CP2503" s="29"/>
      <c r="CQ2503" s="29"/>
      <c r="CR2503" s="29"/>
      <c r="CS2503" s="25"/>
    </row>
    <row r="2504" spans="1:97" ht="15" customHeight="1" x14ac:dyDescent="0.35">
      <c r="B2504" s="21"/>
      <c r="C2504" s="45"/>
      <c r="D2504" s="21"/>
      <c r="E2504" s="21"/>
      <c r="F2504" s="21"/>
      <c r="G2504" s="24"/>
      <c r="H2504" s="24"/>
      <c r="I2504" s="26"/>
      <c r="J2504" s="24"/>
      <c r="K2504" s="24"/>
      <c r="L2504" s="26"/>
      <c r="M2504" s="24"/>
      <c r="N2504" s="24"/>
      <c r="O2504" s="24"/>
      <c r="P2504" s="26"/>
      <c r="Q2504" s="24"/>
      <c r="R2504" s="26"/>
      <c r="S2504" s="105"/>
      <c r="T2504" s="105"/>
      <c r="U2504" s="106"/>
      <c r="V2504" s="106"/>
      <c r="W2504" s="106"/>
      <c r="X2504" s="106"/>
      <c r="Y2504" s="106"/>
      <c r="Z2504" s="24"/>
      <c r="AA2504" s="26"/>
      <c r="AB2504" s="105"/>
      <c r="AC2504" s="106"/>
      <c r="AD2504" s="26"/>
      <c r="AE2504" s="24"/>
      <c r="AF2504" s="25"/>
      <c r="AG2504" s="25"/>
      <c r="AH2504" s="25"/>
      <c r="AI2504" s="25"/>
      <c r="AJ2504" s="25"/>
      <c r="AK2504" s="25"/>
      <c r="AL2504" s="25"/>
      <c r="AM2504" s="25"/>
      <c r="AN2504" s="25"/>
      <c r="AO2504" s="25"/>
      <c r="AP2504" s="25"/>
      <c r="AQ2504" s="25"/>
      <c r="AR2504" s="25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9"/>
      <c r="BL2504" s="25"/>
      <c r="BM2504" s="25"/>
      <c r="BN2504" s="29"/>
      <c r="BO2504" s="25"/>
      <c r="BP2504" s="25"/>
      <c r="BQ2504" s="25"/>
      <c r="BR2504" s="29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9"/>
      <c r="CL2504" s="29"/>
      <c r="CM2504" s="25"/>
      <c r="CN2504" s="29"/>
      <c r="CO2504" s="29"/>
      <c r="CP2504" s="29"/>
      <c r="CQ2504" s="29"/>
      <c r="CR2504" s="29"/>
      <c r="CS2504" s="25"/>
    </row>
    <row r="2505" spans="1:97" ht="15" customHeight="1" x14ac:dyDescent="0.35">
      <c r="B2505" s="21"/>
      <c r="C2505" s="45"/>
      <c r="D2505" s="21"/>
      <c r="E2505" s="21"/>
      <c r="F2505" s="21"/>
      <c r="G2505" s="24"/>
      <c r="H2505" s="24"/>
      <c r="I2505" s="26"/>
      <c r="J2505" s="24"/>
      <c r="K2505" s="24"/>
      <c r="L2505" s="26"/>
      <c r="M2505" s="24"/>
      <c r="N2505" s="24"/>
      <c r="O2505" s="24"/>
      <c r="P2505" s="26"/>
      <c r="Q2505" s="24"/>
      <c r="R2505" s="26"/>
      <c r="S2505" s="105"/>
      <c r="T2505" s="105"/>
      <c r="U2505" s="106"/>
      <c r="V2505" s="106"/>
      <c r="W2505" s="106"/>
      <c r="X2505" s="106"/>
      <c r="Y2505" s="106"/>
      <c r="Z2505" s="24"/>
      <c r="AA2505" s="26"/>
      <c r="AB2505" s="105"/>
      <c r="AC2505" s="106"/>
      <c r="AD2505" s="26"/>
      <c r="AE2505" s="24"/>
      <c r="AF2505" s="25"/>
      <c r="AG2505" s="25"/>
      <c r="AH2505" s="25"/>
      <c r="AI2505" s="25"/>
      <c r="AJ2505" s="25"/>
      <c r="AK2505" s="25"/>
      <c r="AL2505" s="25"/>
      <c r="AM2505" s="25"/>
      <c r="AN2505" s="25"/>
      <c r="AO2505" s="25"/>
      <c r="AP2505" s="25"/>
      <c r="AQ2505" s="25"/>
      <c r="AR2505" s="25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9"/>
      <c r="BL2505" s="25"/>
      <c r="BM2505" s="25"/>
      <c r="BN2505" s="29"/>
      <c r="BO2505" s="25"/>
      <c r="BP2505" s="25"/>
      <c r="BQ2505" s="25"/>
      <c r="BR2505" s="29"/>
      <c r="BS2505" s="25"/>
      <c r="BT2505" s="25"/>
      <c r="BU2505" s="25"/>
      <c r="BV2505" s="25"/>
      <c r="BW2505" s="25"/>
      <c r="BX2505" s="25"/>
      <c r="BY2505" s="25"/>
      <c r="BZ2505" s="25"/>
      <c r="CA2505" s="25"/>
      <c r="CB2505" s="25"/>
      <c r="CC2505" s="25"/>
      <c r="CD2505" s="25"/>
      <c r="CE2505" s="25"/>
      <c r="CF2505" s="25"/>
      <c r="CG2505" s="25"/>
      <c r="CH2505" s="25"/>
      <c r="CI2505" s="25"/>
      <c r="CJ2505" s="25"/>
      <c r="CK2505" s="29"/>
      <c r="CL2505" s="29"/>
      <c r="CM2505" s="25"/>
      <c r="CN2505" s="29"/>
      <c r="CO2505" s="29"/>
      <c r="CP2505" s="29"/>
      <c r="CQ2505" s="29"/>
      <c r="CR2505" s="29"/>
      <c r="CS2505" s="25"/>
    </row>
    <row r="2506" spans="1:97" ht="15" customHeight="1" x14ac:dyDescent="0.35">
      <c r="B2506" s="21"/>
      <c r="C2506" s="45"/>
      <c r="D2506" s="21"/>
      <c r="E2506" s="21"/>
      <c r="F2506" s="21"/>
      <c r="G2506" s="24"/>
      <c r="H2506" s="24"/>
      <c r="I2506" s="26"/>
      <c r="J2506" s="24"/>
      <c r="K2506" s="24"/>
      <c r="L2506" s="26"/>
      <c r="M2506" s="24"/>
      <c r="N2506" s="24"/>
      <c r="O2506" s="24"/>
      <c r="P2506" s="26"/>
      <c r="Q2506" s="24"/>
      <c r="R2506" s="26"/>
      <c r="S2506" s="105"/>
      <c r="T2506" s="105"/>
      <c r="U2506" s="106"/>
      <c r="V2506" s="106"/>
      <c r="W2506" s="106"/>
      <c r="X2506" s="106"/>
      <c r="Y2506" s="106"/>
      <c r="Z2506" s="24"/>
      <c r="AA2506" s="26"/>
      <c r="AB2506" s="105"/>
      <c r="AC2506" s="106"/>
      <c r="AD2506" s="26"/>
      <c r="AE2506" s="24"/>
      <c r="AF2506" s="25"/>
      <c r="AG2506" s="25"/>
      <c r="AH2506" s="25"/>
      <c r="AI2506" s="25"/>
      <c r="AJ2506" s="25"/>
      <c r="AK2506" s="25"/>
      <c r="AL2506" s="25"/>
      <c r="AM2506" s="25"/>
      <c r="AN2506" s="25"/>
      <c r="AO2506" s="25"/>
      <c r="AP2506" s="25"/>
      <c r="AQ2506" s="25"/>
      <c r="AR2506" s="25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9"/>
      <c r="BL2506" s="25"/>
      <c r="BM2506" s="25"/>
      <c r="BN2506" s="29"/>
      <c r="BO2506" s="25"/>
      <c r="BP2506" s="25"/>
      <c r="BQ2506" s="25"/>
      <c r="BR2506" s="29"/>
      <c r="BS2506" s="25"/>
      <c r="BT2506" s="25"/>
      <c r="BU2506" s="25"/>
      <c r="BV2506" s="25"/>
      <c r="BW2506" s="25"/>
      <c r="BX2506" s="25"/>
      <c r="BY2506" s="25"/>
      <c r="BZ2506" s="25"/>
      <c r="CA2506" s="25"/>
      <c r="CB2506" s="25"/>
      <c r="CC2506" s="25"/>
      <c r="CD2506" s="25"/>
      <c r="CE2506" s="25"/>
      <c r="CF2506" s="25"/>
      <c r="CG2506" s="25"/>
      <c r="CH2506" s="25"/>
      <c r="CI2506" s="25"/>
      <c r="CJ2506" s="25"/>
      <c r="CK2506" s="29"/>
      <c r="CL2506" s="29"/>
      <c r="CM2506" s="25"/>
      <c r="CN2506" s="29"/>
      <c r="CO2506" s="29"/>
      <c r="CP2506" s="29"/>
      <c r="CQ2506" s="29"/>
      <c r="CR2506" s="29"/>
      <c r="CS2506" s="25"/>
    </row>
    <row r="2507" spans="1:97" ht="15" customHeight="1" x14ac:dyDescent="0.35">
      <c r="B2507" s="21"/>
      <c r="C2507" s="45"/>
      <c r="D2507" s="21"/>
      <c r="E2507" s="21"/>
      <c r="F2507" s="21"/>
      <c r="G2507" s="24"/>
      <c r="H2507" s="24"/>
      <c r="I2507" s="26"/>
      <c r="J2507" s="24"/>
      <c r="K2507" s="24"/>
      <c r="L2507" s="26"/>
      <c r="M2507" s="24"/>
      <c r="N2507" s="24"/>
      <c r="O2507" s="24"/>
      <c r="P2507" s="26"/>
      <c r="Q2507" s="24"/>
      <c r="R2507" s="26"/>
      <c r="S2507" s="105"/>
      <c r="T2507" s="105"/>
      <c r="U2507" s="106"/>
      <c r="V2507" s="106"/>
      <c r="W2507" s="106"/>
      <c r="X2507" s="106"/>
      <c r="Y2507" s="106"/>
      <c r="Z2507" s="24"/>
      <c r="AA2507" s="26"/>
      <c r="AB2507" s="105"/>
      <c r="AC2507" s="106"/>
      <c r="AD2507" s="26"/>
      <c r="AE2507" s="24"/>
      <c r="AF2507" s="25"/>
      <c r="AG2507" s="25"/>
      <c r="AH2507" s="25"/>
      <c r="AI2507" s="25"/>
      <c r="AJ2507" s="25"/>
      <c r="AK2507" s="25"/>
      <c r="AL2507" s="25"/>
      <c r="AM2507" s="25"/>
      <c r="AN2507" s="25"/>
      <c r="AO2507" s="25"/>
      <c r="AP2507" s="25"/>
      <c r="AQ2507" s="25"/>
      <c r="AR2507" s="25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9"/>
      <c r="BL2507" s="25"/>
      <c r="BM2507" s="25"/>
      <c r="BN2507" s="29"/>
      <c r="BO2507" s="25"/>
      <c r="BP2507" s="25"/>
      <c r="BQ2507" s="25"/>
      <c r="BR2507" s="29"/>
      <c r="BS2507" s="25"/>
      <c r="BT2507" s="25"/>
      <c r="BU2507" s="25"/>
      <c r="BV2507" s="25"/>
      <c r="BW2507" s="25"/>
      <c r="BX2507" s="25"/>
      <c r="BY2507" s="25"/>
      <c r="BZ2507" s="25"/>
      <c r="CA2507" s="25"/>
      <c r="CB2507" s="25"/>
      <c r="CC2507" s="25"/>
      <c r="CD2507" s="25"/>
      <c r="CE2507" s="25"/>
      <c r="CF2507" s="25"/>
      <c r="CG2507" s="25"/>
      <c r="CH2507" s="25"/>
      <c r="CI2507" s="25"/>
      <c r="CJ2507" s="25"/>
      <c r="CK2507" s="29"/>
      <c r="CL2507" s="29"/>
      <c r="CM2507" s="25"/>
      <c r="CN2507" s="29"/>
      <c r="CO2507" s="29"/>
      <c r="CP2507" s="29"/>
      <c r="CQ2507" s="29"/>
      <c r="CR2507" s="29"/>
      <c r="CS2507" s="25"/>
    </row>
    <row r="2508" spans="1:97" ht="15" customHeight="1" x14ac:dyDescent="0.35">
      <c r="B2508" s="21"/>
      <c r="C2508" s="45"/>
      <c r="D2508" s="21"/>
      <c r="E2508" s="21"/>
      <c r="F2508" s="21"/>
      <c r="G2508" s="24"/>
      <c r="H2508" s="24"/>
      <c r="I2508" s="26"/>
      <c r="J2508" s="24"/>
      <c r="K2508" s="24"/>
      <c r="L2508" s="26"/>
      <c r="M2508" s="24"/>
      <c r="N2508" s="24"/>
      <c r="O2508" s="24"/>
      <c r="P2508" s="26"/>
      <c r="Q2508" s="24"/>
      <c r="R2508" s="26"/>
      <c r="S2508" s="105"/>
      <c r="T2508" s="105"/>
      <c r="U2508" s="106"/>
      <c r="V2508" s="106"/>
      <c r="W2508" s="106"/>
      <c r="X2508" s="106"/>
      <c r="Y2508" s="106"/>
      <c r="Z2508" s="24"/>
      <c r="AA2508" s="26"/>
      <c r="AB2508" s="105"/>
      <c r="AC2508" s="106"/>
      <c r="AD2508" s="26"/>
      <c r="AE2508" s="24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5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9"/>
      <c r="BL2508" s="25"/>
      <c r="BM2508" s="25"/>
      <c r="BN2508" s="29"/>
      <c r="BO2508" s="25"/>
      <c r="BP2508" s="25"/>
      <c r="BQ2508" s="25"/>
      <c r="BR2508" s="29"/>
      <c r="BS2508" s="25"/>
      <c r="BT2508" s="25"/>
      <c r="BU2508" s="25"/>
      <c r="BV2508" s="25"/>
      <c r="BW2508" s="25"/>
      <c r="BX2508" s="25"/>
      <c r="BY2508" s="25"/>
      <c r="BZ2508" s="25"/>
      <c r="CA2508" s="25"/>
      <c r="CB2508" s="25"/>
      <c r="CC2508" s="25"/>
      <c r="CD2508" s="25"/>
      <c r="CE2508" s="25"/>
      <c r="CF2508" s="25"/>
      <c r="CG2508" s="25"/>
      <c r="CH2508" s="25"/>
      <c r="CI2508" s="25"/>
      <c r="CJ2508" s="25"/>
      <c r="CK2508" s="29"/>
      <c r="CL2508" s="29"/>
      <c r="CM2508" s="25"/>
      <c r="CN2508" s="29"/>
      <c r="CO2508" s="29"/>
      <c r="CP2508" s="29"/>
      <c r="CQ2508" s="29"/>
      <c r="CR2508" s="29"/>
      <c r="CS2508" s="25"/>
    </row>
    <row r="2509" spans="1:97" ht="15" customHeight="1" x14ac:dyDescent="0.35">
      <c r="B2509" s="21"/>
      <c r="C2509" s="45"/>
      <c r="D2509" s="21"/>
      <c r="E2509" s="21"/>
      <c r="F2509" s="21"/>
      <c r="G2509" s="24"/>
      <c r="H2509" s="24"/>
      <c r="I2509" s="26"/>
      <c r="J2509" s="24"/>
      <c r="K2509" s="24"/>
      <c r="L2509" s="26"/>
      <c r="M2509" s="24"/>
      <c r="N2509" s="24"/>
      <c r="O2509" s="24"/>
      <c r="P2509" s="26"/>
      <c r="Q2509" s="24"/>
      <c r="R2509" s="26"/>
      <c r="S2509" s="105"/>
      <c r="T2509" s="105"/>
      <c r="U2509" s="106"/>
      <c r="V2509" s="106"/>
      <c r="W2509" s="106"/>
      <c r="X2509" s="106"/>
      <c r="Y2509" s="106"/>
      <c r="Z2509" s="24"/>
      <c r="AA2509" s="26"/>
      <c r="AB2509" s="105"/>
      <c r="AC2509" s="106"/>
      <c r="AD2509" s="26"/>
      <c r="AE2509" s="24"/>
      <c r="AF2509" s="25"/>
      <c r="AG2509" s="25"/>
      <c r="AH2509" s="25"/>
      <c r="AI2509" s="25"/>
      <c r="AJ2509" s="25"/>
      <c r="AK2509" s="25"/>
      <c r="AL2509" s="25"/>
      <c r="AM2509" s="25"/>
      <c r="AN2509" s="25"/>
      <c r="AO2509" s="25"/>
      <c r="AP2509" s="25"/>
      <c r="AQ2509" s="25"/>
      <c r="AR2509" s="25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9"/>
      <c r="BL2509" s="25"/>
      <c r="BM2509" s="25"/>
      <c r="BN2509" s="29"/>
      <c r="BO2509" s="25"/>
      <c r="BP2509" s="25"/>
      <c r="BQ2509" s="25"/>
      <c r="BR2509" s="29"/>
      <c r="BS2509" s="25"/>
      <c r="BT2509" s="25"/>
      <c r="BU2509" s="25"/>
      <c r="BV2509" s="25"/>
      <c r="BW2509" s="25"/>
      <c r="BX2509" s="25"/>
      <c r="BY2509" s="25"/>
      <c r="BZ2509" s="25"/>
      <c r="CA2509" s="25"/>
      <c r="CB2509" s="25"/>
      <c r="CC2509" s="25"/>
      <c r="CD2509" s="25"/>
      <c r="CE2509" s="25"/>
      <c r="CF2509" s="25"/>
      <c r="CG2509" s="25"/>
      <c r="CH2509" s="25"/>
      <c r="CI2509" s="25"/>
      <c r="CJ2509" s="25"/>
      <c r="CK2509" s="29"/>
      <c r="CL2509" s="29"/>
      <c r="CM2509" s="25"/>
      <c r="CN2509" s="29"/>
      <c r="CO2509" s="29"/>
      <c r="CP2509" s="29"/>
      <c r="CQ2509" s="29"/>
      <c r="CR2509" s="29"/>
      <c r="CS2509" s="25"/>
    </row>
    <row r="2510" spans="1:97" ht="15" customHeight="1" x14ac:dyDescent="0.35">
      <c r="B2510" s="21"/>
      <c r="C2510" s="45"/>
      <c r="D2510" s="21"/>
      <c r="E2510" s="21"/>
      <c r="F2510" s="21"/>
      <c r="G2510" s="24"/>
      <c r="H2510" s="24"/>
      <c r="I2510" s="26"/>
      <c r="J2510" s="24"/>
      <c r="K2510" s="24"/>
      <c r="L2510" s="26"/>
      <c r="M2510" s="24"/>
      <c r="N2510" s="24"/>
      <c r="O2510" s="24"/>
      <c r="P2510" s="26"/>
      <c r="Q2510" s="24"/>
      <c r="R2510" s="26"/>
      <c r="S2510" s="105"/>
      <c r="T2510" s="105"/>
      <c r="U2510" s="106"/>
      <c r="V2510" s="106"/>
      <c r="W2510" s="106"/>
      <c r="X2510" s="106"/>
      <c r="Y2510" s="106"/>
      <c r="Z2510" s="24"/>
      <c r="AA2510" s="26"/>
      <c r="AB2510" s="105"/>
      <c r="AC2510" s="106"/>
      <c r="AD2510" s="26"/>
      <c r="AE2510" s="24"/>
      <c r="AF2510" s="25"/>
      <c r="AG2510" s="25"/>
      <c r="AH2510" s="25"/>
      <c r="AI2510" s="25"/>
      <c r="AJ2510" s="25"/>
      <c r="AK2510" s="25"/>
      <c r="AL2510" s="25"/>
      <c r="AM2510" s="25"/>
      <c r="AN2510" s="25"/>
      <c r="AO2510" s="25"/>
      <c r="AP2510" s="25"/>
      <c r="AQ2510" s="25"/>
      <c r="AR2510" s="25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9"/>
      <c r="BL2510" s="25"/>
      <c r="BM2510" s="25"/>
      <c r="BN2510" s="29"/>
      <c r="BO2510" s="25"/>
      <c r="BP2510" s="25"/>
      <c r="BQ2510" s="25"/>
      <c r="BR2510" s="29"/>
      <c r="BS2510" s="25"/>
      <c r="BT2510" s="25"/>
      <c r="BU2510" s="25"/>
      <c r="BV2510" s="25"/>
      <c r="BW2510" s="25"/>
      <c r="BX2510" s="25"/>
      <c r="BY2510" s="25"/>
      <c r="BZ2510" s="25"/>
      <c r="CA2510" s="25"/>
      <c r="CB2510" s="25"/>
      <c r="CC2510" s="25"/>
      <c r="CD2510" s="25"/>
      <c r="CE2510" s="25"/>
      <c r="CF2510" s="25"/>
      <c r="CG2510" s="25"/>
      <c r="CH2510" s="25"/>
      <c r="CI2510" s="25"/>
      <c r="CJ2510" s="25"/>
      <c r="CK2510" s="29"/>
      <c r="CL2510" s="29"/>
      <c r="CM2510" s="25"/>
      <c r="CN2510" s="29"/>
      <c r="CO2510" s="29"/>
      <c r="CP2510" s="29"/>
      <c r="CQ2510" s="29"/>
      <c r="CR2510" s="29"/>
      <c r="CS2510" s="25"/>
    </row>
    <row r="2511" spans="1:97" ht="15" customHeight="1" x14ac:dyDescent="0.35">
      <c r="B2511" s="21"/>
      <c r="C2511" s="45"/>
      <c r="D2511" s="21"/>
      <c r="E2511" s="21"/>
      <c r="F2511" s="21"/>
      <c r="G2511" s="24"/>
      <c r="H2511" s="24"/>
      <c r="I2511" s="26"/>
      <c r="J2511" s="24"/>
      <c r="K2511" s="24"/>
      <c r="L2511" s="26"/>
      <c r="M2511" s="24"/>
      <c r="N2511" s="24"/>
      <c r="O2511" s="24"/>
      <c r="P2511" s="26"/>
      <c r="Q2511" s="24"/>
      <c r="R2511" s="26"/>
      <c r="S2511" s="105"/>
      <c r="T2511" s="105"/>
      <c r="U2511" s="106"/>
      <c r="V2511" s="106"/>
      <c r="W2511" s="106"/>
      <c r="X2511" s="106"/>
      <c r="Y2511" s="106"/>
      <c r="Z2511" s="24"/>
      <c r="AA2511" s="26"/>
      <c r="AB2511" s="105"/>
      <c r="AC2511" s="106"/>
      <c r="AD2511" s="26"/>
      <c r="AE2511" s="24"/>
      <c r="AF2511" s="25"/>
      <c r="AG2511" s="25"/>
      <c r="AH2511" s="25"/>
      <c r="AI2511" s="25"/>
      <c r="AJ2511" s="25"/>
      <c r="AK2511" s="25"/>
      <c r="AL2511" s="25"/>
      <c r="AM2511" s="25"/>
      <c r="AN2511" s="25"/>
      <c r="AO2511" s="25"/>
      <c r="AP2511" s="25"/>
      <c r="AQ2511" s="25"/>
      <c r="AR2511" s="25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9"/>
      <c r="BL2511" s="25"/>
      <c r="BM2511" s="25"/>
      <c r="BN2511" s="29"/>
      <c r="BO2511" s="25"/>
      <c r="BP2511" s="25"/>
      <c r="BQ2511" s="25"/>
      <c r="BR2511" s="29"/>
      <c r="BS2511" s="25"/>
      <c r="BT2511" s="25"/>
      <c r="BU2511" s="25"/>
      <c r="BV2511" s="25"/>
      <c r="BW2511" s="25"/>
      <c r="BX2511" s="25"/>
      <c r="BY2511" s="25"/>
      <c r="BZ2511" s="25"/>
      <c r="CA2511" s="25"/>
      <c r="CB2511" s="25"/>
      <c r="CC2511" s="25"/>
      <c r="CD2511" s="25"/>
      <c r="CE2511" s="25"/>
      <c r="CF2511" s="25"/>
      <c r="CG2511" s="25"/>
      <c r="CH2511" s="25"/>
      <c r="CI2511" s="25"/>
      <c r="CJ2511" s="25"/>
      <c r="CK2511" s="29"/>
      <c r="CL2511" s="29"/>
      <c r="CM2511" s="25"/>
      <c r="CN2511" s="29"/>
      <c r="CO2511" s="29"/>
      <c r="CP2511" s="29"/>
      <c r="CQ2511" s="29"/>
      <c r="CR2511" s="29"/>
      <c r="CS2511" s="25"/>
    </row>
    <row r="2512" spans="1:97" ht="15" customHeight="1" x14ac:dyDescent="0.35">
      <c r="B2512" s="21"/>
      <c r="C2512" s="45"/>
      <c r="D2512" s="21"/>
      <c r="E2512" s="21"/>
      <c r="F2512" s="21"/>
      <c r="G2512" s="24"/>
      <c r="H2512" s="24"/>
      <c r="I2512" s="26"/>
      <c r="J2512" s="24"/>
      <c r="K2512" s="24"/>
      <c r="L2512" s="26"/>
      <c r="M2512" s="24"/>
      <c r="N2512" s="24"/>
      <c r="O2512" s="24"/>
      <c r="P2512" s="26"/>
      <c r="Q2512" s="24"/>
      <c r="R2512" s="26"/>
      <c r="S2512" s="105"/>
      <c r="T2512" s="105"/>
      <c r="U2512" s="106"/>
      <c r="V2512" s="106"/>
      <c r="W2512" s="106"/>
      <c r="X2512" s="106"/>
      <c r="Y2512" s="106"/>
      <c r="Z2512" s="24"/>
      <c r="AA2512" s="26"/>
      <c r="AB2512" s="105"/>
      <c r="AC2512" s="106"/>
      <c r="AD2512" s="26"/>
      <c r="AE2512" s="24"/>
      <c r="AF2512" s="25"/>
      <c r="AG2512" s="25"/>
      <c r="AH2512" s="25"/>
      <c r="AI2512" s="25"/>
      <c r="AJ2512" s="25"/>
      <c r="AK2512" s="25"/>
      <c r="AL2512" s="25"/>
      <c r="AM2512" s="25"/>
      <c r="AN2512" s="25"/>
      <c r="AO2512" s="25"/>
      <c r="AP2512" s="25"/>
      <c r="AQ2512" s="25"/>
      <c r="AR2512" s="25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9"/>
      <c r="BL2512" s="25"/>
      <c r="BM2512" s="25"/>
      <c r="BN2512" s="29"/>
      <c r="BO2512" s="25"/>
      <c r="BP2512" s="25"/>
      <c r="BQ2512" s="25"/>
      <c r="BR2512" s="29"/>
      <c r="BS2512" s="25"/>
      <c r="BT2512" s="25"/>
      <c r="BU2512" s="25"/>
      <c r="BV2512" s="25"/>
      <c r="BW2512" s="25"/>
      <c r="BX2512" s="25"/>
      <c r="BY2512" s="25"/>
      <c r="BZ2512" s="25"/>
      <c r="CA2512" s="25"/>
      <c r="CB2512" s="25"/>
      <c r="CC2512" s="25"/>
      <c r="CD2512" s="25"/>
      <c r="CE2512" s="25"/>
      <c r="CF2512" s="25"/>
      <c r="CG2512" s="25"/>
      <c r="CH2512" s="25"/>
      <c r="CI2512" s="25"/>
      <c r="CJ2512" s="25"/>
      <c r="CK2512" s="29"/>
      <c r="CL2512" s="29"/>
      <c r="CM2512" s="25"/>
      <c r="CN2512" s="29"/>
      <c r="CO2512" s="29"/>
      <c r="CP2512" s="29"/>
      <c r="CQ2512" s="29"/>
      <c r="CR2512" s="29"/>
      <c r="CS2512" s="25"/>
    </row>
    <row r="2513" spans="2:97" ht="15" customHeight="1" x14ac:dyDescent="0.35">
      <c r="B2513" s="21"/>
      <c r="C2513" s="45"/>
      <c r="D2513" s="21"/>
      <c r="E2513" s="21"/>
      <c r="F2513" s="21"/>
      <c r="G2513" s="24"/>
      <c r="H2513" s="24"/>
      <c r="I2513" s="26"/>
      <c r="J2513" s="24"/>
      <c r="K2513" s="24"/>
      <c r="L2513" s="26"/>
      <c r="M2513" s="24"/>
      <c r="N2513" s="24"/>
      <c r="O2513" s="24"/>
      <c r="P2513" s="26"/>
      <c r="Q2513" s="24"/>
      <c r="R2513" s="26"/>
      <c r="S2513" s="105"/>
      <c r="T2513" s="105"/>
      <c r="U2513" s="106"/>
      <c r="V2513" s="106"/>
      <c r="W2513" s="106"/>
      <c r="X2513" s="106"/>
      <c r="Y2513" s="106"/>
      <c r="Z2513" s="24"/>
      <c r="AA2513" s="26"/>
      <c r="AB2513" s="105"/>
      <c r="AC2513" s="106"/>
      <c r="AD2513" s="26"/>
      <c r="AE2513" s="24"/>
      <c r="AF2513" s="25"/>
      <c r="AG2513" s="25"/>
      <c r="AH2513" s="25"/>
      <c r="AI2513" s="25"/>
      <c r="AJ2513" s="25"/>
      <c r="AK2513" s="25"/>
      <c r="AL2513" s="25"/>
      <c r="AM2513" s="25"/>
      <c r="AN2513" s="25"/>
      <c r="AO2513" s="25"/>
      <c r="AP2513" s="25"/>
      <c r="AQ2513" s="25"/>
      <c r="AR2513" s="25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9"/>
      <c r="BL2513" s="25"/>
      <c r="BM2513" s="25"/>
      <c r="BN2513" s="29"/>
      <c r="BO2513" s="25"/>
      <c r="BP2513" s="25"/>
      <c r="BQ2513" s="25"/>
      <c r="BR2513" s="29"/>
      <c r="BS2513" s="25"/>
      <c r="BT2513" s="25"/>
      <c r="BU2513" s="25"/>
      <c r="BV2513" s="25"/>
      <c r="BW2513" s="25"/>
      <c r="BX2513" s="25"/>
      <c r="BY2513" s="25"/>
      <c r="BZ2513" s="25"/>
      <c r="CA2513" s="25"/>
      <c r="CB2513" s="25"/>
      <c r="CC2513" s="25"/>
      <c r="CD2513" s="25"/>
      <c r="CE2513" s="25"/>
      <c r="CF2513" s="25"/>
      <c r="CG2513" s="25"/>
      <c r="CH2513" s="25"/>
      <c r="CI2513" s="25"/>
      <c r="CJ2513" s="25"/>
      <c r="CK2513" s="29"/>
      <c r="CL2513" s="29"/>
      <c r="CM2513" s="25"/>
      <c r="CN2513" s="29"/>
      <c r="CO2513" s="29"/>
      <c r="CP2513" s="29"/>
      <c r="CQ2513" s="29"/>
      <c r="CR2513" s="29"/>
      <c r="CS2513" s="25"/>
    </row>
    <row r="2514" spans="2:97" ht="15" customHeight="1" x14ac:dyDescent="0.35">
      <c r="B2514" s="21"/>
      <c r="C2514" s="45"/>
      <c r="D2514" s="21"/>
      <c r="E2514" s="21"/>
      <c r="F2514" s="21"/>
      <c r="G2514" s="24"/>
      <c r="H2514" s="24"/>
      <c r="I2514" s="26"/>
      <c r="J2514" s="24"/>
      <c r="K2514" s="24"/>
      <c r="L2514" s="26"/>
      <c r="M2514" s="24"/>
      <c r="N2514" s="24"/>
      <c r="O2514" s="24"/>
      <c r="P2514" s="26"/>
      <c r="Q2514" s="24"/>
      <c r="R2514" s="26"/>
      <c r="S2514" s="105"/>
      <c r="T2514" s="105"/>
      <c r="U2514" s="106"/>
      <c r="V2514" s="106"/>
      <c r="W2514" s="106"/>
      <c r="X2514" s="106"/>
      <c r="Y2514" s="106"/>
      <c r="Z2514" s="24"/>
      <c r="AA2514" s="26"/>
      <c r="AB2514" s="105"/>
      <c r="AC2514" s="106"/>
      <c r="AD2514" s="26"/>
      <c r="AE2514" s="24"/>
      <c r="AF2514" s="25"/>
      <c r="AG2514" s="25"/>
      <c r="AH2514" s="25"/>
      <c r="AI2514" s="25"/>
      <c r="AJ2514" s="25"/>
      <c r="AK2514" s="25"/>
      <c r="AL2514" s="25"/>
      <c r="AM2514" s="25"/>
      <c r="AN2514" s="25"/>
      <c r="AO2514" s="25"/>
      <c r="AP2514" s="25"/>
      <c r="AQ2514" s="25"/>
      <c r="AR2514" s="25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9"/>
      <c r="BL2514" s="25"/>
      <c r="BM2514" s="25"/>
      <c r="BN2514" s="29"/>
      <c r="BO2514" s="25"/>
      <c r="BP2514" s="25"/>
      <c r="BQ2514" s="25"/>
      <c r="BR2514" s="29"/>
      <c r="BS2514" s="25"/>
      <c r="BT2514" s="25"/>
      <c r="BU2514" s="25"/>
      <c r="BV2514" s="25"/>
      <c r="BW2514" s="25"/>
      <c r="BX2514" s="25"/>
      <c r="BY2514" s="25"/>
      <c r="BZ2514" s="25"/>
      <c r="CA2514" s="25"/>
      <c r="CB2514" s="25"/>
      <c r="CC2514" s="25"/>
      <c r="CD2514" s="25"/>
      <c r="CE2514" s="25"/>
      <c r="CF2514" s="25"/>
      <c r="CG2514" s="25"/>
      <c r="CH2514" s="25"/>
      <c r="CI2514" s="25"/>
      <c r="CJ2514" s="25"/>
      <c r="CK2514" s="29"/>
      <c r="CL2514" s="29"/>
      <c r="CM2514" s="25"/>
      <c r="CN2514" s="29"/>
      <c r="CO2514" s="29"/>
      <c r="CP2514" s="29"/>
      <c r="CQ2514" s="29"/>
      <c r="CR2514" s="29"/>
      <c r="CS2514" s="25"/>
    </row>
    <row r="2515" spans="2:97" ht="15" customHeight="1" x14ac:dyDescent="0.35">
      <c r="B2515" s="21"/>
      <c r="C2515" s="45"/>
      <c r="D2515" s="21"/>
      <c r="E2515" s="21"/>
      <c r="F2515" s="21"/>
      <c r="G2515" s="24"/>
      <c r="H2515" s="24"/>
      <c r="I2515" s="26"/>
      <c r="J2515" s="24"/>
      <c r="K2515" s="24"/>
      <c r="L2515" s="26"/>
      <c r="M2515" s="24"/>
      <c r="N2515" s="24"/>
      <c r="O2515" s="24"/>
      <c r="P2515" s="26"/>
      <c r="Q2515" s="24"/>
      <c r="R2515" s="26"/>
      <c r="S2515" s="105"/>
      <c r="T2515" s="105"/>
      <c r="U2515" s="106"/>
      <c r="V2515" s="106"/>
      <c r="W2515" s="106"/>
      <c r="X2515" s="106"/>
      <c r="Y2515" s="106"/>
      <c r="Z2515" s="24"/>
      <c r="AA2515" s="26"/>
      <c r="AB2515" s="105"/>
      <c r="AC2515" s="106"/>
      <c r="AD2515" s="26"/>
      <c r="AE2515" s="24"/>
      <c r="AF2515" s="25"/>
      <c r="AG2515" s="25"/>
      <c r="AH2515" s="25"/>
      <c r="AI2515" s="25"/>
      <c r="AJ2515" s="25"/>
      <c r="AK2515" s="25"/>
      <c r="AL2515" s="25"/>
      <c r="AM2515" s="25"/>
      <c r="AN2515" s="25"/>
      <c r="AO2515" s="25"/>
      <c r="AP2515" s="25"/>
      <c r="AQ2515" s="25"/>
      <c r="AR2515" s="25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9"/>
      <c r="BL2515" s="25"/>
      <c r="BM2515" s="25"/>
      <c r="BN2515" s="29"/>
      <c r="BO2515" s="25"/>
      <c r="BP2515" s="25"/>
      <c r="BQ2515" s="25"/>
      <c r="BR2515" s="29"/>
      <c r="BS2515" s="25"/>
      <c r="BT2515" s="25"/>
      <c r="BU2515" s="25"/>
      <c r="BV2515" s="25"/>
      <c r="BW2515" s="25"/>
      <c r="BX2515" s="25"/>
      <c r="BY2515" s="25"/>
      <c r="BZ2515" s="25"/>
      <c r="CA2515" s="25"/>
      <c r="CB2515" s="25"/>
      <c r="CC2515" s="25"/>
      <c r="CD2515" s="25"/>
      <c r="CE2515" s="25"/>
      <c r="CF2515" s="25"/>
      <c r="CG2515" s="25"/>
      <c r="CH2515" s="25"/>
      <c r="CI2515" s="25"/>
      <c r="CJ2515" s="25"/>
      <c r="CK2515" s="29"/>
      <c r="CL2515" s="29"/>
      <c r="CM2515" s="25"/>
      <c r="CN2515" s="29"/>
      <c r="CO2515" s="29"/>
      <c r="CP2515" s="29"/>
      <c r="CQ2515" s="29"/>
      <c r="CR2515" s="29"/>
      <c r="CS2515" s="25"/>
    </row>
    <row r="2516" spans="2:97" ht="15" customHeight="1" x14ac:dyDescent="0.35">
      <c r="B2516" s="21"/>
      <c r="C2516" s="45"/>
      <c r="D2516" s="21"/>
      <c r="E2516" s="21"/>
      <c r="F2516" s="21"/>
      <c r="G2516" s="24"/>
      <c r="H2516" s="24"/>
      <c r="I2516" s="26"/>
      <c r="J2516" s="24"/>
      <c r="K2516" s="24"/>
      <c r="L2516" s="26"/>
      <c r="M2516" s="24"/>
      <c r="N2516" s="24"/>
      <c r="O2516" s="24"/>
      <c r="P2516" s="26"/>
      <c r="Q2516" s="24"/>
      <c r="R2516" s="26"/>
      <c r="S2516" s="105"/>
      <c r="T2516" s="105"/>
      <c r="U2516" s="106"/>
      <c r="V2516" s="106"/>
      <c r="W2516" s="106"/>
      <c r="X2516" s="106"/>
      <c r="Y2516" s="106"/>
      <c r="Z2516" s="24"/>
      <c r="AA2516" s="26"/>
      <c r="AB2516" s="105"/>
      <c r="AC2516" s="106"/>
      <c r="AD2516" s="26"/>
      <c r="AE2516" s="24"/>
      <c r="AF2516" s="25"/>
      <c r="AG2516" s="25"/>
      <c r="AH2516" s="25"/>
      <c r="AI2516" s="25"/>
      <c r="AJ2516" s="25"/>
      <c r="AK2516" s="25"/>
      <c r="AL2516" s="25"/>
      <c r="AM2516" s="25"/>
      <c r="AN2516" s="25"/>
      <c r="AO2516" s="25"/>
      <c r="AP2516" s="25"/>
      <c r="AQ2516" s="25"/>
      <c r="AR2516" s="25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9"/>
      <c r="BL2516" s="25"/>
      <c r="BM2516" s="25"/>
      <c r="BN2516" s="29"/>
      <c r="BO2516" s="25"/>
      <c r="BP2516" s="25"/>
      <c r="BQ2516" s="25"/>
      <c r="BR2516" s="29"/>
      <c r="BS2516" s="25"/>
      <c r="BT2516" s="25"/>
      <c r="BU2516" s="25"/>
      <c r="BV2516" s="25"/>
      <c r="BW2516" s="25"/>
      <c r="BX2516" s="25"/>
      <c r="BY2516" s="25"/>
      <c r="BZ2516" s="25"/>
      <c r="CA2516" s="25"/>
      <c r="CB2516" s="25"/>
      <c r="CC2516" s="25"/>
      <c r="CD2516" s="25"/>
      <c r="CE2516" s="25"/>
      <c r="CF2516" s="25"/>
      <c r="CG2516" s="25"/>
      <c r="CH2516" s="25"/>
      <c r="CI2516" s="25"/>
      <c r="CJ2516" s="25"/>
      <c r="CK2516" s="29"/>
      <c r="CL2516" s="29"/>
      <c r="CM2516" s="25"/>
      <c r="CN2516" s="29"/>
      <c r="CO2516" s="29"/>
      <c r="CP2516" s="29"/>
      <c r="CQ2516" s="29"/>
      <c r="CR2516" s="29"/>
      <c r="CS2516" s="25"/>
    </row>
    <row r="2517" spans="2:97" ht="15" customHeight="1" x14ac:dyDescent="0.35">
      <c r="B2517" s="21"/>
      <c r="C2517" s="45"/>
      <c r="D2517" s="21"/>
      <c r="E2517" s="21"/>
      <c r="F2517" s="21"/>
      <c r="G2517" s="24"/>
      <c r="H2517" s="24"/>
      <c r="I2517" s="26"/>
      <c r="J2517" s="24"/>
      <c r="K2517" s="24"/>
      <c r="L2517" s="26"/>
      <c r="M2517" s="24"/>
      <c r="N2517" s="24"/>
      <c r="O2517" s="24"/>
      <c r="P2517" s="26"/>
      <c r="Q2517" s="24"/>
      <c r="R2517" s="26"/>
      <c r="S2517" s="105"/>
      <c r="T2517" s="105"/>
      <c r="U2517" s="106"/>
      <c r="V2517" s="106"/>
      <c r="W2517" s="106"/>
      <c r="X2517" s="106"/>
      <c r="Y2517" s="106"/>
      <c r="Z2517" s="24"/>
      <c r="AA2517" s="26"/>
      <c r="AB2517" s="105"/>
      <c r="AC2517" s="106"/>
      <c r="AD2517" s="26"/>
      <c r="AE2517" s="24"/>
      <c r="AF2517" s="25"/>
      <c r="AG2517" s="25"/>
      <c r="AH2517" s="25"/>
      <c r="AI2517" s="25"/>
      <c r="AJ2517" s="25"/>
      <c r="AK2517" s="25"/>
      <c r="AL2517" s="25"/>
      <c r="AM2517" s="25"/>
      <c r="AN2517" s="25"/>
      <c r="AO2517" s="25"/>
      <c r="AP2517" s="25"/>
      <c r="AQ2517" s="25"/>
      <c r="AR2517" s="25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9"/>
      <c r="BL2517" s="25"/>
      <c r="BM2517" s="25"/>
      <c r="BN2517" s="29"/>
      <c r="BO2517" s="25"/>
      <c r="BP2517" s="25"/>
      <c r="BQ2517" s="25"/>
      <c r="BR2517" s="29"/>
      <c r="BS2517" s="25"/>
      <c r="BT2517" s="25"/>
      <c r="BU2517" s="25"/>
      <c r="BV2517" s="25"/>
      <c r="BW2517" s="25"/>
      <c r="BX2517" s="25"/>
      <c r="BY2517" s="25"/>
      <c r="BZ2517" s="25"/>
      <c r="CA2517" s="25"/>
      <c r="CB2517" s="25"/>
      <c r="CC2517" s="25"/>
      <c r="CD2517" s="25"/>
      <c r="CE2517" s="25"/>
      <c r="CF2517" s="25"/>
      <c r="CG2517" s="25"/>
      <c r="CH2517" s="25"/>
      <c r="CI2517" s="25"/>
      <c r="CJ2517" s="25"/>
      <c r="CK2517" s="29"/>
      <c r="CL2517" s="29"/>
      <c r="CM2517" s="25"/>
      <c r="CN2517" s="29"/>
      <c r="CO2517" s="29"/>
      <c r="CP2517" s="29"/>
      <c r="CQ2517" s="29"/>
      <c r="CR2517" s="29"/>
      <c r="CS2517" s="25"/>
    </row>
    <row r="2518" spans="2:97" ht="15" customHeight="1" x14ac:dyDescent="0.35">
      <c r="B2518" s="21"/>
      <c r="C2518" s="45"/>
      <c r="D2518" s="21"/>
      <c r="E2518" s="21"/>
      <c r="F2518" s="21"/>
      <c r="G2518" s="24"/>
      <c r="H2518" s="24"/>
      <c r="I2518" s="26"/>
      <c r="J2518" s="24"/>
      <c r="K2518" s="24"/>
      <c r="L2518" s="26"/>
      <c r="M2518" s="24"/>
      <c r="N2518" s="24"/>
      <c r="O2518" s="24"/>
      <c r="P2518" s="26"/>
      <c r="Q2518" s="24"/>
      <c r="R2518" s="26"/>
      <c r="S2518" s="105"/>
      <c r="T2518" s="105"/>
      <c r="U2518" s="106"/>
      <c r="V2518" s="106"/>
      <c r="W2518" s="106"/>
      <c r="X2518" s="106"/>
      <c r="Y2518" s="106"/>
      <c r="Z2518" s="24"/>
      <c r="AA2518" s="26"/>
      <c r="AB2518" s="105"/>
      <c r="AC2518" s="106"/>
      <c r="AD2518" s="26"/>
      <c r="AE2518" s="24"/>
      <c r="AF2518" s="25"/>
      <c r="AG2518" s="25"/>
      <c r="AH2518" s="25"/>
      <c r="AI2518" s="25"/>
      <c r="AJ2518" s="25"/>
      <c r="AK2518" s="25"/>
      <c r="AL2518" s="25"/>
      <c r="AM2518" s="25"/>
      <c r="AN2518" s="25"/>
      <c r="AO2518" s="25"/>
      <c r="AP2518" s="25"/>
      <c r="AQ2518" s="25"/>
      <c r="AR2518" s="25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9"/>
      <c r="BL2518" s="25"/>
      <c r="BM2518" s="25"/>
      <c r="BN2518" s="29"/>
      <c r="BO2518" s="25"/>
      <c r="BP2518" s="25"/>
      <c r="BQ2518" s="25"/>
      <c r="BR2518" s="29"/>
      <c r="BS2518" s="25"/>
      <c r="BT2518" s="25"/>
      <c r="BU2518" s="25"/>
      <c r="BV2518" s="25"/>
      <c r="BW2518" s="25"/>
      <c r="BX2518" s="25"/>
      <c r="BY2518" s="25"/>
      <c r="BZ2518" s="25"/>
      <c r="CA2518" s="25"/>
      <c r="CB2518" s="25"/>
      <c r="CC2518" s="25"/>
      <c r="CD2518" s="25"/>
      <c r="CE2518" s="25"/>
      <c r="CF2518" s="25"/>
      <c r="CG2518" s="25"/>
      <c r="CH2518" s="25"/>
      <c r="CI2518" s="25"/>
      <c r="CJ2518" s="25"/>
      <c r="CK2518" s="29"/>
      <c r="CL2518" s="29"/>
      <c r="CM2518" s="25"/>
      <c r="CN2518" s="29"/>
      <c r="CO2518" s="29"/>
      <c r="CP2518" s="29"/>
      <c r="CQ2518" s="29"/>
      <c r="CR2518" s="29"/>
      <c r="CS2518" s="25"/>
    </row>
    <row r="2519" spans="2:97" ht="15" customHeight="1" x14ac:dyDescent="0.35">
      <c r="B2519" s="21"/>
      <c r="C2519" s="45"/>
      <c r="D2519" s="21"/>
      <c r="E2519" s="21"/>
      <c r="F2519" s="21"/>
      <c r="G2519" s="24"/>
      <c r="H2519" s="24"/>
      <c r="I2519" s="26"/>
      <c r="J2519" s="24"/>
      <c r="K2519" s="24"/>
      <c r="L2519" s="26"/>
      <c r="M2519" s="24"/>
      <c r="N2519" s="24"/>
      <c r="O2519" s="24"/>
      <c r="P2519" s="26"/>
      <c r="Q2519" s="24"/>
      <c r="R2519" s="26"/>
      <c r="S2519" s="105"/>
      <c r="T2519" s="105"/>
      <c r="U2519" s="106"/>
      <c r="V2519" s="106"/>
      <c r="W2519" s="106"/>
      <c r="X2519" s="106"/>
      <c r="Y2519" s="106"/>
      <c r="Z2519" s="24"/>
      <c r="AA2519" s="26"/>
      <c r="AB2519" s="105"/>
      <c r="AC2519" s="106"/>
      <c r="AD2519" s="26"/>
      <c r="AE2519" s="24"/>
      <c r="AF2519" s="25"/>
      <c r="AG2519" s="25"/>
      <c r="AH2519" s="25"/>
      <c r="AI2519" s="25"/>
      <c r="AJ2519" s="25"/>
      <c r="AK2519" s="25"/>
      <c r="AL2519" s="25"/>
      <c r="AM2519" s="25"/>
      <c r="AN2519" s="25"/>
      <c r="AO2519" s="25"/>
      <c r="AP2519" s="25"/>
      <c r="AQ2519" s="25"/>
      <c r="AR2519" s="25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9"/>
      <c r="BL2519" s="25"/>
      <c r="BM2519" s="25"/>
      <c r="BN2519" s="29"/>
      <c r="BO2519" s="25"/>
      <c r="BP2519" s="25"/>
      <c r="BQ2519" s="25"/>
      <c r="BR2519" s="29"/>
      <c r="BS2519" s="25"/>
      <c r="BT2519" s="25"/>
      <c r="BU2519" s="25"/>
      <c r="BV2519" s="25"/>
      <c r="BW2519" s="25"/>
      <c r="BX2519" s="25"/>
      <c r="BY2519" s="25"/>
      <c r="BZ2519" s="25"/>
      <c r="CA2519" s="25"/>
      <c r="CB2519" s="25"/>
      <c r="CC2519" s="25"/>
      <c r="CD2519" s="25"/>
      <c r="CE2519" s="25"/>
      <c r="CF2519" s="25"/>
      <c r="CG2519" s="25"/>
      <c r="CH2519" s="25"/>
      <c r="CI2519" s="25"/>
      <c r="CJ2519" s="25"/>
      <c r="CK2519" s="29"/>
      <c r="CL2519" s="29"/>
      <c r="CM2519" s="25"/>
      <c r="CN2519" s="29"/>
      <c r="CO2519" s="29"/>
      <c r="CP2519" s="29"/>
      <c r="CQ2519" s="29"/>
      <c r="CR2519" s="29"/>
      <c r="CS2519" s="25"/>
    </row>
    <row r="2520" spans="2:97" ht="15" customHeight="1" x14ac:dyDescent="0.35">
      <c r="B2520" s="21"/>
      <c r="C2520" s="45"/>
      <c r="D2520" s="21"/>
      <c r="E2520" s="21"/>
      <c r="F2520" s="21"/>
      <c r="G2520" s="24"/>
      <c r="H2520" s="24"/>
      <c r="I2520" s="26"/>
      <c r="J2520" s="24"/>
      <c r="K2520" s="24"/>
      <c r="L2520" s="26"/>
      <c r="M2520" s="24"/>
      <c r="N2520" s="24"/>
      <c r="O2520" s="24"/>
      <c r="P2520" s="26"/>
      <c r="Q2520" s="24"/>
      <c r="R2520" s="26"/>
      <c r="S2520" s="105"/>
      <c r="T2520" s="105"/>
      <c r="U2520" s="106"/>
      <c r="V2520" s="106"/>
      <c r="W2520" s="106"/>
      <c r="X2520" s="106"/>
      <c r="Y2520" s="106"/>
      <c r="Z2520" s="24"/>
      <c r="AA2520" s="26"/>
      <c r="AB2520" s="105"/>
      <c r="AC2520" s="106"/>
      <c r="AD2520" s="26"/>
      <c r="AE2520" s="24"/>
      <c r="AF2520" s="25"/>
      <c r="AG2520" s="25"/>
      <c r="AH2520" s="25"/>
      <c r="AI2520" s="25"/>
      <c r="AJ2520" s="25"/>
      <c r="AK2520" s="25"/>
      <c r="AL2520" s="25"/>
      <c r="AM2520" s="25"/>
      <c r="AN2520" s="25"/>
      <c r="AO2520" s="25"/>
      <c r="AP2520" s="25"/>
      <c r="AQ2520" s="25"/>
      <c r="AR2520" s="25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9"/>
      <c r="BL2520" s="25"/>
      <c r="BM2520" s="25"/>
      <c r="BN2520" s="29"/>
      <c r="BO2520" s="25"/>
      <c r="BP2520" s="25"/>
      <c r="BQ2520" s="25"/>
      <c r="BR2520" s="29"/>
      <c r="BS2520" s="25"/>
      <c r="BT2520" s="25"/>
      <c r="BU2520" s="25"/>
      <c r="BV2520" s="25"/>
      <c r="BW2520" s="25"/>
      <c r="BX2520" s="25"/>
      <c r="BY2520" s="25"/>
      <c r="BZ2520" s="25"/>
      <c r="CA2520" s="25"/>
      <c r="CB2520" s="25"/>
      <c r="CC2520" s="25"/>
      <c r="CD2520" s="25"/>
      <c r="CE2520" s="25"/>
      <c r="CF2520" s="25"/>
      <c r="CG2520" s="25"/>
      <c r="CH2520" s="25"/>
      <c r="CI2520" s="25"/>
      <c r="CJ2520" s="25"/>
      <c r="CK2520" s="29"/>
      <c r="CL2520" s="29"/>
      <c r="CM2520" s="25"/>
      <c r="CN2520" s="29"/>
      <c r="CO2520" s="29"/>
      <c r="CP2520" s="29"/>
      <c r="CQ2520" s="29"/>
      <c r="CR2520" s="29"/>
      <c r="CS2520" s="25"/>
    </row>
    <row r="2521" spans="2:97" ht="15" customHeight="1" x14ac:dyDescent="0.35">
      <c r="B2521" s="21"/>
      <c r="C2521" s="45"/>
      <c r="D2521" s="21"/>
      <c r="E2521" s="21"/>
      <c r="F2521" s="21"/>
      <c r="G2521" s="24"/>
      <c r="H2521" s="24"/>
      <c r="I2521" s="26"/>
      <c r="J2521" s="24"/>
      <c r="K2521" s="24"/>
      <c r="L2521" s="26"/>
      <c r="M2521" s="24"/>
      <c r="N2521" s="24"/>
      <c r="O2521" s="24"/>
      <c r="P2521" s="26"/>
      <c r="Q2521" s="24"/>
      <c r="R2521" s="26"/>
      <c r="S2521" s="105"/>
      <c r="T2521" s="105"/>
      <c r="U2521" s="106"/>
      <c r="V2521" s="106"/>
      <c r="W2521" s="106"/>
      <c r="X2521" s="106"/>
      <c r="Y2521" s="106"/>
      <c r="Z2521" s="24"/>
      <c r="AA2521" s="26"/>
      <c r="AB2521" s="105"/>
      <c r="AC2521" s="106"/>
      <c r="AD2521" s="26"/>
      <c r="AE2521" s="24"/>
      <c r="AF2521" s="25"/>
      <c r="AG2521" s="25"/>
      <c r="AH2521" s="25"/>
      <c r="AI2521" s="25"/>
      <c r="AJ2521" s="25"/>
      <c r="AK2521" s="25"/>
      <c r="AL2521" s="25"/>
      <c r="AM2521" s="25"/>
      <c r="AN2521" s="25"/>
      <c r="AO2521" s="25"/>
      <c r="AP2521" s="25"/>
      <c r="AQ2521" s="25"/>
      <c r="AR2521" s="25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9"/>
      <c r="BL2521" s="25"/>
      <c r="BM2521" s="25"/>
      <c r="BN2521" s="29"/>
      <c r="BO2521" s="25"/>
      <c r="BP2521" s="25"/>
      <c r="BQ2521" s="25"/>
      <c r="BR2521" s="29"/>
      <c r="BS2521" s="25"/>
      <c r="BT2521" s="25"/>
      <c r="BU2521" s="25"/>
      <c r="BV2521" s="25"/>
      <c r="BW2521" s="25"/>
      <c r="BX2521" s="25"/>
      <c r="BY2521" s="25"/>
      <c r="BZ2521" s="25"/>
      <c r="CA2521" s="25"/>
      <c r="CB2521" s="25"/>
      <c r="CC2521" s="25"/>
      <c r="CD2521" s="25"/>
      <c r="CE2521" s="25"/>
      <c r="CF2521" s="25"/>
      <c r="CG2521" s="25"/>
      <c r="CH2521" s="25"/>
      <c r="CI2521" s="25"/>
      <c r="CJ2521" s="25"/>
      <c r="CK2521" s="29"/>
      <c r="CL2521" s="29"/>
      <c r="CM2521" s="25"/>
      <c r="CN2521" s="29"/>
      <c r="CO2521" s="29"/>
      <c r="CP2521" s="29"/>
      <c r="CQ2521" s="29"/>
      <c r="CR2521" s="29"/>
      <c r="CS2521" s="25"/>
    </row>
    <row r="2522" spans="2:97" ht="15" customHeight="1" x14ac:dyDescent="0.3">
      <c r="C2522" s="50"/>
    </row>
    <row r="2525" spans="2:97" ht="15" customHeight="1" x14ac:dyDescent="0.3">
      <c r="C2525" s="58"/>
    </row>
    <row r="2526" spans="2:97" ht="15" customHeight="1" x14ac:dyDescent="0.3">
      <c r="C2526" s="58"/>
    </row>
    <row r="2527" spans="2:97" ht="15" customHeight="1" x14ac:dyDescent="0.3">
      <c r="C2527" s="67"/>
    </row>
    <row r="2528" spans="2:97" ht="15" customHeight="1" x14ac:dyDescent="0.3">
      <c r="C2528" s="58"/>
    </row>
    <row r="2529" spans="3:3" ht="15" customHeight="1" x14ac:dyDescent="0.3">
      <c r="C2529" s="67"/>
    </row>
    <row r="2531" spans="3:3" ht="15" customHeight="1" x14ac:dyDescent="0.3">
      <c r="C2531" s="67"/>
    </row>
    <row r="2533" spans="3:3" ht="15" customHeight="1" x14ac:dyDescent="0.3">
      <c r="C2533" s="50"/>
    </row>
    <row r="2535" spans="3:3" ht="15" customHeight="1" x14ac:dyDescent="0.3">
      <c r="C2535" s="67"/>
    </row>
    <row r="2536" spans="3:3" ht="15" customHeight="1" x14ac:dyDescent="0.3">
      <c r="C2536" s="58"/>
    </row>
    <row r="2537" spans="3:3" ht="15" customHeight="1" x14ac:dyDescent="0.3">
      <c r="C2537" s="58"/>
    </row>
    <row r="2538" spans="3:3" ht="15" customHeight="1" x14ac:dyDescent="0.3">
      <c r="C2538" s="67"/>
    </row>
    <row r="2539" spans="3:3" ht="15" customHeight="1" x14ac:dyDescent="0.3">
      <c r="C2539" s="67"/>
    </row>
    <row r="2540" spans="3:3" ht="15" customHeight="1" x14ac:dyDescent="0.3">
      <c r="C2540" s="50"/>
    </row>
    <row r="2541" spans="3:3" ht="15" customHeight="1" x14ac:dyDescent="0.3">
      <c r="C2541" s="67"/>
    </row>
    <row r="2542" spans="3:3" ht="15" customHeight="1" x14ac:dyDescent="0.3">
      <c r="C2542" s="58"/>
    </row>
    <row r="2543" spans="3:3" ht="15" customHeight="1" x14ac:dyDescent="0.3">
      <c r="C2543" s="67"/>
    </row>
    <row r="2544" spans="3:3" ht="15" customHeight="1" x14ac:dyDescent="0.3">
      <c r="C2544" s="58"/>
    </row>
    <row r="2545" spans="3:3" ht="15" customHeight="1" x14ac:dyDescent="0.3">
      <c r="C2545" s="67"/>
    </row>
    <row r="2546" spans="3:3" ht="15" customHeight="1" x14ac:dyDescent="0.3">
      <c r="C2546" s="67"/>
    </row>
    <row r="2547" spans="3:3" ht="15" customHeight="1" x14ac:dyDescent="0.3">
      <c r="C2547" s="67"/>
    </row>
    <row r="2548" spans="3:3" ht="15" customHeight="1" x14ac:dyDescent="0.3">
      <c r="C2548" s="58"/>
    </row>
    <row r="2550" spans="3:3" ht="15" customHeight="1" x14ac:dyDescent="0.3">
      <c r="C2550" s="67"/>
    </row>
    <row r="2551" spans="3:3" ht="15" customHeight="1" x14ac:dyDescent="0.3">
      <c r="C2551" s="67"/>
    </row>
    <row r="2552" spans="3:3" ht="15" customHeight="1" x14ac:dyDescent="0.3">
      <c r="C2552" s="67"/>
    </row>
    <row r="2553" spans="3:3" ht="15" customHeight="1" x14ac:dyDescent="0.3">
      <c r="C2553" s="51"/>
    </row>
    <row r="2554" spans="3:3" ht="15" customHeight="1" x14ac:dyDescent="0.3">
      <c r="C2554" s="67"/>
    </row>
    <row r="2555" spans="3:3" ht="15" customHeight="1" x14ac:dyDescent="0.3">
      <c r="C2555" s="58"/>
    </row>
    <row r="2556" spans="3:3" ht="15" customHeight="1" x14ac:dyDescent="0.3">
      <c r="C2556" s="67"/>
    </row>
    <row r="2557" spans="3:3" ht="15" customHeight="1" x14ac:dyDescent="0.3">
      <c r="C2557" s="67"/>
    </row>
    <row r="2558" spans="3:3" ht="15" customHeight="1" x14ac:dyDescent="0.3">
      <c r="C2558" s="50"/>
    </row>
    <row r="2559" spans="3:3" ht="15" customHeight="1" x14ac:dyDescent="0.3">
      <c r="C2559" s="67"/>
    </row>
    <row r="2560" spans="3:3" ht="15" customHeight="1" x14ac:dyDescent="0.3">
      <c r="C2560" s="51"/>
    </row>
    <row r="2561" spans="3:3" ht="15" customHeight="1" x14ac:dyDescent="0.3">
      <c r="C2561" s="67"/>
    </row>
    <row r="2562" spans="3:3" ht="15" customHeight="1" x14ac:dyDescent="0.3">
      <c r="C2562" s="67"/>
    </row>
    <row r="2563" spans="3:3" ht="15" customHeight="1" x14ac:dyDescent="0.3">
      <c r="C2563" s="50"/>
    </row>
    <row r="2564" spans="3:3" ht="15" customHeight="1" x14ac:dyDescent="0.3">
      <c r="C2564" s="51"/>
    </row>
    <row r="2565" spans="3:3" ht="15" customHeight="1" x14ac:dyDescent="0.3">
      <c r="C2565" s="67"/>
    </row>
    <row r="2566" spans="3:3" ht="15" customHeight="1" x14ac:dyDescent="0.3">
      <c r="C2566" s="50"/>
    </row>
    <row r="2567" spans="3:3" ht="15" customHeight="1" x14ac:dyDescent="0.3">
      <c r="C2567" s="67"/>
    </row>
    <row r="2568" spans="3:3" ht="15" customHeight="1" x14ac:dyDescent="0.3">
      <c r="C2568" s="58"/>
    </row>
    <row r="2569" spans="3:3" ht="15" customHeight="1" x14ac:dyDescent="0.3">
      <c r="C2569" s="58"/>
    </row>
    <row r="2570" spans="3:3" ht="15" customHeight="1" x14ac:dyDescent="0.3">
      <c r="C2570" s="67"/>
    </row>
    <row r="2571" spans="3:3" ht="15" customHeight="1" x14ac:dyDescent="0.3">
      <c r="C2571" s="51"/>
    </row>
    <row r="2572" spans="3:3" ht="15" customHeight="1" x14ac:dyDescent="0.3">
      <c r="C2572" s="50"/>
    </row>
    <row r="2573" spans="3:3" ht="15" customHeight="1" x14ac:dyDescent="0.3">
      <c r="C2573" s="67"/>
    </row>
    <row r="2574" spans="3:3" ht="15" customHeight="1" x14ac:dyDescent="0.3">
      <c r="C2574" s="50"/>
    </row>
    <row r="2575" spans="3:3" ht="15" customHeight="1" x14ac:dyDescent="0.3">
      <c r="C2575" s="67"/>
    </row>
    <row r="2576" spans="3:3" ht="15" customHeight="1" x14ac:dyDescent="0.3">
      <c r="C2576" s="58"/>
    </row>
    <row r="2577" spans="3:3" ht="15" customHeight="1" x14ac:dyDescent="0.3">
      <c r="C2577" s="58"/>
    </row>
    <row r="2578" spans="3:3" ht="15" customHeight="1" x14ac:dyDescent="0.3">
      <c r="C2578" s="58"/>
    </row>
    <row r="2579" spans="3:3" ht="15" customHeight="1" x14ac:dyDescent="0.3">
      <c r="C2579" s="67"/>
    </row>
    <row r="2580" spans="3:3" ht="15" customHeight="1" x14ac:dyDescent="0.3">
      <c r="C2580" s="67"/>
    </row>
    <row r="2581" spans="3:3" ht="15" customHeight="1" x14ac:dyDescent="0.3">
      <c r="C2581" s="67"/>
    </row>
    <row r="2582" spans="3:3" ht="15" customHeight="1" x14ac:dyDescent="0.3">
      <c r="C2582" s="50"/>
    </row>
    <row r="2583" spans="3:3" ht="15" customHeight="1" x14ac:dyDescent="0.3">
      <c r="C2583" s="67"/>
    </row>
    <row r="2584" spans="3:3" ht="15" customHeight="1" x14ac:dyDescent="0.3">
      <c r="C2584" s="67"/>
    </row>
    <row r="2585" spans="3:3" ht="15" customHeight="1" x14ac:dyDescent="0.3">
      <c r="C2585" s="67"/>
    </row>
    <row r="2586" spans="3:3" ht="15" customHeight="1" x14ac:dyDescent="0.3">
      <c r="C2586" s="50"/>
    </row>
    <row r="2587" spans="3:3" ht="15" customHeight="1" x14ac:dyDescent="0.3">
      <c r="C2587" s="67"/>
    </row>
    <row r="2588" spans="3:3" ht="15" customHeight="1" x14ac:dyDescent="0.3">
      <c r="C2588" s="67"/>
    </row>
    <row r="2589" spans="3:3" ht="15" customHeight="1" x14ac:dyDescent="0.3">
      <c r="C2589" s="67"/>
    </row>
    <row r="2590" spans="3:3" ht="15" customHeight="1" x14ac:dyDescent="0.3">
      <c r="C2590" s="67"/>
    </row>
    <row r="2591" spans="3:3" ht="15" customHeight="1" x14ac:dyDescent="0.3">
      <c r="C2591" s="67"/>
    </row>
    <row r="2592" spans="3:3" ht="15" customHeight="1" x14ac:dyDescent="0.3">
      <c r="C2592" s="67"/>
    </row>
    <row r="2593" spans="3:3" ht="15" customHeight="1" x14ac:dyDescent="0.3">
      <c r="C2593" s="67"/>
    </row>
    <row r="2594" spans="3:3" ht="15" customHeight="1" x14ac:dyDescent="0.3">
      <c r="C2594" s="50"/>
    </row>
    <row r="2595" spans="3:3" ht="15" customHeight="1" x14ac:dyDescent="0.3">
      <c r="C2595" s="67"/>
    </row>
    <row r="2596" spans="3:3" ht="15" customHeight="1" x14ac:dyDescent="0.3">
      <c r="C2596" s="67"/>
    </row>
    <row r="2597" spans="3:3" ht="15" customHeight="1" x14ac:dyDescent="0.3">
      <c r="C2597" s="51"/>
    </row>
    <row r="2598" spans="3:3" ht="15" customHeight="1" x14ac:dyDescent="0.3">
      <c r="C2598" s="50"/>
    </row>
    <row r="2599" spans="3:3" ht="15" customHeight="1" x14ac:dyDescent="0.3">
      <c r="C2599" s="51"/>
    </row>
    <row r="2600" spans="3:3" ht="15" customHeight="1" x14ac:dyDescent="0.3">
      <c r="C2600" s="67"/>
    </row>
    <row r="2601" spans="3:3" ht="15" customHeight="1" x14ac:dyDescent="0.3">
      <c r="C2601" s="67"/>
    </row>
    <row r="2602" spans="3:3" ht="15" customHeight="1" x14ac:dyDescent="0.3">
      <c r="C2602" s="67"/>
    </row>
    <row r="2603" spans="3:3" ht="15" customHeight="1" x14ac:dyDescent="0.3">
      <c r="C2603" s="50"/>
    </row>
    <row r="2604" spans="3:3" ht="15" customHeight="1" x14ac:dyDescent="0.3">
      <c r="C2604" s="67"/>
    </row>
    <row r="2605" spans="3:3" ht="15" customHeight="1" x14ac:dyDescent="0.3">
      <c r="C2605" s="50"/>
    </row>
    <row r="2606" spans="3:3" ht="15" customHeight="1" x14ac:dyDescent="0.3">
      <c r="C2606" s="67"/>
    </row>
    <row r="2607" spans="3:3" ht="15" customHeight="1" x14ac:dyDescent="0.3">
      <c r="C2607" s="67"/>
    </row>
    <row r="2608" spans="3:3" ht="15" customHeight="1" x14ac:dyDescent="0.3">
      <c r="C2608" s="67"/>
    </row>
    <row r="2609" spans="3:3" ht="15" customHeight="1" x14ac:dyDescent="0.3">
      <c r="C2609" s="67"/>
    </row>
    <row r="2610" spans="3:3" ht="15" customHeight="1" x14ac:dyDescent="0.3">
      <c r="C2610" s="67"/>
    </row>
    <row r="2611" spans="3:3" ht="15" customHeight="1" x14ac:dyDescent="0.3">
      <c r="C2611" s="50"/>
    </row>
    <row r="2612" spans="3:3" ht="15" customHeight="1" x14ac:dyDescent="0.3">
      <c r="C2612" s="67"/>
    </row>
    <row r="2613" spans="3:3" ht="15" customHeight="1" x14ac:dyDescent="0.3">
      <c r="C2613" s="58"/>
    </row>
    <row r="2614" spans="3:3" ht="15" customHeight="1" x14ac:dyDescent="0.3">
      <c r="C2614" s="67"/>
    </row>
    <row r="2615" spans="3:3" ht="15" customHeight="1" x14ac:dyDescent="0.3">
      <c r="C2615" s="67"/>
    </row>
    <row r="2616" spans="3:3" ht="15" customHeight="1" x14ac:dyDescent="0.3">
      <c r="C2616" s="67"/>
    </row>
    <row r="2617" spans="3:3" ht="15" customHeight="1" x14ac:dyDescent="0.3">
      <c r="C2617" s="67"/>
    </row>
    <row r="2618" spans="3:3" ht="15" customHeight="1" x14ac:dyDescent="0.3">
      <c r="C2618" s="58"/>
    </row>
    <row r="2619" spans="3:3" ht="15" customHeight="1" x14ac:dyDescent="0.3">
      <c r="C2619" s="67"/>
    </row>
    <row r="2620" spans="3:3" ht="15" customHeight="1" x14ac:dyDescent="0.3">
      <c r="C2620" s="58"/>
    </row>
    <row r="2621" spans="3:3" ht="15" customHeight="1" x14ac:dyDescent="0.3">
      <c r="C2621" s="50"/>
    </row>
    <row r="2622" spans="3:3" ht="15" customHeight="1" x14ac:dyDescent="0.3">
      <c r="C2622" s="50"/>
    </row>
    <row r="2623" spans="3:3" ht="15" customHeight="1" x14ac:dyDescent="0.3">
      <c r="C2623" s="67"/>
    </row>
    <row r="2624" spans="3:3" ht="15" customHeight="1" x14ac:dyDescent="0.3">
      <c r="C2624" s="50"/>
    </row>
    <row r="2625" spans="3:3" ht="15" customHeight="1" x14ac:dyDescent="0.3">
      <c r="C2625" s="50"/>
    </row>
    <row r="2626" spans="3:3" ht="15" customHeight="1" x14ac:dyDescent="0.3">
      <c r="C2626" s="67"/>
    </row>
    <row r="2627" spans="3:3" ht="15" customHeight="1" x14ac:dyDescent="0.3">
      <c r="C2627" s="58"/>
    </row>
    <row r="2628" spans="3:3" ht="15" customHeight="1" x14ac:dyDescent="0.3">
      <c r="C2628" s="67"/>
    </row>
    <row r="2629" spans="3:3" ht="15" customHeight="1" x14ac:dyDescent="0.3">
      <c r="C2629" s="67"/>
    </row>
    <row r="2630" spans="3:3" ht="15" customHeight="1" x14ac:dyDescent="0.3">
      <c r="C2630" s="58"/>
    </row>
    <row r="2631" spans="3:3" ht="15" customHeight="1" x14ac:dyDescent="0.3">
      <c r="C2631" s="50"/>
    </row>
    <row r="2632" spans="3:3" ht="15" customHeight="1" x14ac:dyDescent="0.3">
      <c r="C2632" s="58"/>
    </row>
    <row r="2633" spans="3:3" ht="15" customHeight="1" x14ac:dyDescent="0.3">
      <c r="C2633" s="67"/>
    </row>
    <row r="2634" spans="3:3" ht="15" customHeight="1" x14ac:dyDescent="0.3">
      <c r="C2634" s="67"/>
    </row>
    <row r="2635" spans="3:3" ht="15" customHeight="1" x14ac:dyDescent="0.3">
      <c r="C2635" s="50"/>
    </row>
    <row r="2636" spans="3:3" ht="15" customHeight="1" x14ac:dyDescent="0.3">
      <c r="C2636" s="67"/>
    </row>
    <row r="2637" spans="3:3" ht="15" customHeight="1" x14ac:dyDescent="0.3">
      <c r="C2637" s="58"/>
    </row>
    <row r="2638" spans="3:3" ht="15" customHeight="1" x14ac:dyDescent="0.3">
      <c r="C2638" s="67"/>
    </row>
    <row r="2639" spans="3:3" ht="15" customHeight="1" x14ac:dyDescent="0.3">
      <c r="C2639" s="50"/>
    </row>
    <row r="2640" spans="3:3" ht="15" customHeight="1" x14ac:dyDescent="0.3">
      <c r="C2640" s="58"/>
    </row>
    <row r="2641" spans="3:3" ht="15" customHeight="1" x14ac:dyDescent="0.3">
      <c r="C2641" s="67"/>
    </row>
    <row r="2642" spans="3:3" ht="15" customHeight="1" x14ac:dyDescent="0.3">
      <c r="C2642" s="50"/>
    </row>
    <row r="2643" spans="3:3" ht="15" customHeight="1" x14ac:dyDescent="0.3">
      <c r="C2643" s="50"/>
    </row>
    <row r="2644" spans="3:3" ht="15" customHeight="1" x14ac:dyDescent="0.3">
      <c r="C2644" s="67"/>
    </row>
    <row r="2645" spans="3:3" ht="15" customHeight="1" x14ac:dyDescent="0.3">
      <c r="C2645" s="67"/>
    </row>
    <row r="2646" spans="3:3" ht="15" customHeight="1" x14ac:dyDescent="0.3">
      <c r="C2646" s="67"/>
    </row>
    <row r="2647" spans="3:3" ht="15" customHeight="1" x14ac:dyDescent="0.3">
      <c r="C2647" s="67"/>
    </row>
    <row r="2648" spans="3:3" ht="15" customHeight="1" x14ac:dyDescent="0.3">
      <c r="C2648" s="67"/>
    </row>
    <row r="2649" spans="3:3" ht="15" customHeight="1" x14ac:dyDescent="0.3">
      <c r="C2649" s="50"/>
    </row>
    <row r="2650" spans="3:3" ht="15" customHeight="1" x14ac:dyDescent="0.3">
      <c r="C2650" s="50"/>
    </row>
    <row r="2651" spans="3:3" ht="15" customHeight="1" x14ac:dyDescent="0.3">
      <c r="C2651" s="67"/>
    </row>
    <row r="2652" spans="3:3" ht="15" customHeight="1" x14ac:dyDescent="0.3">
      <c r="C2652" s="67"/>
    </row>
    <row r="2653" spans="3:3" ht="15" customHeight="1" x14ac:dyDescent="0.3">
      <c r="C2653" s="67"/>
    </row>
    <row r="2654" spans="3:3" ht="15" customHeight="1" x14ac:dyDescent="0.3">
      <c r="C2654" s="50"/>
    </row>
    <row r="2655" spans="3:3" ht="15" customHeight="1" x14ac:dyDescent="0.3">
      <c r="C2655" s="67"/>
    </row>
    <row r="2656" spans="3:3" ht="15" customHeight="1" x14ac:dyDescent="0.3">
      <c r="C2656" s="50"/>
    </row>
    <row r="2657" spans="3:3" ht="15" customHeight="1" x14ac:dyDescent="0.3">
      <c r="C2657" s="50"/>
    </row>
    <row r="2658" spans="3:3" ht="15" customHeight="1" x14ac:dyDescent="0.3">
      <c r="C2658" s="67"/>
    </row>
    <row r="2659" spans="3:3" ht="15" customHeight="1" x14ac:dyDescent="0.3">
      <c r="C2659" s="67"/>
    </row>
    <row r="2660" spans="3:3" ht="15" customHeight="1" x14ac:dyDescent="0.3">
      <c r="C2660" s="50"/>
    </row>
    <row r="2661" spans="3:3" ht="15" customHeight="1" x14ac:dyDescent="0.3">
      <c r="C2661" s="50"/>
    </row>
    <row r="2662" spans="3:3" ht="15" customHeight="1" x14ac:dyDescent="0.3">
      <c r="C2662" s="67"/>
    </row>
    <row r="2663" spans="3:3" ht="15" customHeight="1" x14ac:dyDescent="0.3">
      <c r="C2663" s="51"/>
    </row>
    <row r="2664" spans="3:3" ht="15" customHeight="1" x14ac:dyDescent="0.3">
      <c r="C2664" s="67"/>
    </row>
    <row r="2665" spans="3:3" ht="15" customHeight="1" x14ac:dyDescent="0.3">
      <c r="C2665" s="67"/>
    </row>
    <row r="2666" spans="3:3" ht="15" customHeight="1" x14ac:dyDescent="0.3">
      <c r="C2666" s="67"/>
    </row>
    <row r="2667" spans="3:3" ht="15" customHeight="1" x14ac:dyDescent="0.3">
      <c r="C2667" s="50"/>
    </row>
    <row r="2668" spans="3:3" ht="15" customHeight="1" x14ac:dyDescent="0.3">
      <c r="C2668" s="67"/>
    </row>
    <row r="2669" spans="3:3" ht="15" customHeight="1" x14ac:dyDescent="0.3">
      <c r="C2669" s="67"/>
    </row>
    <row r="2670" spans="3:3" ht="15" customHeight="1" x14ac:dyDescent="0.3">
      <c r="C2670" s="67"/>
    </row>
    <row r="2671" spans="3:3" ht="15" customHeight="1" x14ac:dyDescent="0.3">
      <c r="C2671" s="51"/>
    </row>
    <row r="2672" spans="3:3" ht="15" customHeight="1" x14ac:dyDescent="0.3">
      <c r="C2672" s="50"/>
    </row>
    <row r="2673" spans="3:3" ht="15" customHeight="1" x14ac:dyDescent="0.3">
      <c r="C2673" s="58"/>
    </row>
    <row r="2674" spans="3:3" ht="15" customHeight="1" x14ac:dyDescent="0.3">
      <c r="C2674" s="50"/>
    </row>
    <row r="2675" spans="3:3" ht="15" customHeight="1" x14ac:dyDescent="0.3">
      <c r="C2675" s="67"/>
    </row>
    <row r="2676" spans="3:3" ht="15" customHeight="1" x14ac:dyDescent="0.3">
      <c r="C2676" s="67"/>
    </row>
    <row r="2677" spans="3:3" ht="15" customHeight="1" x14ac:dyDescent="0.3">
      <c r="C2677" s="58"/>
    </row>
    <row r="2678" spans="3:3" ht="15" customHeight="1" x14ac:dyDescent="0.3">
      <c r="C2678" s="50"/>
    </row>
    <row r="2679" spans="3:3" ht="15" customHeight="1" x14ac:dyDescent="0.3">
      <c r="C2679" s="67"/>
    </row>
    <row r="2680" spans="3:3" ht="15" customHeight="1" x14ac:dyDescent="0.3">
      <c r="C2680" s="50"/>
    </row>
    <row r="2681" spans="3:3" ht="15" customHeight="1" x14ac:dyDescent="0.3">
      <c r="C2681" s="50"/>
    </row>
    <row r="2682" spans="3:3" ht="15" customHeight="1" x14ac:dyDescent="0.3">
      <c r="C2682" s="50"/>
    </row>
    <row r="2683" spans="3:3" ht="15" customHeight="1" x14ac:dyDescent="0.3">
      <c r="C2683" s="67"/>
    </row>
    <row r="2684" spans="3:3" ht="15" customHeight="1" x14ac:dyDescent="0.3">
      <c r="C2684" s="67"/>
    </row>
    <row r="2685" spans="3:3" ht="15" customHeight="1" x14ac:dyDescent="0.3">
      <c r="C2685" s="58"/>
    </row>
    <row r="2686" spans="3:3" ht="15" customHeight="1" x14ac:dyDescent="0.3">
      <c r="C2686" s="67"/>
    </row>
    <row r="2687" spans="3:3" ht="15" customHeight="1" x14ac:dyDescent="0.3">
      <c r="C2687" s="67"/>
    </row>
    <row r="2688" spans="3:3" ht="15" customHeight="1" x14ac:dyDescent="0.3">
      <c r="C2688" s="50"/>
    </row>
    <row r="2689" spans="3:3" ht="15" customHeight="1" x14ac:dyDescent="0.3">
      <c r="C2689" s="67"/>
    </row>
    <row r="2690" spans="3:3" ht="15" customHeight="1" x14ac:dyDescent="0.3">
      <c r="C2690" s="67"/>
    </row>
    <row r="2691" spans="3:3" ht="15" customHeight="1" x14ac:dyDescent="0.3">
      <c r="C2691" s="67"/>
    </row>
    <row r="2692" spans="3:3" ht="15" customHeight="1" x14ac:dyDescent="0.3">
      <c r="C2692" s="50"/>
    </row>
    <row r="2693" spans="3:3" ht="15" customHeight="1" x14ac:dyDescent="0.3">
      <c r="C2693" s="50"/>
    </row>
    <row r="2694" spans="3:3" ht="15" customHeight="1" x14ac:dyDescent="0.3">
      <c r="C2694" s="51"/>
    </row>
    <row r="2695" spans="3:3" ht="15" customHeight="1" x14ac:dyDescent="0.3">
      <c r="C2695" s="67"/>
    </row>
    <row r="2696" spans="3:3" ht="15" customHeight="1" x14ac:dyDescent="0.3">
      <c r="C2696" s="67"/>
    </row>
    <row r="2697" spans="3:3" ht="15" customHeight="1" x14ac:dyDescent="0.3">
      <c r="C2697" s="67"/>
    </row>
    <row r="2698" spans="3:3" ht="15" customHeight="1" x14ac:dyDescent="0.3">
      <c r="C2698" s="67"/>
    </row>
    <row r="2699" spans="3:3" ht="15" customHeight="1" x14ac:dyDescent="0.3">
      <c r="C2699" s="50"/>
    </row>
    <row r="2700" spans="3:3" ht="15" customHeight="1" x14ac:dyDescent="0.3">
      <c r="C2700" s="67"/>
    </row>
    <row r="2701" spans="3:3" ht="15" customHeight="1" x14ac:dyDescent="0.3">
      <c r="C2701" s="58"/>
    </row>
    <row r="2702" spans="3:3" ht="15" customHeight="1" x14ac:dyDescent="0.3">
      <c r="C2702" s="50"/>
    </row>
    <row r="2703" spans="3:3" ht="15" customHeight="1" x14ac:dyDescent="0.3">
      <c r="C2703" s="50"/>
    </row>
    <row r="2704" spans="3:3" ht="15" customHeight="1" x14ac:dyDescent="0.3">
      <c r="C2704" s="67"/>
    </row>
    <row r="2705" spans="3:3" ht="15" customHeight="1" x14ac:dyDescent="0.3">
      <c r="C2705" s="67"/>
    </row>
    <row r="2706" spans="3:3" ht="15" customHeight="1" x14ac:dyDescent="0.3">
      <c r="C2706" s="50"/>
    </row>
    <row r="2707" spans="3:3" ht="15" customHeight="1" x14ac:dyDescent="0.3">
      <c r="C2707" s="67"/>
    </row>
    <row r="2708" spans="3:3" ht="15" customHeight="1" x14ac:dyDescent="0.3">
      <c r="C2708" s="67"/>
    </row>
    <row r="2709" spans="3:3" ht="15" customHeight="1" x14ac:dyDescent="0.3">
      <c r="C2709" s="67"/>
    </row>
    <row r="2710" spans="3:3" ht="15" customHeight="1" x14ac:dyDescent="0.3">
      <c r="C2710" s="67"/>
    </row>
    <row r="2711" spans="3:3" ht="15" customHeight="1" x14ac:dyDescent="0.3">
      <c r="C2711" s="50"/>
    </row>
    <row r="2712" spans="3:3" ht="15" customHeight="1" x14ac:dyDescent="0.3">
      <c r="C2712" s="67"/>
    </row>
    <row r="2713" spans="3:3" ht="15" customHeight="1" x14ac:dyDescent="0.3">
      <c r="C2713" s="58"/>
    </row>
    <row r="2714" spans="3:3" ht="15" customHeight="1" x14ac:dyDescent="0.3">
      <c r="C2714" s="50"/>
    </row>
    <row r="2715" spans="3:3" ht="15" customHeight="1" x14ac:dyDescent="0.3">
      <c r="C2715" s="58"/>
    </row>
    <row r="2716" spans="3:3" ht="15" customHeight="1" x14ac:dyDescent="0.3">
      <c r="C2716" s="67"/>
    </row>
    <row r="2717" spans="3:3" ht="15" customHeight="1" x14ac:dyDescent="0.3">
      <c r="C2717" s="67"/>
    </row>
    <row r="2718" spans="3:3" ht="15" customHeight="1" x14ac:dyDescent="0.3">
      <c r="C2718" s="50"/>
    </row>
    <row r="2719" spans="3:3" ht="15" customHeight="1" x14ac:dyDescent="0.3">
      <c r="C2719" s="67"/>
    </row>
    <row r="2720" spans="3:3" ht="15" customHeight="1" x14ac:dyDescent="0.3">
      <c r="C2720" s="58"/>
    </row>
    <row r="2721" spans="3:3" ht="15" customHeight="1" x14ac:dyDescent="0.3">
      <c r="C2721" s="50"/>
    </row>
    <row r="2722" spans="3:3" ht="15" customHeight="1" x14ac:dyDescent="0.3">
      <c r="C2722" s="67"/>
    </row>
    <row r="2723" spans="3:3" ht="15" customHeight="1" x14ac:dyDescent="0.3">
      <c r="C2723" s="58"/>
    </row>
    <row r="2724" spans="3:3" ht="15" customHeight="1" x14ac:dyDescent="0.3">
      <c r="C2724" s="51"/>
    </row>
    <row r="2725" spans="3:3" ht="15" customHeight="1" x14ac:dyDescent="0.3">
      <c r="C2725" s="67"/>
    </row>
    <row r="2726" spans="3:3" ht="15" customHeight="1" x14ac:dyDescent="0.3">
      <c r="C2726" s="58"/>
    </row>
    <row r="2727" spans="3:3" ht="15" customHeight="1" x14ac:dyDescent="0.3">
      <c r="C2727" s="67"/>
    </row>
    <row r="2728" spans="3:3" ht="15" customHeight="1" x14ac:dyDescent="0.3">
      <c r="C2728" s="67"/>
    </row>
    <row r="2729" spans="3:3" ht="15" customHeight="1" x14ac:dyDescent="0.3">
      <c r="C2729" s="67"/>
    </row>
    <row r="2730" spans="3:3" ht="15" customHeight="1" x14ac:dyDescent="0.3">
      <c r="C2730" s="67"/>
    </row>
    <row r="2731" spans="3:3" ht="15" customHeight="1" x14ac:dyDescent="0.3">
      <c r="C2731" s="67"/>
    </row>
    <row r="2732" spans="3:3" ht="15" customHeight="1" x14ac:dyDescent="0.3">
      <c r="C2732" s="58"/>
    </row>
    <row r="2733" spans="3:3" ht="15" customHeight="1" x14ac:dyDescent="0.3">
      <c r="C2733" s="58"/>
    </row>
    <row r="2734" spans="3:3" ht="15" customHeight="1" x14ac:dyDescent="0.3">
      <c r="C2734" s="58"/>
    </row>
    <row r="2735" spans="3:3" ht="15" customHeight="1" x14ac:dyDescent="0.3">
      <c r="C2735" s="58"/>
    </row>
    <row r="2736" spans="3:3" ht="15" customHeight="1" x14ac:dyDescent="0.3">
      <c r="C2736" s="58"/>
    </row>
    <row r="2737" spans="3:3" ht="15" customHeight="1" x14ac:dyDescent="0.3">
      <c r="C2737" s="58"/>
    </row>
    <row r="2738" spans="3:3" ht="15" customHeight="1" x14ac:dyDescent="0.3">
      <c r="C2738" s="58"/>
    </row>
    <row r="2739" spans="3:3" ht="15" customHeight="1" x14ac:dyDescent="0.3">
      <c r="C2739" s="58"/>
    </row>
    <row r="2740" spans="3:3" ht="15" customHeight="1" x14ac:dyDescent="0.3">
      <c r="C2740" s="58"/>
    </row>
    <row r="2741" spans="3:3" ht="15" customHeight="1" x14ac:dyDescent="0.3">
      <c r="C2741" s="58"/>
    </row>
    <row r="2742" spans="3:3" ht="15" customHeight="1" x14ac:dyDescent="0.3">
      <c r="C2742" s="58"/>
    </row>
    <row r="2743" spans="3:3" ht="15" customHeight="1" x14ac:dyDescent="0.3">
      <c r="C2743" s="58"/>
    </row>
    <row r="2744" spans="3:3" ht="15" customHeight="1" x14ac:dyDescent="0.3">
      <c r="C2744" s="58"/>
    </row>
    <row r="2745" spans="3:3" ht="15" customHeight="1" x14ac:dyDescent="0.3">
      <c r="C2745" s="67"/>
    </row>
    <row r="2746" spans="3:3" ht="15" customHeight="1" x14ac:dyDescent="0.3">
      <c r="C2746" s="67"/>
    </row>
    <row r="2747" spans="3:3" ht="15" customHeight="1" x14ac:dyDescent="0.3">
      <c r="C2747" s="58"/>
    </row>
    <row r="2748" spans="3:3" ht="15" customHeight="1" x14ac:dyDescent="0.3">
      <c r="C2748" s="58"/>
    </row>
    <row r="2749" spans="3:3" ht="15" customHeight="1" x14ac:dyDescent="0.3">
      <c r="C2749" s="58"/>
    </row>
    <row r="2750" spans="3:3" ht="15" customHeight="1" x14ac:dyDescent="0.3">
      <c r="C2750" s="58"/>
    </row>
    <row r="2751" spans="3:3" ht="15" customHeight="1" x14ac:dyDescent="0.3">
      <c r="C2751" s="67"/>
    </row>
    <row r="2752" spans="3:3" ht="15" customHeight="1" x14ac:dyDescent="0.3">
      <c r="C2752" s="58"/>
    </row>
    <row r="2753" spans="3:3" ht="15" customHeight="1" x14ac:dyDescent="0.3">
      <c r="C2753" s="58"/>
    </row>
    <row r="2754" spans="3:3" ht="15" customHeight="1" x14ac:dyDescent="0.3">
      <c r="C2754" s="58"/>
    </row>
    <row r="2755" spans="3:3" ht="15" customHeight="1" x14ac:dyDescent="0.3">
      <c r="C2755" s="58"/>
    </row>
    <row r="2756" spans="3:3" ht="15" customHeight="1" x14ac:dyDescent="0.3">
      <c r="C2756" s="58"/>
    </row>
    <row r="2757" spans="3:3" ht="15" customHeight="1" x14ac:dyDescent="0.3">
      <c r="C2757" s="58"/>
    </row>
    <row r="2758" spans="3:3" ht="15" customHeight="1" x14ac:dyDescent="0.3">
      <c r="C2758" s="58"/>
    </row>
    <row r="2759" spans="3:3" ht="15" customHeight="1" x14ac:dyDescent="0.3">
      <c r="C2759" s="58"/>
    </row>
    <row r="2760" spans="3:3" ht="15" customHeight="1" x14ac:dyDescent="0.3">
      <c r="C2760" s="58"/>
    </row>
    <row r="2761" spans="3:3" ht="15" customHeight="1" x14ac:dyDescent="0.3">
      <c r="C2761" s="58"/>
    </row>
    <row r="2762" spans="3:3" ht="15" customHeight="1" x14ac:dyDescent="0.3">
      <c r="C2762" s="58"/>
    </row>
    <row r="2763" spans="3:3" ht="15" customHeight="1" x14ac:dyDescent="0.3">
      <c r="C2763" s="58"/>
    </row>
    <row r="2764" spans="3:3" ht="15" customHeight="1" x14ac:dyDescent="0.3">
      <c r="C2764" s="58"/>
    </row>
    <row r="2765" spans="3:3" ht="15" customHeight="1" x14ac:dyDescent="0.3">
      <c r="C2765" s="58"/>
    </row>
    <row r="2766" spans="3:3" ht="15" customHeight="1" x14ac:dyDescent="0.3">
      <c r="C2766" s="58"/>
    </row>
    <row r="2767" spans="3:3" ht="15" customHeight="1" x14ac:dyDescent="0.3">
      <c r="C2767" s="58"/>
    </row>
    <row r="2768" spans="3:3" ht="15" customHeight="1" x14ac:dyDescent="0.3">
      <c r="C2768" s="67"/>
    </row>
    <row r="2769" spans="3:3" ht="15" customHeight="1" x14ac:dyDescent="0.3">
      <c r="C2769" s="58"/>
    </row>
    <row r="2770" spans="3:3" ht="15" customHeight="1" x14ac:dyDescent="0.3">
      <c r="C2770" s="58"/>
    </row>
    <row r="2771" spans="3:3" ht="15" customHeight="1" x14ac:dyDescent="0.3">
      <c r="C2771" s="58"/>
    </row>
    <row r="2772" spans="3:3" ht="15" customHeight="1" x14ac:dyDescent="0.3">
      <c r="C2772" s="58"/>
    </row>
    <row r="2773" spans="3:3" ht="15" customHeight="1" x14ac:dyDescent="0.3">
      <c r="C2773" s="58"/>
    </row>
    <row r="2774" spans="3:3" ht="15" customHeight="1" x14ac:dyDescent="0.3">
      <c r="C2774" s="58"/>
    </row>
    <row r="2775" spans="3:3" ht="15" customHeight="1" x14ac:dyDescent="0.3">
      <c r="C2775" s="58"/>
    </row>
    <row r="2776" spans="3:3" ht="15" customHeight="1" x14ac:dyDescent="0.3">
      <c r="C2776" s="58"/>
    </row>
    <row r="2777" spans="3:3" ht="15" customHeight="1" x14ac:dyDescent="0.3">
      <c r="C2777" s="58"/>
    </row>
    <row r="2778" spans="3:3" ht="15" customHeight="1" x14ac:dyDescent="0.3">
      <c r="C2778" s="58"/>
    </row>
    <row r="2779" spans="3:3" ht="15" customHeight="1" x14ac:dyDescent="0.3">
      <c r="C2779" s="58"/>
    </row>
    <row r="2780" spans="3:3" ht="15" customHeight="1" x14ac:dyDescent="0.3">
      <c r="C2780" s="58"/>
    </row>
    <row r="2781" spans="3:3" ht="15" customHeight="1" x14ac:dyDescent="0.3">
      <c r="C2781" s="58"/>
    </row>
    <row r="2782" spans="3:3" ht="15" customHeight="1" x14ac:dyDescent="0.3">
      <c r="C2782" s="58"/>
    </row>
    <row r="2783" spans="3:3" ht="15" customHeight="1" x14ac:dyDescent="0.3">
      <c r="C2783" s="58"/>
    </row>
    <row r="2784" spans="3:3" ht="15" customHeight="1" x14ac:dyDescent="0.3">
      <c r="C2784" s="58"/>
    </row>
    <row r="2785" spans="3:3" ht="15" customHeight="1" x14ac:dyDescent="0.3">
      <c r="C2785" s="58"/>
    </row>
    <row r="2786" spans="3:3" ht="15" customHeight="1" x14ac:dyDescent="0.3">
      <c r="C2786" s="58"/>
    </row>
    <row r="2787" spans="3:3" ht="15" customHeight="1" x14ac:dyDescent="0.3">
      <c r="C2787" s="58"/>
    </row>
    <row r="2788" spans="3:3" ht="15" customHeight="1" x14ac:dyDescent="0.3">
      <c r="C2788" s="58"/>
    </row>
    <row r="2789" spans="3:3" ht="15" customHeight="1" x14ac:dyDescent="0.3">
      <c r="C2789" s="58"/>
    </row>
    <row r="2790" spans="3:3" ht="15" customHeight="1" x14ac:dyDescent="0.3">
      <c r="C2790" s="58"/>
    </row>
    <row r="2791" spans="3:3" ht="15" customHeight="1" x14ac:dyDescent="0.3">
      <c r="C2791" s="58"/>
    </row>
    <row r="2792" spans="3:3" ht="15" customHeight="1" x14ac:dyDescent="0.3">
      <c r="C2792" s="58"/>
    </row>
    <row r="2793" spans="3:3" ht="15" customHeight="1" x14ac:dyDescent="0.3">
      <c r="C2793" s="58"/>
    </row>
    <row r="2794" spans="3:3" ht="15" customHeight="1" x14ac:dyDescent="0.3">
      <c r="C2794" s="58"/>
    </row>
    <row r="2795" spans="3:3" ht="15" customHeight="1" x14ac:dyDescent="0.3">
      <c r="C2795" s="58"/>
    </row>
    <row r="2796" spans="3:3" ht="15" customHeight="1" x14ac:dyDescent="0.3">
      <c r="C2796" s="58"/>
    </row>
    <row r="2797" spans="3:3" ht="15" customHeight="1" x14ac:dyDescent="0.3">
      <c r="C2797" s="58"/>
    </row>
    <row r="2798" spans="3:3" ht="15" customHeight="1" x14ac:dyDescent="0.3">
      <c r="C2798" s="58"/>
    </row>
    <row r="2799" spans="3:3" ht="15" customHeight="1" x14ac:dyDescent="0.3">
      <c r="C2799" s="58"/>
    </row>
    <row r="2800" spans="3:3" ht="15" customHeight="1" x14ac:dyDescent="0.3">
      <c r="C2800" s="58"/>
    </row>
    <row r="2801" spans="3:3" ht="15" customHeight="1" x14ac:dyDescent="0.3">
      <c r="C2801" s="58"/>
    </row>
    <row r="2802" spans="3:3" ht="15" customHeight="1" x14ac:dyDescent="0.3">
      <c r="C2802" s="67"/>
    </row>
    <row r="2803" spans="3:3" ht="15" customHeight="1" x14ac:dyDescent="0.3">
      <c r="C2803" s="58"/>
    </row>
    <row r="2804" spans="3:3" ht="15" customHeight="1" x14ac:dyDescent="0.3">
      <c r="C2804" s="58"/>
    </row>
    <row r="2805" spans="3:3" ht="15" customHeight="1" x14ac:dyDescent="0.3">
      <c r="C2805" s="58"/>
    </row>
    <row r="2806" spans="3:3" ht="15" customHeight="1" x14ac:dyDescent="0.3">
      <c r="C2806" s="50"/>
    </row>
    <row r="2807" spans="3:3" ht="15" customHeight="1" x14ac:dyDescent="0.3">
      <c r="C2807" s="50"/>
    </row>
    <row r="2808" spans="3:3" ht="15" customHeight="1" x14ac:dyDescent="0.3">
      <c r="C2808" s="50"/>
    </row>
    <row r="2809" spans="3:3" ht="15" customHeight="1" x14ac:dyDescent="0.3">
      <c r="C2809" s="50"/>
    </row>
    <row r="2810" spans="3:3" ht="15" customHeight="1" x14ac:dyDescent="0.3">
      <c r="C2810" s="50"/>
    </row>
    <row r="2811" spans="3:3" ht="15" customHeight="1" x14ac:dyDescent="0.3">
      <c r="C2811" s="58"/>
    </row>
    <row r="2812" spans="3:3" ht="15" customHeight="1" x14ac:dyDescent="0.3">
      <c r="C2812" s="58"/>
    </row>
    <row r="2813" spans="3:3" ht="15" customHeight="1" x14ac:dyDescent="0.3">
      <c r="C2813" s="58"/>
    </row>
    <row r="2814" spans="3:3" ht="15" customHeight="1" x14ac:dyDescent="0.3">
      <c r="C2814" s="58"/>
    </row>
    <row r="2815" spans="3:3" ht="15" customHeight="1" x14ac:dyDescent="0.3">
      <c r="C2815" s="58"/>
    </row>
    <row r="2816" spans="3:3" ht="15" customHeight="1" x14ac:dyDescent="0.3">
      <c r="C2816" s="58"/>
    </row>
    <row r="2817" spans="3:3" ht="15" customHeight="1" x14ac:dyDescent="0.3">
      <c r="C2817" s="58"/>
    </row>
    <row r="2818" spans="3:3" ht="15" customHeight="1" x14ac:dyDescent="0.3">
      <c r="C2818" s="50"/>
    </row>
    <row r="2819" spans="3:3" ht="15" customHeight="1" x14ac:dyDescent="0.3">
      <c r="C2819" s="50"/>
    </row>
    <row r="2820" spans="3:3" ht="15" customHeight="1" x14ac:dyDescent="0.3">
      <c r="C2820" s="50"/>
    </row>
    <row r="2821" spans="3:3" ht="15" customHeight="1" x14ac:dyDescent="0.3">
      <c r="C2821" s="50"/>
    </row>
    <row r="2822" spans="3:3" ht="15" customHeight="1" x14ac:dyDescent="0.3">
      <c r="C2822" s="50"/>
    </row>
    <row r="2823" spans="3:3" ht="15" customHeight="1" x14ac:dyDescent="0.3">
      <c r="C2823" s="50"/>
    </row>
    <row r="2824" spans="3:3" ht="15" customHeight="1" x14ac:dyDescent="0.3">
      <c r="C2824" s="50"/>
    </row>
    <row r="2825" spans="3:3" ht="15" customHeight="1" x14ac:dyDescent="0.3">
      <c r="C2825" s="51"/>
    </row>
    <row r="2826" spans="3:3" ht="15" customHeight="1" x14ac:dyDescent="0.3">
      <c r="C2826" s="51"/>
    </row>
    <row r="2827" spans="3:3" ht="15" customHeight="1" x14ac:dyDescent="0.3">
      <c r="C2827" s="50"/>
    </row>
    <row r="2828" spans="3:3" ht="15" customHeight="1" x14ac:dyDescent="0.3">
      <c r="C2828" s="50"/>
    </row>
    <row r="2829" spans="3:3" ht="15" customHeight="1" x14ac:dyDescent="0.3">
      <c r="C2829" s="50"/>
    </row>
    <row r="2830" spans="3:3" ht="15" customHeight="1" x14ac:dyDescent="0.3">
      <c r="C2830" s="51"/>
    </row>
    <row r="2831" spans="3:3" ht="15" customHeight="1" x14ac:dyDescent="0.3">
      <c r="C2831" s="50"/>
    </row>
    <row r="2832" spans="3:3" ht="15" customHeight="1" x14ac:dyDescent="0.3">
      <c r="C2832" s="50"/>
    </row>
    <row r="2833" spans="3:3" ht="15" customHeight="1" x14ac:dyDescent="0.3">
      <c r="C2833" s="50"/>
    </row>
    <row r="2834" spans="3:3" ht="15" customHeight="1" x14ac:dyDescent="0.3">
      <c r="C2834" s="50"/>
    </row>
    <row r="2835" spans="3:3" ht="15" customHeight="1" x14ac:dyDescent="0.3">
      <c r="C2835" s="50"/>
    </row>
    <row r="2836" spans="3:3" ht="15" customHeight="1" x14ac:dyDescent="0.3">
      <c r="C2836" s="50"/>
    </row>
    <row r="2837" spans="3:3" ht="15" customHeight="1" x14ac:dyDescent="0.3">
      <c r="C2837" s="50"/>
    </row>
    <row r="2838" spans="3:3" ht="15" customHeight="1" x14ac:dyDescent="0.3">
      <c r="C2838" s="50"/>
    </row>
    <row r="2839" spans="3:3" ht="15" customHeight="1" x14ac:dyDescent="0.3">
      <c r="C2839" s="50"/>
    </row>
    <row r="2840" spans="3:3" ht="15" customHeight="1" x14ac:dyDescent="0.3">
      <c r="C2840" s="51"/>
    </row>
    <row r="2841" spans="3:3" ht="15" customHeight="1" x14ac:dyDescent="0.3">
      <c r="C2841" s="50"/>
    </row>
    <row r="2842" spans="3:3" ht="15" customHeight="1" x14ac:dyDescent="0.3">
      <c r="C2842" s="50"/>
    </row>
    <row r="2843" spans="3:3" ht="15" customHeight="1" x14ac:dyDescent="0.3">
      <c r="C2843" s="50"/>
    </row>
    <row r="2844" spans="3:3" ht="15" customHeight="1" x14ac:dyDescent="0.3">
      <c r="C2844" s="50"/>
    </row>
    <row r="2845" spans="3:3" ht="15" customHeight="1" x14ac:dyDescent="0.3">
      <c r="C2845" s="50"/>
    </row>
    <row r="2846" spans="3:3" ht="15" customHeight="1" x14ac:dyDescent="0.3">
      <c r="C2846" s="50"/>
    </row>
    <row r="2847" spans="3:3" ht="15" customHeight="1" x14ac:dyDescent="0.3">
      <c r="C2847" s="51"/>
    </row>
    <row r="2848" spans="3:3" ht="15" customHeight="1" x14ac:dyDescent="0.3">
      <c r="C2848" s="50"/>
    </row>
    <row r="2849" spans="3:3" ht="15" customHeight="1" x14ac:dyDescent="0.3">
      <c r="C2849" s="50"/>
    </row>
    <row r="2850" spans="3:3" ht="15" customHeight="1" x14ac:dyDescent="0.3">
      <c r="C2850" s="50"/>
    </row>
    <row r="2851" spans="3:3" ht="15" customHeight="1" x14ac:dyDescent="0.3">
      <c r="C2851" s="50"/>
    </row>
    <row r="2852" spans="3:3" ht="15" customHeight="1" x14ac:dyDescent="0.3">
      <c r="C2852" s="50"/>
    </row>
    <row r="2853" spans="3:3" ht="15" customHeight="1" x14ac:dyDescent="0.3">
      <c r="C2853" s="50"/>
    </row>
    <row r="2854" spans="3:3" ht="15" customHeight="1" x14ac:dyDescent="0.3">
      <c r="C2854" s="50"/>
    </row>
    <row r="2855" spans="3:3" ht="15" customHeight="1" x14ac:dyDescent="0.3">
      <c r="C2855" s="50"/>
    </row>
    <row r="2856" spans="3:3" ht="15" customHeight="1" x14ac:dyDescent="0.3">
      <c r="C2856" s="50"/>
    </row>
    <row r="2857" spans="3:3" ht="15" customHeight="1" x14ac:dyDescent="0.3">
      <c r="C2857" s="50"/>
    </row>
    <row r="2858" spans="3:3" ht="15" customHeight="1" x14ac:dyDescent="0.3">
      <c r="C2858" s="50"/>
    </row>
    <row r="2859" spans="3:3" ht="15" customHeight="1" x14ac:dyDescent="0.3">
      <c r="C2859" s="50"/>
    </row>
    <row r="2860" spans="3:3" ht="15" customHeight="1" x14ac:dyDescent="0.3">
      <c r="C2860" s="50"/>
    </row>
    <row r="2861" spans="3:3" ht="15" customHeight="1" x14ac:dyDescent="0.3">
      <c r="C2861" s="50"/>
    </row>
    <row r="2862" spans="3:3" ht="15" customHeight="1" x14ac:dyDescent="0.3">
      <c r="C2862" s="50"/>
    </row>
    <row r="2863" spans="3:3" ht="15" customHeight="1" x14ac:dyDescent="0.3">
      <c r="C2863" s="50"/>
    </row>
    <row r="2864" spans="3:3" ht="15" customHeight="1" x14ac:dyDescent="0.3">
      <c r="C2864" s="50"/>
    </row>
    <row r="2865" spans="3:3" ht="15" customHeight="1" x14ac:dyDescent="0.3">
      <c r="C2865" s="50"/>
    </row>
    <row r="2866" spans="3:3" ht="15" customHeight="1" x14ac:dyDescent="0.3">
      <c r="C2866" s="50"/>
    </row>
    <row r="2867" spans="3:3" ht="15" customHeight="1" x14ac:dyDescent="0.3">
      <c r="C2867" s="50"/>
    </row>
    <row r="2868" spans="3:3" ht="15" customHeight="1" x14ac:dyDescent="0.3">
      <c r="C2868" s="50"/>
    </row>
    <row r="2869" spans="3:3" ht="15" customHeight="1" x14ac:dyDescent="0.3">
      <c r="C2869" s="51"/>
    </row>
    <row r="2870" spans="3:3" ht="15" customHeight="1" x14ac:dyDescent="0.3">
      <c r="C2870" s="50"/>
    </row>
    <row r="2871" spans="3:3" ht="15" customHeight="1" x14ac:dyDescent="0.3">
      <c r="C2871" s="51"/>
    </row>
    <row r="2872" spans="3:3" ht="15" customHeight="1" x14ac:dyDescent="0.3">
      <c r="C2872" s="50"/>
    </row>
    <row r="2873" spans="3:3" ht="15" customHeight="1" x14ac:dyDescent="0.3">
      <c r="C2873" s="50"/>
    </row>
    <row r="2874" spans="3:3" ht="15" customHeight="1" x14ac:dyDescent="0.3">
      <c r="C2874" s="50"/>
    </row>
    <row r="2875" spans="3:3" ht="15" customHeight="1" x14ac:dyDescent="0.3">
      <c r="C2875" s="50"/>
    </row>
    <row r="2876" spans="3:3" ht="15" customHeight="1" x14ac:dyDescent="0.3">
      <c r="C2876" s="50"/>
    </row>
    <row r="2877" spans="3:3" ht="15" customHeight="1" x14ac:dyDescent="0.3">
      <c r="C2877" s="50"/>
    </row>
    <row r="2878" spans="3:3" ht="15" customHeight="1" x14ac:dyDescent="0.3">
      <c r="C2878" s="51"/>
    </row>
    <row r="2879" spans="3:3" ht="15" customHeight="1" x14ac:dyDescent="0.3">
      <c r="C2879" s="50"/>
    </row>
    <row r="2880" spans="3:3" ht="15" customHeight="1" x14ac:dyDescent="0.3">
      <c r="C2880" s="58"/>
    </row>
    <row r="2881" spans="3:3" ht="15" customHeight="1" x14ac:dyDescent="0.3">
      <c r="C2881" s="58"/>
    </row>
    <row r="2882" spans="3:3" ht="15" customHeight="1" x14ac:dyDescent="0.3">
      <c r="C2882" s="58"/>
    </row>
    <row r="2883" spans="3:3" ht="15" customHeight="1" x14ac:dyDescent="0.3">
      <c r="C2883" s="58"/>
    </row>
    <row r="2884" spans="3:3" ht="15" customHeight="1" x14ac:dyDescent="0.3">
      <c r="C2884" s="58"/>
    </row>
    <row r="2885" spans="3:3" ht="15" customHeight="1" x14ac:dyDescent="0.3">
      <c r="C2885" s="50"/>
    </row>
    <row r="2886" spans="3:3" ht="15" customHeight="1" x14ac:dyDescent="0.3">
      <c r="C2886" s="50"/>
    </row>
    <row r="2887" spans="3:3" ht="15" customHeight="1" x14ac:dyDescent="0.3">
      <c r="C2887" s="50"/>
    </row>
    <row r="2888" spans="3:3" ht="15" customHeight="1" x14ac:dyDescent="0.3">
      <c r="C2888" s="50"/>
    </row>
    <row r="2889" spans="3:3" ht="15" customHeight="1" x14ac:dyDescent="0.3">
      <c r="C2889" s="50"/>
    </row>
    <row r="2890" spans="3:3" ht="15" customHeight="1" x14ac:dyDescent="0.3">
      <c r="C2890" s="50"/>
    </row>
    <row r="2891" spans="3:3" ht="15" customHeight="1" x14ac:dyDescent="0.3">
      <c r="C2891" s="50"/>
    </row>
    <row r="2892" spans="3:3" ht="15" customHeight="1" x14ac:dyDescent="0.3">
      <c r="C2892" s="50"/>
    </row>
    <row r="2893" spans="3:3" ht="15" customHeight="1" x14ac:dyDescent="0.3">
      <c r="C2893" s="50"/>
    </row>
    <row r="2894" spans="3:3" ht="15" customHeight="1" x14ac:dyDescent="0.3">
      <c r="C2894" s="50"/>
    </row>
    <row r="2895" spans="3:3" ht="15" customHeight="1" x14ac:dyDescent="0.3">
      <c r="C2895" s="50"/>
    </row>
    <row r="2896" spans="3:3" ht="15" customHeight="1" x14ac:dyDescent="0.3">
      <c r="C2896" s="50"/>
    </row>
    <row r="2897" spans="3:3" ht="15" customHeight="1" x14ac:dyDescent="0.3">
      <c r="C2897" s="50"/>
    </row>
    <row r="2898" spans="3:3" ht="15" customHeight="1" x14ac:dyDescent="0.3">
      <c r="C2898" s="50"/>
    </row>
    <row r="2899" spans="3:3" ht="15" customHeight="1" x14ac:dyDescent="0.3">
      <c r="C2899" s="50"/>
    </row>
    <row r="2900" spans="3:3" ht="15" customHeight="1" x14ac:dyDescent="0.3">
      <c r="C2900" s="50"/>
    </row>
    <row r="2901" spans="3:3" ht="15" customHeight="1" x14ac:dyDescent="0.3">
      <c r="C2901" s="50"/>
    </row>
    <row r="2902" spans="3:3" ht="15" customHeight="1" x14ac:dyDescent="0.3">
      <c r="C2902" s="50"/>
    </row>
    <row r="2903" spans="3:3" ht="15" customHeight="1" x14ac:dyDescent="0.3">
      <c r="C2903" s="50"/>
    </row>
    <row r="2904" spans="3:3" ht="15" customHeight="1" x14ac:dyDescent="0.3">
      <c r="C2904" s="50"/>
    </row>
    <row r="2905" spans="3:3" ht="15" customHeight="1" x14ac:dyDescent="0.3">
      <c r="C2905" s="50"/>
    </row>
    <row r="2906" spans="3:3" ht="15" customHeight="1" x14ac:dyDescent="0.3">
      <c r="C2906" s="50"/>
    </row>
    <row r="2907" spans="3:3" ht="15" customHeight="1" x14ac:dyDescent="0.3">
      <c r="C2907" s="50"/>
    </row>
    <row r="2908" spans="3:3" ht="15" customHeight="1" x14ac:dyDescent="0.3">
      <c r="C2908" s="50"/>
    </row>
    <row r="2909" spans="3:3" ht="15" customHeight="1" x14ac:dyDescent="0.3">
      <c r="C2909" s="50"/>
    </row>
    <row r="2910" spans="3:3" ht="15" customHeight="1" x14ac:dyDescent="0.3">
      <c r="C2910" s="50"/>
    </row>
    <row r="2911" spans="3:3" ht="15" customHeight="1" x14ac:dyDescent="0.3">
      <c r="C2911" s="50"/>
    </row>
    <row r="2912" spans="3:3" ht="15" customHeight="1" x14ac:dyDescent="0.3">
      <c r="C2912" s="50"/>
    </row>
    <row r="2913" spans="3:3" ht="15" customHeight="1" x14ac:dyDescent="0.3">
      <c r="C2913" s="50"/>
    </row>
    <row r="2914" spans="3:3" ht="15" customHeight="1" x14ac:dyDescent="0.3">
      <c r="C2914" s="50"/>
    </row>
    <row r="2915" spans="3:3" ht="15" customHeight="1" x14ac:dyDescent="0.3">
      <c r="C2915" s="50"/>
    </row>
    <row r="2916" spans="3:3" ht="15" customHeight="1" x14ac:dyDescent="0.3">
      <c r="C2916" s="50"/>
    </row>
    <row r="2917" spans="3:3" ht="15" customHeight="1" x14ac:dyDescent="0.3">
      <c r="C2917" s="50"/>
    </row>
    <row r="2918" spans="3:3" ht="15" customHeight="1" x14ac:dyDescent="0.3">
      <c r="C2918" s="50"/>
    </row>
    <row r="2919" spans="3:3" ht="15" customHeight="1" x14ac:dyDescent="0.3">
      <c r="C2919" s="50"/>
    </row>
    <row r="2920" spans="3:3" ht="15" customHeight="1" x14ac:dyDescent="0.3">
      <c r="C2920" s="50"/>
    </row>
    <row r="2921" spans="3:3" ht="15" customHeight="1" x14ac:dyDescent="0.3">
      <c r="C2921" s="50"/>
    </row>
    <row r="2922" spans="3:3" ht="15" customHeight="1" x14ac:dyDescent="0.3">
      <c r="C2922" s="50"/>
    </row>
    <row r="2923" spans="3:3" ht="15" customHeight="1" x14ac:dyDescent="0.3">
      <c r="C2923" s="50"/>
    </row>
    <row r="2924" spans="3:3" ht="15" customHeight="1" x14ac:dyDescent="0.3">
      <c r="C2924" s="50"/>
    </row>
    <row r="2925" spans="3:3" ht="15" customHeight="1" x14ac:dyDescent="0.3">
      <c r="C2925" s="50"/>
    </row>
    <row r="2926" spans="3:3" ht="15" customHeight="1" x14ac:dyDescent="0.3">
      <c r="C2926" s="50"/>
    </row>
    <row r="2927" spans="3:3" ht="15" customHeight="1" x14ac:dyDescent="0.3">
      <c r="C2927" s="50"/>
    </row>
    <row r="2928" spans="3:3" ht="15" customHeight="1" x14ac:dyDescent="0.3">
      <c r="C2928" s="50"/>
    </row>
    <row r="2929" spans="3:3" ht="15" customHeight="1" x14ac:dyDescent="0.3">
      <c r="C2929" s="50"/>
    </row>
    <row r="2930" spans="3:3" ht="15" customHeight="1" x14ac:dyDescent="0.3">
      <c r="C2930" s="50"/>
    </row>
    <row r="2931" spans="3:3" ht="15" customHeight="1" x14ac:dyDescent="0.3">
      <c r="C2931" s="50"/>
    </row>
    <row r="2932" spans="3:3" ht="15" customHeight="1" x14ac:dyDescent="0.3">
      <c r="C2932" s="50"/>
    </row>
    <row r="2933" spans="3:3" ht="15" customHeight="1" x14ac:dyDescent="0.3">
      <c r="C2933" s="50"/>
    </row>
    <row r="2934" spans="3:3" ht="15" customHeight="1" x14ac:dyDescent="0.3">
      <c r="C2934" s="50"/>
    </row>
    <row r="2935" spans="3:3" ht="15" customHeight="1" x14ac:dyDescent="0.3">
      <c r="C2935" s="50"/>
    </row>
    <row r="2936" spans="3:3" ht="15" customHeight="1" x14ac:dyDescent="0.3">
      <c r="C2936" s="50"/>
    </row>
    <row r="2937" spans="3:3" ht="15" customHeight="1" x14ac:dyDescent="0.3">
      <c r="C2937" s="50"/>
    </row>
    <row r="2938" spans="3:3" ht="15" customHeight="1" x14ac:dyDescent="0.3">
      <c r="C2938" s="50"/>
    </row>
    <row r="2939" spans="3:3" ht="15" customHeight="1" x14ac:dyDescent="0.3">
      <c r="C2939" s="50"/>
    </row>
    <row r="2940" spans="3:3" ht="15" customHeight="1" x14ac:dyDescent="0.3">
      <c r="C2940" s="50"/>
    </row>
    <row r="2941" spans="3:3" ht="15" customHeight="1" x14ac:dyDescent="0.3">
      <c r="C2941" s="50"/>
    </row>
    <row r="2942" spans="3:3" ht="15" customHeight="1" x14ac:dyDescent="0.3">
      <c r="C2942" s="50"/>
    </row>
    <row r="2943" spans="3:3" ht="15" customHeight="1" x14ac:dyDescent="0.3">
      <c r="C2943" s="50"/>
    </row>
    <row r="2944" spans="3:3" ht="15" customHeight="1" x14ac:dyDescent="0.3">
      <c r="C2944" s="50"/>
    </row>
    <row r="2945" spans="3:3" ht="15" customHeight="1" x14ac:dyDescent="0.3">
      <c r="C2945" s="50"/>
    </row>
    <row r="2946" spans="3:3" ht="15" customHeight="1" x14ac:dyDescent="0.3">
      <c r="C2946" s="50"/>
    </row>
    <row r="2947" spans="3:3" ht="15" customHeight="1" x14ac:dyDescent="0.3">
      <c r="C2947" s="50"/>
    </row>
    <row r="2948" spans="3:3" ht="15" customHeight="1" x14ac:dyDescent="0.3">
      <c r="C2948" s="50"/>
    </row>
    <row r="2949" spans="3:3" ht="15" customHeight="1" x14ac:dyDescent="0.3">
      <c r="C2949" s="68"/>
    </row>
    <row r="2950" spans="3:3" ht="15" customHeight="1" x14ac:dyDescent="0.3">
      <c r="C2950" s="50"/>
    </row>
    <row r="2951" spans="3:3" ht="15" customHeight="1" x14ac:dyDescent="0.3">
      <c r="C2951" s="50"/>
    </row>
    <row r="2952" spans="3:3" ht="15" customHeight="1" x14ac:dyDescent="0.3">
      <c r="C2952" s="50"/>
    </row>
    <row r="2953" spans="3:3" ht="15" customHeight="1" x14ac:dyDescent="0.3">
      <c r="C2953" s="50"/>
    </row>
    <row r="2954" spans="3:3" ht="15" customHeight="1" x14ac:dyDescent="0.3">
      <c r="C2954" s="50"/>
    </row>
    <row r="2955" spans="3:3" ht="15" customHeight="1" x14ac:dyDescent="0.3">
      <c r="C2955" s="50"/>
    </row>
    <row r="2956" spans="3:3" ht="15" customHeight="1" x14ac:dyDescent="0.3">
      <c r="C2956" s="50"/>
    </row>
    <row r="2957" spans="3:3" ht="15" customHeight="1" x14ac:dyDescent="0.3">
      <c r="C2957" s="50"/>
    </row>
    <row r="2958" spans="3:3" ht="15" customHeight="1" x14ac:dyDescent="0.3">
      <c r="C2958" s="51"/>
    </row>
    <row r="2959" spans="3:3" ht="15" customHeight="1" x14ac:dyDescent="0.3">
      <c r="C2959" s="50"/>
    </row>
    <row r="2960" spans="3:3" ht="15" customHeight="1" x14ac:dyDescent="0.3">
      <c r="C2960" s="50"/>
    </row>
    <row r="2961" spans="3:3" ht="15" customHeight="1" x14ac:dyDescent="0.3">
      <c r="C2961" s="50"/>
    </row>
    <row r="2962" spans="3:3" ht="15" customHeight="1" x14ac:dyDescent="0.3">
      <c r="C2962" s="51"/>
    </row>
    <row r="2963" spans="3:3" ht="15" customHeight="1" x14ac:dyDescent="0.3">
      <c r="C2963" s="50"/>
    </row>
    <row r="2964" spans="3:3" ht="15" customHeight="1" x14ac:dyDescent="0.3">
      <c r="C2964" s="50"/>
    </row>
    <row r="2965" spans="3:3" ht="15" customHeight="1" x14ac:dyDescent="0.3">
      <c r="C2965" s="50"/>
    </row>
    <row r="2966" spans="3:3" ht="15" customHeight="1" x14ac:dyDescent="0.3">
      <c r="C2966" s="50"/>
    </row>
    <row r="2967" spans="3:3" ht="15" customHeight="1" x14ac:dyDescent="0.3">
      <c r="C2967" s="50"/>
    </row>
    <row r="2968" spans="3:3" ht="15" customHeight="1" x14ac:dyDescent="0.3">
      <c r="C2968" s="50"/>
    </row>
    <row r="2969" spans="3:3" ht="15" customHeight="1" x14ac:dyDescent="0.3">
      <c r="C2969" s="50"/>
    </row>
    <row r="2970" spans="3:3" ht="15" customHeight="1" x14ac:dyDescent="0.3">
      <c r="C2970" s="50"/>
    </row>
    <row r="2971" spans="3:3" ht="15" customHeight="1" x14ac:dyDescent="0.3">
      <c r="C2971" s="50"/>
    </row>
    <row r="2972" spans="3:3" ht="15" customHeight="1" x14ac:dyDescent="0.3">
      <c r="C2972" s="50"/>
    </row>
    <row r="2973" spans="3:3" ht="15" customHeight="1" x14ac:dyDescent="0.3">
      <c r="C2973" s="50"/>
    </row>
    <row r="2974" spans="3:3" ht="15" customHeight="1" x14ac:dyDescent="0.3">
      <c r="C2974" s="50"/>
    </row>
    <row r="2975" spans="3:3" ht="15" customHeight="1" x14ac:dyDescent="0.3">
      <c r="C2975" s="50"/>
    </row>
    <row r="2976" spans="3:3" ht="15" customHeight="1" x14ac:dyDescent="0.3">
      <c r="C2976" s="50"/>
    </row>
    <row r="2977" spans="3:3" ht="15" customHeight="1" x14ac:dyDescent="0.3">
      <c r="C2977" s="50"/>
    </row>
    <row r="2978" spans="3:3" ht="15" customHeight="1" x14ac:dyDescent="0.3">
      <c r="C2978" s="50"/>
    </row>
    <row r="2979" spans="3:3" ht="15" customHeight="1" x14ac:dyDescent="0.3">
      <c r="C2979" s="50"/>
    </row>
    <row r="2980" spans="3:3" ht="15" customHeight="1" x14ac:dyDescent="0.3">
      <c r="C2980" s="50"/>
    </row>
    <row r="2981" spans="3:3" ht="15" customHeight="1" x14ac:dyDescent="0.3">
      <c r="C2981" s="50"/>
    </row>
    <row r="2982" spans="3:3" ht="15" customHeight="1" x14ac:dyDescent="0.3">
      <c r="C2982" s="50"/>
    </row>
    <row r="2983" spans="3:3" ht="15" customHeight="1" x14ac:dyDescent="0.3">
      <c r="C2983" s="50"/>
    </row>
    <row r="2984" spans="3:3" ht="15" customHeight="1" x14ac:dyDescent="0.3">
      <c r="C2984" s="50"/>
    </row>
    <row r="2985" spans="3:3" ht="15" customHeight="1" x14ac:dyDescent="0.3">
      <c r="C2985" s="50"/>
    </row>
    <row r="2986" spans="3:3" ht="15" customHeight="1" x14ac:dyDescent="0.3">
      <c r="C2986" s="50"/>
    </row>
    <row r="2987" spans="3:3" ht="15" customHeight="1" x14ac:dyDescent="0.3">
      <c r="C2987" s="50"/>
    </row>
    <row r="2988" spans="3:3" ht="15" customHeight="1" x14ac:dyDescent="0.3">
      <c r="C2988" s="50"/>
    </row>
    <row r="2989" spans="3:3" ht="15" customHeight="1" x14ac:dyDescent="0.3">
      <c r="C2989" s="51"/>
    </row>
    <row r="2990" spans="3:3" ht="15" customHeight="1" x14ac:dyDescent="0.3">
      <c r="C2990" s="50"/>
    </row>
    <row r="2991" spans="3:3" ht="15" customHeight="1" x14ac:dyDescent="0.3">
      <c r="C2991" s="50"/>
    </row>
    <row r="2992" spans="3:3" ht="15" customHeight="1" x14ac:dyDescent="0.3">
      <c r="C2992" s="51"/>
    </row>
    <row r="2993" spans="3:3" ht="15" customHeight="1" x14ac:dyDescent="0.3">
      <c r="C2993" s="50"/>
    </row>
    <row r="2994" spans="3:3" ht="15" customHeight="1" x14ac:dyDescent="0.3">
      <c r="C2994" s="50"/>
    </row>
    <row r="2995" spans="3:3" ht="15" customHeight="1" x14ac:dyDescent="0.3">
      <c r="C2995" s="50"/>
    </row>
    <row r="2996" spans="3:3" ht="15" customHeight="1" x14ac:dyDescent="0.3">
      <c r="C2996" s="50"/>
    </row>
    <row r="2997" spans="3:3" ht="15" customHeight="1" x14ac:dyDescent="0.3">
      <c r="C2997" s="50"/>
    </row>
    <row r="2998" spans="3:3" ht="15" customHeight="1" x14ac:dyDescent="0.3">
      <c r="C2998" s="50"/>
    </row>
    <row r="2999" spans="3:3" ht="15" customHeight="1" x14ac:dyDescent="0.3">
      <c r="C2999" s="50"/>
    </row>
    <row r="3000" spans="3:3" ht="15" customHeight="1" x14ac:dyDescent="0.3">
      <c r="C3000" s="50"/>
    </row>
    <row r="3001" spans="3:3" ht="15" customHeight="1" x14ac:dyDescent="0.3">
      <c r="C3001" s="50"/>
    </row>
    <row r="3002" spans="3:3" ht="15" customHeight="1" x14ac:dyDescent="0.3">
      <c r="C3002" s="50"/>
    </row>
    <row r="3003" spans="3:3" ht="15" customHeight="1" x14ac:dyDescent="0.3">
      <c r="C3003" s="50"/>
    </row>
    <row r="3004" spans="3:3" ht="15" customHeight="1" x14ac:dyDescent="0.3">
      <c r="C3004" s="50"/>
    </row>
    <row r="3005" spans="3:3" ht="15" customHeight="1" x14ac:dyDescent="0.3">
      <c r="C3005" s="50"/>
    </row>
    <row r="3006" spans="3:3" ht="15" customHeight="1" x14ac:dyDescent="0.3">
      <c r="C3006" s="50"/>
    </row>
    <row r="3007" spans="3:3" ht="15" customHeight="1" x14ac:dyDescent="0.3">
      <c r="C3007" s="50"/>
    </row>
    <row r="3008" spans="3:3" ht="15" customHeight="1" x14ac:dyDescent="0.3">
      <c r="C3008" s="50"/>
    </row>
    <row r="3009" spans="3:3" ht="15" customHeight="1" x14ac:dyDescent="0.3">
      <c r="C3009" s="50"/>
    </row>
    <row r="3010" spans="3:3" ht="15" customHeight="1" x14ac:dyDescent="0.3">
      <c r="C3010" s="50"/>
    </row>
    <row r="3011" spans="3:3" ht="15" customHeight="1" x14ac:dyDescent="0.3">
      <c r="C3011" s="50"/>
    </row>
    <row r="3012" spans="3:3" ht="15" customHeight="1" x14ac:dyDescent="0.3">
      <c r="C3012" s="50"/>
    </row>
    <row r="3013" spans="3:3" ht="15" customHeight="1" x14ac:dyDescent="0.3">
      <c r="C3013" s="58"/>
    </row>
    <row r="3014" spans="3:3" ht="15" customHeight="1" x14ac:dyDescent="0.3">
      <c r="C3014" s="50"/>
    </row>
    <row r="3015" spans="3:3" ht="15" customHeight="1" x14ac:dyDescent="0.3">
      <c r="C3015" s="50"/>
    </row>
    <row r="3016" spans="3:3" ht="15" customHeight="1" x14ac:dyDescent="0.3">
      <c r="C3016" s="50"/>
    </row>
    <row r="3017" spans="3:3" ht="15" customHeight="1" x14ac:dyDescent="0.3">
      <c r="C3017" s="58"/>
    </row>
    <row r="3018" spans="3:3" ht="15" customHeight="1" x14ac:dyDescent="0.3">
      <c r="C3018" s="58"/>
    </row>
    <row r="3019" spans="3:3" ht="15" customHeight="1" x14ac:dyDescent="0.3">
      <c r="C3019" s="58"/>
    </row>
    <row r="3020" spans="3:3" ht="15" customHeight="1" x14ac:dyDescent="0.3">
      <c r="C3020" s="58"/>
    </row>
    <row r="3021" spans="3:3" ht="15" customHeight="1" x14ac:dyDescent="0.3">
      <c r="C3021" s="50"/>
    </row>
    <row r="3022" spans="3:3" ht="15" customHeight="1" x14ac:dyDescent="0.3">
      <c r="C3022" s="50"/>
    </row>
    <row r="3023" spans="3:3" ht="15" customHeight="1" x14ac:dyDescent="0.3">
      <c r="C3023" s="51"/>
    </row>
    <row r="3024" spans="3:3" ht="15" customHeight="1" x14ac:dyDescent="0.3">
      <c r="C3024" s="50"/>
    </row>
    <row r="3025" spans="3:3" ht="15" customHeight="1" x14ac:dyDescent="0.3">
      <c r="C3025" s="50"/>
    </row>
    <row r="3026" spans="3:3" ht="15" customHeight="1" x14ac:dyDescent="0.3">
      <c r="C3026" s="51"/>
    </row>
    <row r="3027" spans="3:3" ht="15" customHeight="1" x14ac:dyDescent="0.3">
      <c r="C3027" s="50"/>
    </row>
    <row r="3028" spans="3:3" ht="15" customHeight="1" x14ac:dyDescent="0.3">
      <c r="C3028" s="50"/>
    </row>
    <row r="3029" spans="3:3" ht="15" customHeight="1" x14ac:dyDescent="0.3">
      <c r="C3029" s="50"/>
    </row>
    <row r="3030" spans="3:3" ht="15" customHeight="1" x14ac:dyDescent="0.3">
      <c r="C3030" s="50"/>
    </row>
    <row r="3031" spans="3:3" ht="15" customHeight="1" x14ac:dyDescent="0.3">
      <c r="C3031" s="50"/>
    </row>
    <row r="3032" spans="3:3" ht="15" customHeight="1" x14ac:dyDescent="0.3">
      <c r="C3032" s="50"/>
    </row>
    <row r="3033" spans="3:3" ht="15" customHeight="1" x14ac:dyDescent="0.3">
      <c r="C3033" s="50"/>
    </row>
    <row r="3034" spans="3:3" ht="15" customHeight="1" x14ac:dyDescent="0.3">
      <c r="C3034" s="50"/>
    </row>
    <row r="3035" spans="3:3" ht="15" customHeight="1" x14ac:dyDescent="0.3">
      <c r="C3035" s="50"/>
    </row>
    <row r="3036" spans="3:3" ht="15" customHeight="1" x14ac:dyDescent="0.3">
      <c r="C3036" s="50"/>
    </row>
    <row r="3037" spans="3:3" ht="15" customHeight="1" x14ac:dyDescent="0.3">
      <c r="C3037" s="50"/>
    </row>
    <row r="3038" spans="3:3" ht="15" customHeight="1" x14ac:dyDescent="0.3">
      <c r="C3038" s="50"/>
    </row>
    <row r="3039" spans="3:3" ht="15" customHeight="1" x14ac:dyDescent="0.3">
      <c r="C3039" s="50"/>
    </row>
    <row r="3040" spans="3:3" ht="15" customHeight="1" x14ac:dyDescent="0.3">
      <c r="C3040" s="50"/>
    </row>
    <row r="3041" spans="3:3" ht="15" customHeight="1" x14ac:dyDescent="0.3">
      <c r="C3041" s="50"/>
    </row>
    <row r="3042" spans="3:3" ht="15" customHeight="1" x14ac:dyDescent="0.3">
      <c r="C3042" s="50"/>
    </row>
    <row r="3043" spans="3:3" ht="15" customHeight="1" x14ac:dyDescent="0.3">
      <c r="C3043" s="50"/>
    </row>
    <row r="3044" spans="3:3" ht="15" customHeight="1" x14ac:dyDescent="0.3">
      <c r="C3044" s="50"/>
    </row>
    <row r="3045" spans="3:3" ht="15" customHeight="1" x14ac:dyDescent="0.3">
      <c r="C3045" s="50"/>
    </row>
    <row r="3046" spans="3:3" ht="15" customHeight="1" x14ac:dyDescent="0.3">
      <c r="C3046" s="67"/>
    </row>
    <row r="3047" spans="3:3" ht="15" customHeight="1" x14ac:dyDescent="0.3">
      <c r="C3047" s="67"/>
    </row>
    <row r="3048" spans="3:3" ht="15" customHeight="1" x14ac:dyDescent="0.35">
      <c r="C3048" s="53"/>
    </row>
    <row r="3049" spans="3:3" ht="15" customHeight="1" x14ac:dyDescent="0.35">
      <c r="C3049" s="53"/>
    </row>
    <row r="3050" spans="3:3" ht="15" customHeight="1" x14ac:dyDescent="0.35">
      <c r="C3050" s="53"/>
    </row>
    <row r="3051" spans="3:3" ht="15" customHeight="1" x14ac:dyDescent="0.35">
      <c r="C3051" s="53"/>
    </row>
    <row r="3052" spans="3:3" ht="15" customHeight="1" x14ac:dyDescent="0.35">
      <c r="C3052" s="53"/>
    </row>
    <row r="3053" spans="3:3" ht="15" customHeight="1" x14ac:dyDescent="0.35">
      <c r="C3053" s="53"/>
    </row>
    <row r="3054" spans="3:3" ht="15" customHeight="1" x14ac:dyDescent="0.35">
      <c r="C3054" s="53"/>
    </row>
    <row r="3055" spans="3:3" ht="15" customHeight="1" x14ac:dyDescent="0.35">
      <c r="C3055" s="53"/>
    </row>
    <row r="3056" spans="3:3" ht="15" customHeight="1" x14ac:dyDescent="0.35">
      <c r="C3056" s="53"/>
    </row>
    <row r="3057" spans="3:3" ht="15" customHeight="1" x14ac:dyDescent="0.35">
      <c r="C3057" s="53"/>
    </row>
    <row r="3058" spans="3:3" ht="15" customHeight="1" x14ac:dyDescent="0.35">
      <c r="C3058" s="53"/>
    </row>
    <row r="3059" spans="3:3" ht="15" customHeight="1" x14ac:dyDescent="0.35">
      <c r="C3059" s="53"/>
    </row>
    <row r="3060" spans="3:3" ht="15" customHeight="1" x14ac:dyDescent="0.35">
      <c r="C3060" s="53"/>
    </row>
    <row r="3061" spans="3:3" ht="15" customHeight="1" x14ac:dyDescent="0.35">
      <c r="C3061" s="53"/>
    </row>
    <row r="3062" spans="3:3" ht="15" customHeight="1" x14ac:dyDescent="0.35">
      <c r="C3062" s="53"/>
    </row>
    <row r="3063" spans="3:3" ht="15" customHeight="1" x14ac:dyDescent="0.35">
      <c r="C3063" s="53"/>
    </row>
    <row r="3064" spans="3:3" ht="15" customHeight="1" x14ac:dyDescent="0.35">
      <c r="C3064" s="53"/>
    </row>
    <row r="3065" spans="3:3" ht="15" customHeight="1" x14ac:dyDescent="0.35">
      <c r="C3065" s="53"/>
    </row>
    <row r="3066" spans="3:3" ht="15" customHeight="1" x14ac:dyDescent="0.35">
      <c r="C3066" s="53"/>
    </row>
    <row r="3067" spans="3:3" ht="15" customHeight="1" x14ac:dyDescent="0.35">
      <c r="C3067" s="53"/>
    </row>
    <row r="3068" spans="3:3" ht="15" customHeight="1" x14ac:dyDescent="0.35">
      <c r="C3068" s="53"/>
    </row>
    <row r="3069" spans="3:3" ht="15" customHeight="1" x14ac:dyDescent="0.35">
      <c r="C3069" s="53"/>
    </row>
    <row r="3070" spans="3:3" ht="15" customHeight="1" x14ac:dyDescent="0.35">
      <c r="C3070" s="53"/>
    </row>
    <row r="3071" spans="3:3" ht="15" customHeight="1" x14ac:dyDescent="0.35">
      <c r="C3071" s="53"/>
    </row>
    <row r="3072" spans="3:3" ht="15" customHeight="1" x14ac:dyDescent="0.35">
      <c r="C3072" s="53"/>
    </row>
    <row r="3073" spans="3:3" ht="15" customHeight="1" x14ac:dyDescent="0.35">
      <c r="C3073" s="53"/>
    </row>
    <row r="3074" spans="3:3" ht="15" customHeight="1" x14ac:dyDescent="0.35">
      <c r="C3074" s="53"/>
    </row>
    <row r="3075" spans="3:3" ht="15" customHeight="1" x14ac:dyDescent="0.35">
      <c r="C3075" s="53"/>
    </row>
    <row r="3076" spans="3:3" ht="15" customHeight="1" x14ac:dyDescent="0.35">
      <c r="C3076" s="53"/>
    </row>
    <row r="3077" spans="3:3" ht="15" customHeight="1" x14ac:dyDescent="0.35">
      <c r="C3077" s="53"/>
    </row>
    <row r="3078" spans="3:3" ht="15" customHeight="1" x14ac:dyDescent="0.35">
      <c r="C3078" s="53"/>
    </row>
    <row r="3079" spans="3:3" ht="15" customHeight="1" x14ac:dyDescent="0.35">
      <c r="C3079" s="53"/>
    </row>
    <row r="3080" spans="3:3" ht="15" customHeight="1" x14ac:dyDescent="0.35">
      <c r="C3080" s="53"/>
    </row>
    <row r="3081" spans="3:3" ht="15" customHeight="1" x14ac:dyDescent="0.35">
      <c r="C3081" s="53"/>
    </row>
    <row r="3082" spans="3:3" ht="15" customHeight="1" x14ac:dyDescent="0.35">
      <c r="C3082" s="53"/>
    </row>
    <row r="3083" spans="3:3" ht="15" customHeight="1" x14ac:dyDescent="0.35">
      <c r="C3083" s="53"/>
    </row>
    <row r="3084" spans="3:3" ht="15" customHeight="1" x14ac:dyDescent="0.35">
      <c r="C3084" s="53"/>
    </row>
    <row r="3085" spans="3:3" ht="15" customHeight="1" x14ac:dyDescent="0.35">
      <c r="C3085" s="53"/>
    </row>
    <row r="3086" spans="3:3" ht="15" customHeight="1" x14ac:dyDescent="0.35">
      <c r="C3086" s="53"/>
    </row>
    <row r="3087" spans="3:3" ht="15" customHeight="1" x14ac:dyDescent="0.35">
      <c r="C3087" s="53"/>
    </row>
    <row r="3088" spans="3:3" ht="15" customHeight="1" x14ac:dyDescent="0.35">
      <c r="C3088" s="53"/>
    </row>
    <row r="3089" spans="3:3" ht="15" customHeight="1" x14ac:dyDescent="0.35">
      <c r="C3089" s="53"/>
    </row>
    <row r="3090" spans="3:3" ht="15" customHeight="1" x14ac:dyDescent="0.35">
      <c r="C3090" s="53"/>
    </row>
    <row r="3091" spans="3:3" ht="15" customHeight="1" x14ac:dyDescent="0.35">
      <c r="C3091" s="53"/>
    </row>
    <row r="3092" spans="3:3" ht="15" customHeight="1" x14ac:dyDescent="0.35">
      <c r="C3092" s="53"/>
    </row>
    <row r="3093" spans="3:3" ht="15" customHeight="1" x14ac:dyDescent="0.35">
      <c r="C3093" s="53"/>
    </row>
    <row r="3094" spans="3:3" ht="15" customHeight="1" x14ac:dyDescent="0.35">
      <c r="C3094" s="53"/>
    </row>
    <row r="3095" spans="3:3" ht="15" customHeight="1" x14ac:dyDescent="0.35">
      <c r="C3095" s="53"/>
    </row>
    <row r="3096" spans="3:3" ht="15" customHeight="1" x14ac:dyDescent="0.35">
      <c r="C3096" s="53"/>
    </row>
    <row r="3097" spans="3:3" ht="15" customHeight="1" x14ac:dyDescent="0.35">
      <c r="C3097" s="53"/>
    </row>
    <row r="3098" spans="3:3" ht="15" customHeight="1" x14ac:dyDescent="0.35">
      <c r="C3098" s="53"/>
    </row>
    <row r="3099" spans="3:3" ht="15" customHeight="1" x14ac:dyDescent="0.35">
      <c r="C3099" s="53"/>
    </row>
    <row r="3100" spans="3:3" ht="15" customHeight="1" x14ac:dyDescent="0.35">
      <c r="C3100" s="53"/>
    </row>
    <row r="3101" spans="3:3" ht="15" customHeight="1" x14ac:dyDescent="0.35">
      <c r="C3101" s="53"/>
    </row>
    <row r="3102" spans="3:3" ht="15" customHeight="1" x14ac:dyDescent="0.35">
      <c r="C3102" s="53"/>
    </row>
    <row r="3103" spans="3:3" ht="15" customHeight="1" x14ac:dyDescent="0.35">
      <c r="C3103" s="53"/>
    </row>
    <row r="3104" spans="3:3" ht="15" customHeight="1" x14ac:dyDescent="0.35">
      <c r="C3104" s="53"/>
    </row>
    <row r="3105" spans="3:3" ht="15" customHeight="1" x14ac:dyDescent="0.35">
      <c r="C3105" s="53"/>
    </row>
    <row r="3106" spans="3:3" ht="15" customHeight="1" x14ac:dyDescent="0.35">
      <c r="C3106" s="53"/>
    </row>
    <row r="3107" spans="3:3" ht="15" customHeight="1" x14ac:dyDescent="0.35">
      <c r="C3107" s="53"/>
    </row>
    <row r="3108" spans="3:3" ht="15" customHeight="1" x14ac:dyDescent="0.35">
      <c r="C3108" s="53"/>
    </row>
    <row r="3109" spans="3:3" ht="15" customHeight="1" x14ac:dyDescent="0.35">
      <c r="C3109" s="53"/>
    </row>
    <row r="3110" spans="3:3" ht="15" customHeight="1" x14ac:dyDescent="0.35">
      <c r="C3110" s="53"/>
    </row>
    <row r="3111" spans="3:3" ht="15" customHeight="1" x14ac:dyDescent="0.35">
      <c r="C3111" s="53"/>
    </row>
    <row r="3112" spans="3:3" ht="15" customHeight="1" x14ac:dyDescent="0.35">
      <c r="C3112" s="53"/>
    </row>
    <row r="3113" spans="3:3" ht="15" customHeight="1" x14ac:dyDescent="0.35">
      <c r="C3113" s="53"/>
    </row>
    <row r="3114" spans="3:3" ht="15" customHeight="1" x14ac:dyDescent="0.35">
      <c r="C3114" s="53"/>
    </row>
    <row r="3115" spans="3:3" ht="15" customHeight="1" x14ac:dyDescent="0.35">
      <c r="C3115" s="53"/>
    </row>
    <row r="3116" spans="3:3" ht="15" customHeight="1" x14ac:dyDescent="0.35">
      <c r="C3116" s="53"/>
    </row>
    <row r="3117" spans="3:3" ht="15" customHeight="1" x14ac:dyDescent="0.35">
      <c r="C3117" s="53"/>
    </row>
    <row r="3118" spans="3:3" ht="15" customHeight="1" x14ac:dyDescent="0.35">
      <c r="C3118" s="53"/>
    </row>
    <row r="3119" spans="3:3" ht="15" customHeight="1" x14ac:dyDescent="0.35">
      <c r="C3119" s="53"/>
    </row>
    <row r="3120" spans="3:3" ht="15" customHeight="1" x14ac:dyDescent="0.35">
      <c r="C3120" s="53"/>
    </row>
    <row r="3121" spans="3:3" ht="15" customHeight="1" x14ac:dyDescent="0.35">
      <c r="C3121" s="53"/>
    </row>
    <row r="3122" spans="3:3" ht="15" customHeight="1" x14ac:dyDescent="0.35">
      <c r="C3122" s="53"/>
    </row>
    <row r="3123" spans="3:3" ht="15" customHeight="1" x14ac:dyDescent="0.35">
      <c r="C3123" s="53"/>
    </row>
    <row r="3124" spans="3:3" ht="15" customHeight="1" x14ac:dyDescent="0.35">
      <c r="C3124" s="53"/>
    </row>
    <row r="3125" spans="3:3" ht="15" customHeight="1" x14ac:dyDescent="0.35">
      <c r="C3125" s="53"/>
    </row>
    <row r="3126" spans="3:3" ht="15" customHeight="1" x14ac:dyDescent="0.35">
      <c r="C3126" s="53"/>
    </row>
    <row r="3127" spans="3:3" ht="15" customHeight="1" x14ac:dyDescent="0.35">
      <c r="C3127" s="53"/>
    </row>
    <row r="3128" spans="3:3" ht="15" customHeight="1" x14ac:dyDescent="0.35">
      <c r="C3128" s="53"/>
    </row>
    <row r="3129" spans="3:3" ht="15" customHeight="1" x14ac:dyDescent="0.35">
      <c r="C3129" s="53"/>
    </row>
    <row r="3130" spans="3:3" ht="15" customHeight="1" x14ac:dyDescent="0.35">
      <c r="C3130" s="53"/>
    </row>
    <row r="3131" spans="3:3" ht="15" customHeight="1" x14ac:dyDescent="0.35">
      <c r="C3131" s="53"/>
    </row>
    <row r="3132" spans="3:3" ht="15" customHeight="1" x14ac:dyDescent="0.35">
      <c r="C3132" s="53"/>
    </row>
    <row r="3133" spans="3:3" ht="15" customHeight="1" x14ac:dyDescent="0.35">
      <c r="C3133" s="53"/>
    </row>
    <row r="3134" spans="3:3" ht="15" customHeight="1" x14ac:dyDescent="0.35">
      <c r="C3134" s="53"/>
    </row>
    <row r="3135" spans="3:3" ht="15" customHeight="1" x14ac:dyDescent="0.35">
      <c r="C3135" s="53"/>
    </row>
    <row r="3136" spans="3:3" ht="15" customHeight="1" x14ac:dyDescent="0.35">
      <c r="C3136" s="53"/>
    </row>
    <row r="3137" spans="3:3" ht="15" customHeight="1" x14ac:dyDescent="0.35">
      <c r="C3137" s="53"/>
    </row>
    <row r="3138" spans="3:3" ht="15" customHeight="1" x14ac:dyDescent="0.35">
      <c r="C3138" s="53"/>
    </row>
    <row r="3139" spans="3:3" ht="15" customHeight="1" x14ac:dyDescent="0.35">
      <c r="C3139" s="53"/>
    </row>
    <row r="3140" spans="3:3" ht="15" customHeight="1" x14ac:dyDescent="0.35">
      <c r="C3140" s="53"/>
    </row>
    <row r="3141" spans="3:3" ht="15" customHeight="1" x14ac:dyDescent="0.35">
      <c r="C3141" s="53"/>
    </row>
    <row r="3142" spans="3:3" ht="15" customHeight="1" x14ac:dyDescent="0.35">
      <c r="C3142" s="53"/>
    </row>
    <row r="3143" spans="3:3" ht="15" customHeight="1" x14ac:dyDescent="0.35">
      <c r="C3143" s="53"/>
    </row>
    <row r="3144" spans="3:3" ht="15" customHeight="1" x14ac:dyDescent="0.35">
      <c r="C3144" s="53"/>
    </row>
    <row r="3145" spans="3:3" ht="15" customHeight="1" x14ac:dyDescent="0.35">
      <c r="C3145" s="53"/>
    </row>
    <row r="3146" spans="3:3" ht="15" customHeight="1" x14ac:dyDescent="0.35">
      <c r="C3146" s="53"/>
    </row>
    <row r="3147" spans="3:3" ht="15" customHeight="1" x14ac:dyDescent="0.35">
      <c r="C3147" s="53"/>
    </row>
    <row r="3148" spans="3:3" ht="15" customHeight="1" x14ac:dyDescent="0.35">
      <c r="C3148" s="53"/>
    </row>
    <row r="3149" spans="3:3" ht="15" customHeight="1" x14ac:dyDescent="0.35">
      <c r="C3149" s="53"/>
    </row>
    <row r="3150" spans="3:3" ht="15" customHeight="1" x14ac:dyDescent="0.35">
      <c r="C3150" s="53"/>
    </row>
    <row r="3151" spans="3:3" ht="15" customHeight="1" x14ac:dyDescent="0.35">
      <c r="C3151" s="53"/>
    </row>
    <row r="3152" spans="3:3" ht="15" customHeight="1" x14ac:dyDescent="0.35">
      <c r="C3152" s="53"/>
    </row>
    <row r="3153" spans="3:3" ht="15" customHeight="1" x14ac:dyDescent="0.35">
      <c r="C3153" s="53"/>
    </row>
    <row r="3154" spans="3:3" ht="15" customHeight="1" x14ac:dyDescent="0.35">
      <c r="C3154" s="53"/>
    </row>
    <row r="3155" spans="3:3" ht="15" customHeight="1" x14ac:dyDescent="0.35">
      <c r="C3155" s="53"/>
    </row>
    <row r="3156" spans="3:3" ht="15" customHeight="1" x14ac:dyDescent="0.35">
      <c r="C3156" s="53"/>
    </row>
    <row r="3157" spans="3:3" ht="15" customHeight="1" x14ac:dyDescent="0.35">
      <c r="C3157" s="53"/>
    </row>
    <row r="3158" spans="3:3" ht="15" customHeight="1" x14ac:dyDescent="0.35">
      <c r="C3158" s="53"/>
    </row>
    <row r="3159" spans="3:3" ht="15" customHeight="1" x14ac:dyDescent="0.35">
      <c r="C3159" s="53"/>
    </row>
    <row r="3160" spans="3:3" ht="15" customHeight="1" x14ac:dyDescent="0.35">
      <c r="C3160" s="53"/>
    </row>
    <row r="3161" spans="3:3" ht="15" customHeight="1" x14ac:dyDescent="0.35">
      <c r="C3161" s="53"/>
    </row>
    <row r="3162" spans="3:3" ht="15" customHeight="1" x14ac:dyDescent="0.35">
      <c r="C3162" s="53"/>
    </row>
    <row r="3163" spans="3:3" ht="15" customHeight="1" x14ac:dyDescent="0.35">
      <c r="C3163" s="53"/>
    </row>
    <row r="3164" spans="3:3" ht="15" customHeight="1" x14ac:dyDescent="0.35">
      <c r="C3164" s="53"/>
    </row>
    <row r="3165" spans="3:3" ht="15" customHeight="1" x14ac:dyDescent="0.35">
      <c r="C3165" s="53"/>
    </row>
    <row r="3166" spans="3:3" ht="15" customHeight="1" x14ac:dyDescent="0.35">
      <c r="C3166" s="53"/>
    </row>
    <row r="3167" spans="3:3" ht="15" customHeight="1" x14ac:dyDescent="0.35">
      <c r="C3167" s="53"/>
    </row>
    <row r="3168" spans="3:3" ht="15" customHeight="1" x14ac:dyDescent="0.35">
      <c r="C3168" s="53"/>
    </row>
    <row r="3169" spans="3:3" ht="15" customHeight="1" x14ac:dyDescent="0.35">
      <c r="C3169" s="53"/>
    </row>
    <row r="3170" spans="3:3" ht="15" customHeight="1" x14ac:dyDescent="0.35">
      <c r="C3170" s="53"/>
    </row>
    <row r="3171" spans="3:3" ht="15" customHeight="1" x14ac:dyDescent="0.35">
      <c r="C3171" s="53"/>
    </row>
    <row r="3172" spans="3:3" ht="15" customHeight="1" x14ac:dyDescent="0.35">
      <c r="C3172" s="53"/>
    </row>
    <row r="3173" spans="3:3" ht="15" customHeight="1" x14ac:dyDescent="0.35">
      <c r="C3173" s="53"/>
    </row>
    <row r="3174" spans="3:3" ht="15" customHeight="1" x14ac:dyDescent="0.35">
      <c r="C3174" s="53"/>
    </row>
    <row r="3175" spans="3:3" ht="15" customHeight="1" x14ac:dyDescent="0.35">
      <c r="C3175" s="53"/>
    </row>
    <row r="3176" spans="3:3" ht="15" customHeight="1" x14ac:dyDescent="0.35">
      <c r="C3176" s="53"/>
    </row>
    <row r="3177" spans="3:3" ht="15" customHeight="1" x14ac:dyDescent="0.35">
      <c r="C3177" s="53"/>
    </row>
    <row r="3178" spans="3:3" ht="15" customHeight="1" x14ac:dyDescent="0.35">
      <c r="C3178" s="53"/>
    </row>
    <row r="3179" spans="3:3" ht="15" customHeight="1" x14ac:dyDescent="0.35">
      <c r="C3179" s="53"/>
    </row>
    <row r="3180" spans="3:3" ht="15" customHeight="1" x14ac:dyDescent="0.35">
      <c r="C3180" s="53"/>
    </row>
    <row r="3181" spans="3:3" ht="15" customHeight="1" x14ac:dyDescent="0.35">
      <c r="C3181" s="53"/>
    </row>
    <row r="3182" spans="3:3" ht="15" customHeight="1" x14ac:dyDescent="0.35">
      <c r="C3182" s="53"/>
    </row>
    <row r="3183" spans="3:3" ht="15" customHeight="1" x14ac:dyDescent="0.35">
      <c r="C3183" s="53"/>
    </row>
    <row r="3184" spans="3:3" ht="15" customHeight="1" x14ac:dyDescent="0.35">
      <c r="C3184" s="53"/>
    </row>
    <row r="3185" spans="3:3" ht="15" customHeight="1" x14ac:dyDescent="0.35">
      <c r="C3185" s="53"/>
    </row>
    <row r="3186" spans="3:3" ht="15" customHeight="1" x14ac:dyDescent="0.35">
      <c r="C3186" s="53"/>
    </row>
    <row r="3187" spans="3:3" ht="15" customHeight="1" x14ac:dyDescent="0.35">
      <c r="C3187" s="53"/>
    </row>
    <row r="3188" spans="3:3" ht="15" customHeight="1" x14ac:dyDescent="0.35">
      <c r="C3188" s="53"/>
    </row>
    <row r="3189" spans="3:3" ht="15" customHeight="1" x14ac:dyDescent="0.35">
      <c r="C3189" s="53"/>
    </row>
    <row r="3190" spans="3:3" ht="15" customHeight="1" x14ac:dyDescent="0.35">
      <c r="C3190" s="53"/>
    </row>
    <row r="3191" spans="3:3" ht="15" customHeight="1" x14ac:dyDescent="0.35">
      <c r="C3191" s="53"/>
    </row>
    <row r="3192" spans="3:3" ht="15" customHeight="1" x14ac:dyDescent="0.35">
      <c r="C3192" s="53"/>
    </row>
    <row r="3193" spans="3:3" ht="15" customHeight="1" x14ac:dyDescent="0.35">
      <c r="C3193" s="53"/>
    </row>
    <row r="3194" spans="3:3" ht="15" customHeight="1" x14ac:dyDescent="0.35">
      <c r="C3194" s="53"/>
    </row>
    <row r="3195" spans="3:3" ht="15" customHeight="1" x14ac:dyDescent="0.35">
      <c r="C3195" s="53"/>
    </row>
    <row r="3196" spans="3:3" ht="15" customHeight="1" x14ac:dyDescent="0.35">
      <c r="C3196" s="53"/>
    </row>
    <row r="3197" spans="3:3" ht="15" customHeight="1" x14ac:dyDescent="0.35">
      <c r="C3197" s="53"/>
    </row>
    <row r="3198" spans="3:3" ht="15" customHeight="1" x14ac:dyDescent="0.35">
      <c r="C3198" s="53"/>
    </row>
    <row r="3199" spans="3:3" ht="15" customHeight="1" x14ac:dyDescent="0.35">
      <c r="C3199" s="53"/>
    </row>
    <row r="3200" spans="3:3" ht="15" customHeight="1" x14ac:dyDescent="0.35">
      <c r="C3200" s="53"/>
    </row>
    <row r="3201" spans="3:3" ht="15" customHeight="1" x14ac:dyDescent="0.35">
      <c r="C3201" s="53"/>
    </row>
    <row r="3202" spans="3:3" ht="15" customHeight="1" x14ac:dyDescent="0.35">
      <c r="C3202" s="53"/>
    </row>
    <row r="3203" spans="3:3" ht="15" customHeight="1" x14ac:dyDescent="0.35">
      <c r="C3203" s="53"/>
    </row>
    <row r="3204" spans="3:3" ht="15" customHeight="1" x14ac:dyDescent="0.35">
      <c r="C3204" s="53"/>
    </row>
    <row r="3205" spans="3:3" ht="15" customHeight="1" x14ac:dyDescent="0.35">
      <c r="C3205" s="53"/>
    </row>
    <row r="3206" spans="3:3" ht="15" customHeight="1" x14ac:dyDescent="0.35">
      <c r="C3206" s="53"/>
    </row>
    <row r="3207" spans="3:3" ht="15" customHeight="1" x14ac:dyDescent="0.35">
      <c r="C3207" s="53"/>
    </row>
    <row r="3208" spans="3:3" ht="15" customHeight="1" x14ac:dyDescent="0.35">
      <c r="C3208" s="53"/>
    </row>
    <row r="3209" spans="3:3" ht="15" customHeight="1" x14ac:dyDescent="0.35">
      <c r="C3209" s="53"/>
    </row>
    <row r="3210" spans="3:3" ht="15" customHeight="1" x14ac:dyDescent="0.35">
      <c r="C3210" s="53"/>
    </row>
    <row r="3211" spans="3:3" ht="15" customHeight="1" x14ac:dyDescent="0.35">
      <c r="C3211" s="53"/>
    </row>
    <row r="3212" spans="3:3" ht="15" customHeight="1" x14ac:dyDescent="0.35">
      <c r="C3212" s="53"/>
    </row>
    <row r="3213" spans="3:3" ht="15" customHeight="1" x14ac:dyDescent="0.35">
      <c r="C3213" s="53"/>
    </row>
    <row r="3214" spans="3:3" ht="15" customHeight="1" x14ac:dyDescent="0.35">
      <c r="C3214" s="53"/>
    </row>
    <row r="3215" spans="3:3" ht="15" customHeight="1" x14ac:dyDescent="0.35">
      <c r="C3215" s="53"/>
    </row>
    <row r="3216" spans="3:3" ht="15" customHeight="1" x14ac:dyDescent="0.35">
      <c r="C3216" s="53"/>
    </row>
    <row r="3217" spans="3:3" ht="15" customHeight="1" x14ac:dyDescent="0.35">
      <c r="C3217" s="53"/>
    </row>
    <row r="3218" spans="3:3" ht="15" customHeight="1" x14ac:dyDescent="0.35">
      <c r="C3218" s="53"/>
    </row>
    <row r="3219" spans="3:3" ht="15" customHeight="1" x14ac:dyDescent="0.35">
      <c r="C3219" s="53"/>
    </row>
    <row r="3220" spans="3:3" ht="15" customHeight="1" x14ac:dyDescent="0.35">
      <c r="C3220" s="53"/>
    </row>
    <row r="3221" spans="3:3" ht="15" customHeight="1" x14ac:dyDescent="0.35">
      <c r="C3221" s="53"/>
    </row>
    <row r="3222" spans="3:3" ht="15" customHeight="1" x14ac:dyDescent="0.35">
      <c r="C3222" s="53"/>
    </row>
    <row r="3223" spans="3:3" ht="15" customHeight="1" x14ac:dyDescent="0.35">
      <c r="C3223" s="53"/>
    </row>
    <row r="3224" spans="3:3" ht="15" customHeight="1" x14ac:dyDescent="0.35">
      <c r="C3224" s="53"/>
    </row>
    <row r="3225" spans="3:3" ht="15" customHeight="1" x14ac:dyDescent="0.35">
      <c r="C3225" s="53"/>
    </row>
    <row r="3226" spans="3:3" ht="15" customHeight="1" x14ac:dyDescent="0.35">
      <c r="C3226" s="53"/>
    </row>
    <row r="3227" spans="3:3" ht="15" customHeight="1" x14ac:dyDescent="0.35">
      <c r="C3227" s="53"/>
    </row>
    <row r="3228" spans="3:3" ht="15" customHeight="1" x14ac:dyDescent="0.35">
      <c r="C3228" s="53"/>
    </row>
    <row r="3229" spans="3:3" ht="15" customHeight="1" x14ac:dyDescent="0.35">
      <c r="C3229" s="53"/>
    </row>
    <row r="3230" spans="3:3" ht="15" customHeight="1" x14ac:dyDescent="0.35">
      <c r="C3230" s="53"/>
    </row>
    <row r="3231" spans="3:3" ht="15" customHeight="1" x14ac:dyDescent="0.35">
      <c r="C3231" s="53"/>
    </row>
    <row r="3232" spans="3:3" ht="15" customHeight="1" x14ac:dyDescent="0.35">
      <c r="C3232" s="53"/>
    </row>
    <row r="3233" spans="3:3" ht="15" customHeight="1" x14ac:dyDescent="0.35">
      <c r="C3233" s="53"/>
    </row>
    <row r="3234" spans="3:3" ht="15" customHeight="1" x14ac:dyDescent="0.35">
      <c r="C3234" s="53"/>
    </row>
    <row r="3235" spans="3:3" ht="15" customHeight="1" x14ac:dyDescent="0.35">
      <c r="C3235" s="53"/>
    </row>
    <row r="3236" spans="3:3" ht="15" customHeight="1" x14ac:dyDescent="0.35">
      <c r="C3236" s="53"/>
    </row>
    <row r="3237" spans="3:3" ht="15" customHeight="1" x14ac:dyDescent="0.35">
      <c r="C3237" s="53"/>
    </row>
    <row r="3238" spans="3:3" ht="15" customHeight="1" x14ac:dyDescent="0.35">
      <c r="C3238" s="53"/>
    </row>
    <row r="3239" spans="3:3" ht="15" customHeight="1" x14ac:dyDescent="0.35">
      <c r="C3239" s="53"/>
    </row>
    <row r="3240" spans="3:3" ht="15" customHeight="1" x14ac:dyDescent="0.35">
      <c r="C3240" s="53"/>
    </row>
    <row r="3241" spans="3:3" ht="15" customHeight="1" x14ac:dyDescent="0.35">
      <c r="C3241" s="53"/>
    </row>
    <row r="3242" spans="3:3" ht="15" customHeight="1" x14ac:dyDescent="0.35">
      <c r="C3242" s="53"/>
    </row>
    <row r="3243" spans="3:3" ht="15" customHeight="1" x14ac:dyDescent="0.35">
      <c r="C3243" s="53"/>
    </row>
    <row r="3244" spans="3:3" ht="15" customHeight="1" x14ac:dyDescent="0.35">
      <c r="C3244" s="53"/>
    </row>
    <row r="3245" spans="3:3" ht="15" customHeight="1" x14ac:dyDescent="0.35">
      <c r="C3245" s="53"/>
    </row>
    <row r="3246" spans="3:3" ht="15" customHeight="1" x14ac:dyDescent="0.35">
      <c r="C3246" s="53"/>
    </row>
    <row r="3247" spans="3:3" ht="15" customHeight="1" x14ac:dyDescent="0.35">
      <c r="C3247" s="53"/>
    </row>
    <row r="3248" spans="3:3" ht="15" customHeight="1" x14ac:dyDescent="0.35">
      <c r="C3248" s="53"/>
    </row>
    <row r="3249" spans="3:3" ht="15" customHeight="1" x14ac:dyDescent="0.35">
      <c r="C3249" s="53"/>
    </row>
    <row r="3250" spans="3:3" ht="15" customHeight="1" x14ac:dyDescent="0.35">
      <c r="C3250" s="53"/>
    </row>
    <row r="3251" spans="3:3" ht="15" customHeight="1" x14ac:dyDescent="0.35">
      <c r="C3251" s="53"/>
    </row>
    <row r="3252" spans="3:3" ht="15" customHeight="1" x14ac:dyDescent="0.35">
      <c r="C3252" s="53"/>
    </row>
    <row r="3253" spans="3:3" ht="15" customHeight="1" x14ac:dyDescent="0.35">
      <c r="C3253" s="53"/>
    </row>
    <row r="3254" spans="3:3" ht="15" customHeight="1" x14ac:dyDescent="0.35">
      <c r="C3254" s="53"/>
    </row>
    <row r="3255" spans="3:3" ht="15" customHeight="1" x14ac:dyDescent="0.35">
      <c r="C3255" s="53"/>
    </row>
    <row r="3256" spans="3:3" ht="15" customHeight="1" x14ac:dyDescent="0.35">
      <c r="C3256" s="53"/>
    </row>
    <row r="3257" spans="3:3" ht="15" customHeight="1" x14ac:dyDescent="0.35">
      <c r="C3257" s="53"/>
    </row>
    <row r="3258" spans="3:3" ht="15" customHeight="1" x14ac:dyDescent="0.35">
      <c r="C3258" s="53"/>
    </row>
    <row r="3259" spans="3:3" ht="15" customHeight="1" x14ac:dyDescent="0.35">
      <c r="C3259" s="53"/>
    </row>
    <row r="3260" spans="3:3" ht="15" customHeight="1" x14ac:dyDescent="0.35">
      <c r="C3260" s="53"/>
    </row>
    <row r="3261" spans="3:3" ht="15" customHeight="1" x14ac:dyDescent="0.35">
      <c r="C3261" s="53"/>
    </row>
    <row r="3262" spans="3:3" ht="15" customHeight="1" x14ac:dyDescent="0.35">
      <c r="C3262" s="53"/>
    </row>
    <row r="3263" spans="3:3" ht="15" customHeight="1" x14ac:dyDescent="0.35">
      <c r="C3263" s="53"/>
    </row>
    <row r="3264" spans="3:3" ht="15" customHeight="1" x14ac:dyDescent="0.35">
      <c r="C3264" s="53"/>
    </row>
    <row r="3265" spans="3:3" ht="15" customHeight="1" x14ac:dyDescent="0.35">
      <c r="C3265" s="53"/>
    </row>
    <row r="3266" spans="3:3" ht="15" customHeight="1" x14ac:dyDescent="0.35">
      <c r="C3266" s="53"/>
    </row>
    <row r="3267" spans="3:3" ht="15" customHeight="1" x14ac:dyDescent="0.35">
      <c r="C3267" s="53"/>
    </row>
    <row r="3268" spans="3:3" ht="15" customHeight="1" x14ac:dyDescent="0.35">
      <c r="C3268" s="53"/>
    </row>
    <row r="3269" spans="3:3" ht="15" customHeight="1" x14ac:dyDescent="0.35">
      <c r="C3269" s="53"/>
    </row>
    <row r="3270" spans="3:3" ht="15" customHeight="1" x14ac:dyDescent="0.35">
      <c r="C3270" s="53"/>
    </row>
    <row r="3271" spans="3:3" ht="15" customHeight="1" x14ac:dyDescent="0.35">
      <c r="C3271" s="53"/>
    </row>
    <row r="3272" spans="3:3" ht="15" customHeight="1" x14ac:dyDescent="0.35">
      <c r="C3272" s="53"/>
    </row>
    <row r="3273" spans="3:3" ht="15" customHeight="1" x14ac:dyDescent="0.35">
      <c r="C3273" s="53"/>
    </row>
    <row r="3274" spans="3:3" ht="15" customHeight="1" x14ac:dyDescent="0.35">
      <c r="C3274" s="53"/>
    </row>
    <row r="3275" spans="3:3" ht="15" customHeight="1" x14ac:dyDescent="0.35">
      <c r="C3275" s="53"/>
    </row>
    <row r="3276" spans="3:3" ht="15" customHeight="1" x14ac:dyDescent="0.35">
      <c r="C3276" s="53"/>
    </row>
    <row r="3277" spans="3:3" ht="15" customHeight="1" x14ac:dyDescent="0.35">
      <c r="C3277" s="53"/>
    </row>
    <row r="3278" spans="3:3" ht="15" customHeight="1" x14ac:dyDescent="0.35">
      <c r="C3278" s="53"/>
    </row>
    <row r="3279" spans="3:3" ht="15" customHeight="1" x14ac:dyDescent="0.35">
      <c r="C3279" s="53"/>
    </row>
    <row r="3280" spans="3:3" ht="15" customHeight="1" x14ac:dyDescent="0.35">
      <c r="C3280" s="53"/>
    </row>
    <row r="3281" spans="3:3" ht="15" customHeight="1" x14ac:dyDescent="0.35">
      <c r="C3281" s="53"/>
    </row>
    <row r="3282" spans="3:3" ht="15" customHeight="1" x14ac:dyDescent="0.35">
      <c r="C3282" s="53"/>
    </row>
    <row r="3283" spans="3:3" ht="15" customHeight="1" x14ac:dyDescent="0.35">
      <c r="C3283" s="53"/>
    </row>
    <row r="3284" spans="3:3" ht="15" customHeight="1" x14ac:dyDescent="0.35">
      <c r="C3284" s="53"/>
    </row>
    <row r="3285" spans="3:3" ht="15" customHeight="1" x14ac:dyDescent="0.35">
      <c r="C3285" s="53"/>
    </row>
    <row r="3286" spans="3:3" ht="15" customHeight="1" x14ac:dyDescent="0.35">
      <c r="C3286" s="53"/>
    </row>
    <row r="3287" spans="3:3" ht="15" customHeight="1" x14ac:dyDescent="0.35">
      <c r="C3287" s="53"/>
    </row>
    <row r="3288" spans="3:3" ht="15" customHeight="1" x14ac:dyDescent="0.35">
      <c r="C3288" s="53"/>
    </row>
    <row r="3289" spans="3:3" ht="15" customHeight="1" x14ac:dyDescent="0.35">
      <c r="C3289" s="53"/>
    </row>
    <row r="3290" spans="3:3" ht="15" customHeight="1" x14ac:dyDescent="0.35">
      <c r="C3290" s="53"/>
    </row>
    <row r="3291" spans="3:3" ht="15" customHeight="1" x14ac:dyDescent="0.35">
      <c r="C3291" s="53"/>
    </row>
    <row r="3292" spans="3:3" ht="15" customHeight="1" x14ac:dyDescent="0.35">
      <c r="C3292" s="53"/>
    </row>
    <row r="3293" spans="3:3" ht="15" customHeight="1" x14ac:dyDescent="0.35">
      <c r="C3293" s="53"/>
    </row>
    <row r="3294" spans="3:3" ht="15" customHeight="1" x14ac:dyDescent="0.35">
      <c r="C3294" s="53"/>
    </row>
    <row r="3295" spans="3:3" ht="15" customHeight="1" x14ac:dyDescent="0.35">
      <c r="C3295" s="53"/>
    </row>
    <row r="3296" spans="3:3" ht="15" customHeight="1" x14ac:dyDescent="0.35">
      <c r="C3296" s="53"/>
    </row>
    <row r="3297" spans="3:3" ht="15" customHeight="1" x14ac:dyDescent="0.35">
      <c r="C3297" s="53"/>
    </row>
    <row r="3298" spans="3:3" ht="15" customHeight="1" x14ac:dyDescent="0.35">
      <c r="C3298" s="53"/>
    </row>
    <row r="3299" spans="3:3" ht="15" customHeight="1" x14ac:dyDescent="0.35">
      <c r="C3299" s="53"/>
    </row>
    <row r="3300" spans="3:3" ht="15" customHeight="1" x14ac:dyDescent="0.35">
      <c r="C3300" s="53"/>
    </row>
    <row r="3301" spans="3:3" ht="15" customHeight="1" x14ac:dyDescent="0.35">
      <c r="C3301" s="53"/>
    </row>
    <row r="3302" spans="3:3" ht="15" customHeight="1" x14ac:dyDescent="0.35">
      <c r="C3302" s="53"/>
    </row>
    <row r="3303" spans="3:3" ht="15" customHeight="1" x14ac:dyDescent="0.35">
      <c r="C3303" s="53"/>
    </row>
    <row r="3304" spans="3:3" ht="15" customHeight="1" x14ac:dyDescent="0.35">
      <c r="C3304" s="53"/>
    </row>
    <row r="3305" spans="3:3" ht="15" customHeight="1" x14ac:dyDescent="0.35">
      <c r="C3305" s="53"/>
    </row>
    <row r="3306" spans="3:3" ht="15" customHeight="1" x14ac:dyDescent="0.35">
      <c r="C3306" s="53"/>
    </row>
    <row r="3307" spans="3:3" ht="15" customHeight="1" x14ac:dyDescent="0.35">
      <c r="C3307" s="53"/>
    </row>
    <row r="3308" spans="3:3" ht="15" customHeight="1" x14ac:dyDescent="0.35">
      <c r="C3308" s="53"/>
    </row>
    <row r="3309" spans="3:3" ht="15" customHeight="1" x14ac:dyDescent="0.35">
      <c r="C3309" s="53"/>
    </row>
    <row r="3310" spans="3:3" ht="15" customHeight="1" x14ac:dyDescent="0.35">
      <c r="C3310" s="53"/>
    </row>
    <row r="3311" spans="3:3" ht="15" customHeight="1" x14ac:dyDescent="0.35">
      <c r="C3311" s="53"/>
    </row>
    <row r="3312" spans="3:3" ht="15" customHeight="1" x14ac:dyDescent="0.35">
      <c r="C3312" s="53"/>
    </row>
    <row r="3313" spans="3:3" ht="15" customHeight="1" x14ac:dyDescent="0.35">
      <c r="C3313" s="53"/>
    </row>
    <row r="3314" spans="3:3" ht="15" customHeight="1" x14ac:dyDescent="0.35">
      <c r="C3314" s="53"/>
    </row>
    <row r="3315" spans="3:3" ht="15" customHeight="1" x14ac:dyDescent="0.35">
      <c r="C3315" s="53"/>
    </row>
    <row r="3316" spans="3:3" ht="15" customHeight="1" x14ac:dyDescent="0.35">
      <c r="C3316" s="53"/>
    </row>
    <row r="3317" spans="3:3" ht="15" customHeight="1" x14ac:dyDescent="0.35">
      <c r="C3317" s="53"/>
    </row>
    <row r="3318" spans="3:3" ht="15" customHeight="1" x14ac:dyDescent="0.35">
      <c r="C3318" s="53"/>
    </row>
    <row r="3319" spans="3:3" ht="15" customHeight="1" x14ac:dyDescent="0.35">
      <c r="C3319" s="53"/>
    </row>
    <row r="3320" spans="3:3" ht="15" customHeight="1" x14ac:dyDescent="0.35">
      <c r="C3320" s="53"/>
    </row>
    <row r="3321" spans="3:3" ht="15" customHeight="1" x14ac:dyDescent="0.35">
      <c r="C3321" s="53"/>
    </row>
    <row r="3322" spans="3:3" ht="15" customHeight="1" x14ac:dyDescent="0.35">
      <c r="C3322" s="53"/>
    </row>
    <row r="3323" spans="3:3" ht="15" customHeight="1" x14ac:dyDescent="0.35">
      <c r="C3323" s="53"/>
    </row>
    <row r="3324" spans="3:3" ht="15" customHeight="1" x14ac:dyDescent="0.35">
      <c r="C3324" s="53"/>
    </row>
    <row r="3325" spans="3:3" ht="15" customHeight="1" x14ac:dyDescent="0.35">
      <c r="C3325" s="53"/>
    </row>
    <row r="3326" spans="3:3" ht="15" customHeight="1" x14ac:dyDescent="0.35">
      <c r="C3326" s="53"/>
    </row>
    <row r="3327" spans="3:3" ht="15" customHeight="1" x14ac:dyDescent="0.35">
      <c r="C3327" s="53"/>
    </row>
    <row r="3328" spans="3:3" ht="15" customHeight="1" x14ac:dyDescent="0.35">
      <c r="C3328" s="53"/>
    </row>
    <row r="3329" spans="3:3" ht="15" customHeight="1" x14ac:dyDescent="0.35">
      <c r="C3329" s="53"/>
    </row>
    <row r="3330" spans="3:3" ht="15" customHeight="1" x14ac:dyDescent="0.35">
      <c r="C3330" s="53"/>
    </row>
    <row r="3331" spans="3:3" ht="15" customHeight="1" x14ac:dyDescent="0.35">
      <c r="C3331" s="53"/>
    </row>
    <row r="3332" spans="3:3" ht="15" customHeight="1" x14ac:dyDescent="0.35">
      <c r="C3332" s="53"/>
    </row>
    <row r="3333" spans="3:3" ht="15" customHeight="1" x14ac:dyDescent="0.35">
      <c r="C3333" s="53"/>
    </row>
    <row r="3334" spans="3:3" ht="15" customHeight="1" x14ac:dyDescent="0.35">
      <c r="C3334" s="53"/>
    </row>
    <row r="3335" spans="3:3" ht="15" customHeight="1" x14ac:dyDescent="0.35">
      <c r="C3335" s="53"/>
    </row>
    <row r="3336" spans="3:3" ht="15" customHeight="1" x14ac:dyDescent="0.35">
      <c r="C3336" s="53"/>
    </row>
    <row r="3337" spans="3:3" ht="15" customHeight="1" x14ac:dyDescent="0.35">
      <c r="C3337" s="53"/>
    </row>
    <row r="3338" spans="3:3" ht="15" customHeight="1" x14ac:dyDescent="0.35">
      <c r="C3338" s="53"/>
    </row>
    <row r="3339" spans="3:3" ht="15" customHeight="1" x14ac:dyDescent="0.35">
      <c r="C3339" s="53"/>
    </row>
    <row r="3340" spans="3:3" ht="15" customHeight="1" x14ac:dyDescent="0.35">
      <c r="C3340" s="53"/>
    </row>
    <row r="3341" spans="3:3" ht="15" customHeight="1" x14ac:dyDescent="0.35">
      <c r="C3341" s="53"/>
    </row>
    <row r="3342" spans="3:3" ht="15" customHeight="1" x14ac:dyDescent="0.35">
      <c r="C3342" s="53"/>
    </row>
    <row r="3343" spans="3:3" ht="15" customHeight="1" x14ac:dyDescent="0.35">
      <c r="C3343" s="53"/>
    </row>
    <row r="3344" spans="3:3" ht="15" customHeight="1" x14ac:dyDescent="0.35">
      <c r="C3344" s="53"/>
    </row>
    <row r="3345" spans="3:3" ht="15" customHeight="1" x14ac:dyDescent="0.35">
      <c r="C3345" s="53"/>
    </row>
    <row r="3346" spans="3:3" ht="15" customHeight="1" x14ac:dyDescent="0.35">
      <c r="C3346" s="53"/>
    </row>
    <row r="3347" spans="3:3" ht="15" customHeight="1" x14ac:dyDescent="0.35">
      <c r="C3347" s="53"/>
    </row>
    <row r="3348" spans="3:3" ht="15" customHeight="1" x14ac:dyDescent="0.35">
      <c r="C3348" s="53"/>
    </row>
    <row r="3349" spans="3:3" ht="15" customHeight="1" x14ac:dyDescent="0.35">
      <c r="C3349" s="53"/>
    </row>
    <row r="3350" spans="3:3" ht="15" customHeight="1" x14ac:dyDescent="0.35">
      <c r="C3350" s="53"/>
    </row>
    <row r="3351" spans="3:3" ht="15" customHeight="1" x14ac:dyDescent="0.35">
      <c r="C3351" s="53"/>
    </row>
    <row r="3352" spans="3:3" ht="15" customHeight="1" x14ac:dyDescent="0.35">
      <c r="C3352" s="53"/>
    </row>
    <row r="3353" spans="3:3" ht="15" customHeight="1" x14ac:dyDescent="0.35">
      <c r="C3353" s="53"/>
    </row>
    <row r="3354" spans="3:3" ht="15" customHeight="1" x14ac:dyDescent="0.35">
      <c r="C3354" s="53"/>
    </row>
    <row r="3355" spans="3:3" ht="15" customHeight="1" x14ac:dyDescent="0.35">
      <c r="C3355" s="53"/>
    </row>
    <row r="3356" spans="3:3" ht="15" customHeight="1" x14ac:dyDescent="0.35">
      <c r="C3356" s="53"/>
    </row>
    <row r="3357" spans="3:3" ht="15" customHeight="1" x14ac:dyDescent="0.35">
      <c r="C3357" s="53"/>
    </row>
    <row r="3358" spans="3:3" ht="15" customHeight="1" x14ac:dyDescent="0.35">
      <c r="C3358" s="53"/>
    </row>
    <row r="3359" spans="3:3" ht="15" customHeight="1" x14ac:dyDescent="0.35">
      <c r="C3359" s="53"/>
    </row>
    <row r="3360" spans="3:3" ht="15" customHeight="1" x14ac:dyDescent="0.35">
      <c r="C3360" s="53"/>
    </row>
    <row r="3361" spans="3:3" ht="15" customHeight="1" x14ac:dyDescent="0.35">
      <c r="C3361" s="53"/>
    </row>
    <row r="3362" spans="3:3" ht="15" customHeight="1" x14ac:dyDescent="0.35">
      <c r="C3362" s="53"/>
    </row>
    <row r="3363" spans="3:3" ht="15" customHeight="1" x14ac:dyDescent="0.35">
      <c r="C3363" s="53"/>
    </row>
    <row r="3364" spans="3:3" ht="15" customHeight="1" x14ac:dyDescent="0.35">
      <c r="C3364" s="53"/>
    </row>
    <row r="3365" spans="3:3" ht="15" customHeight="1" x14ac:dyDescent="0.35">
      <c r="C3365" s="53"/>
    </row>
    <row r="3366" spans="3:3" ht="15" customHeight="1" x14ac:dyDescent="0.35">
      <c r="C3366" s="53"/>
    </row>
    <row r="3367" spans="3:3" ht="15" customHeight="1" x14ac:dyDescent="0.35">
      <c r="C3367" s="53"/>
    </row>
    <row r="3368" spans="3:3" ht="15" customHeight="1" x14ac:dyDescent="0.35">
      <c r="C3368" s="53"/>
    </row>
    <row r="3369" spans="3:3" ht="15" customHeight="1" x14ac:dyDescent="0.35">
      <c r="C3369" s="53"/>
    </row>
    <row r="3370" spans="3:3" ht="15" customHeight="1" x14ac:dyDescent="0.35">
      <c r="C3370" s="53"/>
    </row>
    <row r="3371" spans="3:3" ht="15" customHeight="1" x14ac:dyDescent="0.35">
      <c r="C3371" s="53"/>
    </row>
    <row r="3372" spans="3:3" ht="15" customHeight="1" x14ac:dyDescent="0.35">
      <c r="C3372" s="53"/>
    </row>
    <row r="3373" spans="3:3" ht="15" customHeight="1" x14ac:dyDescent="0.35">
      <c r="C3373" s="53"/>
    </row>
    <row r="3374" spans="3:3" ht="15" customHeight="1" x14ac:dyDescent="0.35">
      <c r="C3374" s="53"/>
    </row>
    <row r="3375" spans="3:3" ht="15" customHeight="1" x14ac:dyDescent="0.35">
      <c r="C3375" s="53"/>
    </row>
    <row r="3376" spans="3:3" ht="15" customHeight="1" x14ac:dyDescent="0.35">
      <c r="C3376" s="53"/>
    </row>
    <row r="3377" spans="3:3" ht="15" customHeight="1" x14ac:dyDescent="0.35">
      <c r="C3377" s="53"/>
    </row>
    <row r="3378" spans="3:3" ht="15" customHeight="1" x14ac:dyDescent="0.35">
      <c r="C3378" s="53"/>
    </row>
    <row r="3379" spans="3:3" ht="15" customHeight="1" x14ac:dyDescent="0.35">
      <c r="C3379" s="53"/>
    </row>
    <row r="3380" spans="3:3" ht="15" customHeight="1" x14ac:dyDescent="0.35">
      <c r="C3380" s="53"/>
    </row>
    <row r="3381" spans="3:3" ht="15" customHeight="1" x14ac:dyDescent="0.35">
      <c r="C3381" s="53"/>
    </row>
    <row r="3382" spans="3:3" ht="15" customHeight="1" x14ac:dyDescent="0.35">
      <c r="C3382" s="53"/>
    </row>
    <row r="3383" spans="3:3" ht="15" customHeight="1" x14ac:dyDescent="0.35">
      <c r="C3383" s="53"/>
    </row>
    <row r="3384" spans="3:3" ht="15" customHeight="1" x14ac:dyDescent="0.35">
      <c r="C3384" s="53"/>
    </row>
    <row r="3385" spans="3:3" ht="15" customHeight="1" x14ac:dyDescent="0.35">
      <c r="C3385" s="53"/>
    </row>
    <row r="3386" spans="3:3" ht="15" customHeight="1" x14ac:dyDescent="0.35">
      <c r="C3386" s="53"/>
    </row>
    <row r="3387" spans="3:3" ht="15" customHeight="1" x14ac:dyDescent="0.35">
      <c r="C3387" s="53"/>
    </row>
    <row r="3388" spans="3:3" ht="15" customHeight="1" x14ac:dyDescent="0.35">
      <c r="C3388" s="53"/>
    </row>
    <row r="3389" spans="3:3" ht="15" customHeight="1" x14ac:dyDescent="0.35">
      <c r="C3389" s="53"/>
    </row>
    <row r="3390" spans="3:3" ht="15" customHeight="1" x14ac:dyDescent="0.35">
      <c r="C3390" s="53"/>
    </row>
    <row r="3391" spans="3:3" ht="15" customHeight="1" x14ac:dyDescent="0.35">
      <c r="C3391" s="53"/>
    </row>
    <row r="3392" spans="3:3" ht="15" customHeight="1" x14ac:dyDescent="0.35">
      <c r="C3392" s="53"/>
    </row>
    <row r="3393" spans="3:3" ht="15" customHeight="1" x14ac:dyDescent="0.35">
      <c r="C3393" s="53"/>
    </row>
    <row r="3394" spans="3:3" ht="15" customHeight="1" x14ac:dyDescent="0.35">
      <c r="C3394" s="53"/>
    </row>
    <row r="3395" spans="3:3" ht="15" customHeight="1" x14ac:dyDescent="0.35">
      <c r="C3395" s="53"/>
    </row>
    <row r="3396" spans="3:3" ht="15" customHeight="1" x14ac:dyDescent="0.35">
      <c r="C3396" s="53"/>
    </row>
    <row r="3397" spans="3:3" ht="15" customHeight="1" x14ac:dyDescent="0.35">
      <c r="C3397" s="53"/>
    </row>
    <row r="3398" spans="3:3" ht="15" customHeight="1" x14ac:dyDescent="0.35">
      <c r="C3398" s="53"/>
    </row>
    <row r="3399" spans="3:3" ht="15" customHeight="1" x14ac:dyDescent="0.35">
      <c r="C3399" s="53"/>
    </row>
    <row r="3400" spans="3:3" ht="15" customHeight="1" x14ac:dyDescent="0.35">
      <c r="C3400" s="53"/>
    </row>
    <row r="3401" spans="3:3" ht="15" customHeight="1" x14ac:dyDescent="0.35">
      <c r="C3401" s="53"/>
    </row>
    <row r="3402" spans="3:3" ht="15" customHeight="1" x14ac:dyDescent="0.35">
      <c r="C3402" s="53"/>
    </row>
    <row r="3403" spans="3:3" ht="15" customHeight="1" x14ac:dyDescent="0.35">
      <c r="C3403" s="53"/>
    </row>
    <row r="3404" spans="3:3" ht="15" customHeight="1" x14ac:dyDescent="0.35">
      <c r="C3404" s="53"/>
    </row>
    <row r="3405" spans="3:3" ht="15" customHeight="1" x14ac:dyDescent="0.35">
      <c r="C3405" s="53"/>
    </row>
    <row r="3406" spans="3:3" ht="15" customHeight="1" x14ac:dyDescent="0.35">
      <c r="C3406" s="53"/>
    </row>
    <row r="3407" spans="3:3" ht="15" customHeight="1" x14ac:dyDescent="0.35">
      <c r="C3407" s="53"/>
    </row>
    <row r="3408" spans="3:3" ht="15" customHeight="1" x14ac:dyDescent="0.35">
      <c r="C3408" s="53"/>
    </row>
    <row r="3409" spans="3:3" ht="15" customHeight="1" x14ac:dyDescent="0.35">
      <c r="C3409" s="53"/>
    </row>
    <row r="3410" spans="3:3" ht="15" customHeight="1" x14ac:dyDescent="0.35">
      <c r="C3410" s="53"/>
    </row>
    <row r="3411" spans="3:3" ht="15" customHeight="1" x14ac:dyDescent="0.35">
      <c r="C3411" s="53"/>
    </row>
    <row r="3412" spans="3:3" ht="15" customHeight="1" x14ac:dyDescent="0.35">
      <c r="C3412" s="53"/>
    </row>
    <row r="3413" spans="3:3" ht="15" customHeight="1" x14ac:dyDescent="0.35">
      <c r="C3413" s="53"/>
    </row>
    <row r="3414" spans="3:3" ht="15" customHeight="1" x14ac:dyDescent="0.35">
      <c r="C3414" s="53"/>
    </row>
    <row r="3415" spans="3:3" ht="15" customHeight="1" x14ac:dyDescent="0.35">
      <c r="C3415" s="53"/>
    </row>
    <row r="3416" spans="3:3" ht="15" customHeight="1" x14ac:dyDescent="0.35">
      <c r="C3416" s="53"/>
    </row>
    <row r="3417" spans="3:3" ht="15" customHeight="1" x14ac:dyDescent="0.35">
      <c r="C3417" s="53"/>
    </row>
    <row r="3418" spans="3:3" ht="15" customHeight="1" x14ac:dyDescent="0.35">
      <c r="C3418" s="53"/>
    </row>
    <row r="3419" spans="3:3" ht="15" customHeight="1" x14ac:dyDescent="0.35">
      <c r="C3419" s="53"/>
    </row>
    <row r="3420" spans="3:3" ht="15" customHeight="1" x14ac:dyDescent="0.35">
      <c r="C3420" s="53"/>
    </row>
    <row r="3421" spans="3:3" ht="15" customHeight="1" x14ac:dyDescent="0.35">
      <c r="C3421" s="53"/>
    </row>
    <row r="3422" spans="3:3" ht="15" customHeight="1" x14ac:dyDescent="0.35">
      <c r="C3422" s="53"/>
    </row>
    <row r="3423" spans="3:3" ht="15" customHeight="1" x14ac:dyDescent="0.35">
      <c r="C3423" s="53"/>
    </row>
    <row r="3424" spans="3:3" ht="15" customHeight="1" x14ac:dyDescent="0.35">
      <c r="C3424" s="53"/>
    </row>
    <row r="3425" spans="3:3" ht="15" customHeight="1" x14ac:dyDescent="0.35">
      <c r="C3425" s="53"/>
    </row>
    <row r="3426" spans="3:3" ht="15" customHeight="1" x14ac:dyDescent="0.35">
      <c r="C3426" s="53"/>
    </row>
    <row r="3427" spans="3:3" ht="15" customHeight="1" x14ac:dyDescent="0.35">
      <c r="C3427" s="53"/>
    </row>
    <row r="3428" spans="3:3" ht="15" customHeight="1" x14ac:dyDescent="0.35">
      <c r="C3428" s="53"/>
    </row>
    <row r="3429" spans="3:3" ht="15" customHeight="1" x14ac:dyDescent="0.35">
      <c r="C3429" s="53"/>
    </row>
    <row r="3430" spans="3:3" ht="15" customHeight="1" x14ac:dyDescent="0.35">
      <c r="C3430" s="53"/>
    </row>
    <row r="3431" spans="3:3" ht="15" customHeight="1" x14ac:dyDescent="0.35">
      <c r="C3431" s="53"/>
    </row>
    <row r="3432" spans="3:3" ht="15" customHeight="1" x14ac:dyDescent="0.35">
      <c r="C3432" s="53"/>
    </row>
    <row r="3433" spans="3:3" ht="15" customHeight="1" x14ac:dyDescent="0.35">
      <c r="C3433" s="53"/>
    </row>
    <row r="3434" spans="3:3" ht="15" customHeight="1" x14ac:dyDescent="0.35">
      <c r="C3434" s="53"/>
    </row>
    <row r="3435" spans="3:3" ht="15" customHeight="1" x14ac:dyDescent="0.35">
      <c r="C3435" s="53"/>
    </row>
    <row r="3436" spans="3:3" ht="15" customHeight="1" x14ac:dyDescent="0.35">
      <c r="C3436" s="53"/>
    </row>
    <row r="3437" spans="3:3" ht="15" customHeight="1" x14ac:dyDescent="0.35">
      <c r="C3437" s="53"/>
    </row>
    <row r="3438" spans="3:3" ht="15" customHeight="1" x14ac:dyDescent="0.35">
      <c r="C3438" s="53"/>
    </row>
    <row r="3439" spans="3:3" ht="15" customHeight="1" x14ac:dyDescent="0.35">
      <c r="C3439" s="53"/>
    </row>
    <row r="3440" spans="3:3" ht="15" customHeight="1" x14ac:dyDescent="0.35">
      <c r="C3440" s="53"/>
    </row>
    <row r="3441" spans="3:3" ht="15" customHeight="1" x14ac:dyDescent="0.35">
      <c r="C3441" s="53"/>
    </row>
    <row r="3442" spans="3:3" ht="15" customHeight="1" x14ac:dyDescent="0.35">
      <c r="C3442" s="53"/>
    </row>
    <row r="3443" spans="3:3" ht="15" customHeight="1" x14ac:dyDescent="0.35">
      <c r="C3443" s="53"/>
    </row>
    <row r="3444" spans="3:3" ht="15" customHeight="1" x14ac:dyDescent="0.35">
      <c r="C3444" s="53"/>
    </row>
    <row r="3445" spans="3:3" ht="15" customHeight="1" x14ac:dyDescent="0.35">
      <c r="C3445" s="53"/>
    </row>
    <row r="3446" spans="3:3" ht="15" customHeight="1" x14ac:dyDescent="0.35">
      <c r="C3446" s="53"/>
    </row>
    <row r="3447" spans="3:3" ht="15" customHeight="1" x14ac:dyDescent="0.35">
      <c r="C3447" s="53"/>
    </row>
    <row r="3448" spans="3:3" ht="15" customHeight="1" x14ac:dyDescent="0.35">
      <c r="C3448" s="53"/>
    </row>
    <row r="3449" spans="3:3" ht="15" customHeight="1" x14ac:dyDescent="0.35">
      <c r="C3449" s="53"/>
    </row>
    <row r="3450" spans="3:3" ht="15" customHeight="1" x14ac:dyDescent="0.35">
      <c r="C3450" s="53"/>
    </row>
    <row r="3451" spans="3:3" ht="15" customHeight="1" x14ac:dyDescent="0.35">
      <c r="C3451" s="53"/>
    </row>
    <row r="3452" spans="3:3" ht="15" customHeight="1" x14ac:dyDescent="0.35">
      <c r="C3452" s="53"/>
    </row>
    <row r="3453" spans="3:3" ht="15" customHeight="1" x14ac:dyDescent="0.35">
      <c r="C3453" s="53"/>
    </row>
    <row r="3454" spans="3:3" ht="15" customHeight="1" x14ac:dyDescent="0.35">
      <c r="C3454" s="53"/>
    </row>
    <row r="3455" spans="3:3" ht="15" customHeight="1" x14ac:dyDescent="0.35">
      <c r="C3455" s="53"/>
    </row>
    <row r="3456" spans="3:3" ht="15" customHeight="1" x14ac:dyDescent="0.35">
      <c r="C3456" s="53"/>
    </row>
    <row r="3457" spans="3:3" ht="15" customHeight="1" x14ac:dyDescent="0.35">
      <c r="C3457" s="53"/>
    </row>
    <row r="3458" spans="3:3" ht="15" customHeight="1" x14ac:dyDescent="0.35">
      <c r="C3458" s="53"/>
    </row>
    <row r="3459" spans="3:3" ht="15" customHeight="1" x14ac:dyDescent="0.35">
      <c r="C3459" s="53"/>
    </row>
    <row r="3460" spans="3:3" ht="15" customHeight="1" x14ac:dyDescent="0.35">
      <c r="C3460" s="53"/>
    </row>
    <row r="3461" spans="3:3" ht="15" customHeight="1" x14ac:dyDescent="0.35">
      <c r="C3461" s="53"/>
    </row>
    <row r="3462" spans="3:3" ht="15" customHeight="1" x14ac:dyDescent="0.35">
      <c r="C3462" s="53"/>
    </row>
    <row r="3463" spans="3:3" ht="15" customHeight="1" x14ac:dyDescent="0.35">
      <c r="C3463" s="53"/>
    </row>
    <row r="3464" spans="3:3" ht="15" customHeight="1" x14ac:dyDescent="0.35">
      <c r="C3464" s="53"/>
    </row>
    <row r="3465" spans="3:3" ht="15" customHeight="1" x14ac:dyDescent="0.35">
      <c r="C3465" s="53"/>
    </row>
    <row r="3466" spans="3:3" ht="15" customHeight="1" x14ac:dyDescent="0.35">
      <c r="C3466" s="53"/>
    </row>
    <row r="3467" spans="3:3" ht="15" customHeight="1" x14ac:dyDescent="0.35">
      <c r="C3467" s="53"/>
    </row>
    <row r="3468" spans="3:3" ht="15" customHeight="1" x14ac:dyDescent="0.35">
      <c r="C3468" s="53"/>
    </row>
    <row r="3469" spans="3:3" ht="15" customHeight="1" x14ac:dyDescent="0.35">
      <c r="C3469" s="53"/>
    </row>
    <row r="3470" spans="3:3" ht="15" customHeight="1" x14ac:dyDescent="0.35">
      <c r="C3470" s="53"/>
    </row>
    <row r="3471" spans="3:3" ht="15" customHeight="1" x14ac:dyDescent="0.35">
      <c r="C3471" s="53"/>
    </row>
    <row r="3472" spans="3:3" ht="15" customHeight="1" x14ac:dyDescent="0.35">
      <c r="C3472" s="53"/>
    </row>
    <row r="3473" spans="3:3" ht="15" customHeight="1" x14ac:dyDescent="0.35">
      <c r="C3473" s="53"/>
    </row>
    <row r="3474" spans="3:3" ht="15" customHeight="1" x14ac:dyDescent="0.35">
      <c r="C3474" s="53"/>
    </row>
    <row r="3475" spans="3:3" ht="15" customHeight="1" x14ac:dyDescent="0.35">
      <c r="C3475" s="53"/>
    </row>
    <row r="3476" spans="3:3" ht="15" customHeight="1" x14ac:dyDescent="0.35">
      <c r="C3476" s="53"/>
    </row>
    <row r="3477" spans="3:3" ht="15" customHeight="1" x14ac:dyDescent="0.35">
      <c r="C3477" s="53"/>
    </row>
    <row r="3478" spans="3:3" ht="15" customHeight="1" x14ac:dyDescent="0.35">
      <c r="C3478" s="53"/>
    </row>
    <row r="3479" spans="3:3" ht="15" customHeight="1" x14ac:dyDescent="0.35">
      <c r="C3479" s="53"/>
    </row>
    <row r="3480" spans="3:3" ht="15" customHeight="1" x14ac:dyDescent="0.35">
      <c r="C3480" s="53"/>
    </row>
    <row r="3481" spans="3:3" ht="15" customHeight="1" x14ac:dyDescent="0.35">
      <c r="C3481" s="53"/>
    </row>
    <row r="3482" spans="3:3" ht="15" customHeight="1" x14ac:dyDescent="0.35">
      <c r="C3482" s="53"/>
    </row>
    <row r="3483" spans="3:3" ht="15" customHeight="1" x14ac:dyDescent="0.35">
      <c r="C3483" s="53"/>
    </row>
    <row r="3484" spans="3:3" ht="15" customHeight="1" x14ac:dyDescent="0.35">
      <c r="C3484" s="65"/>
    </row>
  </sheetData>
  <sheetProtection formatCells="0" formatColumns="0" formatRows="0" insertColumns="0" insertRows="0" insertHyperlinks="0" deleteColumns="0" deleteRows="0" sort="0" pivotTables="0"/>
  <mergeCells count="5">
    <mergeCell ref="B1:E3"/>
    <mergeCell ref="F1:AC2"/>
    <mergeCell ref="F3:AC3"/>
    <mergeCell ref="J4:AJ4"/>
    <mergeCell ref="AD1:AJ3"/>
  </mergeCells>
  <phoneticPr fontId="1" type="noConversion"/>
  <conditionalFormatting sqref="A6">
    <cfRule type="duplicateValues" dxfId="3213" priority="11742"/>
  </conditionalFormatting>
  <conditionalFormatting sqref="A2490:A2503">
    <cfRule type="duplicateValues" dxfId="3207" priority="13"/>
    <cfRule type="duplicateValues" dxfId="3206" priority="14"/>
  </conditionalFormatting>
  <conditionalFormatting sqref="C7:C2434">
    <cfRule type="duplicateValues" dxfId="3205" priority="311"/>
  </conditionalFormatting>
  <conditionalFormatting sqref="C2435:C2521">
    <cfRule type="duplicateValues" dxfId="3204" priority="8816"/>
    <cfRule type="duplicateValues" dxfId="3203" priority="6077"/>
  </conditionalFormatting>
  <conditionalFormatting sqref="C2525:C2531 C2533:C2548 C2550:C1048576 C2522:C2523 C1:C5">
    <cfRule type="duplicateValues" dxfId="3202" priority="11820"/>
  </conditionalFormatting>
  <conditionalFormatting sqref="E1043">
    <cfRule type="containsText" dxfId="3201" priority="3020" operator="containsText" text="N/A">
      <formula>NOT(ISERROR(SEARCH("N/A",E1043)))</formula>
    </cfRule>
    <cfRule type="containsText" dxfId="3200" priority="3021" operator="containsText" text="PENDIENTE">
      <formula>NOT(ISERROR(SEARCH("PENDIENTE",E1043)))</formula>
    </cfRule>
    <cfRule type="containsText" dxfId="3199" priority="3018" operator="containsText" text="N/A">
      <formula>NOT(ISERROR(SEARCH("N/A",E1043)))</formula>
    </cfRule>
    <cfRule type="containsText" dxfId="3198" priority="3019" operator="containsText" text="PENDIENTE">
      <formula>NOT(ISERROR(SEARCH("PENDIENTE",E1043)))</formula>
    </cfRule>
  </conditionalFormatting>
  <conditionalFormatting sqref="E1206">
    <cfRule type="containsText" dxfId="3197" priority="2661" operator="containsText" text="PENDIENTE">
      <formula>NOT(ISERROR(SEARCH("PENDIENTE",E1206)))</formula>
    </cfRule>
    <cfRule type="containsText" dxfId="3196" priority="2660" operator="containsText" text="N/A">
      <formula>NOT(ISERROR(SEARCH("N/A",E1206)))</formula>
    </cfRule>
    <cfRule type="containsText" dxfId="3195" priority="2658" operator="containsText" text="N/A">
      <formula>NOT(ISERROR(SEARCH("N/A",E1206)))</formula>
    </cfRule>
    <cfRule type="containsText" dxfId="3194" priority="2659" operator="containsText" text="PENDIENTE">
      <formula>NOT(ISERROR(SEARCH("PENDIENTE",E1206)))</formula>
    </cfRule>
  </conditionalFormatting>
  <conditionalFormatting sqref="F234">
    <cfRule type="containsText" dxfId="3193" priority="1326" operator="containsText" text="PENDIENTE">
      <formula>NOT(ISERROR(SEARCH("PENDIENTE",F234)))</formula>
    </cfRule>
    <cfRule type="containsText" dxfId="3192" priority="1327" operator="containsText" text="N/A">
      <formula>NOT(ISERROR(SEARCH("N/A",F234)))</formula>
    </cfRule>
    <cfRule type="containsText" dxfId="3191" priority="1328" operator="containsText" text="PENDIENTE">
      <formula>NOT(ISERROR(SEARCH("PENDIENTE",F234)))</formula>
    </cfRule>
    <cfRule type="containsText" dxfId="3190" priority="1329" operator="containsText" text="N/A">
      <formula>NOT(ISERROR(SEARCH("N/A",F234)))</formula>
    </cfRule>
  </conditionalFormatting>
  <conditionalFormatting sqref="F322">
    <cfRule type="containsText" dxfId="3189" priority="1359" operator="containsText" text="PENDIENTE">
      <formula>NOT(ISERROR(SEARCH("PENDIENTE",F322)))</formula>
    </cfRule>
    <cfRule type="containsText" dxfId="3188" priority="1358" operator="containsText" text="N/A">
      <formula>NOT(ISERROR(SEARCH("N/A",F322)))</formula>
    </cfRule>
    <cfRule type="containsText" dxfId="3187" priority="1357" operator="containsText" text="N/A">
      <formula>NOT(ISERROR(SEARCH("N/A",F322)))</formula>
    </cfRule>
    <cfRule type="containsText" dxfId="3186" priority="1356" operator="containsText" text="PENDIENTE">
      <formula>NOT(ISERROR(SEARCH("PENDIENTE",F322)))</formula>
    </cfRule>
  </conditionalFormatting>
  <conditionalFormatting sqref="F721 AA1441:AA1442 F1515:F1541 J1533:K1537 AI1533:AI1570 AG1543:AH1566 G1548:H1566 J1548:J1570 X1176 X1325 X1330 X1341 X1368 X1391:X1393 X1424 X1334 X1343 X1372 X1376 X1398 X1403 X1405 X1426 N1548:N1550 Y1553:AA1553 Y1558:AA1558 Z1548:AA1552 Z1554:AA1557 Z1559:AA1559 Z1562:AA1566 S1554:X1554 N1551:P1552 N1558:N1561 S1558:U1559 N1562:P1562 S1562:X1562 R1022 R1026 R1054 R1059 R1062 R1121 R1137 R1141 R1162 R1180 R1321 R1323 R1325 R1328:R1332 R1342 R1362 R1368:R1369 R1373:R1374 R1383:R1386 R1391:R1394 R1396 R1398 R1404 R1411 Q1423:R1424 Q1444:R1444 R1499:R1502 R1514 R1534 R1546 S1548:U1553 N1557:U1557 Q1560:R1561 S1563:U1566 R1576 R1630 R1632 R1639 R1641 W1548:W1551 W1552:X1552 W1553 S1555:U1556 W1555:X1555 W1556:W1559 W1563:W1566 CG676:CH680 O673:O674 S676 G676:H676 Z676:AA679 G747:G755 H747:H750 T750:T755 Z745:Z753 P747:Q750 X745:X749 W750:Y750 S758 V758 F757 V787:V792 X787:X791 N803:N807 Q807 R807:R810 S803:S810 T802:T806 V803:V807 Y807 AB803:AB807 O854 P847:P856 X844:X861 Y847:Y856 H854:H866 V855:V856 T921:T948 P924:P935 AK930:AT936 G933:H945 AB934:AB946 Y924:AA939 Q924:Q945 F1031:F1032 Q1030:Q1033 X1033 Y1032:Y1033 AB1103:AC1109 F1094 V1103:V1113 Y1107 AA1314:AA1318 X1314:X1315 Z1302:Z1318 X1468:X1470 Q1569:Q1582 X1571:X1576 Y1562:Y1571 S61:AA67 CG185:CH225 T224:T227 U226:U235 R224:R226 V226:V227 X226:X235 Z358:AA361 G358:H361 V361:W363 N358:N362 P361 Q361:Q366 Y361:Y362 O369:Q371 Y369:AA372 G368:H370 N365:N371 S370 W370:W372 R367:R374 V370:V379 BO396:BP397 Z392:AA399 U396:U399 U743:U757 O750 Q752:Q757 R755:R758 V756 P754:P756 Z755:Z756 AH910:AH915 T918:T919 AG918:AG919 G918:H919 Y917:AA922 P880:P919 V887:V922 N887:N920 T916 V1419:V1423 N1413:N1423 Q1420:Q1422 R1416:R1422 X1417:X1421 F1425 R1581:R1606 V1585:V1590 X1578:X1587 Y1582:Y1590 V1606:V1631 X1605:X1607 Y1606:Y1608 AH1947:AI1954 W613:W644 G641:H641 N638:N644 Y640:AA645 Q639:Q644 R640:R646 V640:V644 X637:X644 N1114:N1117 F1114:F1121 V1115:V1116 X1111:X1120 Y1113:Y1116 K651 M649:M652 N646 Q646 W385:W399 V384:V399 Y389:Y399 CG390:CH394 G392 T392:U395 H391:H392 Z1450:AB1460 S1451:U1452 W1450:W1460 Z249:AA257 W235:W335 Q238:Q250 R248:R334 V250:V251 N226:N252 X44:AA60 V47:W60 P647 Y647:AA652 S647:S672 V646:X652 N648:N652 R648:R650 T647:T701 V352 M352:P352 G353:H353 F805 Z822:AA827 Y822:Y833 O1069:P1069 S1068:S1069 Y1069 AB1157:AB1158 J1157:K1157 N1157:N1158 F1156:F1157 Q1151:Q1155 X1154:X1158 Z1152:Z1155 N1163:N1164 Y1160:Y1164 R1166 AE1157:AE1167 AB1160:AB1167 F1159 G1166:H1166 S1167:S1171 Z1165:Z1173 CG1165:CH1166 Y1166:Y1167 X1165:X1173 F1443:F1444 Q1445:Q1472 R1445:R1452 X1446 G1288:H1292 F1288:F1293 Z1287:Z1288 Z1289:AA1292 F1241:H1262 O1159 Z1145:Z1148 O984 F974:F982 AF962:AH982 Z971:AA982 G974:G976 AK971:AT982 AF983:AF986 AH983:AH989 Y873:AA915 H869:H913 P873:P876 T873:T876 X873:X876 N852:N885 F852:F856 AB844:AB922 O869 AG866:AH909 R858:R922 V865:V876 S858:S910 Y864:AA871 P866:P871 T866:T868 X866:X868 AH865 S727:S730 R727:R753 V715:V735 U720:U738 Z730:AA730 X715:X739 W715:W743 T570:T577 N565:N575 G565:H566 Z564:AA569 R513:R565 U564:V586 Y513:Y607 T513:T568 V497:V511 Z498:AA500 G498:H498 J494:K498 Z493:AA496 G494:H495 G490:H491 P488:P511 N487:N511 G486:H486 Z486:AA491 G478:H478 P477:Q478 M477:M478 G474:H475 J473:K475 M474:M475 G470:H471 Z470:AA475 J460:K467 P452:Q457 N450:N472 Z458:AA467 G458:H458 Z435:AA440 Z423:AA423 G423:H423 M420:M423 N420:N430 Z420:AA421 J419:K419 P412:Q420 T416:T419 N416:N418 G435:H442 Z442:AA442 J483:K483 S1117:S1164 AA1119:AA1179 AH1113:AH1182 AF1116:AG1182 V1144:V1155 AB1137:AB1151 X1145:Y1147 G1145:G1147 N1144:N1149 F1123:F1135 Q1103:Q1142 R1143:R1152 N435:N443 T421:T445 Y416:Y468 V416:V464 Z444:AA448 G444:H444 M444:N448 V703:W704 V705:X713 P481:Q485 N474:N484 Y470:Y511 V466:V495 T447:T511 X421:X574 Z477:AA484 Q1286:Q1308 Q844:R856 Q864:Q871 Q947:Q948 Q1144:Q1149 Q1157:Q1160 F1167:F1175 F1603:F1604 F1037 F1446 F1451:F1467 F1144:F1150 F1009:F1017 F1096:F1101 F816 F822:F832 F914:F917 F920 F984:F1007 F1564 F1566:F1570 H2036 S2036:Y2036 AB2036:AE2036 F1103:F1111 F1572:F1590 F1592:F1593 F1595:F1601 F759 F1177:F1181 P68:S68 U68:AA68 T808:T810 F809:F810 P48:Q48 P84:AA91 P107:W107 P396:R396 P398:T399 P513:P575 P648:Q652 P703:S703 P723:S725 P727:Q729 O756:O757 O759 O1183 O1185:O1186 O1199 O1202 O1226 O1294 O1308 O1350 O1362 O1368 O1371 O1391:O1393 O1398 P1548:Q1550 N1554:P1555 N1553 P1553 N1556 P1556 S1560:W1560 P1558:P1561 S1561:AA1561 P1566:Q1566 N1563:N1566 P1563:P1565 P1709:Q1718 P1723 P1724:Q1729 P1722:Q1722 P1731:AI1732 P1734:AI1735 P1737:AI1740 P1780:AI1780 P1827:U1831 P1841:P1850 P2036 F887:F912 F1161 AH2036:AI2036 X1689:X1693 Q1666:Q1673 H1076:H1091 J1076:K1095 N1081:N1083 O1083:O1085 F1082:F1083 Q1081:Q1093 R1074:R1085 S1080:S1090 X1083:X1088 P104:W104 O102:O104 G182:H185 Z180:AA188 Y180:Y196 R179:R186 X361:X401 R407:R511 W401:W611 U402:U563 Z407:AA412 N404:N410 T402:T413 S407:S413 V402:V413 X409:X419 Y401:Y414 O409:O410 F958:F961 F1549:F1558 F1560:F1562 F1436:F1441 F1606:F1612 F858:F885 T346:T352 X351 X352:AA353 W340:W360 R336:R365 CG249:CH374 U237:U367 Q347:Q352 AG275:AH405 AH918:AH960 AG922:AG960 V924:V965 Q953:Q965 AB955:AB965 T954:T967 G951:H960 R947:R955 J1191:K1215 AG1195:AG1215 N1215 S1031:S1049 R1028:R1037 Z1033:AA1036 G1033:H1036 P1023:P1036 AK1029:AT1035 AU1034 N1033:N1035 Q873:Q922 P459:Q464 P458 P466:Q468 P465 P469 P422:Q423 P421 P433:Q450 P470:Q475 Q488:Q497 Q499:Q572 Q574:Q586 P1741 R1741:AI1741 G394:H400 N785:N791 AB780:AB791 W784:W807 Q786:Q791 P785:P791 T784:T789 Z786:AA789 BO780:BP790 R1407:R1408 Q1375:Q1418 J1391:K1408 AB1377:AB1410 G1401:H1408 N1398:N1411 X1407:X1409 Y1407:AA1408 M1380:M1408 AI1899:AI1946 G1914:H1946 R1956:R1973 J1914:K1946 J1033:K1036 J951:K960 J182:K185 G1689:H1692 H1693:H1780 G1709:G1780 J2036:K2036 J444:K444 J435:K442 J423:K423 J458:K458 J469:K471 J478:K478 J486:K486 J490:K491 J565:K566 J1241:K1262 J1166:K1166 J353:K353 J641:K641 J918:K919 J394:K400 J368:K370 J358:K361 J933:K945 J854:K866 J747:K750 J676:K676 M676:N676 M747:N750 M854:M866 M933:M945 M358:M361 M368:M370 M394:R395 M918:M919 M1826:U1826 M641 M105:W106 M353:N353 M1166:N1166 M1719:Q1721 M1730:AI1730 M1241:M1262 M730:Q730 M565:M566 M490:M491 M469:M471 M458 M435:M442 M47:Q47 M397:T397 M2036:N2036 M68:N68 M69:AA83 M48:N48 M62:R67 M61:N61 M92:AA92 M84:N91 M107:N107 M396:N396 M703:N703 M726:S726 M723:N725 M727:N729 M1709:N1718 M1722:N1729 M1731:N1732 M1736:AI1736 M1734:N1735 M1780:N1780 M1827:N1831 M1841:N1850 M104:N104 M182:N185 M400:T400 M951:M960 M398:N399 M1914:N1946 M1191:M1215 M1689:P1689 M483 M460:M467 M494:M498 M869:M912 M1157 Q809:Q812 AF785:AH816 G812:H814 M59:R60 S1454:U1460 T1453:U1453 R1046:R1049 CA42:CE43 CA36:CF36 CA37:CE37 CA38:CF41 CA163:CF163 CA44:CF47 CA123:CF126 CA176:CE176 CA675:CD675 CA113:CE114 P1914:AA1936 W95:AA101 M99:O101 X152:X224 M156:V166 W152:W182 Y148:AA162 AB1063:AB1073 K1060:K1071 N1068:N1079 X1069:X1070 Z1069:Z1071 R1068:R1070 AE1070:AE1092 AA1068:AA1084 M1067:M1096 Q1068:Q1079 M1269:M1289 K1285:K1292 N1229:N1313 Z1240:AA1286 AG1245:AG1293 S1229:S1230 X1495:X1507 O1495:O1499 AB1480:AB1505 J1495:K1504 AH1486:AI1502 G1480:G1505 H1485:H1505 W1498:W1500 R1454:R1497 P1498:V1498 Y1498:AA1498 F1754:F1768 M1737:O1759 J1689:K1780 Q1832:Q1854 M1832:P1840 R1832:U1850 F1834:F1847 N1221:N1227 S1219:S1227 Y1221:Y1227 G1223:H1223 K1223 M1223 AG1221:AG1224 Z1870:AA1909 S1870:U1890 W1870:W1909 G1870:H1909 P1870:P1909 AG1870:AH1946 O1841:O2036 J1870:K1909 M1870:N1909 V1859:V1909 Q1858:Q1909 R1861:R1909 X1878:X1879 F1163:F1165 H2179 J2178:L2179 Z2178 P2178:W2179 Y2178:Y2179 AA2178:AA2179 AH2178:AH2179 M49:Q58 O107:O111 R108:R111 AB6:AC92 AG7:AI92 M11:AA29 R9:R10 U637:U718 T703:T730 Y701:AA719 R694:R702 G703:H730 J703:K730 M704:S722 AB1089:AB1102 AB1110:AB1113 N1103:N1112 P1101:P1108 S1092:S1113 AA1092:AA1107 G1051:G1109 H1101:H1104 J1101:K1108 M1101:M1108 AE1094:AE1105 AA1182:AA1222 S1188:S1217 Y1188:Y1216 G1208:H1216 P1210:P1217 AH1195:AH1217 Z1212:Z1216 AB1173:AB1227 R1209:R1319 X1207:X1293 O1205:O1224 Q1210:Q1284 U779:U794 R780:R789 AG407:AH783 O780:O787 F778:H780 T780 W777:W782 X779:X782 P780:P783 V1808:X1850 G1826:H1850 J1826:K1850 AS428:AT428 AK800:AT805 AS806:AT806 AS516:AT516 AK517:AT518 AJ8:AW8 BU190:CF191 BU195:CF197 BU200:CF200 BU207:CF207 BY211:CF211 BU215:CF215 BY225:CF225 BU238:CF239 BU242:CF244 BU371:CF371 BU378:CF378 BU382:CF383 BU392:CF392 BU395:CF397 BU405:CF406 BY645:CF645 BY672:CF673 BY676:CF676 BY170:CF170 BY653:CF653 BY681:CF681 BY683:CF683 BY688:CF688 BU366:CF367 BO226:CH228 BO370:CF370 BO646:CF652 BO522:CF574 BO468:CF514 BO416:CF466 BO407:CF413 BO347:CF353 BR369:CF369 BR373:CF373 BR376:CF376 BR380:CF380 BS515:CF518 BS400:CE400 BS93:CF94 BQ216:CF216 BO217:CF218 BO311:CF328 BO604:CF607 BO48:CE48 BQ82:CE82 BQ110:CE111 BO129:CE129 BO147:CE147 BO165:CE165 BO171:CE171 BO173:CE173 BO180:CE180 BO249:CE252 BO294:CD294 BO305:CD305 BO309:CD310 BO329:CD329 BO334:CD334 BO343:CD343 BO346:CE346 BO354:CE354 BO381:CF381 BO414:CE415 BO575:CD575 BO583:CD583 BO589:CE589 BO596:CE596 BO602:CE602 BO612:CE612 BO614:CE614 BO618:CE619 BO622:CE622 BO624:CD625 BO627:CE627 BO628:CD629 BO633:CD633 BO641:CD642 BO698:CE698 BO704:CE704 BO749:CE749 BO753:CE753 BQ762:CE763 BQ776:CE776 BQ780:CD780 BP793:CE793 BO807:CD807 BO917:CD917 BQ68:CF77 BQ78:CE78 BQ79:CF81 BQ83:CF92 BO139:CE139 BO160:CE160 BO182:CH182 BO198:CF199 BO201:CF206 BQ208:CF209 BO210:CF210 BO212:CF214 BO220:CF224 BO240:CF240 BO253:CF293 BO295:CF304 BO306:CF308 BO330:CF333 BO335:CF342 BO357:CF363 BQ365:CF365 BO368:CF368 BO372:CF372 BO377:CF377 BO379:CF379 BO385:CF388 BO393:CF393 BO404:CF404 BP467:CF467 BP519:CF521 BO581:CF582 BO584:CF588 BO590:CF595 BO597:CF601 BO609:CF611 BO613:CF613 BO615:CF617 BO621:CF621 BO623:CF623 BO626:CF626 BO630:CF630 BO632:CF632 BO643:CF644 BO684:CF685 BO687:CF687 BO185:CF188 BQ219:CE219 BO230:CF237 BO390:CF391 BO140:CF146 BO153:CF159 BO374:CF375 BO634:CF640 BQ116:CF122 BO183:CE184 BO148:CF150 BO130:CF138 BO689:CF697 BO576:CF579 BO580:CD580 BO167:CE167 BO115:CH115 BO168:CH169 BO246:CH246 BO654:CH671 BO682:CH682 BO49:CF67 BO151:CE152 BO345:CF345 BO344:CE344 BO356:CE356 BR364:BZ364 BQ394:BZ394 BQ229:BZ229 BQ241:BZ241 BQ248:BZ248 BS97:BY97 BR98:BY98 BS102:BY102 BR176:BY176 BS174:BY175 BS178:BZ178 BO103:BZ106 BQ764:BZ769 BP631:BZ631 BO744:BZ744 BO36:BZ46 BO95:BZ96 BO99:BZ101 BO47:BY47 BO125:BY125 BO164:BY164 BO179:BY179 BO181:CF181 BO355:CF355 BO603:CD603 BO608:CD608 BQ770:BY770 BQ123:BZ124 BQ126:BZ126 BP163:BY163 BP808:BZ808 BO620:BZ620 BO750:BZ750 BO756:BZ756 BO792:BZ792 BO161:CF162 BQ108:CF109 BY401:BZ401 BU402:BZ403 BY686:BZ686 BU247:BZ247 BU389:BZ389 BU189:BZ189 BU245:BZ245 BY107 BY113:BY114 BY674:BZ675 P61:R61 R98:R103 P99:Q100 S99:V100 S416:S495 S497:S564 R566:S590 S748:S753 S853:S856 S913:S926 R929:S937 S1051:S1052 S1892:U1904 T1891:U1891 S1906:U1909 T1905:U1905 BI36:BN92 BL939:BN939 BL1099:BN1099 F1448:F1449 AA1320:AA1327 X1324:Z1324 AG823:AH864 AB822:AB840 AF818:AF961 AK825:AT837 H832:H849 J832:J849 T832:T836 V835:V838 P835:P836 Y835:AA838 K823:K849 G117:H177 J117:K177 BQ127:CF128 W125:X128 R122:R130 Y127:AA146 G831:G913 J869:K913 N812:N831 V812:V833 P809:P833 AH817:AH822 O810:O832 T812:T818 Y812:Y820 Z812:AB818 Q814:Q841 R812:R842 S812:S839 X807:X838 J812:K817 M812:M841 G817:H817 AH2215:AI2215 H2298:AF2434 AH2298:AH2434 AJ34:AJ44 AJ47:AJ49 AJ57:AJ62 AJ69:AJ81 AJ97:AJ98 AJ104 AJ116:AJ118 AJ124:AJ125 AJ158:AJ162 AJ170:AJ178 AJ181:AJ183 AJ233:AJ241 AJ253:AJ271 AJ358:AJ359 AJ366:AJ368 AJ402:AJ405 AJ421:AT427 AJ429:AT515 AJ522:AT562 AK563:AT568 AJ563:AJ586 AJ704:AJ713 AJ727:AJ729 AJ731:AJ736 AJ788:AJ792 AJ795:AJ798 AJ807:AT822 AJ823:AJ837 AJ854:AJ856 AJ858:AJ861 AJ864:AJ871 AJ873:AJ879 AJ886:AJ922 AB2215:AF2215 AD756 AD1197:AD1198 CI180:CO698 CA164:CO164 CA174:CO175 CA178:CO179 CA764:CO770 CG128:CO163 BO879:CO916 BQ781:CO790 BS172:CO172 BR177:CO177 BP878:CO878 BO112:CO112 BO699:CO703 BO754:CO755 BQ771:CO775 BQ777:CO779 BO791:CO791 BQ794:CO802 BO166:CO166 BO803:CO806 BO751:CO752 BO757:CO761 BO745:CO748 CI113:CO127 BZ6:CO6 CE808:CO808 CG108:CO111 CG165:CO165 CI167:CO170 CG171:CO171 CG173:CO173 CG176:CO176 CG704:CO704 CG744:CO744 CG749:CO749 CE750:CO750 CG753:CO753 CE756:CO756 CG762:CO763 CG776:CO776 CF780:CO780 CE792:CO792 CG793:CO793 CF807:CO807 CF917:CO917 CI927:CO927 CI929:CO929 CI937:CO937 CI956:CO956 CI963:CO963 CI967:CO967 CK1020:CO1020 CK1031:CO1031 CK1034:CO1034 CK1036:CO1036 CK1049:CO1049 CK1059:CO1059 CK1067:CO1067 CK1096:CO1096 CK1155:CO1155 CK1161:CO1162 CK1166:CO1167 CK1176:CO1176 BO677:CF680 BO809:CO877 AJ730:BH730 AK570:BH580 AJ105:BH105 AK99:BF99 AK103:BF104 AK156:BF156 AK348:BF348 AK677:BF677 AK747:BF747 AK749:BF749 AK753:BF753 AK342:BH347 AK194:BH225 AK582:BH586 AK301:BH334 AK227:BH232 AS36:BH36 AK37:BH42 AK59:BH59 AS60:BH60 AS72:BH72 AK73:BH75 AK100:BH102 AS106:BH106 AK107:BH114 AU122:BH122 AK123:BH123 AU125:BH125 AK157:BH160 AS226:BH226 AS266:BH266 AK267:BH278 AS279:BH279 AK280:BH280 AS281:BH281 AK282:BH299 AS300:BH300 AS335:BH335 AK336:BH340 AS341:BH341 AS581:BH581 AK627:BH628 AS629:BH630 AS646:BH646 AU678:BH678 AS722:BH722 AK61:BH71 AK738:BH746 AU421:BH568 AK368:BF368 AK569:BF569 AK97:BH97 AK118:BH118 AJ45:BH46 AK57:BH57 AK172:BH172 AK174:BH176 AK733:BH735 AJ680:BH680 AJ179:BH180 AK234:BH239 AV85:BF85 AV98:BF98 AV116:BF116 AV170:BF170 AV698:BF698 AV96:BF96 AV233:BH233 AV43:BH43 AV47:BH47 AV58:BH58 AV76:BH76 AV115:BH115 AV119:BH121 AV124:BH124 AV132:BH132 AV155:BH155 AV161:BH161 AV171:BH171 AV173:BH173 AV177:BH177 AV183:BH183 AU193:BH193 AU240:BH240 AV359:BH359 AV404:BH404 AV587:BH587 AV626:BH626 AV679:BH679 AV681:BH681 AV688:BH688 AV690:BH691 AV704:BH704 AV731:BH732 AU56:BH56 AV420:BH420 AV736:BH737 AK44:BH44 AK48:BH49 AJ50:BH55 AK77:BH81 AJ82:BH84 AJ86:BH95 AJ126:BH131 AJ133:BH154 AK162:BH162 AJ163:BH169 AK178:BH178 AK181:BH182 AJ184:BH192 AK241:BH241 AJ242:BH252 AK253:BH265 AJ349:BH357 AK358:BH358 AJ360:BH365 AK366:BH367 AJ369:BH401 AK402:BH403 AK405:BH405 AJ406:BH419 AJ588:BH625 AJ631:BH637 AJ647:BH676 AJ682:BH687 AJ689:BH689 AJ692:BH697 AJ699:BH703 AK705:BH713 AJ714:BH721 AK723:BH729 BO192:CF194 BQ384:CF384 BO705:CO743 AK886:BK917 AJ793:BK794 AK855:BK856 AJ754:BK756 AJ872:BK872 AJ862:BK863 AK750:BK752 AS757:BK757 AS761:BK761 AK762:BK764 AS765:BK765 AS842:BK843 AK844:BK851 AK839:BK841 AJ853:BK853 AK858:BK858 AK860:BK860 AV766:BK766 AV788:BK788 AV798:BK799 AV852:BK852 AV854:BK854 AV857:BK857 AV859:BK859 AV861:BK861 AV869:BK869 AV877:BK877 AV885:BK885 AV838:BK838 AU800:BK837 AJ748:BK748 AJ758:BK760 AJ767:BK787 AK789:BK792 AK795:BK797 AK864:BK868 AK870:BK871 AK878:BK879 AK873:BK876 AJ880:BK884 AZ6:BX6 AY8:CO8 AK918:CP919 AJ7:CO7 AK34:CO35 AJ9:CO33 BH747:BK747 BH749:BK749 BH753:BK753 BO398:CH399 CG401:CH652 J2204:K2214 G2204:H2214 CA95:CF107 CG48:CH106 X102:AA111 G7:H107 J7:K107 AG93:AH273 BI93:BK746 AB93:AB778 AF6:AF784 CP6:CP917 BL93:BN917 CI36:CO107 AF998:AH1109 AK998:AT1021 Y974:Y1025 J974:K1019 P971:Q1021 R969:R1020 AB972:AB1018 X917:X1021 AE974:AE1034 V970:V1076 AF988:AF997 AF1110:AF1115 W809:W1064 AI93:AI1227 G978:H1024 M974:M1036 Z1012:Z1018 N974:N1021 O1019 Z1019:AB1021 AJ988:AJ1020 N1315:N1323 H1311:H1343 J1314:K1351 G1314:G1343 AG1301:AG1334 M1314:M1351 AB1229:AB1331 P1229:P1418 V1172:V1327 Q1310:Q1373 X1317:X1323 T974:T1347 F1313:F1325 O1311:O1342 AH1220:AH1334 G1426:G1445 N1425:N1445 P1421:P1445 R1425:R1443 X1432:X1437 H1426:H1446 K1424:K1448 V1425:V1480 Y1412:Y1481 AB1412:AB1449 F1429:F1434 Q1428:Q1443 AH1336:AH1445 T1349:T1445 AG1362:AG1440 J1426:J1446 M1424:M1448 AI1229:AI1445 W1066:W1445 S1232:S1445 U802:U1445 O1403:O1442 Q1675:Q1708 L7:L2177 L2180:L2216 K1661:K1683 J1660:J1682 Z1671:AA1678 S1671:U1679 P1671:P1683 N1676:N1679 W1678:X1678 M1660:M1683 G1669:G1683 O1585:O1688 AG1670:AG1686 AB1671:AF1683 AH1671:AI1683 Z1157 AB2275:AF2276 AH2275:AJ2276 AB2271:AJ2274 AK117:AS117 AU117:BH117 AJ639:BH645 AJ638:AS638 AU638:BH638 Y952:AA964 Y1229:Y1320 Y1560:AA1560 Y1806:Y1909 AD911:AD1056 Z1807:AI1869 AD1168:AE1196 AE911:AE935 AD757:AE910 AE1107:AE1155 AB1899:AF1954 AC93:AC1102 AC1110:AC1445 M1776:AI1779 AD1070:AD1167 Y1689:AI1692 AD1775:AI1775 AE944:AE966 AD1199:AE1445 AC1486:AF1505 AB1572:AI1611 M1733:AI1733 AB2180:AI2214 AD7:AE755 R1708:AI1729 S783:S789 S938:S955 R956:S967 S970:S1029 P1742:AI1759 R1103:R1118 R1156:R1157 R1562:R1572 R1663:R1691 R1697:R1707 M1775:U1775 M1760:AI1774 W1775:AB1775 V1157:V1158 V1160:V1167 P1077:P1096 P1118:P1165 M1691:M1708 N1691:P1692 M1690:O1690 I7:I2216 AJ2270 AJ2170:AJ2267 G2217:L2297 AF1183:AF1445 AB1542:AF1570 AB1955:AI2035 AB2037:AI2177 AB2277:AJ2297 AB2216:AI2270">
    <cfRule type="containsText" dxfId="3185" priority="1771" operator="containsText" text="PENDIENTE">
      <formula>NOT(ISERROR(SEARCH("PENDIENTE",F6)))</formula>
    </cfRule>
  </conditionalFormatting>
  <conditionalFormatting sqref="F778 F721">
    <cfRule type="containsText" dxfId="3184" priority="1770" operator="containsText" text="PENDIENTE">
      <formula>NOT(ISERROR(SEARCH("PENDIENTE",F721)))</formula>
    </cfRule>
    <cfRule type="containsText" dxfId="3183" priority="1768" operator="containsText" text="N/A">
      <formula>NOT(ISERROR(SEARCH("N/A",F721)))</formula>
    </cfRule>
    <cfRule type="containsText" dxfId="3182" priority="1769" operator="containsText" text="N/A">
      <formula>NOT(ISERROR(SEARCH("N/A",F721)))</formula>
    </cfRule>
  </conditionalFormatting>
  <conditionalFormatting sqref="F799 F1037 F1084 F1558 F1568 F1625:F1626 F1634:F1638 F1642:F1643 F1667 F1669:F1670 F1677 F1682 F1690 F1947:F1975 P1956:AA1960 G1959:H1960 J1959:K1960 M1959:N1960 CA247:CD248 CA245:CD245 CA241:CD241 CA229:CD229 CA189:CD189 CA389:CD389 CA394:CD394 CA402:CD403 AG1486:AG1505 AB1873:AF1895 AI1873:AI1895 P1962:AA1963 P1961:R1961 T1961:AA1961 G2037:H2040 J2037:K2062 M2048:AA2062 H1660:H1683 G2042:H2042 G2041 G2046:H2062 G2043:G2045">
    <cfRule type="containsText" dxfId="3181" priority="1766" operator="containsText" text="N/A">
      <formula>NOT(ISERROR(SEARCH("N/A",F189)))</formula>
    </cfRule>
    <cfRule type="containsText" dxfId="3180" priority="1767" operator="containsText" text="PENDIENTE">
      <formula>NOT(ISERROR(SEARCH("PENDIENTE",F189)))</formula>
    </cfRule>
  </conditionalFormatting>
  <conditionalFormatting sqref="F799 AA1441:AA1442 W1065:X1065 M1533:M1541 J1533:K1537 F1515:F1542 AG1533:AH1541 AI1533:AI1570 G1518:G1566 H1548:H1566 AG1543:AH1566 J1548:J1570 W1121:X1121 W1136:X1136 W1158:X1158 W1176:X1176 W1207:X1207 W1325:X1325 W1330:X1330 W1341:X1341 W1368:X1368 W1391:X1393 W1417:X1418 W1424:X1424 W1068:X1068 W1066:W1067 W1122:W1135 W1138:X1139 W1137 W1177:W1206 W1326:W1329 W1334:X1334 W1331:W1333 W1335:W1340 W1343:X1343 W1342 W1344:W1367 W1372:X1372 W1369:W1371 W1376:X1376 W1373:W1375 W1377:W1390 W1398:X1398 W1394:W1397 W1403:X1403 W1399:W1402 W1405:X1405 W1404 W1407:X1407 W1406 W1426:X1426 W1425 N1548:N1550 Y1553:AA1553 Y1558:AA1558 Z1548:AA1552 Z1554:AA1557 Z1559:AA1559 Z1562:AA1566 S1554:X1554 N1551:P1552 N1558:N1561 S1558:U1559 S1562:X1562 N1562:P1562 S1899:U1904 R1022 R1026 R1054 R1059 R1062 R1068 R1070 R1121 R1137 R1141 R1143 R1152 R1162 R1180 R1321 R1323 R1325 R1328:R1332 R1342 R1362 R1368:R1369 R1373:R1374 R1383:R1386 R1391:R1394 R1396 R1398 R1404 R1411 Q1423:R1424 Q1444:R1444 R1499:R1502 R1514 R1534 R1546 S1548:U1553 N1557:U1557 S1563:U1566 R1576 R1630 R1632 R1639 R1641 W1548:W1551 W1552:X1552 W1553 S1555:U1556 W1555:X1555 W1556:W1559 W1563:W1566 W1899:W1909 Z499:AA500 G1899:H1909 Z1899:AI1909 O673:O674 S654:S676 G676:H676 T651:T701 Z676:AA679 CG675:CH678 Z745:Z753 H747:H750 G747:G751 N745:N750 R750:S753 X745:X749 W750:Y750 V758 F757 O765:O766 X787:X791 K807 R802:T806 AB803:AB807 V803:V807 Y807 Q844:Q856 X844:X861 P847:P856 O854 V855:V856 Y847:Y856 S934:S936 AB924:AB946 P924:P935 Y924:AA938 Q924:Q945 O929 R930:R936 AK930:AT936 N933:N937 G933:H945 N1033 X1033 Y1032:Y1033 AB1103:AC1109 V1103:V1113 Y1107 F1094 Z1314:AA1318 X1314:X1315 G1468:H1469 Z1468:AA1469 S1468:U1469 W1468:W1469 X1468:X1470 Q1569:Q1582 X1571:X1576 Y1562:Y1571 N93 R224:R225 T223:T227 V226:V227 X226:X235 U226:U235 R226:S226 CG185:CH245 Q361:Q366 Y361:Y362 Z358:AA361 V361:V363 G358:H361 G368:H370 W370:W372 Y369:Y372 O369:Q370 Z369:AA370 R367:R374 T370:T379 V370:V379 BO396:BP397 Z392:AA399 U396:U399 P747:Q758 S755:S760 O750 R755:R756 V756 Z755:Z756 S913:S915 G918:H919 S917:S920 Y917:AA922 P880:P919 V887:V922 H999:H1006 Z983:Z1007 G984:G1016 V1419:W1423 Q1420:Q1422 R1416:R1422 X1419:X1421 Z1421:AA1427 F1425 AI1572:AI1604 R1581:R1606 V1585:V1590 X1578:X1587 Y1582:Y1590 V1606:V1631 X1605:X1607 Y1606:Y1608 H1851:H1856 Q947:Q948 F1603:F1604 F1096:F1101 F1564 F1103:F1111 F1572:F1590 F1592:F1593 F1595:F1601 F759 F1028:F1032 F1037 F1566:F1570 F1625:F1652 F1667 F1669:F1670 F1677 F1682 S69:AA92 S68 U68:AA68 R808:T810 Q807:S807 P361 P396:R396 P398:T399 N756:O757 O759 O773 O776 O778:Q778 P779:Q779 P788:Q794 O799:Q799 P797:Q798 P800:Q800 O934:O935 P1468:P1469 P1548:Q1550 N1554:P1555 N1553 P1553 N1556 P1556 P1558:P1559 P1560:W1560 P1561:AA1561 N1563:N1566 P1563:P1565 P1566:Q1566 P1827:U1831 P1841:P1850 P1899:P1909 O795:Q796 AH2036 AB1687:AE1696 G1689:H1692 X1689:X1693 Q1666:Q1673 J1689:J1710 R1074:R1085 O1083:O1085 X1083:X1088 F1082:F1089 P104:W104 O102:O104 R179:R186 Z180:AA188 Y180:Y195 G394:H400 X361:X401 S410:S411 W401:W611 U402:U563 R407:R511 V402:V413 X410:X415 Y401:Y414 Z407:AA412 T402:T413 O409:O410 N955:N965 F958:F961 S957:S963 R957:R966 F1548:F1558 F1560:F1562 F1436:F1441 F1606:F1623 AG275:AG405 U237:U367 CG247:CH397 R336:R365 W340:W368 T346:T352 Q347:Q352 N348:N352 T928:T967 AB950:AB965 G951:H960 Y953:AA964 S952:S955 V924:V965 R947:R955 Q953:Q965 R1028:R1037 Q1023:Q1055 AB1027:AB1049 AD1027:AD1060 Z1031:Z1036 AA1033:AA1036 AK1029:AT1035 P1026:P1036 G1033:H1036 AU1034 R780:R789 V785:V792 Z786:AA789 W1408:W1416 R1407:R1408 G1401:G1408 Y1407:AA1408 O1404:O1425 P1375:Q1418 AG1361:AG1420 AB1377:AB1410 N1387:N1389 J1391:K1408 X1408:X1409 M1380:M1408 G1741:H1759 G1914:H1936 J1914:K1936 J1033:K1036 J951:K960 J999:K1006 J918:K919 J394:K400 J368:K370 J358:K361 J1468:K1469 J933:K945 J747:K750 J676:K676 J1899:K1909 M1899:N1909 M676:N676 M747:M750 M854:M866 M933:M945 M1468:N1469 M358:M360 M361:N361 M368:M370 M394:R395 M397:T397 M918:M919 M1826:U1826 M396:N396 M398:N399 M1827:N1831 M1841:N1850 M104:N104 M182:N185 M400:T400 M951:M960 M1033:M1036 M1914:N1936 K1689:K1696 M1689:P1689 Q809:Q812 G812:H814 R1046:R1049 CA163:CF163 CA47:CF47 CA113:CE114 CA176:CE176 CA675:CD675 CA749:CE749 CA753:CE753 CA762:CE763 CA107:CF107 CA125:CF126 P1914:AA1936 R98 W95:AA101 M99:O101 CA95:CF104 R101:R103 W152:W215 V155:V166 M156:U166 X152:X224 Y148:AA162 Z1068:AA1084 N1068:N1098 H1051:H1097 J1059:K1095 M1061:M1095 AB1063:AB1073 X1069:X1070 S1229:S1230 Z1240:AA1286 H1263:H1300 K1285:K1293 X1285 G1480:H1506 J1495:K1504 S1497:U1497 W1497:W1500 R1454:R1497 P1498:V1498 Y1498:AA1498 G1470:G1479 AB1481:AE1497 AC1480:AE1480 O1495:O1499 X1495:X1507 AH1486:AH1505 AI1486:AI1502 F1754:F1768 AG1728:AG1788 O1737:O1777 J1741:J1767 K1741:K1761 M1741:M1767 N1741:N1761 Q1760:Q1765 R1760:R1767 Q1832:Q1854 M1832:P1840 R1832:U1850 F1834:F1847 O1223:P1223 Y1221:Y1227 H1221:H1240 AG1223:AG1224 O1841:O2036 Z1873:AE1895 S1873:U1890 W1873:W1895 G1873:H1895 P1873:P1895 J1870:J1895 K1873:K1895 M1871:M1895 N1873:N1895 Q1858:Q1909 R1861:R1886 V1859:V1909 X1878:X1879 AG1873:AH1895 AG2087:AI2093 H2179 J2178:L2179 Z2178 Y2178:Y2179 S2178:W2179 P2178:Q2179 AA2178:AE2179 AH2178:AH2179 M107:O111 R106:R111 AG6:AI92 R9:R10 M11:AA29 U614:U718 G685:H732 J685:K744 R694:R704 Y701:AA719 S703:S704 T703:T770 P705:S713 M705:O719 Z1092:AA1107 AB1089:AB1102 AB1110:AB1113 G1070:G1109 W1069:W1120 J1098:K1108 M1098:M1108 O1206:O1220 Z1203:Z1222 AA1182:AA1222 Y1188:Y1216 H1190:H1216 N1215:N1227 AB1173:AB1227 S1182:S1227 J1190:K1225 P1210:P1222 X1208:X1229 G1190:G1297 M1190:M1297 R1209:R1319 Q1210:Q1245 AB774:AB796 M779:N794 U779:U800 O780:Q787 S780:S783 T772:T783 X779:X782 F778:F780 V1808:V1850 X1810:X1862 W1810:W1850 AB1810:AB1869 G1826:H1850 H1825 J1825:K1856 M1825 M1851:M1856 AK421:AT427 AK429:AT515 AK522:AT568 AJ8:AW8 AS428:AT428 AS516:AT516 AK517:AT518 AK800:AT805 AS806:AT806 BY170:CF170 BU190:CF191 BU195:CF197 BU200:CF200 BU207:CF207 BY211:CF211 BU215:CF215 BY225:CF225 BU238:CF239 BU242:CF244 BU366:CF367 BU371:CF371 BU378:CF378 BU382:CF383 BU392:CF392 BU395:CF395 BU405:CF406 BY645:CF645 BY653:CF653 BY672:CF673 BY676:CF676 BY681:CF681 BY683:CF683 BY688:CF688 BO744:BZ769 BO226:CF228 BO357:CF363 BO370:CF370 BO407:CF413 BO347:CF353 BO646:CF652 BS93:CF94 BR369:CF369 BR373:CF373 BR376:CF376 BR380:CF380 BS400:CE400 BS515:CF518 BO416:CF466 BO468:CF514 BO522:CF574 BQ181:CF182 BO249:CE252 BO603:CD603 BO608:CD608 BO624:CD625 BO641:CD642 BO335:CF342 BO36:CF36 BO37:CE37 BO38:CF41 BO42:CE43 BO44:CF46 BO48:CE48 BO49:CF66 BQ67:CF77 BQ78:CE78 BQ79:CF81 BQ82:CE82 BQ83:CF92 BO108:CF109 BO110:CE111 BQ115:CF116 BO117:CF124 BO129:CE129 BO130:CF138 BO139:CE139 BO140:CF146 BO147:CE147 BO148:CF150 BO151:CE152 BO153:CF159 BO160:CE160 BO165:CE165 BO167:CE167 BO168:CH169 BO171:CE171 BO173:CE173 BQ180:CE180 BO183:CE184 BO185:CF188 BO198:CF199 BO201:CF206 BQ208:CF209 BO210:CF210 BO212:CF214 BQ216:CF216 BO217:CF218 BQ219:CE219 BO220:CF224 BO230:CF237 BO240:CF240 BO246:CH246 BO253:CF293 BO294:CD294 BO295:CF304 BO305:CD305 BO306:CF308 BO309:CD310 BO311:CF328 BO329:CD329 BO330:CF333 BO334:CD334 BO343:CD343 BO344:CE344 BO345:CF345 BO346:CE346 BO354:CE354 BO356:CE356 BQ365:CF365 BO368:CF368 BO372:CF372 BO374:CF375 BO377:CF377 BO379:CF379 BO381:CF381 BO385:CF388 BO390:CF391 BO393:CF393 BO399:CF399 BO404:CF404 BO414:CE415 BP467:CF467 BP519:CF521 BO575:CD575 BO576:CF579 BO580:CD580 BO581:CF582 BO583:CD583 BO584:CF588 BO589:CE589 BO590:CF595 BO596:CE596 BO597:CF601 BO602:CE602 BO604:CF607 BO609:CF611 BO612:CE612 BO613:CF613 BO614:CE614 BO615:CF617 BO618:CE619 BO621:CF621 BO622:CE622 BO623:CF623 BO626:CF626 BO627:CE627 BO628:CD629 BO630:CF630 BO632:CF632 BO633:CD633 BO634:CF640 BO643:CF644 BO654:CH671 BO682:CH682 BO684:CF685 BO687:CF687 BO689:CF697 BO698:CE698 BO704:CE704 BO776:CE776 BO780:CD780 BP793:CE793 BO807:CD807 BO917:CD917 BS97:BY97 BR98:BY98 BS102:BY102 BS174:BY175 BR176:BY176 BR177:BZ177 BS178:BZ178 BQ229:BZ229 BQ241:BZ241 BQ248:BZ248 BR364:BZ364 BQ394:BZ394 BO47:BY47 BO95:BZ96 BO99:BZ101 BO103:BZ104 BO125:BY125 BQ126:BZ126 BP163:BY163 BO164:BY164 BQ179:BY179 BO355:CF355 BO620:BZ620 BP631:BZ631 BO770:BY770 BO792:BZ792 BP808:BZ808 BO161:CF162 BY107 BY113:BY114 BY674:BZ675 BU189:BZ189 BU245:BZ245 BU247:BZ247 BU389:BZ389 BU396:CD397 BY401:BZ401 BU402:BZ403 BY686:BZ686 S61:AA67 P99:V100 S784:T789 S851:S861 S1051:S1165 S1167:S1179 S1892:U1895 T1891:U1891 S1906:U1909 T1905:U1905 BI36:BN92 BL939:BN939 BL1099:BN1099 AH1323:AH1420 V1324:AA1324 AK825:AT837 AB822:AB841 H823:H866 J823:K866 Y835:AA838 P835:P836 T820:T926 G831:G912 X832:X838 BO127:CF128 R122:R130 W125:X128 Y127:AA146 G914 X807:X821 O810:P832 J812:K817 T812:T818 AA812:AB818 Y812:Y820 Z812:Z817 M805:M841 R812:R921 Q814:Q841 N802:N841 S812:S843 V812:V838 G817:H817 H2298:AF2434 AH2298:AH2434 AJ34:AJ44 AJ57:AJ62 AJ69:AJ81 AJ97:AJ98 AJ104 AJ116:AJ118 AJ124:AJ125 AJ158:AJ162 AJ170:AJ178 AJ181:AJ183 AJ233:AJ241 AJ358:AJ359 AJ366:AJ368 AJ402:AJ405 AJ563:AJ586 AJ704:AJ713 AJ731:AJ736 AJ788:AJ792 AJ795:AJ798 AJ807:AT822 AJ823:AJ837 AJ854:AJ856 AJ858:AJ861 AJ873:AJ879 AJ886:AJ922 AG1467:AH1485 CI180:CO679 CA164:CO164 CA174:CO175 CA177:CO179 CA745:CO748 CA751:CO752 CA754:CO755 CA757:CO761 CA764:CO770 CG48:CO104 BO879:CO916 BO781:CO791 BO105:CO106 BO112:CO112 BO166:CO166 BS172:CO172 BO680:CO680 BO699:CO703 BQ771:CO774 BO775:CO775 BQ777:CO779 BQ794:CO802 BO803:CO806 BP878:CO878 CG113:CO163 BZ6:CO6 CG108:CO111 CG165:CO165 CI167:CO170 CG171:CO171 CG173:CO173 CG176:CO176 CG689:CO692 CG694:CO698 CG704:CO704 CG744:CO744 CG749:CO749 CE750:CO750 CG753:CO753 CE756:CO756 CG762:CO763 CG776:CO776 CF780:CO780 CE792:CO792 CG793:CO793 CF807:CO807 CG808:CO808 CF917:CO917 CI927:CO927 CI929:CO929 CI937:CO937 CI956:CO956 CI963:CO963 CI967:CO967 CK1020:CO1020 CK1031:CO1031 CK1034:CO1034 CK1036:CO1036 CK1049:CO1049 CK1059:CO1059 CK1067:CO1067 CK1096:CO1096 CK1155:CO1155 CK1161:CO1162 CK1166:CO1167 CK1176:CO1176 CI36:CO47 CI107:CO107 CI681:CO688 CI693:CO693 BO677:CF679 BO809:CO877 AJ105:BH105 AK48:BH55 AK647:BH676 AK241:BH265 AK570:BH580 AK631:BH637 AS36:BH36 AK37:BH42 AK59:BH59 AS60:BH60 AK61:BH71 AS72:BH72 AK73:BH75 AK99:BF99 AK100:BH102 AK103:BF104 AS106:BH106 AK107:BH114 AU122:BH122 AK123:BH123 AU125:BH125 AK156:BF156 AK157:BH160 AK194:BH225 AS226:BH226 AK227:BH232 AS266:BH266 AK267:BH278 AS279:BH279 AK280:BH280 AS281:BH281 AK282:BH299 AS300:BH300 AK301:BH334 AS335:BH335 AK336:BH340 AS341:BH341 AK342:BH347 AK348:BF348 AU421:BH568 AS581:BH581 AK582:BH586 AK627:BH628 AS629:BH630 AS646:BH646 AK677:BF677 AU678:BH678 AS722:BH722 AK723:BH730 AK738:BH746 AK747:BF747 AK749:BF749 AK753:BF753 AJ45:BH46 AK57:BH57 AK97:BH97 AK118:BH118 AK172:BH172 AK174:BH176 AJ179:BH180 AK234:BH239 AK368:BF368 AK569:BF569 AJ680:BH680 AK733:BH735 AV43:BH43 AV47:BH47 AU56:BH56 AV58:BH58 AV76:BH76 AV85:BF85 AV96:BF96 AV98:BF98 AV115:BH115 AV116:BF116 AV119:BH121 AV124:BH124 AV132:BH132 AV155:BH155 AV161:BH161 AV170:BF170 AV171:BH171 AV173:BH173 AV177:BH177 AV183:BH183 AU193:BH193 AV233:BH233 AU240:BH240 AV359:BH359 AV404:BH404 AV420:BH420 AV587:BH587 AV626:BH626 AV679:BH679 AV681:BH681 AV688:BH688 AV690:BH691 AV698:BF698 AV704:BH704 AV731:BH732 AV736:BH737 AV349:BH350 AK44:BH44 AK77:BH81 AJ82:BH84 AJ86:BH95 AJ126:BH131 AJ133:BH154 AK162:BH162 AJ163:BH169 AK178:BH178 AK181:BH182 AJ184:BH192 AJ351:BH357 AK358:BH358 AJ360:BH365 AK366:BH367 AJ369:BH401 AK402:BH403 AK405:BH405 AJ406:BH419 AJ588:BH625 AJ682:BH687 AJ689:BH689 AJ692:BH697 AJ699:BH703 AK705:BH713 AJ714:BH721 BO192:CF194 BQ384:CF384 BO705:CO743 AK886:BK917 AJ793:BK794 AK855:BK856 AJ754:BK756 AK862:BK868 AK870:BK876 AK750:BK752 AS757:BK757 AS761:BK761 AK762:BK764 AS765:BK765 AK839:BK841 AS842:BK843 AK844:BK851 AJ853:BK853 AK858:BK858 AK860:BK860 AV766:BK766 AV788:BK788 AV798:BK799 AV838:BK838 AV852:BK852 AV854:BK854 AV857:BK857 AV859:BK859 AV861:BK861 AV869:BK869 AV877:BK877 AU878:BK878 AV885:BK885 AU800:BK837 AJ748:BK748 AJ758:BK760 AJ767:BK787 AK789:BK792 AK795:BK797 AK879:BK879 AJ880:BK884 AZ6:BX6 AY8:CO8 AK918:CP919 AJ7:CO7 AK34:CO35 AJ9:CO33 BH747:BK747 BH749:BK749 BH753:BK753 BO398:CH398 CG399:CH653 AG2204:AI2214 AJ2170:AJ2267 AG2037:AI2062 X102:AA111 AG93:AH273 G7:H185 J7:K185 BI93:BK746 AB6:AC773 CP6:CP917 BL93:BN917 AK998:AT1021 X917:X1024 AE971:AE1034 V970:V1074 S970:S1049 AG407:AG1216 W777:W1064 AH275:AH1316 AI93:AI1227 G1018:H1019 J1007:J1018 J1019:K1019 O1019 M999:M1025 R969:R1020 AB970:AB1025 N974:N1021 P974:Q1022 Y974:Y1025 Z1019:AA1021 AJ988:AJ1020 G1311:G1343 J1314:K1351 H1314:H1343 M1314:M1351 AI1229:AI1420 AG1245:AG1356 N1229:N1341 AB1229:AB1331 V1136:V1155 W1208:W1323 P1310:Q1373 X1317:X1323 T970:T1347 O1312:O1341 F1313:F1325 AH1318:AH1321 G1426:H1445 W1427:W1445 P1421:P1445 K1424:K1445 Q1428:Q1443 R1425:R1443 X1432:X1437 F1429:F1434 T1349:T1445 M1424:M1445 AB1412:AB1480 AB1498:AB1514 N1391:N1445 S1232:S1445 U802:U1445 O1428:O1441 Y1412:Y1481 V1425:V1480 J1426:J1445 Q1675:Q1722 L7:L2177 K1661:K1683 M1660:M1683 J1660:J1682 Z1671:AA1678 S1671:U1679 W1678:X1678 P1671:P1683 N1676:N1679 G1669:G1683 O1585:O1688 AB2275:AF2276 AH2275:AJ2276 AB2271:AJ2274 AK117:AS117 AU117:BH117 AK639:BH645 AK638:AS638 AU638:BH638 Y1229:Y1320 Y1560:AA1560 Y1806:Y1909 Z1810:AA1861 AC1810:AI1861 AG1605:AG1686 AB1605:AF1683 AH1605:AI1683 AD756:AD1025 AE757:AE934 AE1070:AE1167 AE1214:AE1420 AB1910:AI1936 AB1956:AI1973 AC774:AC1102 AC1110:AC1479 AD1062:AD1420 Y1689:AA1692 AF1689:AI1692 AE945:AE965 AD1421:AI1445 AC1498:AE1505 AF1486:AF1505 AB1571:AH1604 AB2180:AF2216 AD7:AE755 S845:S847 AB1741:AE1761 X1742:X1779 P1742:P1761 Q1742:R1759 S1742:W1761 Y1742:AA1761 AF1742:AF1761 AH1742:AI1761 I7:I2179 R1103:R1118 R1156:R1157 R1562:R1572 R1663:R1696 V1157:V1158 V1160:V1167 V1171:V1323 V1325:V1327 P1068:Q1093 P1095:Q1142 M1691:M1696 N1691:P1692 M1690:O1690 AJ2270 G2180:L2297 AF6:AF1420 AD1467:AF1479 AI1467:AI1479 AB1515:AE1570 AF1533:AF1570 AB2037:AF2177 AB2277:AJ2297 AB2217:AI2270">
    <cfRule type="containsText" dxfId="3179" priority="1765" operator="containsText" text="N/A">
      <formula>NOT(ISERROR(SEARCH("N/A",F6)))</formula>
    </cfRule>
  </conditionalFormatting>
  <conditionalFormatting sqref="F806">
    <cfRule type="containsText" dxfId="3178" priority="1126" operator="containsText" text="N/A">
      <formula>NOT(ISERROR(SEARCH("N/A",F806)))</formula>
    </cfRule>
    <cfRule type="containsText" dxfId="3177" priority="1127" operator="containsText" text="PENDIENTE">
      <formula>NOT(ISERROR(SEARCH("PENDIENTE",F806)))</formula>
    </cfRule>
  </conditionalFormatting>
  <conditionalFormatting sqref="F834 M7:AA9 M31:AA41 P42:AA43 P109:U109 P110:W111 M117:V122 M124:V124 M127:V154 M171:V171 P172:V173 R174:V175 M176:V176 G6:AA6 M10:P10 R10:AA10 R23:R30 R44:R54 M30:Q30 S30 U30:AA30 M42:O46 P44:Q46 S44:W46 S47:U60 M93:AA94 M95:V95 P96:V96 M96:O97 P97 R97:V97 M98:V98 P101 R101:V101 M102:N103 P102:W103 P108:R108 T108:U108 V108:W109 M112:AA114 V184:V224 R210:R219 O211:O217 P213:Q216 BO216 V335:V350 Y950:AA951 AK950:AT951 O950:Q952 J1020:K1024 Z1023:AA1023 AK1023:AT1023 Y1149:Y1155 Y1157:Y1158 J1470:J1488 F1470:F1489 R1480:U1480 W1480:X1480 Z1480:AA1481 AC1480:AI1485 R1481:X1481 R1482:AA1482 N1482:O1489 P1483:AA1489 N1490:AA1494 F1492 P1495:U1495 W1495 F1495:F1497 Y1495:AA1497 S1496:W1496 P1496:Q1497 F1499:F1502 F1504:F1506 AB1507:AB1514 V1692:V1695 O1021:O1026 O1034:O1038 P1166:P1167 Q1167:Q1169 P1171:P1208 Q1172:Q1208 R592:R638 V613:V634 Y618:Y626 J623:K627 X623:X631 S624 M624:Q626 H625:H626 F836:F841 V839:V852 F844 S845:S852 F846:F850 AB948 W1702:AI1702 R1702:U1707 W1703:AB1707 AE1703:AI1707 Z115:AA115 W116:W118 Y116:AA118 M123:R123 T123:V123 P125:V125 M125:O126 P126:R126 T126:V126 M155:P155 R155:V155 P167:V169 M167:O170 P170 R170:V170 M172:O175 P174:P175 M177:R177 T177:V177 U183:V183 R183:S187 T183:T210 N336:N346 M340:M346 Z344:AA348 V782:V786 X783:Y785 V967 AE1035:AE1056 G1037:H1040 M1037:M1040 J1037:K1043 P1038 Z1038:AA1038 AM1038:AU1038 Y1038:Y1045 X1038:X1054 AB1051:AB1053 AB1056:AB1061 AB1075:AB1082 AB1084:AB1085 AB1115 AB1119:AB1135 AB1153:AB1155 Y1171 AB1171 Y1173:Y1181 F1183:F1201 N1183:N1201 V1329:V1330 V1332:V1340 AB1333:AB1342 V1344:V1368 AB1344:AB1368 V1370:V1372 AB1370:AB1375 V1374:V1378 V1380 V1382:V1407 Y1395:AA1403 V1409:V1416 W1693 S1693:U1695 Y1693:AI1696 G1693:H1700 J1693:K1700 M1693:P1700 W1694:X1695 T1696:X1696 R1697:AI1698 R1699:AD1699 AF1699:AI1699 R1700:U1700 W1700:AI1700 M1702:P1702 G1702:H1708 J1702:K1708 M1703:O1703 M1704:P1708 N1480:P1481 P1482 Q1474:Q1482 CE229:CF229 CE241:CF241 CE248 CE364:CF364 CE394:CF394 BS401:BT401 CE620:CF620 CE631 AG1535:AG1552 G1542:G1552 CG36:CH46 AJ63 AJ66:AJ68 BO68:BP91 BH85 BO93:BQ94 BH96 BO97:BQ97 BH98:BH99 AJ99:AJ101 BO102:BQ102 AJ103 BH103:BH104 AJ106 BO107:BT107 AJ108:AJ110 M108:N111 BO108:BP111 G108:H116 J108:K116 AJ112:AJ115 BP113:BT114 X115:X118 BH116 CG116:CH127 BO117:BP124 AJ119:AJ121 AJ123 BH156 AJ156:AJ157 BH170 BO170:BT170 BO172:BQ172 BO174:BQ175 BO178:BQ178 W183:W216 CE189:CF189 BO190:BS191 AJ194 BO195:BS197 AJ196:AJ197 AJ199:AJ201 BO200:BS200 AJ204:AJ205 BO207:BS207 BO208:BP208 AJ210 BO211:BS211 BO215:BS215 N215:N221 AJ216:AJ217 AJ221 AJ223 BO225:BT225 AJ228:AJ229 CG229:CH245 AJ232 BO238:BS239 BO242:BS244 CE245:CF245 CE247:CF247 AJ272 AJ289 AJ291 AJ293 AJ305 AJ335:AJ336 AJ346 AJ348 BH348 BO366:BS367 BH368 BO371:BS371 CG375:CH389 BO378:BS378 BO382:BS383 CE389:CF389 BO392:BS392 BO395:BS395 BO400:BR401 CE401:CF403 BO405:BS406 AJ428 BO515:BR517 AJ516 BP518:BR518 AJ519:AJ521 BH569 U623:U636 AJ629:AJ630 BP645:BT645 AJ646 BP653:BT653 BO672:BT674 CE674:CH674 BP675:BT675 BO676:BT676 BH677 AJ677:AJ678 BO681:BT681 BP683:BT683 CG684:CH687 BP686:BT686 CE686:CF686 BO688:BT688 CG689:CH692 CG694:CH698 BH698 AJ722 AJ725:AJ726 AJ738 AJ740 AJ742 CE744 AJ744:AJ747 AJ749:AJ750 AJ753 AJ757 AJ761:AJ762 BO762:BP773 BO775:BP778 AH780:AH785 BO794:BP801 AJ799 AJ803 AJ806 AJ840 S840:S843 AJ842:AJ843 AJ847 AB950:AB954 AB1023:AB1025 AB1027 AB1038:AB1049 Q1038:Q1055 G1190:G1207 J1216:J1224 P1218:P1223 N1391:N1395 G1480:H1484 S1497:U1497 W1497 R1692:R1696 V1700:V1705 O1780:O1825 S1781:AI1801 G1781:H1825 J1781:K1825 M1781:N1825 P1781:R1825 S1802:AD1802 AF1802:AI1802 S1803:AI1803 S1804:X1804 Z1804:AI1804 S1805:AI1805 Z1806:AI1806 S1806:X1807 S1808:U1825 P1851:X1857 G1851:H1869 J1851:K1869 M1851:N1869 R1858:X1858 P1858:P1869 R1859:U1860 W1859:X1869 S1861:U1869 G1910:G1912 N1910:N1912 P1910:AA1912 F1913:H1913 J1913:K1913 M1913 Q1913:S1913 U1913:AA1913 Q1937:S1937 U1937:AA1937 P1938:AA1946">
    <cfRule type="containsText" dxfId="3176" priority="2491" operator="containsText" text="PENDIENTE">
      <formula>NOT(ISERROR(SEARCH("PENDIENTE",F6)))</formula>
    </cfRule>
  </conditionalFormatting>
  <conditionalFormatting sqref="F931">
    <cfRule type="containsText" dxfId="3175" priority="1350" operator="containsText" text="N/A">
      <formula>NOT(ISERROR(SEARCH("N/A",F931)))</formula>
    </cfRule>
    <cfRule type="containsText" dxfId="3174" priority="1351" operator="containsText" text="PENDIENTE">
      <formula>NOT(ISERROR(SEARCH("PENDIENTE",F931)))</formula>
    </cfRule>
  </conditionalFormatting>
  <conditionalFormatting sqref="F941">
    <cfRule type="containsText" dxfId="3173" priority="1349" operator="containsText" text="PENDIENTE">
      <formula>NOT(ISERROR(SEARCH("PENDIENTE",F941)))</formula>
    </cfRule>
    <cfRule type="containsText" dxfId="3172" priority="1347" operator="containsText" text="N/A">
      <formula>NOT(ISERROR(SEARCH("N/A",F941)))</formula>
    </cfRule>
    <cfRule type="containsText" dxfId="3171" priority="1348" operator="containsText" text="N/A">
      <formula>NOT(ISERROR(SEARCH("N/A",F941)))</formula>
    </cfRule>
  </conditionalFormatting>
  <conditionalFormatting sqref="F971">
    <cfRule type="containsText" dxfId="3170" priority="1346" operator="containsText" text="PENDIENTE">
      <formula>NOT(ISERROR(SEARCH("PENDIENTE",F971)))</formula>
    </cfRule>
  </conditionalFormatting>
  <conditionalFormatting sqref="F1008">
    <cfRule type="containsText" dxfId="3169" priority="1331" operator="containsText" text="PENDIENTE">
      <formula>NOT(ISERROR(SEARCH("PENDIENTE",F1008)))</formula>
    </cfRule>
    <cfRule type="containsText" dxfId="3168" priority="1332" operator="containsText" text="N/A">
      <formula>NOT(ISERROR(SEARCH("N/A",F1008)))</formula>
    </cfRule>
    <cfRule type="containsText" dxfId="3167" priority="1330" operator="containsText" text="N/A">
      <formula>NOT(ISERROR(SEARCH("N/A",F1008)))</formula>
    </cfRule>
    <cfRule type="containsText" dxfId="3166" priority="1333" operator="containsText" text="PENDIENTE">
      <formula>NOT(ISERROR(SEARCH("PENDIENTE",F1008)))</formula>
    </cfRule>
  </conditionalFormatting>
  <conditionalFormatting sqref="F1037">
    <cfRule type="containsText" dxfId="3165" priority="2468" operator="containsText" text="PENDIENTE">
      <formula>NOT(ISERROR(SEARCH("PENDIENTE",F1037)))</formula>
    </cfRule>
  </conditionalFormatting>
  <conditionalFormatting sqref="F1040 F1719:F1720 J1719:J1722 F1722:F1723 F1748:F1749 F1751:F1752 F1770:F1773 F1775:F1783 H2036 J2036:K2036 M2036:N2036 P2036 S2036:Y2036 AB2036:AE2036">
    <cfRule type="containsText" dxfId="3164" priority="2644" operator="containsText" text="N/A">
      <formula>NOT(ISERROR(SEARCH("N/A",F1040)))</formula>
    </cfRule>
  </conditionalFormatting>
  <conditionalFormatting sqref="F1040 F1719:F1720 J1719:J1722 F1722:F1723 F1748:F1749 F1751:F1752 F1770:F1773 F1775:F1783">
    <cfRule type="containsText" dxfId="3163" priority="2645" operator="containsText" text="PENDIENTE">
      <formula>NOT(ISERROR(SEARCH("PENDIENTE",F1040)))</formula>
    </cfRule>
  </conditionalFormatting>
  <conditionalFormatting sqref="F1049 F1059 F1422:F1424">
    <cfRule type="containsText" dxfId="3162" priority="2464" operator="containsText" text="PENDIENTE">
      <formula>NOT(ISERROR(SEARCH("PENDIENTE",F1049)))</formula>
    </cfRule>
  </conditionalFormatting>
  <conditionalFormatting sqref="F1162">
    <cfRule type="containsText" dxfId="3161" priority="798" operator="containsText" text="N/A">
      <formula>NOT(ISERROR(SEARCH("N/A",F1162)))</formula>
    </cfRule>
    <cfRule type="containsText" dxfId="3160" priority="799" operator="containsText" text="PENDIENTE">
      <formula>NOT(ISERROR(SEARCH("PENDIENTE",F1162)))</formula>
    </cfRule>
    <cfRule type="containsText" dxfId="3159" priority="800" operator="containsText" text="N/A">
      <formula>NOT(ISERROR(SEARCH("N/A",F1162)))</formula>
    </cfRule>
    <cfRule type="containsText" dxfId="3158" priority="801" operator="containsText" text="PENDIENTE">
      <formula>NOT(ISERROR(SEARCH("PENDIENTE",F1162)))</formula>
    </cfRule>
    <cfRule type="containsText" dxfId="3157" priority="802" operator="containsText" text="N/A">
      <formula>NOT(ISERROR(SEARCH("N/A",F1162)))</formula>
    </cfRule>
    <cfRule type="containsText" dxfId="3156" priority="803" operator="containsText" text="N/A">
      <formula>NOT(ISERROR(SEARCH("N/A",F1162)))</formula>
    </cfRule>
    <cfRule type="containsText" dxfId="3155" priority="804" operator="containsText" text="PENDIENTE">
      <formula>NOT(ISERROR(SEARCH("PENDIENTE",F1162)))</formula>
    </cfRule>
  </conditionalFormatting>
  <conditionalFormatting sqref="F1203">
    <cfRule type="containsText" dxfId="3154" priority="1124" operator="containsText" text="N/A">
      <formula>NOT(ISERROR(SEARCH("N/A",F1203)))</formula>
    </cfRule>
    <cfRule type="containsText" dxfId="3153" priority="1125" operator="containsText" text="PENDIENTE">
      <formula>NOT(ISERROR(SEARCH("PENDIENTE",F1203)))</formula>
    </cfRule>
  </conditionalFormatting>
  <conditionalFormatting sqref="F1209 Q1910:R1936 Q1956:Q1963 CA364:CD364 CA401:CD401 CA808:CD808 CA792:CD792 CA756:CD756 CA750:CD750 CA744:CD744 CA686:CD686 CA674:CD674 CA631:CD631 CA620:CD620 CA923:CD923 CA947:CD947 CA949:CD949 CA968:CD969 Q1742:Q1761 R1741:R1761 R2087:R2093 AT2036:AU2036 AU982 BM925:BN925 BM1061:BN1061 BM1113:BN1113 R2204:R2214 Q2037:Q2062 R2048:R2062">
    <cfRule type="containsText" dxfId="3152" priority="1381" operator="containsText" text="N/A">
      <formula>NOT(ISERROR(SEARCH("N/A",F364)))</formula>
    </cfRule>
    <cfRule type="containsText" dxfId="3151" priority="1380" operator="containsText" text="PENDIENTE">
      <formula>NOT(ISERROR(SEARCH("PENDIENTE",F364)))</formula>
    </cfRule>
  </conditionalFormatting>
  <conditionalFormatting sqref="F1220">
    <cfRule type="containsText" dxfId="3150" priority="2489" operator="containsText" text="PENDIENTE">
      <formula>NOT(ISERROR(SEARCH("PENDIENTE",F1220)))</formula>
    </cfRule>
    <cfRule type="containsText" dxfId="3149" priority="2488" operator="containsText" text="N/A">
      <formula>NOT(ISERROR(SEARCH("N/A",F1220)))</formula>
    </cfRule>
  </conditionalFormatting>
  <conditionalFormatting sqref="F1225">
    <cfRule type="containsText" dxfId="3148" priority="1363" operator="containsText" text="PENDIENTE">
      <formula>NOT(ISERROR(SEARCH("PENDIENTE",F1225)))</formula>
    </cfRule>
    <cfRule type="containsText" dxfId="3147" priority="1362" operator="containsText" text="N/A">
      <formula>NOT(ISERROR(SEARCH("N/A",F1225)))</formula>
    </cfRule>
  </conditionalFormatting>
  <conditionalFormatting sqref="F1416">
    <cfRule type="containsText" dxfId="3146" priority="1322" operator="containsText" text="N/A">
      <formula>NOT(ISERROR(SEARCH("N/A",F1416)))</formula>
    </cfRule>
    <cfRule type="containsText" dxfId="3145" priority="1323" operator="containsText" text="PENDIENTE">
      <formula>NOT(ISERROR(SEARCH("PENDIENTE",F1416)))</formula>
    </cfRule>
  </conditionalFormatting>
  <conditionalFormatting sqref="F1421">
    <cfRule type="containsText" dxfId="3144" priority="1123" operator="containsText" text="N/A">
      <formula>NOT(ISERROR(SEARCH("N/A",F1421)))</formula>
    </cfRule>
    <cfRule type="containsText" dxfId="3143" priority="1122" operator="containsText" text="PENDIENTE">
      <formula>NOT(ISERROR(SEARCH("PENDIENTE",F1421)))</formula>
    </cfRule>
  </conditionalFormatting>
  <conditionalFormatting sqref="F1423:F1424 P1508:Q1513 P1514:U1514 M1507:M1517 S346:S352 Y347:Y351 V348:V349 O348:P351 W684:W692 X689:X692 T837:T865 Q858:Q862 P860:P862 O860:O864 V861:V864 F966:F967 O966:Q970 Z967:AB967 Z968:AA969 AK968:AT969 AE968:AE973 F970 N1216:N1218 G1217:G1222 Z1217:Z1222 AH1218:AH1219 G1370:H1374 Y1372:AA1373 F1507:F1510 S1507:U1513 W1508:X1514 AB1533:AF1534 AB1535:AB1541 AD1535:AE1541 C1669">
    <cfRule type="containsText" dxfId="3142" priority="2462" operator="containsText" text="PENDIENTE">
      <formula>NOT(ISERROR(SEARCH("PENDIENTE",C346)))</formula>
    </cfRule>
  </conditionalFormatting>
  <conditionalFormatting sqref="F1445">
    <cfRule type="containsText" dxfId="3141" priority="1361" operator="containsText" text="PENDIENTE">
      <formula>NOT(ISERROR(SEARCH("PENDIENTE",F1445)))</formula>
    </cfRule>
    <cfRule type="containsText" dxfId="3140" priority="1360" operator="containsText" text="N/A">
      <formula>NOT(ISERROR(SEARCH("N/A",F1445)))</formula>
    </cfRule>
  </conditionalFormatting>
  <conditionalFormatting sqref="F1542:F1543 F1545:F1546">
    <cfRule type="containsText" dxfId="3139" priority="2285" operator="containsText" text="PENDIENTE">
      <formula>NOT(ISERROR(SEARCH("PENDIENTE",F1542)))</formula>
    </cfRule>
  </conditionalFormatting>
  <conditionalFormatting sqref="F1543 F1545:F1546">
    <cfRule type="containsText" dxfId="3138" priority="2286" operator="containsText" text="N/A">
      <formula>NOT(ISERROR(SEARCH("N/A",F1543)))</formula>
    </cfRule>
  </conditionalFormatting>
  <conditionalFormatting sqref="F1548:F1549">
    <cfRule type="containsText" dxfId="3137" priority="2284" operator="containsText" text="PENDIENTE">
      <formula>NOT(ISERROR(SEARCH("PENDIENTE",F1548)))</formula>
    </cfRule>
  </conditionalFormatting>
  <conditionalFormatting sqref="F1566">
    <cfRule type="containsText" dxfId="3136" priority="2283" operator="containsText" text="PENDIENTE">
      <formula>NOT(ISERROR(SEARCH("PENDIENTE",F1566)))</formula>
    </cfRule>
  </conditionalFormatting>
  <conditionalFormatting sqref="F1612:F1623">
    <cfRule type="containsText" dxfId="3135" priority="2212" operator="containsText" text="PENDIENTE">
      <formula>NOT(ISERROR(SEARCH("PENDIENTE",F1612)))</formula>
    </cfRule>
  </conditionalFormatting>
  <conditionalFormatting sqref="F1625:F1630 F1632:F1633">
    <cfRule type="containsText" dxfId="3134" priority="2211" operator="containsText" text="PENDIENTE">
      <formula>NOT(ISERROR(SEARCH("PENDIENTE",F1625)))</formula>
    </cfRule>
  </conditionalFormatting>
  <conditionalFormatting sqref="F1639:F1651">
    <cfRule type="containsText" dxfId="3133" priority="2207" operator="containsText" text="PENDIENTE">
      <formula>NOT(ISERROR(SEARCH("PENDIENTE",F1639)))</formula>
    </cfRule>
  </conditionalFormatting>
  <conditionalFormatting sqref="F1653">
    <cfRule type="containsText" dxfId="3132" priority="2205" operator="containsText" text="PENDIENTE">
      <formula>NOT(ISERROR(SEARCH("PENDIENTE",F1653)))</formula>
    </cfRule>
    <cfRule type="containsText" dxfId="3131" priority="2206" operator="containsText" text="N/A">
      <formula>NOT(ISERROR(SEARCH("N/A",F1653)))</formula>
    </cfRule>
  </conditionalFormatting>
  <conditionalFormatting sqref="F1655:F1657">
    <cfRule type="containsText" dxfId="3130" priority="2210" operator="containsText" text="PENDIENTE">
      <formula>NOT(ISERROR(SEARCH("PENDIENTE",F1655)))</formula>
    </cfRule>
  </conditionalFormatting>
  <conditionalFormatting sqref="F1655:F1658">
    <cfRule type="containsText" dxfId="3129" priority="2204" operator="containsText" text="N/A">
      <formula>NOT(ISERROR(SEARCH("N/A",F1655)))</formula>
    </cfRule>
  </conditionalFormatting>
  <conditionalFormatting sqref="F1658">
    <cfRule type="containsText" dxfId="3128" priority="2203" operator="containsText" text="PENDIENTE">
      <formula>NOT(ISERROR(SEARCH("PENDIENTE",F1658)))</formula>
    </cfRule>
  </conditionalFormatting>
  <conditionalFormatting sqref="F1660:F1663">
    <cfRule type="containsText" dxfId="3127" priority="2209" operator="containsText" text="PENDIENTE">
      <formula>NOT(ISERROR(SEARCH("PENDIENTE",F1660)))</formula>
    </cfRule>
  </conditionalFormatting>
  <conditionalFormatting sqref="F1660:F1666">
    <cfRule type="containsText" dxfId="3126" priority="2202" operator="containsText" text="N/A">
      <formula>NOT(ISERROR(SEARCH("N/A",F1660)))</formula>
    </cfRule>
  </conditionalFormatting>
  <conditionalFormatting sqref="F1664">
    <cfRule type="containsText" dxfId="3125" priority="2201" operator="containsText" text="PENDIENTE">
      <formula>NOT(ISERROR(SEARCH("PENDIENTE",F1664)))</formula>
    </cfRule>
  </conditionalFormatting>
  <conditionalFormatting sqref="F1665:F1666">
    <cfRule type="containsText" dxfId="3124" priority="2208" operator="containsText" text="PENDIENTE">
      <formula>NOT(ISERROR(SEARCH("PENDIENTE",F1665)))</formula>
    </cfRule>
  </conditionalFormatting>
  <conditionalFormatting sqref="F1668">
    <cfRule type="containsText" dxfId="3123" priority="2169" operator="containsText" text="PENDIENTE">
      <formula>NOT(ISERROR(SEARCH("PENDIENTE",F1668)))</formula>
    </cfRule>
    <cfRule type="containsText" dxfId="3122" priority="2170" operator="containsText" text="N/A">
      <formula>NOT(ISERROR(SEARCH("N/A",F1668)))</formula>
    </cfRule>
  </conditionalFormatting>
  <conditionalFormatting sqref="F1671:F1673 F1675">
    <cfRule type="containsText" dxfId="3121" priority="2144" operator="containsText" text="PENDIENTE">
      <formula>NOT(ISERROR(SEARCH("PENDIENTE",F1671)))</formula>
    </cfRule>
    <cfRule type="containsText" dxfId="3120" priority="2143" operator="containsText" text="N/A">
      <formula>NOT(ISERROR(SEARCH("N/A",F1671)))</formula>
    </cfRule>
  </conditionalFormatting>
  <conditionalFormatting sqref="F1676">
    <cfRule type="containsText" dxfId="3119" priority="2134" operator="containsText" text="N/A">
      <formula>NOT(ISERROR(SEARCH("N/A",F1676)))</formula>
    </cfRule>
    <cfRule type="containsText" dxfId="3118" priority="2133" operator="containsText" text="PENDIENTE">
      <formula>NOT(ISERROR(SEARCH("PENDIENTE",F1676)))</formula>
    </cfRule>
  </conditionalFormatting>
  <conditionalFormatting sqref="F1679 F1681 F1683">
    <cfRule type="containsText" dxfId="3117" priority="2132" operator="containsText" text="PENDIENTE">
      <formula>NOT(ISERROR(SEARCH("PENDIENTE",F1679)))</formula>
    </cfRule>
  </conditionalFormatting>
  <conditionalFormatting sqref="F1682 F1677 F1667 F1642:F1643 F1626 F1568 F1558 F1084">
    <cfRule type="containsText" dxfId="3116" priority="1764" operator="containsText" text="PENDIENTE">
      <formula>NOT(ISERROR(SEARCH("PENDIENTE",F1084)))</formula>
    </cfRule>
  </conditionalFormatting>
  <conditionalFormatting sqref="F1683 F1681 F1679">
    <cfRule type="containsText" dxfId="3115" priority="2131" operator="containsText" text="N/A">
      <formula>NOT(ISERROR(SEARCH("N/A",F1679)))</formula>
    </cfRule>
  </conditionalFormatting>
  <conditionalFormatting sqref="F1684:F1688">
    <cfRule type="containsText" dxfId="3114" priority="2125" operator="containsText" text="PENDIENTE">
      <formula>NOT(ISERROR(SEARCH("PENDIENTE",F1684)))</formula>
    </cfRule>
    <cfRule type="containsText" dxfId="3113" priority="2126" operator="containsText" text="N/A">
      <formula>NOT(ISERROR(SEARCH("N/A",F1684)))</formula>
    </cfRule>
  </conditionalFormatting>
  <conditionalFormatting sqref="F1694">
    <cfRule type="containsText" dxfId="3112" priority="2116" operator="containsText" text="PENDIENTE">
      <formula>NOT(ISERROR(SEARCH("PENDIENTE",F1694)))</formula>
    </cfRule>
    <cfRule type="containsText" dxfId="3111" priority="2117" operator="containsText" text="N/A">
      <formula>NOT(ISERROR(SEARCH("N/A",F1694)))</formula>
    </cfRule>
  </conditionalFormatting>
  <conditionalFormatting sqref="F1711">
    <cfRule type="containsText" dxfId="3110" priority="2102" operator="containsText" text="N/A">
      <formula>NOT(ISERROR(SEARCH("N/A",F1711)))</formula>
    </cfRule>
    <cfRule type="containsText" dxfId="3109" priority="2101" operator="containsText" text="PENDIENTE">
      <formula>NOT(ISERROR(SEARCH("PENDIENTE",F1711)))</formula>
    </cfRule>
  </conditionalFormatting>
  <conditionalFormatting sqref="F1712:F1713">
    <cfRule type="containsText" dxfId="3108" priority="2105" operator="containsText" text="N/A">
      <formula>NOT(ISERROR(SEARCH("N/A",F1712)))</formula>
    </cfRule>
    <cfRule type="containsText" dxfId="3107" priority="2106" operator="containsText" text="PENDIENTE">
      <formula>NOT(ISERROR(SEARCH("PENDIENTE",F1712)))</formula>
    </cfRule>
  </conditionalFormatting>
  <conditionalFormatting sqref="F1714">
    <cfRule type="containsText" dxfId="3106" priority="2100" operator="containsText" text="N/A">
      <formula>NOT(ISERROR(SEARCH("N/A",F1714)))</formula>
    </cfRule>
    <cfRule type="containsText" dxfId="3105" priority="2099" operator="containsText" text="PENDIENTE">
      <formula>NOT(ISERROR(SEARCH("PENDIENTE",F1714)))</formula>
    </cfRule>
  </conditionalFormatting>
  <conditionalFormatting sqref="F1715">
    <cfRule type="containsText" dxfId="3104" priority="2103" operator="containsText" text="N/A">
      <formula>NOT(ISERROR(SEARCH("N/A",F1715)))</formula>
    </cfRule>
    <cfRule type="containsText" dxfId="3103" priority="2104" operator="containsText" text="PENDIENTE">
      <formula>NOT(ISERROR(SEARCH("PENDIENTE",F1715)))</formula>
    </cfRule>
  </conditionalFormatting>
  <conditionalFormatting sqref="F1716:F1718">
    <cfRule type="containsText" dxfId="3102" priority="2098" operator="containsText" text="N/A">
      <formula>NOT(ISERROR(SEARCH("N/A",F1716)))</formula>
    </cfRule>
    <cfRule type="containsText" dxfId="3101" priority="2097" operator="containsText" text="PENDIENTE">
      <formula>NOT(ISERROR(SEARCH("PENDIENTE",F1716)))</formula>
    </cfRule>
  </conditionalFormatting>
  <conditionalFormatting sqref="F1724:F1729">
    <cfRule type="containsText" dxfId="3100" priority="2077" operator="containsText" text="PENDIENTE">
      <formula>NOT(ISERROR(SEARCH("PENDIENTE",F1724)))</formula>
    </cfRule>
    <cfRule type="containsText" dxfId="3099" priority="2078" operator="containsText" text="N/A">
      <formula>NOT(ISERROR(SEARCH("N/A",F1724)))</formula>
    </cfRule>
  </conditionalFormatting>
  <conditionalFormatting sqref="F1730:F1736">
    <cfRule type="containsText" dxfId="3098" priority="2082" operator="containsText" text="PENDIENTE">
      <formula>NOT(ISERROR(SEARCH("PENDIENTE",F1730)))</formula>
    </cfRule>
    <cfRule type="containsText" dxfId="3097" priority="2081" operator="containsText" text="N/A">
      <formula>NOT(ISERROR(SEARCH("N/A",F1730)))</formula>
    </cfRule>
  </conditionalFormatting>
  <conditionalFormatting sqref="F1737:F1738">
    <cfRule type="containsText" dxfId="3096" priority="2075" operator="containsText" text="PENDIENTE">
      <formula>NOT(ISERROR(SEARCH("PENDIENTE",F1737)))</formula>
    </cfRule>
    <cfRule type="containsText" dxfId="3095" priority="2076" operator="containsText" text="N/A">
      <formula>NOT(ISERROR(SEARCH("N/A",F1737)))</formula>
    </cfRule>
  </conditionalFormatting>
  <conditionalFormatting sqref="F1739">
    <cfRule type="containsText" dxfId="3094" priority="2079" operator="containsText" text="N/A">
      <formula>NOT(ISERROR(SEARCH("N/A",F1739)))</formula>
    </cfRule>
    <cfRule type="containsText" dxfId="3093" priority="2080" operator="containsText" text="PENDIENTE">
      <formula>NOT(ISERROR(SEARCH("PENDIENTE",F1739)))</formula>
    </cfRule>
  </conditionalFormatting>
  <conditionalFormatting sqref="F1740">
    <cfRule type="containsText" dxfId="3092" priority="2074" operator="containsText" text="N/A">
      <formula>NOT(ISERROR(SEARCH("N/A",F1740)))</formula>
    </cfRule>
  </conditionalFormatting>
  <conditionalFormatting sqref="F1740:F1744">
    <cfRule type="containsText" dxfId="3091" priority="2056" operator="containsText" text="PENDIENTE">
      <formula>NOT(ISERROR(SEARCH("PENDIENTE",F1740)))</formula>
    </cfRule>
  </conditionalFormatting>
  <conditionalFormatting sqref="F1741:F1744">
    <cfRule type="containsText" dxfId="3090" priority="2057" operator="containsText" text="N/A">
      <formula>NOT(ISERROR(SEARCH("N/A",F1741)))</formula>
    </cfRule>
  </conditionalFormatting>
  <conditionalFormatting sqref="F1745:F1746">
    <cfRule type="containsText" dxfId="3089" priority="2064" operator="containsText" text="N/A">
      <formula>NOT(ISERROR(SEARCH("N/A",F1745)))</formula>
    </cfRule>
    <cfRule type="containsText" dxfId="3088" priority="2065" operator="containsText" text="PENDIENTE">
      <formula>NOT(ISERROR(SEARCH("PENDIENTE",F1745)))</formula>
    </cfRule>
  </conditionalFormatting>
  <conditionalFormatting sqref="F1747">
    <cfRule type="containsText" dxfId="3087" priority="2055" operator="containsText" text="N/A">
      <formula>NOT(ISERROR(SEARCH("N/A",F1747)))</formula>
    </cfRule>
    <cfRule type="containsText" dxfId="3086" priority="2054" operator="containsText" text="PENDIENTE">
      <formula>NOT(ISERROR(SEARCH("PENDIENTE",F1747)))</formula>
    </cfRule>
  </conditionalFormatting>
  <conditionalFormatting sqref="F1753">
    <cfRule type="containsText" dxfId="3085" priority="1118" operator="containsText" text="N/A">
      <formula>NOT(ISERROR(SEARCH("N/A",F1753)))</formula>
    </cfRule>
    <cfRule type="containsText" dxfId="3084" priority="1119" operator="containsText" text="PENDIENTE">
      <formula>NOT(ISERROR(SEARCH("PENDIENTE",F1753)))</formula>
    </cfRule>
  </conditionalFormatting>
  <conditionalFormatting sqref="F1784">
    <cfRule type="containsText" dxfId="3083" priority="2053" operator="containsText" text="N/A">
      <formula>NOT(ISERROR(SEARCH("N/A",F1784)))</formula>
    </cfRule>
    <cfRule type="containsText" dxfId="3082" priority="2052" operator="containsText" text="PENDIENTE">
      <formula>NOT(ISERROR(SEARCH("PENDIENTE",F1784)))</formula>
    </cfRule>
  </conditionalFormatting>
  <conditionalFormatting sqref="F1785:F1789 F1791:F1794 F1798 F1800:F1801">
    <cfRule type="containsText" dxfId="3081" priority="2059" operator="containsText" text="PENDIENTE">
      <formula>NOT(ISERROR(SEARCH("PENDIENTE",F1785)))</formula>
    </cfRule>
  </conditionalFormatting>
  <conditionalFormatting sqref="F1785:F1789 F1798 F1791:F1794 F1800:F1801">
    <cfRule type="containsText" dxfId="3080" priority="2058" operator="containsText" text="N/A">
      <formula>NOT(ISERROR(SEARCH("N/A",F1785)))</formula>
    </cfRule>
  </conditionalFormatting>
  <conditionalFormatting sqref="F1799">
    <cfRule type="containsText" dxfId="3079" priority="1128" operator="containsText" text="N/A">
      <formula>NOT(ISERROR(SEARCH("N/A",F1799)))</formula>
    </cfRule>
    <cfRule type="containsText" dxfId="3078" priority="1129" operator="containsText" text="PENDIENTE">
      <formula>NOT(ISERROR(SEARCH("PENDIENTE",F1799)))</formula>
    </cfRule>
  </conditionalFormatting>
  <conditionalFormatting sqref="F1803">
    <cfRule type="containsText" dxfId="3077" priority="1941" operator="containsText" text="N/A">
      <formula>NOT(ISERROR(SEARCH("N/A",F1803)))</formula>
    </cfRule>
    <cfRule type="containsText" dxfId="3076" priority="1942" operator="containsText" text="PENDIENTE">
      <formula>NOT(ISERROR(SEARCH("PENDIENTE",F1803)))</formula>
    </cfRule>
  </conditionalFormatting>
  <conditionalFormatting sqref="F1804 F1806">
    <cfRule type="containsText" dxfId="3075" priority="1939" operator="containsText" text="N/A">
      <formula>NOT(ISERROR(SEARCH("N/A",F1804)))</formula>
    </cfRule>
    <cfRule type="containsText" dxfId="3074" priority="1940" operator="containsText" text="PENDIENTE">
      <formula>NOT(ISERROR(SEARCH("PENDIENTE",F1804)))</formula>
    </cfRule>
  </conditionalFormatting>
  <conditionalFormatting sqref="F1807:F1809 F1805 F1797 F1774 F1680 F1674 F1654 F1450 F1396 F1379 F1176 F1136:F1143 F1080 F1059 F1049 F1046:F1047 F968 F947 F921 F857 F843 F811 F802">
    <cfRule type="containsText" dxfId="3073" priority="1304" operator="containsText" text="N/A">
      <formula>NOT(ISERROR(SEARCH("N/A",F802)))</formula>
    </cfRule>
  </conditionalFormatting>
  <conditionalFormatting sqref="F1807:F1809 F1805 F1797 F1774 F1680 F1674 F1654 F1652 F1631 F1450 F1396 F1379 F1176 F1136:F1143 F1080 F1059 F1049 F1046:F1047 F1028:F1030 F968 F947 F921 F857 F843 F811 F802">
    <cfRule type="containsText" dxfId="3072" priority="1306" operator="containsText" text="PENDIENTE">
      <formula>NOT(ISERROR(SEARCH("PENDIENTE",F802)))</formula>
    </cfRule>
    <cfRule type="containsText" dxfId="3071" priority="1305" operator="containsText" text="N/A">
      <formula>NOT(ISERROR(SEARCH("N/A",F802)))</formula>
    </cfRule>
  </conditionalFormatting>
  <conditionalFormatting sqref="F1807:F1809 F1805 F1797 F1774 F1682 F1680 F1677 F1674 F1669:F1670 F1667 F1654 F1652 F1642:F1643 F1634:F1638 F1631 F1625:F1626 F1568 F1558 F1450 F1396 F1379 F1176 F1136:F1143 F1080 F1037 F968 F857 F843 F811">
    <cfRule type="containsText" dxfId="3070" priority="1300" operator="containsText" text="N/A">
      <formula>NOT(ISERROR(SEARCH("N/A",F811)))</formula>
    </cfRule>
  </conditionalFormatting>
  <conditionalFormatting sqref="F1807:F1809 F1805 F1797 F1774 F1682 F1680 F1677 F1674 F1669:F1670 F1667 F1654 F1652 F1642:F1643 F1634:F1638 F1631 F1625:F1626 F1568 F1558 F1450 F1396 F1379 F1176 F1136:F1143 F1084 F1080 F1037 F968 F857 F843 F811">
    <cfRule type="containsText" dxfId="3069" priority="1301" operator="containsText" text="PENDIENTE">
      <formula>NOT(ISERROR(SEARCH("PENDIENTE",F811)))</formula>
    </cfRule>
  </conditionalFormatting>
  <conditionalFormatting sqref="F1807:F1809 F1805 F1797 F1774 F1682 F1680 F1677 F1674 F1669:F1670 F1667 F1654 F1652 F1642:F1643 F1634:F1638 F1631 F1625:F1626 F1568 F1558 F1450 F1396 F1379 F1176 F1136:F1143 F1084 F1080 F1059 F1049 F1046:F1047 F1037 F1028:F1030 F968 F947 F921 F857 F843 F811">
    <cfRule type="containsText" dxfId="3068" priority="1303" operator="containsText" text="PENDIENTE">
      <formula>NOT(ISERROR(SEARCH("PENDIENTE",F811)))</formula>
    </cfRule>
    <cfRule type="containsText" dxfId="3067" priority="1302" operator="containsText" text="N/A">
      <formula>NOT(ISERROR(SEARCH("N/A",F811)))</formula>
    </cfRule>
  </conditionalFormatting>
  <conditionalFormatting sqref="F1810:F1814">
    <cfRule type="containsText" dxfId="3066" priority="1922" operator="containsText" text="N/A">
      <formula>NOT(ISERROR(SEARCH("N/A",F1810)))</formula>
    </cfRule>
    <cfRule type="containsText" dxfId="3065" priority="1923" operator="containsText" text="PENDIENTE">
      <formula>NOT(ISERROR(SEARCH("PENDIENTE",F1810)))</formula>
    </cfRule>
  </conditionalFormatting>
  <conditionalFormatting sqref="F1815">
    <cfRule type="containsText" dxfId="3064" priority="1928" operator="containsText" text="N/A">
      <formula>NOT(ISERROR(SEARCH("N/A",F1815)))</formula>
    </cfRule>
    <cfRule type="containsText" dxfId="3063" priority="1929" operator="containsText" text="PENDIENTE">
      <formula>NOT(ISERROR(SEARCH("PENDIENTE",F1815)))</formula>
    </cfRule>
  </conditionalFormatting>
  <conditionalFormatting sqref="F1816:F1820">
    <cfRule type="containsText" dxfId="3062" priority="1920" operator="containsText" text="N/A">
      <formula>NOT(ISERROR(SEARCH("N/A",F1816)))</formula>
    </cfRule>
    <cfRule type="containsText" dxfId="3061" priority="1921" operator="containsText" text="PENDIENTE">
      <formula>NOT(ISERROR(SEARCH("PENDIENTE",F1816)))</formula>
    </cfRule>
  </conditionalFormatting>
  <conditionalFormatting sqref="F1821">
    <cfRule type="containsText" dxfId="3060" priority="1927" operator="containsText" text="PENDIENTE">
      <formula>NOT(ISERROR(SEARCH("PENDIENTE",F1821)))</formula>
    </cfRule>
    <cfRule type="containsText" dxfId="3059" priority="1926" operator="containsText" text="N/A">
      <formula>NOT(ISERROR(SEARCH("N/A",F1821)))</formula>
    </cfRule>
  </conditionalFormatting>
  <conditionalFormatting sqref="F1822:F1824">
    <cfRule type="containsText" dxfId="3058" priority="1919" operator="containsText" text="PENDIENTE">
      <formula>NOT(ISERROR(SEARCH("PENDIENTE",F1822)))</formula>
    </cfRule>
    <cfRule type="containsText" dxfId="3057" priority="1918" operator="containsText" text="N/A">
      <formula>NOT(ISERROR(SEARCH("N/A",F1822)))</formula>
    </cfRule>
  </conditionalFormatting>
  <conditionalFormatting sqref="F1825:F1827">
    <cfRule type="containsText" dxfId="3056" priority="1924" operator="containsText" text="N/A">
      <formula>NOT(ISERROR(SEARCH("N/A",F1825)))</formula>
    </cfRule>
    <cfRule type="containsText" dxfId="3055" priority="1925" operator="containsText" text="PENDIENTE">
      <formula>NOT(ISERROR(SEARCH("PENDIENTE",F1825)))</formula>
    </cfRule>
  </conditionalFormatting>
  <conditionalFormatting sqref="F1828">
    <cfRule type="containsText" dxfId="3054" priority="1343" operator="containsText" text="PENDIENTE">
      <formula>NOT(ISERROR(SEARCH("PENDIENTE",F1828)))</formula>
    </cfRule>
    <cfRule type="containsText" dxfId="3053" priority="1344" operator="containsText" text="N/A">
      <formula>NOT(ISERROR(SEARCH("N/A",F1828)))</formula>
    </cfRule>
    <cfRule type="containsText" dxfId="3052" priority="1345" operator="containsText" text="PENDIENTE">
      <formula>NOT(ISERROR(SEARCH("PENDIENTE",F1828)))</formula>
    </cfRule>
    <cfRule type="containsText" dxfId="3051" priority="1342" operator="containsText" text="N/A">
      <formula>NOT(ISERROR(SEARCH("N/A",F1828)))</formula>
    </cfRule>
  </conditionalFormatting>
  <conditionalFormatting sqref="F1829:F1832 AK6:AY6 C2217:C2218 C2220:C2228">
    <cfRule type="containsText" dxfId="3050" priority="626" operator="containsText" text="N/A">
      <formula>NOT(ISERROR(SEARCH("N/A",C6)))</formula>
    </cfRule>
    <cfRule type="containsText" dxfId="3049" priority="627" operator="containsText" text="PENDIENTE">
      <formula>NOT(ISERROR(SEARCH("PENDIENTE",C6)))</formula>
    </cfRule>
  </conditionalFormatting>
  <conditionalFormatting sqref="F1833">
    <cfRule type="containsText" dxfId="3048" priority="1916" operator="containsText" text="N/A">
      <formula>NOT(ISERROR(SEARCH("N/A",F1833)))</formula>
    </cfRule>
    <cfRule type="containsText" dxfId="3047" priority="1917" operator="containsText" text="PENDIENTE">
      <formula>NOT(ISERROR(SEARCH("PENDIENTE",F1833)))</formula>
    </cfRule>
  </conditionalFormatting>
  <conditionalFormatting sqref="F1863:F1864">
    <cfRule type="containsText" dxfId="3046" priority="1914" operator="containsText" text="N/A">
      <formula>NOT(ISERROR(SEARCH("N/A",F1863)))</formula>
    </cfRule>
    <cfRule type="containsText" dxfId="3045" priority="1915" operator="containsText" text="PENDIENTE">
      <formula>NOT(ISERROR(SEARCH("PENDIENTE",F1863)))</formula>
    </cfRule>
  </conditionalFormatting>
  <conditionalFormatting sqref="F1865">
    <cfRule type="containsText" dxfId="3044" priority="1352" operator="containsText" text="PENDIENTE">
      <formula>NOT(ISERROR(SEARCH("PENDIENTE",F1865)))</formula>
    </cfRule>
    <cfRule type="containsText" dxfId="3043" priority="1353" operator="containsText" text="N/A">
      <formula>NOT(ISERROR(SEARCH("N/A",F1865)))</formula>
    </cfRule>
    <cfRule type="containsText" dxfId="3042" priority="1354" operator="containsText" text="N/A">
      <formula>NOT(ISERROR(SEARCH("N/A",F1865)))</formula>
    </cfRule>
    <cfRule type="containsText" dxfId="3041" priority="1355" operator="containsText" text="PENDIENTE">
      <formula>NOT(ISERROR(SEARCH("PENDIENTE",F1865)))</formula>
    </cfRule>
  </conditionalFormatting>
  <conditionalFormatting sqref="F1866:F1869">
    <cfRule type="containsText" dxfId="3040" priority="1912" operator="containsText" text="N/A">
      <formula>NOT(ISERROR(SEARCH("N/A",F1866)))</formula>
    </cfRule>
    <cfRule type="containsText" dxfId="3039" priority="1913" operator="containsText" text="PENDIENTE">
      <formula>NOT(ISERROR(SEARCH("PENDIENTE",F1866)))</formula>
    </cfRule>
  </conditionalFormatting>
  <conditionalFormatting sqref="F1870">
    <cfRule type="containsText" dxfId="3038" priority="1338" operator="containsText" text="N/A">
      <formula>NOT(ISERROR(SEARCH("N/A",F1870)))</formula>
    </cfRule>
    <cfRule type="containsText" dxfId="3037" priority="1339" operator="containsText" text="PENDIENTE">
      <formula>NOT(ISERROR(SEARCH("PENDIENTE",F1870)))</formula>
    </cfRule>
    <cfRule type="containsText" dxfId="3036" priority="1340" operator="containsText" text="N/A">
      <formula>NOT(ISERROR(SEARCH("N/A",F1870)))</formula>
    </cfRule>
    <cfRule type="containsText" dxfId="3035" priority="1341" operator="containsText" text="PENDIENTE">
      <formula>NOT(ISERROR(SEARCH("PENDIENTE",F1870)))</formula>
    </cfRule>
  </conditionalFormatting>
  <conditionalFormatting sqref="F1871">
    <cfRule type="containsText" dxfId="3034" priority="1335" operator="containsText" text="PENDIENTE">
      <formula>NOT(ISERROR(SEARCH("PENDIENTE",F1871)))</formula>
    </cfRule>
    <cfRule type="containsText" dxfId="3033" priority="1336" operator="containsText" text="N/A">
      <formula>NOT(ISERROR(SEARCH("N/A",F1871)))</formula>
    </cfRule>
    <cfRule type="containsText" dxfId="3032" priority="1337" operator="containsText" text="PENDIENTE">
      <formula>NOT(ISERROR(SEARCH("PENDIENTE",F1871)))</formula>
    </cfRule>
    <cfRule type="containsText" dxfId="3031" priority="1334" operator="containsText" text="N/A">
      <formula>NOT(ISERROR(SEARCH("N/A",F1871)))</formula>
    </cfRule>
  </conditionalFormatting>
  <conditionalFormatting sqref="F1873:F1875">
    <cfRule type="containsText" dxfId="3030" priority="1754" operator="containsText" text="PENDIENTE">
      <formula>NOT(ISERROR(SEARCH("PENDIENTE",F1873)))</formula>
    </cfRule>
    <cfRule type="containsText" dxfId="3029" priority="1753" operator="containsText" text="N/A">
      <formula>NOT(ISERROR(SEARCH("N/A",F1873)))</formula>
    </cfRule>
  </conditionalFormatting>
  <conditionalFormatting sqref="F1876">
    <cfRule type="containsText" dxfId="3028" priority="1742" operator="containsText" text="PENDIENTE">
      <formula>NOT(ISERROR(SEARCH("PENDIENTE",F1876)))</formula>
    </cfRule>
    <cfRule type="containsText" dxfId="3027" priority="1741" operator="containsText" text="N/A">
      <formula>NOT(ISERROR(SEARCH("N/A",F1876)))</formula>
    </cfRule>
  </conditionalFormatting>
  <conditionalFormatting sqref="F1877">
    <cfRule type="containsText" dxfId="3026" priority="1752" operator="containsText" text="PENDIENTE">
      <formula>NOT(ISERROR(SEARCH("PENDIENTE",F1877)))</formula>
    </cfRule>
    <cfRule type="containsText" dxfId="3025" priority="1751" operator="containsText" text="N/A">
      <formula>NOT(ISERROR(SEARCH("N/A",F1877)))</formula>
    </cfRule>
  </conditionalFormatting>
  <conditionalFormatting sqref="F1878:F1879">
    <cfRule type="containsText" dxfId="3024" priority="1739" operator="containsText" text="N/A">
      <formula>NOT(ISERROR(SEARCH("N/A",F1878)))</formula>
    </cfRule>
    <cfRule type="containsText" dxfId="3023" priority="1740" operator="containsText" text="PENDIENTE">
      <formula>NOT(ISERROR(SEARCH("PENDIENTE",F1878)))</formula>
    </cfRule>
  </conditionalFormatting>
  <conditionalFormatting sqref="F1880:F1882">
    <cfRule type="containsText" dxfId="3022" priority="1749" operator="containsText" text="N/A">
      <formula>NOT(ISERROR(SEARCH("N/A",F1880)))</formula>
    </cfRule>
    <cfRule type="containsText" dxfId="3021" priority="1750" operator="containsText" text="PENDIENTE">
      <formula>NOT(ISERROR(SEARCH("PENDIENTE",F1880)))</formula>
    </cfRule>
  </conditionalFormatting>
  <conditionalFormatting sqref="F1883">
    <cfRule type="containsText" dxfId="3020" priority="1737" operator="containsText" text="N/A">
      <formula>NOT(ISERROR(SEARCH("N/A",F1883)))</formula>
    </cfRule>
    <cfRule type="containsText" dxfId="3019" priority="1738" operator="containsText" text="PENDIENTE">
      <formula>NOT(ISERROR(SEARCH("PENDIENTE",F1883)))</formula>
    </cfRule>
  </conditionalFormatting>
  <conditionalFormatting sqref="F1884:F1886">
    <cfRule type="containsText" dxfId="3018" priority="1747" operator="containsText" text="N/A">
      <formula>NOT(ISERROR(SEARCH("N/A",F1884)))</formula>
    </cfRule>
    <cfRule type="containsText" dxfId="3017" priority="1748" operator="containsText" text="PENDIENTE">
      <formula>NOT(ISERROR(SEARCH("PENDIENTE",F1884)))</formula>
    </cfRule>
  </conditionalFormatting>
  <conditionalFormatting sqref="F1888">
    <cfRule type="containsText" dxfId="3016" priority="1745" operator="containsText" text="N/A">
      <formula>NOT(ISERROR(SEARCH("N/A",F1888)))</formula>
    </cfRule>
    <cfRule type="containsText" dxfId="3015" priority="1746" operator="containsText" text="PENDIENTE">
      <formula>NOT(ISERROR(SEARCH("PENDIENTE",F1888)))</formula>
    </cfRule>
  </conditionalFormatting>
  <conditionalFormatting sqref="F1890:F1891">
    <cfRule type="containsText" dxfId="3014" priority="1736" operator="containsText" text="PENDIENTE">
      <formula>NOT(ISERROR(SEARCH("PENDIENTE",F1890)))</formula>
    </cfRule>
    <cfRule type="containsText" dxfId="3013" priority="1735" operator="containsText" text="N/A">
      <formula>NOT(ISERROR(SEARCH("N/A",F1890)))</formula>
    </cfRule>
  </conditionalFormatting>
  <conditionalFormatting sqref="F1893:F1907">
    <cfRule type="containsText" dxfId="3012" priority="1743" operator="containsText" text="N/A">
      <formula>NOT(ISERROR(SEARCH("N/A",F1893)))</formula>
    </cfRule>
    <cfRule type="containsText" dxfId="3011" priority="1744" operator="containsText" text="PENDIENTE">
      <formula>NOT(ISERROR(SEARCH("PENDIENTE",F1893)))</formula>
    </cfRule>
  </conditionalFormatting>
  <conditionalFormatting sqref="F1908:F1912">
    <cfRule type="containsText" dxfId="3010" priority="1723" operator="containsText" text="N/A">
      <formula>NOT(ISERROR(SEARCH("N/A",F1908)))</formula>
    </cfRule>
    <cfRule type="containsText" dxfId="3009" priority="1724" operator="containsText" text="PENDIENTE">
      <formula>NOT(ISERROR(SEARCH("PENDIENTE",F1908)))</formula>
    </cfRule>
  </conditionalFormatting>
  <conditionalFormatting sqref="F1913">
    <cfRule type="containsText" dxfId="3008" priority="1291" operator="containsText" text="N/A">
      <formula>NOT(ISERROR(SEARCH("N/A",F1913)))</formula>
    </cfRule>
  </conditionalFormatting>
  <conditionalFormatting sqref="F1914:F1916 F1921 F1923:F1927">
    <cfRule type="containsText" dxfId="3007" priority="1668" operator="containsText" text="PENDIENTE">
      <formula>NOT(ISERROR(SEARCH("PENDIENTE",F1914)))</formula>
    </cfRule>
    <cfRule type="containsText" dxfId="3006" priority="1667" operator="containsText" text="N/A">
      <formula>NOT(ISERROR(SEARCH("N/A",F1914)))</formula>
    </cfRule>
  </conditionalFormatting>
  <conditionalFormatting sqref="F1928:F1931 F1934 F1936:F1937">
    <cfRule type="containsText" dxfId="3005" priority="1666" operator="containsText" text="PENDIENTE">
      <formula>NOT(ISERROR(SEARCH("PENDIENTE",F1928)))</formula>
    </cfRule>
    <cfRule type="containsText" dxfId="3004" priority="1665" operator="containsText" text="N/A">
      <formula>NOT(ISERROR(SEARCH("N/A",F1928)))</formula>
    </cfRule>
  </conditionalFormatting>
  <conditionalFormatting sqref="F1940:F1941">
    <cfRule type="containsText" dxfId="3003" priority="1645" operator="containsText" text="PENDIENTE">
      <formula>NOT(ISERROR(SEARCH("PENDIENTE",F1940)))</formula>
    </cfRule>
    <cfRule type="containsText" dxfId="3002" priority="1644" operator="containsText" text="N/A">
      <formula>NOT(ISERROR(SEARCH("N/A",F1940)))</formula>
    </cfRule>
  </conditionalFormatting>
  <conditionalFormatting sqref="F1942">
    <cfRule type="containsText" dxfId="3001" priority="1646" operator="containsText" text="N/A">
      <formula>NOT(ISERROR(SEARCH("N/A",F1942)))</formula>
    </cfRule>
    <cfRule type="containsText" dxfId="3000" priority="1647" operator="containsText" text="PENDIENTE">
      <formula>NOT(ISERROR(SEARCH("PENDIENTE",F1942)))</formula>
    </cfRule>
  </conditionalFormatting>
  <conditionalFormatting sqref="F1946">
    <cfRule type="containsText" dxfId="2999" priority="1586" operator="containsText" text="PENDIENTE">
      <formula>NOT(ISERROR(SEARCH("PENDIENTE",F1946)))</formula>
    </cfRule>
    <cfRule type="containsText" dxfId="2998" priority="1585" operator="containsText" text="N/A">
      <formula>NOT(ISERROR(SEARCH("N/A",F1946)))</formula>
    </cfRule>
  </conditionalFormatting>
  <conditionalFormatting sqref="F1976">
    <cfRule type="containsText" dxfId="2997" priority="1554" operator="containsText" text="N/A">
      <formula>NOT(ISERROR(SEARCH("N/A",F1976)))</formula>
    </cfRule>
    <cfRule type="containsText" dxfId="2996" priority="1555" operator="containsText" text="PENDIENTE">
      <formula>NOT(ISERROR(SEARCH("PENDIENTE",F1976)))</formula>
    </cfRule>
  </conditionalFormatting>
  <conditionalFormatting sqref="F1977:F1980">
    <cfRule type="containsText" dxfId="2995" priority="1552" operator="containsText" text="N/A">
      <formula>NOT(ISERROR(SEARCH("N/A",F1977)))</formula>
    </cfRule>
    <cfRule type="containsText" dxfId="2994" priority="1553" operator="containsText" text="PENDIENTE">
      <formula>NOT(ISERROR(SEARCH("PENDIENTE",F1977)))</formula>
    </cfRule>
  </conditionalFormatting>
  <conditionalFormatting sqref="F1982:F1986 F1988:F1991">
    <cfRule type="containsText" dxfId="2993" priority="1265" operator="containsText" text="PENDIENTE">
      <formula>NOT(ISERROR(SEARCH("PENDIENTE",F1982)))</formula>
    </cfRule>
    <cfRule type="containsText" dxfId="2992" priority="1264" operator="containsText" text="N/A">
      <formula>NOT(ISERROR(SEARCH("N/A",F1982)))</formula>
    </cfRule>
  </conditionalFormatting>
  <conditionalFormatting sqref="F1992">
    <cfRule type="containsText" dxfId="2991" priority="1262" operator="containsText" text="N/A">
      <formula>NOT(ISERROR(SEARCH("N/A",F1992)))</formula>
    </cfRule>
    <cfRule type="containsText" dxfId="2990" priority="1263" operator="containsText" text="PENDIENTE">
      <formula>NOT(ISERROR(SEARCH("PENDIENTE",F1992)))</formula>
    </cfRule>
  </conditionalFormatting>
  <conditionalFormatting sqref="F1993:F1995">
    <cfRule type="containsText" dxfId="2989" priority="1261" operator="containsText" text="PENDIENTE">
      <formula>NOT(ISERROR(SEARCH("PENDIENTE",F1993)))</formula>
    </cfRule>
    <cfRule type="containsText" dxfId="2988" priority="1260" operator="containsText" text="N/A">
      <formula>NOT(ISERROR(SEARCH("N/A",F1993)))</formula>
    </cfRule>
  </conditionalFormatting>
  <conditionalFormatting sqref="F1996:F1997 F1999:F2001">
    <cfRule type="containsText" dxfId="2987" priority="1508" operator="containsText" text="N/A">
      <formula>NOT(ISERROR(SEARCH("N/A",F1996)))</formula>
    </cfRule>
    <cfRule type="containsText" dxfId="2986" priority="1509" operator="containsText" text="PENDIENTE">
      <formula>NOT(ISERROR(SEARCH("PENDIENTE",F1996)))</formula>
    </cfRule>
  </conditionalFormatting>
  <conditionalFormatting sqref="F1998 F1987">
    <cfRule type="containsText" dxfId="2985" priority="1121" operator="containsText" text="N/A">
      <formula>NOT(ISERROR(SEARCH("N/A",F1987)))</formula>
    </cfRule>
    <cfRule type="containsText" dxfId="2984" priority="1120" operator="containsText" text="PENDIENTE">
      <formula>NOT(ISERROR(SEARCH("PENDIENTE",F1987)))</formula>
    </cfRule>
  </conditionalFormatting>
  <conditionalFormatting sqref="F2002:F2005">
    <cfRule type="containsText" dxfId="2983" priority="1507" operator="containsText" text="PENDIENTE">
      <formula>NOT(ISERROR(SEARCH("PENDIENTE",F2002)))</formula>
    </cfRule>
    <cfRule type="containsText" dxfId="2982" priority="1506" operator="containsText" text="N/A">
      <formula>NOT(ISERROR(SEARCH("N/A",F2002)))</formula>
    </cfRule>
  </conditionalFormatting>
  <conditionalFormatting sqref="F2006:F2013">
    <cfRule type="containsText" dxfId="2981" priority="1505" operator="containsText" text="PENDIENTE">
      <formula>NOT(ISERROR(SEARCH("PENDIENTE",F2006)))</formula>
    </cfRule>
    <cfRule type="containsText" dxfId="2980" priority="1504" operator="containsText" text="N/A">
      <formula>NOT(ISERROR(SEARCH("N/A",F2006)))</formula>
    </cfRule>
  </conditionalFormatting>
  <conditionalFormatting sqref="F2014:F2020">
    <cfRule type="containsText" dxfId="2979" priority="1491" operator="containsText" text="PENDIENTE">
      <formula>NOT(ISERROR(SEARCH("PENDIENTE",F2014)))</formula>
    </cfRule>
    <cfRule type="containsText" dxfId="2978" priority="1490" operator="containsText" text="N/A">
      <formula>NOT(ISERROR(SEARCH("N/A",F2014)))</formula>
    </cfRule>
  </conditionalFormatting>
  <conditionalFormatting sqref="F2021:F2022">
    <cfRule type="containsText" dxfId="2977" priority="1259" operator="containsText" text="PENDIENTE">
      <formula>NOT(ISERROR(SEARCH("PENDIENTE",F2021)))</formula>
    </cfRule>
    <cfRule type="containsText" dxfId="2976" priority="1258" operator="containsText" text="N/A">
      <formula>NOT(ISERROR(SEARCH("N/A",F2021)))</formula>
    </cfRule>
  </conditionalFormatting>
  <conditionalFormatting sqref="F2023:F2024">
    <cfRule type="containsText" dxfId="2975" priority="1489" operator="containsText" text="PENDIENTE">
      <formula>NOT(ISERROR(SEARCH("PENDIENTE",F2023)))</formula>
    </cfRule>
    <cfRule type="containsText" dxfId="2974" priority="1488" operator="containsText" text="N/A">
      <formula>NOT(ISERROR(SEARCH("N/A",F2023)))</formula>
    </cfRule>
  </conditionalFormatting>
  <conditionalFormatting sqref="G27">
    <cfRule type="containsText" dxfId="2973" priority="1717" operator="containsText" text="N/A">
      <formula>NOT(ISERROR(SEARCH("N/A",G27)))</formula>
    </cfRule>
  </conditionalFormatting>
  <conditionalFormatting sqref="G36 CE229:CF229 CE241:CF241 CE248 CE364:CF364 CE394:CF394 BS401:BT401 CE620:CF620 CE631 CE808:CF808">
    <cfRule type="containsText" dxfId="2972" priority="2366" operator="containsText" text="N/A">
      <formula>NOT(ISERROR(SEARCH("N/A",G36)))</formula>
    </cfRule>
  </conditionalFormatting>
  <conditionalFormatting sqref="G38">
    <cfRule type="containsText" dxfId="2971" priority="2365" operator="containsText" text="N/A">
      <formula>NOT(ISERROR(SEARCH("N/A",G38)))</formula>
    </cfRule>
  </conditionalFormatting>
  <conditionalFormatting sqref="G190 G193:G194 G196:G199 G202:G203 G210:G211 G213 G215:G216 G218:G221 G223:G224 G234 G255:G286 G288:G299 G301 G306:G308 G310:G312 G314:G317 G319:G320 G328 G330:G333 G337 G340:G343 G349:G352 G375:G378 G416 G445:G448 G570:G575 G600 G733 G738 G926 G961 G1110:G1115 G1183:G1186 G1424 G914 G1122 G1293:G1297 G1410:G1420">
    <cfRule type="containsText" dxfId="2970" priority="2529" operator="containsText" text="PENDIENTE">
      <formula>NOT(ISERROR(SEARCH("PENDIENTE",G190)))</formula>
    </cfRule>
  </conditionalFormatting>
  <conditionalFormatting sqref="G190 G194 G196:G198 G202:G203 G211 G213 G215 G218 G221 G223 G234 G255:G256 G259:G260 G262:G263 G266:G268 G272:G274 G277:G278 G280:G282 G288:G290 G295:G296 G298 G301 G306:G308 G312 G316:G317 G319:G320 G328 G330 G332:G333 G337 G341 G351 G365 G376:G377 G416 G448 G573:G574 G600 G702 G733 G738 G752:G755 G926 G961 G1110:G1115 G1183:G1186 G1424">
    <cfRule type="containsText" dxfId="2969" priority="2528" operator="containsText" text="N/A">
      <formula>NOT(ISERROR(SEARCH("N/A",G190)))</formula>
    </cfRule>
  </conditionalFormatting>
  <conditionalFormatting sqref="G200">
    <cfRule type="containsText" dxfId="2968" priority="1513" operator="containsText" text="N/A">
      <formula>NOT(ISERROR(SEARCH("N/A",G200)))</formula>
    </cfRule>
    <cfRule type="containsText" dxfId="2967" priority="1512" operator="containsText" text="PENDIENTE">
      <formula>NOT(ISERROR(SEARCH("PENDIENTE",G200)))</formula>
    </cfRule>
  </conditionalFormatting>
  <conditionalFormatting sqref="G321:G325 Z321:AA329 P322:P334 G326:H327 J326:K327 P353:Q353 S353:T354 Y354:AA354 P354:P355 T355 Z355:AA355 G356 O356:P356 X356:AA356 S356:T360 G362:H367 J362:K367 S367:S368 M371 G371:H372 M372:N372 P372 Z604:AA607 G605:H607 O606:P606 J606:K607 M390:N391 AA190 Z191:AA191 AA192 Z193:AA195 AA196:AA198 Z199:AA199 AA200 Z201:AA202 AA203 Z204:AA204 AA205 Z206:AA206 AA207 Z208:AA210 AA211 Z212:AA212 AA213 Z214:AA214 AA215 Y216:AA216 Z217:AA217 AA218 Z219:AA220 AA221 Z222:AA222 AA223 Z224:AA224 X225:AA225 AA234 Y235:AA235 Z236:AA236 X237:AA248 Z258:AA258 AA259 Z260:AA260 AA261:AA269 Z270:AA270 AA271:AA286 Z287:AA287 AA288 Z289:AA289 AA290 Z291:AA291 AA292 Z293:AA293 AA294:AA295 Z296:AA296 AA297:AA298 Z299:AA299 AA300:AA301 Z302:AA302 AA303 Z304:AA304 AA305:AA309 Z310:AA310 AA311:AA320 AA330 Z331:AA332 AA333 Z334:AA334 AA335 Z337:AA339 AA340:AA341 Z342:AA343 Z349:AA349 AA350 Y351:AA351 Y357:AA357 Z362:AA362 AA363 AA368 Z374:AA375 Y376:AA376 AA377 Z378:AA382 Y383:AA383 Z384:AA387 Y388:AA388 Z389:AA389 AA390 Z391:AA391 Z404:AA406 Z413:AA413 AA414:AA419 AA422 AA424 Z425:AA426 AA427:AA428 Z429:AA431 AA432 Z433:AA433 AA434 AA441 AA443 AA449 Z450:AA450 AA451 Z452:AA452 AA453 Z454:AA454 AA455 Z456:AA456 AA457 AA468 Z469:AA469 AA476 Z485:AA485 AA492 AA497 Z501:AA501 AA502:AA511 Y512:AA512 Z513:AA514 AA515:AA523 Z524:AA525 AA526:AA527 Z528:AA529 AA530:AA536 Z537:AA538 AA539:AA549 Z550:AA551 AA552:AA555 Z556:AA562 AA563 AA570 Z571:AA575 AA576 Z577:AA584 AA585 Z586:AA587 AA588 Z589:AA589 AA590 Z591:AA597 AA598 Z599:AA599 AA600:AA601 Z602:AA602 AA603 Y608:AA608 Z609:AA611 V612:AA612 AA613 Z614:AA614 AA615 Z616:AA616 Y617:AA617 Z618:AA618 S371:S374 R188:R203 V354:V359 G235:H254 J371:K379 M373:M378 J389:K393 M354:N354 G354:H355 J354:K355 P190 P191:Q191 G191:H192 J191:K192 P192:P195 G195:H195 J195:K195 O196:P197 O198:Q198 O199:P199 P200:P203 G201:H201 J201:K201 O204:P204 G204:H205 J204:K205 P205:P206 G206 G207:H207 J207:K207 O207:P207 G208 P208 G209:H209 J209:K209 O209:P210 P211:Q211 S211:T211 G212:H212 J212:K212 P212 G214:H214 J214:K214 G217:H217 J217:K217 P217 O218:Q218 O219:P219 P220:P222 G222:H222 J222:K222 P223:S223 P224 G225:H225 J225:K225 M225:N225 P225:Q225 U225:V225 AK233:AT233 P234:P235 S235 O236:Q236 S236:U236 X236 P237:Q237 V237 P238:P240 R239:S239 R241:S241 O241:P243 R243:S245 P244 O245:P245 P246 S246 R247:S247 O247:P250 S248 J248:K253 V249 X249:Y249 S249:T251 Y250 O251:Q251 X251:Y254 O252:P252 V252 M253:N253 P253:Q254 S254:T254 V254 P255:P290 G287:H287 J287:K287 P291:Q291 P292:P310 G300:H300 J300:K300 G302:H302 J302:K302 G303:G304 G305:H305 J305:K305 G309:H309 J309:K309 O311:P311 P312:P320 G313:H313 J313:K313 G318:H318 J318:K318 O321:P321 V322 G329:H329 J329:K329 G334:H334 J334:K334 G335 M335:R335 Y335 P337 O338:P338 G338:H339 J338:K339 P339:P343 O344:Q344 S344:T345 X344:Y346 G344:H348 J345:K345 P345:Q345 J346 O346:Q346 M347:P347 J347:K348 X349 X350:Y350 J351:K351 G357:H357 J357:K357 M357:N357 P357:P358 O359:P359 X359:Y360 O360:Q360 M362 O362:P362 M363:N363 P363 Y363 P368 U368 Y368 S369:W369 N373:Q373 G374:H374 P374:P375 R375:S375 O376:P376 S376:S377 P377 P378:S378 G379:H379 M379:N379 P379 G380 O380:Q380 S380:T380 V380:W380 G381:H381 J381:K381 O381:S381 P382 R382:S382 G382:G388 O383:S383 O384:P384 N385:P385 O386:S386 P387 R387:S387 P388:S388 M389:P389 G389:H390 P390:Q390 O391:Q391 P404:R404 G404:H406 J404:K406 M404:M410 P405 O406:P406 R406:S406 P407:P408 G407:G410 P409:Q410 M411:Q411 G411:H415 J411:K415 S414:T415 V414:V415 M415:N415 Y415 J417:K418 G417:H420 M419:N419 J420:K420 G421:G422 G424:H424 J424:K424 P424:Q424 G425:G426 P425:P431 G427:H428 J427:K428 G429:G430 M431:N431 G431:H432 J431:K432 P432:Q432 M432:M433 G433 G434:H434 J434:K434 M434:N434 G443:H443 J443:K443 M443 T446 G449:H449 J449:K449 M449:N449 G450 G451:H451 J451:K451 P451:Q451 G452 G453:H453 J453:K453 G454 G455:H457 J455:K457 G459:H459 J459:K459 M459 G460:G467 G468:H468 J468:K468 M468 G469 J472:K472 M472 G472:H473 M473:N473 M476 P476:Q476 G476:H477 J476:K477 P479:Q480 J479:K482 M479:M482 G479:H485 M484 J484:K485 M485:N486 P486:Q487 G487:H487 J487:K487 G488 G489:H489 J489:K489 G492:H493 J492:K493 M492:M493 V496 G496:H497 M499:M511 G499:H529 J499:K529 M512:P512 R512 V512 G530 G531:H537 J531:K538 G538:G543 J544:K549 G544:H553 J550 J551:K553 G554:G555 G556:H557 J556:K557 G558 G559:H560 J559:K560 M560:N560 G561:G562 G563:H564 J563:K564 M564:N564 G567:G568 G569:H569 J569:K569 T569 G576:H576 J576:K576 M576:P576 P577:P578 G577:G586 O579:P579 P580:P586 G587:H587 J587:K587 M587:N587 P587:Q587 U587:V587 G588 P588:P590 G589:H589 J589:K589 G590:G591 P591:S591 G592:H592 O592:P592 G593 N593:P593 P594:P596 G594:H599 J594:K599 M595:N595 M596 M597:P597 P598 P599:Q599 P600:P602 G601:H603 J601:K603 O603:P603 G604 O604:Q604 P605 P607 G608 O608:P608 G609:H609 J609:K609 O609:Q609 G610 M610:P610 O611:P611 G611:H613 J611:K613 P612:Q612 O613:P613 G614 P614 M615:P615 G615:H617 J615:K617 P616 O617:P617 G618 P618 F1295:F1299">
    <cfRule type="containsText" dxfId="2966" priority="2861" operator="containsText" text="PENDIENTE">
      <formula>NOT(ISERROR(SEARCH("PENDIENTE",F188)))</formula>
    </cfRule>
  </conditionalFormatting>
  <conditionalFormatting sqref="G391">
    <cfRule type="containsText" dxfId="2965" priority="2657" operator="containsText" text="PENDIENTE">
      <formula>NOT(ISERROR(SEARCH("PENDIENTE",G391)))</formula>
    </cfRule>
  </conditionalFormatting>
  <conditionalFormatting sqref="G913">
    <cfRule type="containsText" dxfId="2964" priority="518" operator="containsText" text="N/A">
      <formula>NOT(ISERROR(SEARCH("N/A",G913)))</formula>
    </cfRule>
  </conditionalFormatting>
  <conditionalFormatting sqref="G1224:G1239">
    <cfRule type="containsText" dxfId="2963" priority="2874" operator="containsText" text="PENDIENTE">
      <formula>NOT(ISERROR(SEARCH("PENDIENTE",G1224)))</formula>
    </cfRule>
  </conditionalFormatting>
  <conditionalFormatting sqref="G1298:G1300">
    <cfRule type="containsText" dxfId="2962" priority="2858" operator="containsText" text="PENDIENTE">
      <formula>NOT(ISERROR(SEARCH("PENDIENTE",G1298)))</formula>
    </cfRule>
  </conditionalFormatting>
  <conditionalFormatting sqref="G1301:G1302 S189 G373:H373 Y373:AA373 Z731:AA734 F1217:F1218 AK920:AT921 Y1352:AA1368 T178:U178 T179:V179 T180:U181 R182:V182 T371:T379 S731:T743 Z965:AA965 Y966:AA966 N186:N202 N731:N743 R680:S682 R228:R236 R237:T238 R178:S180 M180:P181 Q180:Q182 O184:P189 Q184:Q190 G186:H189 J186:K189 J235:K246 O237:O240 S389:S391 Y676:Y682 G677:H683 J677:K683 M679:S679 O680 Y731:Y736 Y757 G920:H925 M920:M926 J920:K927 P921:P922 F931:F932 F952:F953 F955:F956 P956:P957 AK959:AT964 P960:P965 F1351:F1356 K1367:K1378 AB1571:AH1571 AK58:AT58 AJ85 AS85:AT85 AJ96:AT96 AK98:AT98 CE105:CE106 AS115:AT115 AK116:AT116 AS119:AT119 AK120:AT121 AK124:AT124 AJ132:AT132 AJ155:AT155 AK161:AT161 AK170:AT171 AK173:AT173 G178:H181 J178:K181 R181 BQ189:BS189 BQ245:BS245 BQ247:BS247 AK359:AT359 BR389:BS389 BQ396:BS397 BQ402:BS403 AK404:AT404 BO518:BO521 AJ587:AT587 AJ679:AT679 AJ681:AT681 AJ688:AT688 AJ698:AT698 AK731:AT732 AK736:AT736 AJ737:AT737 AJ766:AT766 AS799:AT799 AJ838:AT838 AJ857 AS857:AT857 AJ885 AS885:AT885 AF920:AG921 AG1217:AH1220 F1222 AC1535:AC1541 AF1535:AF1541">
    <cfRule type="containsText" dxfId="2961" priority="3014" operator="containsText" text="PENDIENTE">
      <formula>NOT(ISERROR(SEARCH("PENDIENTE",F58)))</formula>
    </cfRule>
  </conditionalFormatting>
  <conditionalFormatting sqref="G1448 S1446:U1448 N1448">
    <cfRule type="containsText" dxfId="2960" priority="2447" operator="containsText" text="PENDIENTE">
      <formula>NOT(ISERROR(SEARCH("PENDIENTE",G1446)))</formula>
    </cfRule>
  </conditionalFormatting>
  <conditionalFormatting sqref="G1448">
    <cfRule type="containsText" dxfId="2959" priority="2446" operator="containsText" text="N/A">
      <formula>NOT(ISERROR(SEARCH("N/A",G1448)))</formula>
    </cfRule>
  </conditionalFormatting>
  <conditionalFormatting sqref="G1518:G1532">
    <cfRule type="containsText" dxfId="2958" priority="2329" operator="containsText" text="N/A">
      <formula>NOT(ISERROR(SEARCH("N/A",G1518)))</formula>
    </cfRule>
    <cfRule type="containsText" dxfId="2957" priority="3203" operator="containsText" text="PENDIENTE">
      <formula>NOT(ISERROR(SEARCH("PENDIENTE",G1518)))</formula>
    </cfRule>
  </conditionalFormatting>
  <conditionalFormatting sqref="G1604">
    <cfRule type="containsText" dxfId="2956" priority="2226" operator="containsText" text="N/A">
      <formula>NOT(ISERROR(SEARCH("N/A",G1604)))</formula>
    </cfRule>
    <cfRule type="containsText" dxfId="2955" priority="2227" operator="containsText" text="PENDIENTE">
      <formula>NOT(ISERROR(SEARCH("PENDIENTE",G1604)))</formula>
    </cfRule>
  </conditionalFormatting>
  <conditionalFormatting sqref="G1607:G1609">
    <cfRule type="containsText" dxfId="2954" priority="2214" operator="containsText" text="PENDIENTE">
      <formula>NOT(ISERROR(SEARCH("PENDIENTE",G1607)))</formula>
    </cfRule>
    <cfRule type="containsText" dxfId="2953" priority="2213" operator="containsText" text="N/A">
      <formula>NOT(ISERROR(SEARCH("N/A",G1607)))</formula>
    </cfRule>
  </conditionalFormatting>
  <conditionalFormatting sqref="G1613:G1616 G1651:H1651 G1621:G1650 G1659:H1659 G1652:G1658 G1660:G1667 J1661:J1667 Y1621:AA1621 Y1628:AA1628 Y1630:AA1630 Y1632:AA1632 Y1661:AA1661 Z1613:AA1620 Z1622:AA1626 Z1629:AA1629 Z1631:AA1631 Z1633:AA1638 Z1640:AA1659 Z1667:AA1667 S1613:U1629 S1631:U1631 S1633:U1638 S1640:U1640 S1642:U1654 S1666:U1667 N1660:N1666 S1662:W1662 S1655:W1655 S1665:W1665 W1631:X1631 W1613:W1625 W1627:AA1627 W1629:X1629 W1628 W1626:X1626 W1630 W1640 W1635:X1635 W1633:W1634 W1636:W1637 W1638:X1638 W1639:AA1639 W1652:X1652 W1644:W1651 W1654:X1654 W1653 W1643:X1643 W1642 W1656:W1659 S1656:U1661 W1661 W1660:AA1660 S1664:U1664 W1663:W1664 W1666:AA1666 W1667:X1667 G1617:H1620 P1662:Q1662 P1664 P1665:Q1665 P1640 P1633:P1638 P1666:P1667 P1663:U1663 P1655:Q1655 P1641:W1641 P1639:U1639 P1632:W1632 P1630:U1630 P1631 P1642:P1654 P1613:P1629 P1656:P1661 J1613:K1660 M1613:N1634 M1636:N1637 M1635 M1639:N1659 M1638 Z1662:AA1665">
    <cfRule type="containsText" dxfId="2952" priority="2186" operator="containsText" text="N/A">
      <formula>NOT(ISERROR(SEARCH("N/A",G1613)))</formula>
    </cfRule>
  </conditionalFormatting>
  <conditionalFormatting sqref="G1613:G1616 Z1613:AA1620 W1613:W1625 P1613:P1629 S1613:U1629 M1613:N1634 J1613:K1660 G1617:H1620 Y1621:AA1621 G1621:G1650 Z1622:AA1626 W1626:X1626 W1627:AA1627 W1628 Y1628:AA1628 W1629:X1629 Z1629:AA1629 P1630:U1630 W1630 Y1630:AA1630 P1631 S1631:U1631 W1631:X1631 Z1631:AA1631 P1632:W1632 Y1632:AA1632 W1633:W1634 P1633:P1638 S1633:U1638 Z1633:AA1638 M1635 W1635:X1635 M1636:N1637 W1636:W1637 M1638 W1638:X1638 P1639:U1639 W1639:AA1639 M1639:N1659 P1640 S1640:U1640 W1640 Z1640:AA1659 P1641:W1641 W1642 P1642:P1654 S1642:U1654 W1643:X1643 W1644:W1651 G1651:H1651 W1652:X1652 G1652:G1658 W1653 W1654:X1654 P1655:Q1655 S1655:W1655 W1656:W1659 P1656:P1661 S1656:U1661 G1659:H1659 W1660:AA1660 N1660:N1666 G1660:G1667 W1661 Y1661:AA1661 J1661:J1667 P1662:Q1662 S1662:W1662 Z1662:AA1665 P1663:U1663 W1663:W1664 P1664 S1664:U1664 P1665:Q1665 S1665:W1665 W1666:AA1666 P1666:P1667 S1666:U1667 W1667:X1667 Z1667:AA1667">
    <cfRule type="containsText" dxfId="2951" priority="2188" operator="containsText" text="PENDIENTE">
      <formula>NOT(ISERROR(SEARCH("PENDIENTE",G1613)))</formula>
    </cfRule>
  </conditionalFormatting>
  <conditionalFormatting sqref="G1668 J1668 N1668 P1668 S1668:U1668 W1668 Z1668:AA1668">
    <cfRule type="containsText" dxfId="2950" priority="2168" operator="containsText" text="PENDIENTE">
      <formula>NOT(ISERROR(SEARCH("PENDIENTE",G1668)))</formula>
    </cfRule>
  </conditionalFormatting>
  <conditionalFormatting sqref="G1668 J1668 N1668 Z1668:AA1668 S1668:U1668 W1668 P1668">
    <cfRule type="containsText" dxfId="2949" priority="2166" operator="containsText" text="N/A">
      <formula>NOT(ISERROR(SEARCH("N/A",G1668)))</formula>
    </cfRule>
  </conditionalFormatting>
  <conditionalFormatting sqref="G1910:G1912 N1910:N1912 G1913:H1913 Q1913:S1913 U1913:AA1913 P1910:AA1912 J1913:K1913 M1913">
    <cfRule type="containsText" dxfId="2948" priority="1663" operator="containsText" text="N/A">
      <formula>NOT(ISERROR(SEARCH("N/A",G1910)))</formula>
    </cfRule>
  </conditionalFormatting>
  <conditionalFormatting sqref="G1947:G1954 K1947:K1955 P1947:AA1947 M1947:N1954 P1949:AA1950 P1948:Q1948 S1948:AA1948 P1952:AA1954 P1951:Q1951 S1951:AA1951">
    <cfRule type="containsText" dxfId="2947" priority="1574" operator="containsText" text="N/A">
      <formula>NOT(ISERROR(SEARCH("N/A",G1947)))</formula>
    </cfRule>
    <cfRule type="containsText" dxfId="2946" priority="1576" operator="containsText" text="PENDIENTE">
      <formula>NOT(ISERROR(SEARCH("PENDIENTE",G1947)))</formula>
    </cfRule>
  </conditionalFormatting>
  <conditionalFormatting sqref="G1955 K1955 Q1955:S1955 U1955:AA1955 M1955:N1955">
    <cfRule type="containsText" dxfId="2945" priority="1563" operator="containsText" text="N/A">
      <formula>NOT(ISERROR(SEARCH("N/A",G1955)))</formula>
    </cfRule>
    <cfRule type="containsText" dxfId="2944" priority="1564" operator="containsText" text="PENDIENTE">
      <formula>NOT(ISERROR(SEARCH("PENDIENTE",G1955)))</formula>
    </cfRule>
  </conditionalFormatting>
  <conditionalFormatting sqref="G1999:G2009 G1978:H1998 N1982:N1995 P1978:AA1981 N1997:N2001 N2005:N2006 J1978:K2013 M1982:M2013 M1978:N1981 P1982:Q1982 S1982:AA1982 P2005:Q2005 S2005:AA2005 H1999:H2013 P1983:AA2004 P2006:AA2009">
    <cfRule type="containsText" dxfId="2943" priority="1495" operator="containsText" text="PENDIENTE">
      <formula>NOT(ISERROR(SEARCH("PENDIENTE",G1978)))</formula>
    </cfRule>
    <cfRule type="containsText" dxfId="2942" priority="1493" operator="containsText" text="N/A">
      <formula>NOT(ISERROR(SEARCH("N/A",G1978)))</formula>
    </cfRule>
  </conditionalFormatting>
  <conditionalFormatting sqref="G2010:G2013 G2020 G2023:H2023 G2022 G2024:G2026 N2020:N2022 N2010:N2013 G2021:H2021 N2024 H2027 K2021 G2014:H2019 J2025:K2030 Q2010:Q2035 Z2010:Z2027 R2010:Y2024 J2014:K2019 J2023:K2023 M2023:N2023 M2014:N2019 M2025:M2030 P2010:P2026 R2025:U2026 W2025:X2026 AA2010:AA2026">
    <cfRule type="containsText" dxfId="2941" priority="1479" operator="containsText" text="PENDIENTE">
      <formula>NOT(ISERROR(SEARCH("PENDIENTE",G2010)))</formula>
    </cfRule>
    <cfRule type="containsText" dxfId="2940" priority="1477" operator="containsText" text="N/A">
      <formula>NOT(ISERROR(SEARCH("N/A",G2010)))</formula>
    </cfRule>
  </conditionalFormatting>
  <conditionalFormatting sqref="G2027:G2030">
    <cfRule type="containsText" dxfId="2939" priority="1367" operator="containsText" text="N/A">
      <formula>NOT(ISERROR(SEARCH("N/A",G2027)))</formula>
    </cfRule>
    <cfRule type="containsText" dxfId="2938" priority="1368" operator="containsText" text="PENDIENTE">
      <formula>NOT(ISERROR(SEARCH("PENDIENTE",G2027)))</formula>
    </cfRule>
  </conditionalFormatting>
  <conditionalFormatting sqref="G2036">
    <cfRule type="containsText" dxfId="2937" priority="1321" operator="containsText" text="N/A">
      <formula>NOT(ISERROR(SEARCH("N/A",G2036)))</formula>
    </cfRule>
    <cfRule type="containsText" dxfId="2936" priority="1320" operator="containsText" text="PENDIENTE">
      <formula>NOT(ISERROR(SEARCH("PENDIENTE",G2036)))</formula>
    </cfRule>
  </conditionalFormatting>
  <conditionalFormatting sqref="G2087:G2093">
    <cfRule type="containsText" dxfId="2935" priority="1117" operator="containsText" text="PENDIENTE">
      <formula>NOT(ISERROR(SEARCH("PENDIENTE",G2087)))</formula>
    </cfRule>
    <cfRule type="containsText" dxfId="2934" priority="1116" operator="containsText" text="N/A">
      <formula>NOT(ISERROR(SEARCH("N/A",G2087)))</formula>
    </cfRule>
  </conditionalFormatting>
  <conditionalFormatting sqref="G2095:G2107">
    <cfRule type="containsText" dxfId="2933" priority="1102" operator="containsText" text="N/A">
      <formula>NOT(ISERROR(SEARCH("N/A",G2095)))</formula>
    </cfRule>
    <cfRule type="containsText" dxfId="2932" priority="1103" operator="containsText" text="PENDIENTE">
      <formula>NOT(ISERROR(SEARCH("PENDIENTE",G2095)))</formula>
    </cfRule>
  </conditionalFormatting>
  <conditionalFormatting sqref="G2163:G2175">
    <cfRule type="containsText" dxfId="2931" priority="857" operator="containsText" text="PENDIENTE">
      <formula>NOT(ISERROR(SEARCH("PENDIENTE",G2163)))</formula>
    </cfRule>
    <cfRule type="containsText" dxfId="2930" priority="856" operator="containsText" text="N/A">
      <formula>NOT(ISERROR(SEARCH("N/A",G2163)))</formula>
    </cfRule>
  </conditionalFormatting>
  <conditionalFormatting sqref="G2176 K2176 M2176:AA2176">
    <cfRule type="containsText" dxfId="2929" priority="847" operator="containsText" text="PENDIENTE">
      <formula>NOT(ISERROR(SEARCH("PENDIENTE",G2176)))</formula>
    </cfRule>
  </conditionalFormatting>
  <conditionalFormatting sqref="G756:H756 M756 F757:H757 M757:N758 F773:H773 J773:K773 M773 P773 F776:H776 J776:K776 M776 M778:N778 J778:K779 J780 AA780 G781:H781 J781:K783 F782:H782 G783:H783 F785:H788 F792:H792 J792 AA792 F799:H799 F801:H802 J806:K806 G806:H808 J807 J808:K808 G815:H815 F816:H816 G818:H821 J818:K822 F822:H822 M1172:N1173 J1172:K1180 P1172:P1180 S1172:S1180 G1174:H1180 M1174:M1180 Z1180:AA1180 F1218 F1220 F1222 M693:R693 M751:N751 H751:H753 J751:K753 M115:W115 M116:N116 P116:Q116 S116:U116 W119:AA120 Y121:AA121 W121:W123 Z122:AA125 W124:X124 Y126:AA126 W129:X129 W130:W146 W147:AA147 W148:W150 W151:X151 Y163:AA163 Z164:AA164 Y165:AA165 Z166:AA178 M178:N178 P178 M179:Q179 Y179:AA179 P182 O183:Q183 Y226:AA226 P227:S227 Z227:AA233 P228:Q228 S228:T228 O229:Q230 T229:T235 P231:Q231 J233:J234 M392:S392 M393:N393 P393:S393 S394:S395 S396:T396 U400:W400 Y400:AA400 M401:V401 M402:N402 P402:R402 S402:S405 M403:R403 BO774 BO779 BO802 AD1057:AE1069 AA1063:AA1066 M1065:N1066 Z1295:AA1300 F1302:G1302 P226:Q226 J226:K232 G226:H233 V228 S229:S231 V230 V232 P232:P233 S233:S234 G401:H403 J401:K403 Z401:AA403 M364:P364 S364:T364 Y364:AA365 O365:P365 S365 P366 R366:S366 Z366:AA367 O367:Q367 M694:N697 Z694:AA699 P694:S701 M698:O699 V700:AA700 M700:N701 M702:T702 U719:V719 Z1114:Z1115 F1303:F1307 F1309 F1311 F1327:F1347 F1349 G1301:H1301 Z1320 Y1321:Z1321 Z1322 Y1323:Z1323 Y1325:Z1325 Z1326:Z1327 Y1328:Z1330 AA1328:AA1335 Z1331:Z1333 Y1334:Z1334 Z1335 M365:M367 N796:N800 Q232:Q235 AH274 W694:W699 W701 T365:T368 G393:H393 V702:W702 V714:X714 F823:G830 W364:W368 AH406 AC1114 AG1335:AH1335">
    <cfRule type="containsText" dxfId="2928" priority="3199" operator="containsText" text="PENDIENTE">
      <formula>NOT(ISERROR(SEARCH("PENDIENTE",F115)))</formula>
    </cfRule>
  </conditionalFormatting>
  <conditionalFormatting sqref="G977:H977 J1103:K1104 M1103:M1104 F1107:H1107 J1107:K1108 M1107:M1108 G1108:H1108 F765:F774 F784:F788 F790 F792:F793 F797:F799 F801:F802 G1103:H1104 J1229:K1229 Z1229:AA1229 AA1230:AA1232 Z1233:AA1233 AA1234:AA1239 J1232:J1239 Y720:AA722 Z723:AA729 P731:Q731 P732:P736 H733 G734:H735 Z735:Z736 AA735:AA739 F736:H737 O737:P737 Y737:Z737 F738 H738 P738 Z738:Z739 O739:P740 F739:H743 X740:AA740 P741 Z741:Z743 AA741:AA748 O742:P742 P743 G744:H744 P744:Q744 W744:Z744 F745:H746 F752 F754:F755 F782 AB797 F834 F936:F937 F939:F942 F944 F947:F949 F963 F1019 F1021:F1022 F1024:F1030 F1040:F1063 F1065:F1068 Z637:AA638 Y639:AA639 Y646:AA646 Z765:Z768 Z769:AA773 X872:AA872 Z940:AA949 V653:AA653 Z799:AB799 X862:AA863 X916:AA916 Z923:AA923 Y970:AB970 R671:R675 AF984:AH997 AH1110:AI1110 AF1111:AH1114 AH1183 AF1184:AH1185 AH1186 AF1187:AH1194 M731:M743 M744:N744 G767:H772 F776 F927:F929 F971:H971 AB843 J867:K867 H914 F920:F923 F1230:F1245 J1263:K1284 AB1075:AC1076 AD1187:AD1190 AK43:AT43 AK47:AT47 AK56:AT56 AK76:AT76 BO92 BO98:BP98 BO116 BO126 BO127:BP128 BO176:BO177 AK177:AT177 AS183:AT183 BO189:BP189 AK193:AT193 BO209 BO219 BO229:BP229 AK240:AT240 BO241:BP241 BO245:BP245 BO247:BP248 BO364:BO365 BO369 BO373 BO376:BP376 BO380:BP380 BO384:BP384 BO389:BP389 BO394:BP394 BO402:BP403 AJ420:AT420 AJ626:AT626 M637:P637 O638:Q638 S638:T638 V638:V639 M638:M640 R639:T639 O639:P641 M642:M644 P642:P644 G642:H648 J642:K648 M645:N645 P645:Q645 V645:X645 O646:P646 S646:T646 G649 G650:H650 J650:K650 G651 G652:H653 J652:K654 M653:Q653 G654:G663 P654:P671 G664:H664 J664:K664 G665 J665 G666:H666 J666:K666 G667 AJ690:AT691 AK704:AT704 F731:H731 J731:K745 G732:H732 F733 O745:P745 M745:M746 P746:Q746 Y749 M767:M770 J767:K772 P767:P772 X769 M771:N771 M772 G777:H777 J777:K777 M777 P777 AF784 AK788:AT788 AK798:AT798 AF817:AH822 AB841 AJ852:AT852 AK854:AT854 P858 O859:P859 AK859:AT859 AK861:AT861 P863:Q863 P864 O865:P865 AH865 AK869:AT869 P872:Q872 O877:P877 AK877:AT877 P878 O879:P879 AF910:AG913 AF915:AG915 AF916:AH917 O920:P920 AK922:AQ923 AS922:AT923 P923:Q923 AK924:AT926 H926 M927:N927 R927:T927 AK927:AQ927 AS927:AT927 G927:H932 AK928:AT928 AK929:AQ929 AS929:AT929 J929:K932 O936:P936 AK937:AQ937 AS937:AT937 P937:P941 AK938:AT943 O942:P942 P943:P947 AK944:AQ944 AS944:AT944 AK945:AT945 AK946:AQ946 AS946:AT946 M946:N947 G946:H949 J946:K949 AK947:AT948 M948 O948:P948 M949:Q949 AK949:AQ949 AS949:AT949 G950 M950 AK952:AQ952 AS952:AT952 P953:P954 AK953:AT954 O955:P955 AK955:AQ956 AS955:AT956 AK957:AT957 AK958:AQ958 AS958:AT958 O958:P959 G962:H970 J962:K973 AK965:AQ967 AS965:AT967 M966:N966 M967 M968:N968 S968:T969 AK970:AQ970 AS970:AT970 G972:H973 AF983 AH983 AB1022:AC1022 AC1026:AD1026 AB1028:AC1029 AB1034:AC1034 AB1036:AC1037 AB1045:AC1045 AB1046:AD1049 AC1050:AD1050 AB1071:AD1073 AC1074:AD1074 AB1091:AC1102 F1105:G1105 F1109:G1109 AF1110 AF1115 AH1115 AF1186 G1240 F1263:H1287">
    <cfRule type="containsText" dxfId="2927" priority="3177" operator="containsText" text="PENDIENTE">
      <formula>NOT(ISERROR(SEARCH("PENDIENTE",F43)))</formula>
    </cfRule>
  </conditionalFormatting>
  <conditionalFormatting sqref="G977:H977">
    <cfRule type="containsText" dxfId="2926" priority="3176" operator="containsText" text="N/A">
      <formula>NOT(ISERROR(SEARCH("N/A",G977)))</formula>
    </cfRule>
  </conditionalFormatting>
  <conditionalFormatting sqref="G1181:H1182 J1167:K1182">
    <cfRule type="containsText" dxfId="2925" priority="3000" operator="containsText" text="PENDIENTE">
      <formula>NOT(ISERROR(SEARCH("PENDIENTE",G1167)))</formula>
    </cfRule>
  </conditionalFormatting>
  <conditionalFormatting sqref="G1181:H1182">
    <cfRule type="containsText" dxfId="2924" priority="2999" operator="containsText" text="N/A">
      <formula>NOT(ISERROR(SEARCH("N/A",G1181)))</formula>
    </cfRule>
  </conditionalFormatting>
  <conditionalFormatting sqref="G1187:H1189 J1187:K1189">
    <cfRule type="containsText" dxfId="2923" priority="2995" operator="containsText" text="PENDIENTE">
      <formula>NOT(ISERROR(SEARCH("PENDIENTE",G1187)))</formula>
    </cfRule>
    <cfRule type="containsText" dxfId="2922" priority="2994" operator="containsText" text="N/A">
      <formula>NOT(ISERROR(SEARCH("N/A",G1187)))</formula>
    </cfRule>
  </conditionalFormatting>
  <conditionalFormatting sqref="G1366:H1368 J1363:K1366 G1369 G1375:G1378 G1379:H1379 J1379:K1379 G1380 G1381:H1381 G1382:G1394 J1388:K1388 J1390:K1390 G1395:H1395 G1396:G1399 G1400:H1400 G1409:H1409 J1409:K1409">
    <cfRule type="containsText" dxfId="2921" priority="2713" operator="containsText" text="PENDIENTE">
      <formula>NOT(ISERROR(SEARCH("PENDIENTE",G1363)))</formula>
    </cfRule>
  </conditionalFormatting>
  <conditionalFormatting sqref="G1421:H1423 J1421:K1423 M1409:M1423">
    <cfRule type="containsText" dxfId="2920" priority="2679" operator="containsText" text="N/A">
      <formula>NOT(ISERROR(SEARCH("N/A",G1409)))</formula>
    </cfRule>
  </conditionalFormatting>
  <conditionalFormatting sqref="G1421:H1423 J1421:K1423">
    <cfRule type="containsText" dxfId="2919" priority="2678" operator="containsText" text="PENDIENTE">
      <formula>NOT(ISERROR(SEARCH("PENDIENTE",G1421)))</formula>
    </cfRule>
  </conditionalFormatting>
  <conditionalFormatting sqref="G1468:H1469 J1468:K1469 M1468:N1469 Z1468:AA1469">
    <cfRule type="containsText" dxfId="2918" priority="2404" operator="containsText" text="PENDIENTE">
      <formula>NOT(ISERROR(SEARCH("PENDIENTE",G1468)))</formula>
    </cfRule>
  </conditionalFormatting>
  <conditionalFormatting sqref="G1506:H1517 K1516:K1517 P1517:Q1517">
    <cfRule type="containsText" dxfId="2917" priority="2352" operator="containsText" text="PENDIENTE">
      <formula>NOT(ISERROR(SEARCH("PENDIENTE",G1506)))</formula>
    </cfRule>
  </conditionalFormatting>
  <conditionalFormatting sqref="G1535:H1547 M1535:N1547 W1541:W1545 P1541:P1547 S1543:U1545 K1543:K1546 Z1543:AA1547 R1546:W1546 J1547:K1547 S1547:U1547 W1547 M1548:M1570">
    <cfRule type="containsText" dxfId="2916" priority="2272" operator="containsText" text="PENDIENTE">
      <formula>NOT(ISERROR(SEARCH("PENDIENTE",G1535)))</formula>
    </cfRule>
    <cfRule type="containsText" dxfId="2915" priority="2271" operator="containsText" text="N/A">
      <formula>NOT(ISERROR(SEARCH("N/A",G1535)))</formula>
    </cfRule>
  </conditionalFormatting>
  <conditionalFormatting sqref="G1567:H1603 N1585:N1586 P1585:Q1586 J1585:K1603 N1588:N1604 W1589:X1589 W1590:W1591 W1592:X1593 W1594:W1595 Y1595:AA1595 W1596:X1596 Z1596:AA1604 W1597:W1600 W1601:X1601 W1602 W1603:X1604">
    <cfRule type="containsText" dxfId="2914" priority="2244" operator="containsText" text="PENDIENTE">
      <formula>NOT(ISERROR(SEARCH("PENDIENTE",G1567)))</formula>
    </cfRule>
  </conditionalFormatting>
  <conditionalFormatting sqref="G1605:H1606 J1605:K1606 S1606:U1608 Z1606:AA1608 W1605:W1607 N1606:N1611">
    <cfRule type="containsText" dxfId="2913" priority="2235" operator="containsText" text="PENDIENTE">
      <formula>NOT(ISERROR(SEARCH("PENDIENTE",G1605)))</formula>
    </cfRule>
  </conditionalFormatting>
  <conditionalFormatting sqref="G1684:H1688 J1684:K1688 M1684:N1688 P1684:P1688 W1684:W1692 S1687:U1688 Z1687:AI1688 R1689:U1691 S1692:U1692">
    <cfRule type="containsText" dxfId="2912" priority="2115" operator="containsText" text="PENDIENTE">
      <formula>NOT(ISERROR(SEARCH("PENDIENTE",G1684)))</formula>
    </cfRule>
  </conditionalFormatting>
  <conditionalFormatting sqref="G1760:H1761 P1741 R1741:AI1741">
    <cfRule type="containsText" dxfId="2911" priority="2063" operator="containsText" text="N/A">
      <formula>NOT(ISERROR(SEARCH("N/A",G1741)))</formula>
    </cfRule>
  </conditionalFormatting>
  <conditionalFormatting sqref="G1792:H1792 S1792:AA1792 P1792:Q1792 J1792:K1792 M1792:N1792">
    <cfRule type="containsText" dxfId="2910" priority="1953" operator="containsText" text="N/A">
      <formula>NOT(ISERROR(SEARCH("N/A",G1792)))</formula>
    </cfRule>
  </conditionalFormatting>
  <conditionalFormatting sqref="G1793:H1794 S1793:AA1794 P1793:Q1794 J1793:K1794 M1793:N1794">
    <cfRule type="containsText" dxfId="2909" priority="1944" operator="containsText" text="N/A">
      <formula>NOT(ISERROR(SEARCH("N/A",G1793)))</formula>
    </cfRule>
  </conditionalFormatting>
  <conditionalFormatting sqref="G1795:H1809 S1795:AA1803 S1808:U1809 W1808:X1809 P1805:P1809 P1795:Q1804 J1795:K1809 M1795:N1809 S1805:AA1805 S1804:X1804 Z1804:AA1804 S1806:X1807 Z1806:AA1809">
    <cfRule type="containsText" dxfId="2908" priority="1931" operator="containsText" text="N/A">
      <formula>NOT(ISERROR(SEARCH("N/A",G1795)))</formula>
    </cfRule>
  </conditionalFormatting>
  <conditionalFormatting sqref="G1862:H1869 S1862:S1869 P1862:P1869 J1862:K1869 M1862:N1869">
    <cfRule type="containsText" dxfId="2907" priority="1911" operator="containsText" text="N/A">
      <formula>NOT(ISERROR(SEARCH("N/A",G1862)))</formula>
    </cfRule>
  </conditionalFormatting>
  <conditionalFormatting sqref="G1870:H1872 Z1870:Z1874 AA1870:AA1872 S1870:U1872 W1870:W1872 P1870:P1872 J1870:K1872 M1870:N1872">
    <cfRule type="containsText" dxfId="2906" priority="1758" operator="containsText" text="N/A">
      <formula>NOT(ISERROR(SEARCH("N/A",G1870)))</formula>
    </cfRule>
  </conditionalFormatting>
  <conditionalFormatting sqref="G1896:H1898 Z1896:AA1898 S1896:U1898 W1896:W1898 P1896:P1898 J1896:K1898 M1896:N1898">
    <cfRule type="containsText" dxfId="2905" priority="1728" operator="containsText" text="N/A">
      <formula>NOT(ISERROR(SEARCH("N/A",G1896)))</formula>
    </cfRule>
  </conditionalFormatting>
  <conditionalFormatting sqref="G1937:H1941 Q1937:S1937 U1937:AA1937 P1938:AA1941 J1937:K1941 M1937:N1941">
    <cfRule type="containsText" dxfId="2904" priority="1652" operator="containsText" text="N/A">
      <formula>NOT(ISERROR(SEARCH("N/A",G1937)))</formula>
    </cfRule>
  </conditionalFormatting>
  <conditionalFormatting sqref="G1942:H1944 P1942:AA1944 J1942:K1944 M1942:N1944">
    <cfRule type="containsText" dxfId="2903" priority="1634" operator="containsText" text="N/A">
      <formula>NOT(ISERROR(SEARCH("N/A",G1942)))</formula>
    </cfRule>
  </conditionalFormatting>
  <conditionalFormatting sqref="G1945:H1945 P1945:AA1945 J1945:K1945 M1945:N1945">
    <cfRule type="containsText" dxfId="2902" priority="1614" operator="containsText" text="N/A">
      <formula>NOT(ISERROR(SEARCH("N/A",G1945)))</formula>
    </cfRule>
  </conditionalFormatting>
  <conditionalFormatting sqref="G1946:H1946 P1946:AA1946 J1946:K1946 M1946:N1946">
    <cfRule type="containsText" dxfId="2901" priority="1596" operator="containsText" text="N/A">
      <formula>NOT(ISERROR(SEARCH("N/A",G1946)))</formula>
    </cfRule>
  </conditionalFormatting>
  <conditionalFormatting sqref="G1961:H1961 G1970:H1970 G1962:G1969 G1971 H1974:H1976 G1956:H1958 Q1972:S1972 U1972:AA1972 P1973:AA1973 P1965:AA1971 P1964 R1964:AA1964 G1972:H1973 J1972:K1973 J1956:K1958 J1974:J1976 J1961:K1961 M1956:N1958 M1961:N1973">
    <cfRule type="containsText" dxfId="2900" priority="1557" operator="containsText" text="N/A">
      <formula>NOT(ISERROR(SEARCH("N/A",G1956)))</formula>
    </cfRule>
    <cfRule type="containsText" dxfId="2899" priority="1559" operator="containsText" text="PENDIENTE">
      <formula>NOT(ISERROR(SEARCH("PENDIENTE",G1956)))</formula>
    </cfRule>
  </conditionalFormatting>
  <conditionalFormatting sqref="G1974:H1977 P1974:AA1977 J1974:K1977 M1974:N1977">
    <cfRule type="containsText" dxfId="2898" priority="1543" operator="containsText" text="PENDIENTE">
      <formula>NOT(ISERROR(SEARCH("PENDIENTE",G1974)))</formula>
    </cfRule>
    <cfRule type="containsText" dxfId="2897" priority="1541" operator="containsText" text="N/A">
      <formula>NOT(ISERROR(SEARCH("N/A",G1974)))</formula>
    </cfRule>
  </conditionalFormatting>
  <conditionalFormatting sqref="G2063:H2063 G2064 N2064:AA2064 G2066 K2066 G2084:H2084 G2071:H2071 G2069:G2070 N2069:AA2070 G2072:G2073 N2072:AA2073 G2076:G2077 G2081:G2083 M2083:AA2083 N2066:Y2066 N2076:AA2077 N2081:AA2082 G2074:H2075 G2078:H2080 AA2066 AA2071 AA2084 G2065:H2065 G2067:H2068 R2084:Y2084 R2071:Y2071 J2067:K2068 J2065:K2065 J2079:K2080 J2074:K2075 J2071:K2071 J2084:K2084 J2063:K2063 M2063:AA2063 M2084:P2084 M2071:P2071 M2074:AA2075 M2078:AA2080 M2065:AA2065 M2067:AA2068">
    <cfRule type="containsText" dxfId="2896" priority="1245" operator="containsText" text="PENDIENTE">
      <formula>NOT(ISERROR(SEARCH("PENDIENTE",G2063)))</formula>
    </cfRule>
    <cfRule type="containsText" dxfId="2895" priority="1243" operator="containsText" text="N/A">
      <formula>NOT(ISERROR(SEARCH("N/A",G2063)))</formula>
    </cfRule>
  </conditionalFormatting>
  <conditionalFormatting sqref="G2086:H2086 G2085 M2086:P2086 N2085:P2085 R2085:AA2086">
    <cfRule type="containsText" dxfId="2894" priority="1213" operator="containsText" text="PENDIENTE">
      <formula>NOT(ISERROR(SEARCH("PENDIENTE",G2085)))</formula>
    </cfRule>
    <cfRule type="containsText" dxfId="2893" priority="1211" operator="containsText" text="N/A">
      <formula>NOT(ISERROR(SEARCH("N/A",G2085)))</formula>
    </cfRule>
  </conditionalFormatting>
  <conditionalFormatting sqref="G2094:H2094 R2094:AA2094 J2094:K2094 M2094:P2094">
    <cfRule type="containsText" dxfId="2892" priority="1178" operator="containsText" text="PENDIENTE">
      <formula>NOT(ISERROR(SEARCH("PENDIENTE",G2094)))</formula>
    </cfRule>
    <cfRule type="containsText" dxfId="2891" priority="1176" operator="containsText" text="N/A">
      <formula>NOT(ISERROR(SEARCH("N/A",G2094)))</formula>
    </cfRule>
  </conditionalFormatting>
  <conditionalFormatting sqref="G2108:H2108 J2108:K2108 M2108:AA2108">
    <cfRule type="containsText" dxfId="2890" priority="1091" operator="containsText" text="N/A">
      <formula>NOT(ISERROR(SEARCH("N/A",G2108)))</formula>
    </cfRule>
    <cfRule type="containsText" dxfId="2889" priority="1093" operator="containsText" text="PENDIENTE">
      <formula>NOT(ISERROR(SEARCH("PENDIENTE",G2108)))</formula>
    </cfRule>
  </conditionalFormatting>
  <conditionalFormatting sqref="G2112:H2112 G2109:G2111 J2109 G2113 G2119 G2122 K2122 G2128:G2129 K2129 G2135 K2135 G2152 J2111 K2110 N2119:P2119 N2130:P2135 N2136:AA2136 N2109:P2111 R2109:AA2111 R2113:AA2113 R2130:AA2134 N2137:P2139 R2138:AA2139 R2141:AA2151 J2116:K2116 K2124 J2155:K2155 K2140:K2141 J2112:K2112 N2112:AA2112 M2140:AA2140 M2155:P2155 M2116:P2118 M2129:AA2129 M2120:P2122 G2114:H2118 G2120:H2121 G2123:H2127 G2130:H2134 G2136:H2151 G2153:H2155 J2114:J2115 J2117:J2118 J2120:J2121 J2123:J2127 J2130:J2134 J2136:J2151 J2153:J2154 N2113:P2115 M2128:P2128 N2123:P2127 N2141:P2154 R2115:AA2116 R2114:X2114 Z2114:AA2114 R2119 R2117:X2118 Z2117:AA2118 R2122:AA2128 R2120:X2121 Z2120:AA2121 R2137:X2137 Z2137:AA2137 R2153:AA2155 R2152:X2152 Z2152:AA2152 T2119:AA2119 R2135 T2135:AA2135">
    <cfRule type="containsText" dxfId="2888" priority="1079" operator="containsText" text="N/A">
      <formula>NOT(ISERROR(SEARCH("N/A",G2109)))</formula>
    </cfRule>
    <cfRule type="containsText" dxfId="2887" priority="1081" operator="containsText" text="PENDIENTE">
      <formula>NOT(ISERROR(SEARCH("PENDIENTE",G2109)))</formula>
    </cfRule>
  </conditionalFormatting>
  <conditionalFormatting sqref="G2156:H2158 N2157:P2157 R2156:AA2157 J2156:K2158 M2156:P2156 M2158:AA2158">
    <cfRule type="containsText" dxfId="2886" priority="1049" operator="containsText" text="PENDIENTE">
      <formula>NOT(ISERROR(SEARCH("PENDIENTE",G2156)))</formula>
    </cfRule>
    <cfRule type="containsText" dxfId="2885" priority="1047" operator="containsText" text="N/A">
      <formula>NOT(ISERROR(SEARCH("N/A",G2156)))</formula>
    </cfRule>
  </conditionalFormatting>
  <conditionalFormatting sqref="G2177:H2177 J2177:K2177 M2177:AA2177">
    <cfRule type="containsText" dxfId="2884" priority="818" operator="containsText" text="PENDIENTE">
      <formula>NOT(ISERROR(SEARCH("PENDIENTE",G2177)))</formula>
    </cfRule>
  </conditionalFormatting>
  <conditionalFormatting sqref="G2180:H2180 J2180:K2180 M2180:AA2180">
    <cfRule type="containsText" dxfId="2883" priority="788" operator="containsText" text="PENDIENTE">
      <formula>NOT(ISERROR(SEARCH("PENDIENTE",G2180)))</formula>
    </cfRule>
  </conditionalFormatting>
  <conditionalFormatting sqref="G2215:H2215 J2215:K2215 N2215:AA2215">
    <cfRule type="containsText" dxfId="2882" priority="665" operator="containsText" text="PENDIENTE">
      <formula>NOT(ISERROR(SEARCH("PENDIENTE",G2215)))</formula>
    </cfRule>
  </conditionalFormatting>
  <conditionalFormatting sqref="G2216:H2216 J2216:K2216 M2216:Y2216 AA2216">
    <cfRule type="containsText" dxfId="2881" priority="655" operator="containsText" text="PENDIENTE">
      <formula>NOT(ISERROR(SEARCH("PENDIENTE",G2216)))</formula>
    </cfRule>
  </conditionalFormatting>
  <conditionalFormatting sqref="G5:CS5">
    <cfRule type="containsText" dxfId="2880" priority="17295" operator="containsText" text="N/A">
      <formula>NOT(ISERROR(SEARCH("N/A",G5)))</formula>
    </cfRule>
    <cfRule type="containsText" dxfId="2879" priority="14703" operator="containsText" text="PENDIENTE">
      <formula>NOT(ISERROR(SEARCH("PENDIENTE",G5)))</formula>
    </cfRule>
  </conditionalFormatting>
  <conditionalFormatting sqref="H190 H193:H194 H196:H200 H202:H203 H206 H208 H210:H211 H213 H215:H216 H218:H221 H223:H224 H234 H255:H286 H288:H299 H301 H303:H304 H306:H308 H310:H312 H314:H317 H319:H325 H328 H330:H333 H335 H337 H340:H343 H349:H350 H352 H356 H365:H366 H375:H378 H380 H382:H388 H407:H410 H416 H421:H422 H425:H426 H429:H430 H433 H445:H448 H450 H452 H454 H460:H467 H469 H488 H530 H538:H543 H554:H555 H558 H561:H562 H567:H568 H570:H575 H577:H586 H588 H590:H591 H593 H600 H604 H608 H610 H614 H618 H622 H628 H649 H651 H654:H663 H665 H667 H675 H684 H702 H715:H717 H723 H765 H780:H781 H784 H805 H950 H961 H978:H998 H1007:H1017 H1044 H1109:H1115 H1117 H1123:H1134 H1163:H1164 H1183:H1186 H1302:H1306 H1309 H1311:H1313 H1361 H1376 H1401:H1408">
    <cfRule type="containsText" dxfId="2878" priority="2654" operator="containsText" text="N/A">
      <formula>NOT(ISERROR(SEARCH("N/A",H190)))</formula>
    </cfRule>
  </conditionalFormatting>
  <conditionalFormatting sqref="H190 H193:H194 H196:H200 H202:H203 H206 H208 H210:H211 H213 H215:H216 H218:H221 H223:H224 H234 H255:H286 H288:H299 H301 H303:H304 H306:H308 H310:H312 H314:H317 H319:H325 H328 H330:H333 H335 H337 H340:H343 H349:H352 H356 H375:H378 H380 H382:H388 H407:H410 H416 H421:H422 H425:H426 H429:H430 H433 H445:H448 H450 H452 H454 H460:H467 H469 H488 H530 H538:H543 H554:H555 H558 H561:H562 H567:H568 H570:H575 H577:H586 H588 H590:H591 H593 H600 H604 H608 H610 H614 H618 H622 H628 H649 H651 H654:H663 H665 H667 H675 H684 H765 H784 H805 H950 H961 H1041:H1075 H1108:H1115 H1117 H1123:H1134 H1163:H1164 H1183:H1186 H1302:H1306 H1309 H1357:H1365 H1375:H1378 H867:H868 H823:H831 H850:H853 H1224:H1240 H1293:H1300 H1410:H1420">
    <cfRule type="containsText" dxfId="2877" priority="2655" operator="containsText" text="PENDIENTE">
      <formula>NOT(ISERROR(SEARCH("PENDIENTE",H190)))</formula>
    </cfRule>
  </conditionalFormatting>
  <conditionalFormatting sqref="H974:H976 AT1166 Z1434:AA1440 F1512:F1514 Q1709:Q1722 Q1762:R1777">
    <cfRule type="containsText" dxfId="2876" priority="2343" operator="containsText" text="PENDIENTE">
      <formula>NOT(ISERROR(SEARCH("PENDIENTE",F974)))</formula>
    </cfRule>
  </conditionalFormatting>
  <conditionalFormatting sqref="H974:H976 AT1166 Z1434:AA1440 F1512:F1514 Q1762:R1777">
    <cfRule type="containsText" dxfId="2875" priority="2344" operator="containsText" text="N/A">
      <formula>NOT(ISERROR(SEARCH("N/A",F974)))</formula>
    </cfRule>
  </conditionalFormatting>
  <conditionalFormatting sqref="H1092:H1100 J1098:K1100 M1098:M1100 P1097:P1100">
    <cfRule type="containsText" dxfId="2874" priority="3069" operator="containsText" text="PENDIENTE">
      <formula>NOT(ISERROR(SEARCH("PENDIENTE",H1092)))</formula>
    </cfRule>
  </conditionalFormatting>
  <conditionalFormatting sqref="H1093:H1095 H1098:H1099 H1105:H1106">
    <cfRule type="containsText" dxfId="2873" priority="3059" operator="containsText" text="PENDIENTE">
      <formula>NOT(ISERROR(SEARCH("PENDIENTE",H1093)))</formula>
    </cfRule>
  </conditionalFormatting>
  <conditionalFormatting sqref="H1098:H1104 J1098:K1100 M1098:M1100">
    <cfRule type="containsText" dxfId="2872" priority="3068" operator="containsText" text="N/A">
      <formula>NOT(ISERROR(SEARCH("N/A",H1098)))</formula>
    </cfRule>
  </conditionalFormatting>
  <conditionalFormatting sqref="H1106:H1108 J1103:K1108 M1103:M1108 Z1108:AA1108 Z1085:AA1085 AA1086:AA1090 Z1091:AA1091">
    <cfRule type="containsText" dxfId="2871" priority="3072" operator="containsText" text="N/A">
      <formula>NOT(ISERROR(SEARCH("N/A",H1085)))</formula>
    </cfRule>
  </conditionalFormatting>
  <conditionalFormatting sqref="H1110">
    <cfRule type="containsText" dxfId="2870" priority="3058" operator="containsText" text="N/A">
      <formula>NOT(ISERROR(SEARCH("N/A",H1110)))</formula>
    </cfRule>
  </conditionalFormatting>
  <conditionalFormatting sqref="H1118:H1120">
    <cfRule type="containsText" dxfId="2869" priority="3011" operator="containsText" text="PENDIENTE">
      <formula>NOT(ISERROR(SEARCH("PENDIENTE",H1118)))</formula>
    </cfRule>
  </conditionalFormatting>
  <conditionalFormatting sqref="H1118:H1122 H1135:H1142 H1145:H1147 H1151:H1153 H1160 H1163">
    <cfRule type="containsText" dxfId="2868" priority="3009" operator="containsText" text="N/A">
      <formula>NOT(ISERROR(SEARCH("N/A",H1118)))</formula>
    </cfRule>
  </conditionalFormatting>
  <conditionalFormatting sqref="H1121 H1136:H1142 H1151:H1153 H1160 H1174 H1145:H1147">
    <cfRule type="containsText" dxfId="2867" priority="3008" operator="containsText" text="PENDIENTE">
      <formula>NOT(ISERROR(SEARCH("PENDIENTE",H1121)))</formula>
    </cfRule>
  </conditionalFormatting>
  <conditionalFormatting sqref="H1121 H1136:H1142 H1151:H1153 H1160 H1174">
    <cfRule type="containsText" dxfId="2866" priority="3007" operator="containsText" text="N/A">
      <formula>NOT(ISERROR(SEARCH("N/A",H1121)))</formula>
    </cfRule>
  </conditionalFormatting>
  <conditionalFormatting sqref="H1135">
    <cfRule type="containsText" dxfId="2865" priority="3010" operator="containsText" text="PENDIENTE">
      <formula>NOT(ISERROR(SEARCH("PENDIENTE",H1135)))</formula>
    </cfRule>
  </conditionalFormatting>
  <conditionalFormatting sqref="H1174:H1180 M1172:N1173 J1118:K1122 M1119 M1120:N1120 G1151:G1153 G1154:H1159 G1160 G1161:H1162 G1163:G1164 M1171">
    <cfRule type="containsText" dxfId="2864" priority="3012" operator="containsText" text="N/A">
      <formula>NOT(ISERROR(SEARCH("N/A",G1118)))</formula>
    </cfRule>
  </conditionalFormatting>
  <conditionalFormatting sqref="H1181">
    <cfRule type="containsText" dxfId="2863" priority="3004" operator="containsText" text="PENDIENTE">
      <formula>NOT(ISERROR(SEARCH("PENDIENTE",H1181)))</formula>
    </cfRule>
    <cfRule type="containsText" dxfId="2862" priority="3003" operator="containsText" text="N/A">
      <formula>NOT(ISERROR(SEARCH("N/A",H1181)))</formula>
    </cfRule>
    <cfRule type="containsText" dxfId="2861" priority="3002" operator="containsText" text="PENDIENTE">
      <formula>NOT(ISERROR(SEARCH("PENDIENTE",H1181)))</formula>
    </cfRule>
    <cfRule type="containsText" dxfId="2860" priority="3001" operator="containsText" text="N/A">
      <formula>NOT(ISERROR(SEARCH("N/A",H1181)))</formula>
    </cfRule>
  </conditionalFormatting>
  <conditionalFormatting sqref="H1190:H1207">
    <cfRule type="containsText" dxfId="2859" priority="2294" operator="containsText" text="PENDIENTE">
      <formula>NOT(ISERROR(SEARCH("PENDIENTE",H1190)))</formula>
    </cfRule>
  </conditionalFormatting>
  <conditionalFormatting sqref="H1362:H1365">
    <cfRule type="containsText" dxfId="2858" priority="2712" operator="containsText" text="N/A">
      <formula>NOT(ISERROR(SEARCH("N/A",H1362)))</formula>
    </cfRule>
  </conditionalFormatting>
  <conditionalFormatting sqref="H1369 H1380 H1382:H1394 H1396:H1399 H1357:H1360 H1375 H1377:H1378 H1410:H1420">
    <cfRule type="containsText" dxfId="2857" priority="2711" operator="containsText" text="N/A">
      <formula>NOT(ISERROR(SEARCH("N/A",H1357)))</formula>
    </cfRule>
  </conditionalFormatting>
  <conditionalFormatting sqref="H1369 H1380 H1382:H1394 H1396:H1399">
    <cfRule type="containsText" dxfId="2856" priority="2710" operator="containsText" text="PENDIENTE">
      <formula>NOT(ISERROR(SEARCH("PENDIENTE",H1369)))</formula>
    </cfRule>
  </conditionalFormatting>
  <conditionalFormatting sqref="H1424 J1424:J1425 G1425:H1425 AA1428">
    <cfRule type="containsText" dxfId="2855" priority="2675" operator="containsText" text="N/A">
      <formula>NOT(ISERROR(SEARCH("N/A",G1424)))</formula>
    </cfRule>
  </conditionalFormatting>
  <conditionalFormatting sqref="H1448">
    <cfRule type="containsText" dxfId="2854" priority="2426" operator="containsText" text="N/A">
      <formula>NOT(ISERROR(SEARCH("N/A",H1448)))</formula>
    </cfRule>
    <cfRule type="containsText" dxfId="2853" priority="2427" operator="containsText" text="PENDIENTE">
      <formula>NOT(ISERROR(SEARCH("PENDIENTE",H1448)))</formula>
    </cfRule>
  </conditionalFormatting>
  <conditionalFormatting sqref="H1460:H1467 J1461:K1466 M1461:N1466 AA1462:AA1466 M1467 K1467 AC1458:AF1460 AH1458:AI1466 AC1461:AE1462 AC1463:AF1466 Z1461:AA1461">
    <cfRule type="containsText" dxfId="2852" priority="2415" operator="containsText" text="PENDIENTE">
      <formula>NOT(ISERROR(SEARCH("PENDIENTE",H1458)))</formula>
    </cfRule>
  </conditionalFormatting>
  <conditionalFormatting sqref="H1470:H1479">
    <cfRule type="containsText" dxfId="2851" priority="2394" operator="containsText" text="PENDIENTE">
      <formula>NOT(ISERROR(SEARCH("PENDIENTE",H1470)))</formula>
    </cfRule>
    <cfRule type="containsText" dxfId="2850" priority="2393" operator="containsText" text="N/A">
      <formula>NOT(ISERROR(SEARCH("N/A",H1470)))</formula>
    </cfRule>
  </conditionalFormatting>
  <conditionalFormatting sqref="H1529">
    <cfRule type="containsText" dxfId="2849" priority="2142" operator="containsText" text="PENDIENTE">
      <formula>NOT(ISERROR(SEARCH("PENDIENTE",H1529)))</formula>
    </cfRule>
    <cfRule type="containsText" dxfId="2848" priority="2141" operator="containsText" text="N/A">
      <formula>NOT(ISERROR(SEARCH("N/A",H1529)))</formula>
    </cfRule>
  </conditionalFormatting>
  <conditionalFormatting sqref="H1530:H1534">
    <cfRule type="containsText" dxfId="2847" priority="2296" operator="containsText" text="N/A">
      <formula>NOT(ISERROR(SEARCH("N/A",H1530)))</formula>
    </cfRule>
    <cfRule type="containsText" dxfId="2846" priority="2297" operator="containsText" text="PENDIENTE">
      <formula>NOT(ISERROR(SEARCH("PENDIENTE",H1530)))</formula>
    </cfRule>
  </conditionalFormatting>
  <conditionalFormatting sqref="H1612:H1616">
    <cfRule type="containsText" dxfId="2845" priority="2139" operator="containsText" text="N/A">
      <formula>NOT(ISERROR(SEARCH("N/A",H1612)))</formula>
    </cfRule>
    <cfRule type="containsText" dxfId="2844" priority="2140" operator="containsText" text="PENDIENTE">
      <formula>NOT(ISERROR(SEARCH("PENDIENTE",H1612)))</formula>
    </cfRule>
  </conditionalFormatting>
  <conditionalFormatting sqref="H1621:H1650">
    <cfRule type="containsText" dxfId="2843" priority="2137" operator="containsText" text="N/A">
      <formula>NOT(ISERROR(SEARCH("N/A",H1621)))</formula>
    </cfRule>
    <cfRule type="containsText" dxfId="2842" priority="2138" operator="containsText" text="PENDIENTE">
      <formula>NOT(ISERROR(SEARCH("PENDIENTE",H1621)))</formula>
    </cfRule>
  </conditionalFormatting>
  <conditionalFormatting sqref="H1652:H1658">
    <cfRule type="containsText" dxfId="2841" priority="2135" operator="containsText" text="N/A">
      <formula>NOT(ISERROR(SEARCH("N/A",H1652)))</formula>
    </cfRule>
    <cfRule type="containsText" dxfId="2840" priority="2136" operator="containsText" text="PENDIENTE">
      <formula>NOT(ISERROR(SEARCH("PENDIENTE",H1652)))</formula>
    </cfRule>
  </conditionalFormatting>
  <conditionalFormatting sqref="H1712:H1713">
    <cfRule type="containsText" dxfId="2839" priority="2096" operator="containsText" text="PENDIENTE">
      <formula>NOT(ISERROR(SEARCH("PENDIENTE",H1712)))</formula>
    </cfRule>
  </conditionalFormatting>
  <conditionalFormatting sqref="H1715">
    <cfRule type="containsText" dxfId="2838" priority="2095" operator="containsText" text="PENDIENTE">
      <formula>NOT(ISERROR(SEARCH("PENDIENTE",H1715)))</formula>
    </cfRule>
  </conditionalFormatting>
  <conditionalFormatting sqref="H1719">
    <cfRule type="containsText" dxfId="2837" priority="2094" operator="containsText" text="PENDIENTE">
      <formula>NOT(ISERROR(SEARCH("PENDIENTE",H1719)))</formula>
    </cfRule>
  </conditionalFormatting>
  <conditionalFormatting sqref="H1723">
    <cfRule type="containsText" dxfId="2836" priority="2093" operator="containsText" text="PENDIENTE">
      <formula>NOT(ISERROR(SEARCH("PENDIENTE",H1723)))</formula>
    </cfRule>
  </conditionalFormatting>
  <conditionalFormatting sqref="H1811">
    <cfRule type="containsText" dxfId="2835" priority="1898" operator="containsText" text="N/A">
      <formula>NOT(ISERROR(SEARCH("N/A",H1811)))</formula>
    </cfRule>
  </conditionalFormatting>
  <conditionalFormatting sqref="H1814">
    <cfRule type="containsText" dxfId="2834" priority="1899" operator="containsText" text="N/A">
      <formula>NOT(ISERROR(SEARCH("N/A",H1814)))</formula>
    </cfRule>
  </conditionalFormatting>
  <conditionalFormatting sqref="H1815:H1819">
    <cfRule type="containsText" dxfId="2833" priority="1897" operator="containsText" text="N/A">
      <formula>NOT(ISERROR(SEARCH("N/A",H1815)))</formula>
    </cfRule>
  </conditionalFormatting>
  <conditionalFormatting sqref="H1821">
    <cfRule type="containsText" dxfId="2832" priority="1896" operator="containsText" text="N/A">
      <formula>NOT(ISERROR(SEARCH("N/A",H1821)))</formula>
    </cfRule>
  </conditionalFormatting>
  <conditionalFormatting sqref="H1838:H1839">
    <cfRule type="containsText" dxfId="2831" priority="1895" operator="containsText" text="N/A">
      <formula>NOT(ISERROR(SEARCH("N/A",H1838)))</formula>
    </cfRule>
  </conditionalFormatting>
  <conditionalFormatting sqref="H1858:H1861">
    <cfRule type="containsText" dxfId="2830" priority="1894" operator="containsText" text="N/A">
      <formula>NOT(ISERROR(SEARCH("N/A",H1858)))</formula>
    </cfRule>
  </conditionalFormatting>
  <conditionalFormatting sqref="H1862:H1873">
    <cfRule type="containsText" dxfId="2829" priority="1893" operator="containsText" text="N/A">
      <formula>NOT(ISERROR(SEARCH("N/A",H1862)))</formula>
    </cfRule>
  </conditionalFormatting>
  <conditionalFormatting sqref="H1870:H1873">
    <cfRule type="containsText" dxfId="2828" priority="1722" operator="containsText" text="N/A">
      <formula>NOT(ISERROR(SEARCH("N/A",H1870)))</formula>
    </cfRule>
  </conditionalFormatting>
  <conditionalFormatting sqref="H1888:H1893 AG1670:AG1686">
    <cfRule type="containsText" dxfId="2827" priority="1718" operator="containsText" text="N/A">
      <formula>NOT(ISERROR(SEARCH("N/A",H1670)))</formula>
    </cfRule>
    <cfRule type="containsText" dxfId="2826" priority="1719" operator="containsText" text="N/A">
      <formula>NOT(ISERROR(SEARCH("N/A",H1670)))</formula>
    </cfRule>
  </conditionalFormatting>
  <conditionalFormatting sqref="H1910:H1912">
    <cfRule type="containsText" dxfId="2825" priority="1648" operator="containsText" text="N/A">
      <formula>NOT(ISERROR(SEARCH("N/A",H1910)))</formula>
    </cfRule>
    <cfRule type="containsText" dxfId="2824" priority="1649" operator="containsText" text="PENDIENTE">
      <formula>NOT(ISERROR(SEARCH("PENDIENTE",H1910)))</formula>
    </cfRule>
  </conditionalFormatting>
  <conditionalFormatting sqref="H1947:H1955">
    <cfRule type="containsText" dxfId="2823" priority="1539" operator="containsText" text="PENDIENTE">
      <formula>NOT(ISERROR(SEARCH("PENDIENTE",H1947)))</formula>
    </cfRule>
    <cfRule type="containsText" dxfId="2822" priority="1538" operator="containsText" text="N/A">
      <formula>NOT(ISERROR(SEARCH("N/A",H1947)))</formula>
    </cfRule>
  </conditionalFormatting>
  <conditionalFormatting sqref="H1962:H1969">
    <cfRule type="containsText" dxfId="2821" priority="1536" operator="containsText" text="N/A">
      <formula>NOT(ISERROR(SEARCH("N/A",H1962)))</formula>
    </cfRule>
    <cfRule type="containsText" dxfId="2820" priority="1537" operator="containsText" text="PENDIENTE">
      <formula>NOT(ISERROR(SEARCH("PENDIENTE",H1962)))</formula>
    </cfRule>
  </conditionalFormatting>
  <conditionalFormatting sqref="H1971">
    <cfRule type="containsText" dxfId="2819" priority="1534" operator="containsText" text="N/A">
      <formula>NOT(ISERROR(SEARCH("N/A",H1971)))</formula>
    </cfRule>
    <cfRule type="containsText" dxfId="2818" priority="1535" operator="containsText" text="PENDIENTE">
      <formula>NOT(ISERROR(SEARCH("PENDIENTE",H1971)))</formula>
    </cfRule>
  </conditionalFormatting>
  <conditionalFormatting sqref="H2020">
    <cfRule type="containsText" dxfId="2817" priority="1474" operator="containsText" text="PENDIENTE">
      <formula>NOT(ISERROR(SEARCH("PENDIENTE",H2020)))</formula>
    </cfRule>
    <cfRule type="containsText" dxfId="2816" priority="1473" operator="containsText" text="N/A">
      <formula>NOT(ISERROR(SEARCH("N/A",H2020)))</formula>
    </cfRule>
  </conditionalFormatting>
  <conditionalFormatting sqref="H2022">
    <cfRule type="containsText" dxfId="2815" priority="1471" operator="containsText" text="N/A">
      <formula>NOT(ISERROR(SEARCH("N/A",H2022)))</formula>
    </cfRule>
    <cfRule type="containsText" dxfId="2814" priority="1472" operator="containsText" text="PENDIENTE">
      <formula>NOT(ISERROR(SEARCH("PENDIENTE",H2022)))</formula>
    </cfRule>
  </conditionalFormatting>
  <conditionalFormatting sqref="H2024">
    <cfRule type="containsText" dxfId="2813" priority="1469" operator="containsText" text="N/A">
      <formula>NOT(ISERROR(SEARCH("N/A",H2024)))</formula>
    </cfRule>
    <cfRule type="containsText" dxfId="2812" priority="1470" operator="containsText" text="PENDIENTE">
      <formula>NOT(ISERROR(SEARCH("PENDIENTE",H2024)))</formula>
    </cfRule>
  </conditionalFormatting>
  <conditionalFormatting sqref="H2025">
    <cfRule type="containsText" dxfId="2811" priority="195" operator="containsText" text="PENDIENTE">
      <formula>NOT(ISERROR(SEARCH("PENDIENTE",H2025)))</formula>
    </cfRule>
    <cfRule type="containsText" dxfId="2810" priority="194" operator="containsText" text="N/A">
      <formula>NOT(ISERROR(SEARCH("N/A",H2025)))</formula>
    </cfRule>
  </conditionalFormatting>
  <conditionalFormatting sqref="H2026">
    <cfRule type="containsText" dxfId="2809" priority="193" operator="containsText" text="PENDIENTE">
      <formula>NOT(ISERROR(SEARCH("PENDIENTE",H2026)))</formula>
    </cfRule>
    <cfRule type="containsText" dxfId="2808" priority="192" operator="containsText" text="N/A">
      <formula>NOT(ISERROR(SEARCH("N/A",H2026)))</formula>
    </cfRule>
  </conditionalFormatting>
  <conditionalFormatting sqref="H2028:H2030 N2028:N2029 R2028:AA2029 P2028:P2029">
    <cfRule type="containsText" dxfId="2807" priority="1434" operator="containsText" text="N/A">
      <formula>NOT(ISERROR(SEARCH("N/A",H2028)))</formula>
    </cfRule>
    <cfRule type="containsText" dxfId="2806" priority="1436" operator="containsText" text="PENDIENTE">
      <formula>NOT(ISERROR(SEARCH("PENDIENTE",H2028)))</formula>
    </cfRule>
  </conditionalFormatting>
  <conditionalFormatting sqref="H2030 N2030 R2030:AA2030 P2030">
    <cfRule type="containsText" dxfId="2805" priority="1425" operator="containsText" text="PENDIENTE">
      <formula>NOT(ISERROR(SEARCH("PENDIENTE",H2030)))</formula>
    </cfRule>
    <cfRule type="containsText" dxfId="2804" priority="1423" operator="containsText" text="N/A">
      <formula>NOT(ISERROR(SEARCH("N/A",H2030)))</formula>
    </cfRule>
  </conditionalFormatting>
  <conditionalFormatting sqref="H2036 P2031:P2036 R2031:AA2035 G2031:H2035 J2031:K2036 M2031:N2036">
    <cfRule type="containsText" dxfId="2803" priority="1373" operator="containsText" text="PENDIENTE">
      <formula>NOT(ISERROR(SEARCH("PENDIENTE",G2031)))</formula>
    </cfRule>
    <cfRule type="containsText" dxfId="2802" priority="1371" operator="containsText" text="N/A">
      <formula>NOT(ISERROR(SEARCH("N/A",G2031)))</formula>
    </cfRule>
  </conditionalFormatting>
  <conditionalFormatting sqref="H2041">
    <cfRule type="containsText" dxfId="2801" priority="190" operator="containsText" text="N/A">
      <formula>NOT(ISERROR(SEARCH("N/A",H2041)))</formula>
    </cfRule>
    <cfRule type="containsText" dxfId="2800" priority="191" operator="containsText" text="PENDIENTE">
      <formula>NOT(ISERROR(SEARCH("PENDIENTE",H2041)))</formula>
    </cfRule>
  </conditionalFormatting>
  <conditionalFormatting sqref="H2043">
    <cfRule type="containsText" dxfId="2799" priority="188" operator="containsText" text="N/A">
      <formula>NOT(ISERROR(SEARCH("N/A",H2043)))</formula>
    </cfRule>
    <cfRule type="containsText" dxfId="2798" priority="189" operator="containsText" text="PENDIENTE">
      <formula>NOT(ISERROR(SEARCH("PENDIENTE",H2043)))</formula>
    </cfRule>
  </conditionalFormatting>
  <conditionalFormatting sqref="H2044">
    <cfRule type="containsText" dxfId="2797" priority="187" operator="containsText" text="PENDIENTE">
      <formula>NOT(ISERROR(SEARCH("PENDIENTE",H2044)))</formula>
    </cfRule>
    <cfRule type="containsText" dxfId="2796" priority="186" operator="containsText" text="N/A">
      <formula>NOT(ISERROR(SEARCH("N/A",H2044)))</formula>
    </cfRule>
  </conditionalFormatting>
  <conditionalFormatting sqref="H2045">
    <cfRule type="containsText" dxfId="2795" priority="185" operator="containsText" text="PENDIENTE">
      <formula>NOT(ISERROR(SEARCH("PENDIENTE",H2045)))</formula>
    </cfRule>
    <cfRule type="containsText" dxfId="2794" priority="184" operator="containsText" text="N/A">
      <formula>NOT(ISERROR(SEARCH("N/A",H2045)))</formula>
    </cfRule>
  </conditionalFormatting>
  <conditionalFormatting sqref="H2064">
    <cfRule type="containsText" dxfId="2793" priority="1240" operator="containsText" text="N/A">
      <formula>NOT(ISERROR(SEARCH("N/A",H2064)))</formula>
    </cfRule>
    <cfRule type="containsText" dxfId="2792" priority="1241" operator="containsText" text="PENDIENTE">
      <formula>NOT(ISERROR(SEARCH("PENDIENTE",H2064)))</formula>
    </cfRule>
  </conditionalFormatting>
  <conditionalFormatting sqref="H2066">
    <cfRule type="containsText" dxfId="2791" priority="1238" operator="containsText" text="N/A">
      <formula>NOT(ISERROR(SEARCH("N/A",H2066)))</formula>
    </cfRule>
    <cfRule type="containsText" dxfId="2790" priority="1239" operator="containsText" text="PENDIENTE">
      <formula>NOT(ISERROR(SEARCH("PENDIENTE",H2066)))</formula>
    </cfRule>
  </conditionalFormatting>
  <conditionalFormatting sqref="H2069">
    <cfRule type="containsText" dxfId="2789" priority="1235" operator="containsText" text="PENDIENTE">
      <formula>NOT(ISERROR(SEARCH("PENDIENTE",H2069)))</formula>
    </cfRule>
    <cfRule type="containsText" dxfId="2788" priority="1234" operator="containsText" text="N/A">
      <formula>NOT(ISERROR(SEARCH("N/A",H2069)))</formula>
    </cfRule>
  </conditionalFormatting>
  <conditionalFormatting sqref="H2070">
    <cfRule type="containsText" dxfId="2787" priority="1233" operator="containsText" text="PENDIENTE">
      <formula>NOT(ISERROR(SEARCH("PENDIENTE",H2070)))</formula>
    </cfRule>
    <cfRule type="containsText" dxfId="2786" priority="1232" operator="containsText" text="N/A">
      <formula>NOT(ISERROR(SEARCH("N/A",H2070)))</formula>
    </cfRule>
  </conditionalFormatting>
  <conditionalFormatting sqref="H2072">
    <cfRule type="containsText" dxfId="2785" priority="1230" operator="containsText" text="N/A">
      <formula>NOT(ISERROR(SEARCH("N/A",H2072)))</formula>
    </cfRule>
    <cfRule type="containsText" dxfId="2784" priority="1231" operator="containsText" text="PENDIENTE">
      <formula>NOT(ISERROR(SEARCH("PENDIENTE",H2072)))</formula>
    </cfRule>
  </conditionalFormatting>
  <conditionalFormatting sqref="H2073">
    <cfRule type="containsText" dxfId="2783" priority="1229" operator="containsText" text="PENDIENTE">
      <formula>NOT(ISERROR(SEARCH("PENDIENTE",H2073)))</formula>
    </cfRule>
    <cfRule type="containsText" dxfId="2782" priority="1228" operator="containsText" text="N/A">
      <formula>NOT(ISERROR(SEARCH("N/A",H2073)))</formula>
    </cfRule>
  </conditionalFormatting>
  <conditionalFormatting sqref="H2076">
    <cfRule type="containsText" dxfId="2781" priority="1226" operator="containsText" text="N/A">
      <formula>NOT(ISERROR(SEARCH("N/A",H2076)))</formula>
    </cfRule>
    <cfRule type="containsText" dxfId="2780" priority="1227" operator="containsText" text="PENDIENTE">
      <formula>NOT(ISERROR(SEARCH("PENDIENTE",H2076)))</formula>
    </cfRule>
  </conditionalFormatting>
  <conditionalFormatting sqref="H2077">
    <cfRule type="containsText" dxfId="2779" priority="1224" operator="containsText" text="N/A">
      <formula>NOT(ISERROR(SEARCH("N/A",H2077)))</formula>
    </cfRule>
    <cfRule type="containsText" dxfId="2778" priority="1225" operator="containsText" text="PENDIENTE">
      <formula>NOT(ISERROR(SEARCH("PENDIENTE",H2077)))</formula>
    </cfRule>
  </conditionalFormatting>
  <conditionalFormatting sqref="H2081">
    <cfRule type="containsText" dxfId="2777" priority="1223" operator="containsText" text="PENDIENTE">
      <formula>NOT(ISERROR(SEARCH("PENDIENTE",H2081)))</formula>
    </cfRule>
    <cfRule type="containsText" dxfId="2776" priority="1222" operator="containsText" text="N/A">
      <formula>NOT(ISERROR(SEARCH("N/A",H2081)))</formula>
    </cfRule>
  </conditionalFormatting>
  <conditionalFormatting sqref="H2082">
    <cfRule type="containsText" dxfId="2775" priority="1220" operator="containsText" text="N/A">
      <formula>NOT(ISERROR(SEARCH("N/A",H2082)))</formula>
    </cfRule>
    <cfRule type="containsText" dxfId="2774" priority="1221" operator="containsText" text="PENDIENTE">
      <formula>NOT(ISERROR(SEARCH("PENDIENTE",H2082)))</formula>
    </cfRule>
  </conditionalFormatting>
  <conditionalFormatting sqref="H2083">
    <cfRule type="containsText" dxfId="2773" priority="1237" operator="containsText" text="PENDIENTE">
      <formula>NOT(ISERROR(SEARCH("PENDIENTE",H2083)))</formula>
    </cfRule>
    <cfRule type="containsText" dxfId="2772" priority="1236" operator="containsText" text="N/A">
      <formula>NOT(ISERROR(SEARCH("N/A",H2083)))</formula>
    </cfRule>
  </conditionalFormatting>
  <conditionalFormatting sqref="H2085">
    <cfRule type="containsText" dxfId="2771" priority="1209" operator="containsText" text="PENDIENTE">
      <formula>NOT(ISERROR(SEARCH("PENDIENTE",H2085)))</formula>
    </cfRule>
    <cfRule type="containsText" dxfId="2770" priority="1208" operator="containsText" text="N/A">
      <formula>NOT(ISERROR(SEARCH("N/A",H2085)))</formula>
    </cfRule>
  </conditionalFormatting>
  <conditionalFormatting sqref="H2095:H2101">
    <cfRule type="containsText" dxfId="2769" priority="1077" operator="containsText" text="PENDIENTE">
      <formula>NOT(ISERROR(SEARCH("PENDIENTE",H2095)))</formula>
    </cfRule>
    <cfRule type="containsText" dxfId="2768" priority="1076" operator="containsText" text="N/A">
      <formula>NOT(ISERROR(SEARCH("N/A",H2095)))</formula>
    </cfRule>
  </conditionalFormatting>
  <conditionalFormatting sqref="H2102 H2104 AA2096 AA2099 AA2105:AA2106 R2099:Y2099 R2096:Y2096 R2097:AA2098 R2100:AA2103 R2095:AA2095 R2105:Y2106 R2107:AA2107 J2095:K2107 M2095:P2103 M2104:AA2104 M2105:P2107">
    <cfRule type="containsText" dxfId="2767" priority="1105" operator="containsText" text="N/A">
      <formula>NOT(ISERROR(SEARCH("N/A",H2095)))</formula>
    </cfRule>
    <cfRule type="containsText" dxfId="2766" priority="1107" operator="containsText" text="PENDIENTE">
      <formula>NOT(ISERROR(SEARCH("PENDIENTE",H2095)))</formula>
    </cfRule>
  </conditionalFormatting>
  <conditionalFormatting sqref="H2103">
    <cfRule type="containsText" dxfId="2765" priority="1074" operator="containsText" text="N/A">
      <formula>NOT(ISERROR(SEARCH("N/A",H2103)))</formula>
    </cfRule>
    <cfRule type="containsText" dxfId="2764" priority="1075" operator="containsText" text="PENDIENTE">
      <formula>NOT(ISERROR(SEARCH("PENDIENTE",H2103)))</formula>
    </cfRule>
  </conditionalFormatting>
  <conditionalFormatting sqref="H2105:H2107">
    <cfRule type="containsText" dxfId="2763" priority="1073" operator="containsText" text="PENDIENTE">
      <formula>NOT(ISERROR(SEARCH("PENDIENTE",H2105)))</formula>
    </cfRule>
    <cfRule type="containsText" dxfId="2762" priority="1072" operator="containsText" text="N/A">
      <formula>NOT(ISERROR(SEARCH("N/A",H2105)))</formula>
    </cfRule>
  </conditionalFormatting>
  <conditionalFormatting sqref="H2109:H2111">
    <cfRule type="containsText" dxfId="2761" priority="1071" operator="containsText" text="PENDIENTE">
      <formula>NOT(ISERROR(SEARCH("PENDIENTE",H2109)))</formula>
    </cfRule>
    <cfRule type="containsText" dxfId="2760" priority="1070" operator="containsText" text="N/A">
      <formula>NOT(ISERROR(SEARCH("N/A",H2109)))</formula>
    </cfRule>
  </conditionalFormatting>
  <conditionalFormatting sqref="H2113">
    <cfRule type="containsText" dxfId="2759" priority="1069" operator="containsText" text="PENDIENTE">
      <formula>NOT(ISERROR(SEARCH("PENDIENTE",H2113)))</formula>
    </cfRule>
    <cfRule type="containsText" dxfId="2758" priority="1068" operator="containsText" text="N/A">
      <formula>NOT(ISERROR(SEARCH("N/A",H2113)))</formula>
    </cfRule>
  </conditionalFormatting>
  <conditionalFormatting sqref="H2119">
    <cfRule type="containsText" dxfId="2757" priority="1067" operator="containsText" text="PENDIENTE">
      <formula>NOT(ISERROR(SEARCH("PENDIENTE",H2119)))</formula>
    </cfRule>
    <cfRule type="containsText" dxfId="2756" priority="1066" operator="containsText" text="N/A">
      <formula>NOT(ISERROR(SEARCH("N/A",H2119)))</formula>
    </cfRule>
  </conditionalFormatting>
  <conditionalFormatting sqref="H2122">
    <cfRule type="containsText" dxfId="2755" priority="1064" operator="containsText" text="N/A">
      <formula>NOT(ISERROR(SEARCH("N/A",H2122)))</formula>
    </cfRule>
    <cfRule type="containsText" dxfId="2754" priority="1065" operator="containsText" text="PENDIENTE">
      <formula>NOT(ISERROR(SEARCH("PENDIENTE",H2122)))</formula>
    </cfRule>
  </conditionalFormatting>
  <conditionalFormatting sqref="H2128:H2129">
    <cfRule type="containsText" dxfId="2753" priority="1062" operator="containsText" text="N/A">
      <formula>NOT(ISERROR(SEARCH("N/A",H2128)))</formula>
    </cfRule>
    <cfRule type="containsText" dxfId="2752" priority="1063" operator="containsText" text="PENDIENTE">
      <formula>NOT(ISERROR(SEARCH("PENDIENTE",H2128)))</formula>
    </cfRule>
  </conditionalFormatting>
  <conditionalFormatting sqref="H2135">
    <cfRule type="containsText" dxfId="2751" priority="1060" operator="containsText" text="N/A">
      <formula>NOT(ISERROR(SEARCH("N/A",H2135)))</formula>
    </cfRule>
    <cfRule type="containsText" dxfId="2750" priority="1061" operator="containsText" text="PENDIENTE">
      <formula>NOT(ISERROR(SEARCH("PENDIENTE",H2135)))</formula>
    </cfRule>
  </conditionalFormatting>
  <conditionalFormatting sqref="H2152">
    <cfRule type="containsText" dxfId="2749" priority="1059" operator="containsText" text="PENDIENTE">
      <formula>NOT(ISERROR(SEARCH("PENDIENTE",H2152)))</formula>
    </cfRule>
    <cfRule type="containsText" dxfId="2748" priority="1058" operator="containsText" text="N/A">
      <formula>NOT(ISERROR(SEARCH("N/A",H2152)))</formula>
    </cfRule>
  </conditionalFormatting>
  <conditionalFormatting sqref="H2159:H2162">
    <cfRule type="containsText" dxfId="2747" priority="730" operator="containsText" text="PENDIENTE">
      <formula>NOT(ISERROR(SEARCH("PENDIENTE",H2159)))</formula>
    </cfRule>
    <cfRule type="containsText" dxfId="2746" priority="729" operator="containsText" text="N/A">
      <formula>NOT(ISERROR(SEARCH("N/A",H2159)))</formula>
    </cfRule>
  </conditionalFormatting>
  <conditionalFormatting sqref="H2191:H2197">
    <cfRule type="containsText" dxfId="2745" priority="701" operator="containsText" text="PENDIENTE">
      <formula>NOT(ISERROR(SEARCH("PENDIENTE",H2191)))</formula>
    </cfRule>
  </conditionalFormatting>
  <conditionalFormatting sqref="H2200">
    <cfRule type="containsText" dxfId="2744" priority="700" operator="containsText" text="PENDIENTE">
      <formula>NOT(ISERROR(SEARCH("PENDIENTE",H2200)))</formula>
    </cfRule>
  </conditionalFormatting>
  <conditionalFormatting sqref="H2202">
    <cfRule type="containsText" dxfId="2743" priority="699" operator="containsText" text="PENDIENTE">
      <formula>NOT(ISERROR(SEARCH("PENDIENTE",H2202)))</formula>
    </cfRule>
  </conditionalFormatting>
  <conditionalFormatting sqref="H2206">
    <cfRule type="containsText" dxfId="2742" priority="698" operator="containsText" text="PENDIENTE">
      <formula>NOT(ISERROR(SEARCH("PENDIENTE",H2206)))</formula>
    </cfRule>
  </conditionalFormatting>
  <conditionalFormatting sqref="H2211:H2214">
    <cfRule type="containsText" dxfId="2741" priority="697" operator="containsText" text="PENDIENTE">
      <formula>NOT(ISERROR(SEARCH("PENDIENTE",H2211)))</formula>
    </cfRule>
  </conditionalFormatting>
  <conditionalFormatting sqref="H4:J4">
    <cfRule type="containsText" dxfId="2740" priority="17519" operator="containsText" text="PENDIENTE">
      <formula>NOT(ISERROR(SEARCH("PENDIENTE",H4)))</formula>
    </cfRule>
  </conditionalFormatting>
  <conditionalFormatting sqref="H1:AD1 AH1:AH3 H2:AC3 H4:J4">
    <cfRule type="containsText" dxfId="2739" priority="17462" operator="containsText" text="N/A">
      <formula>NOT(ISERROR(SEARCH("N/A",H1)))</formula>
    </cfRule>
  </conditionalFormatting>
  <conditionalFormatting sqref="H1:AD1 AH1:AH3 H2:AC3">
    <cfRule type="containsText" dxfId="2738" priority="17271" operator="containsText" text="PENDIENTE">
      <formula>NOT(ISERROR(SEARCH("PENDIENTE",H1)))</formula>
    </cfRule>
  </conditionalFormatting>
  <conditionalFormatting sqref="H2435:AF2521 AH2435:AH2521">
    <cfRule type="containsText" dxfId="2737" priority="7357" operator="containsText" text="N/A">
      <formula>NOT(ISERROR(SEARCH("N/A",H2435)))</formula>
    </cfRule>
    <cfRule type="containsText" dxfId="2736" priority="7363" operator="containsText" text="PENDIENTE">
      <formula>NOT(ISERROR(SEARCH("PENDIENTE",H2435)))</formula>
    </cfRule>
  </conditionalFormatting>
  <conditionalFormatting sqref="H2522:AF1048576 AH2522:AH1048576">
    <cfRule type="containsText" dxfId="2735" priority="12904" operator="containsText" text="N/A">
      <formula>NOT(ISERROR(SEARCH("N/A",H2522)))</formula>
    </cfRule>
  </conditionalFormatting>
  <conditionalFormatting sqref="J190 J193:J194 J196:J200 J202:J203 J206 J208 J210:J211 J213 J215:J216 J218:J221 J223:J224 J247 J254:J286 J288:J299 J301 J303:J304 J306:J308 J310:J312 J314:J317 J319:J325 J328 J330:J333 J335:J337 J340:J344 J349:J350 J352 J356 J380 J382:J388 J407:J410 J416 J421:J422 J425:J426 J429:J430 J433 J445:J448 J450 J452 J454 J488 J530 J539:J543 J554:J555 J558 J561:J562 J567:J568 J570:J575 J577:J586 J588 J590:J593 J600 J604:J605 J608 J610 J614 J618 J621:J622 J649 J651 J655:J663 J667 J675 J684 J765 J784 J805 J928 J950 J961 J1043:J1044 J1108:J1115 J1117 J1123:J1135 J1164 J1183:J1186 J1226:J1228 J1230:J1240 J1297 J1302:J1307 J1309 J1311:J1313 J1361:J1362 J868 J914:J917 J823:J831 J850:J853 J1060:J1075 J1190 J1410:J1420">
    <cfRule type="containsText" dxfId="2734" priority="2653" operator="containsText" text="PENDIENTE">
      <formula>NOT(ISERROR(SEARCH("PENDIENTE",J190)))</formula>
    </cfRule>
  </conditionalFormatting>
  <conditionalFormatting sqref="J190 J193:J194 J196:J200 J202:J203 J206 J208 J210:J211 J213 J215:J216 J218:J221 J223:J224 J247 J254:J286 J288:J299 J301 J303:J304 J306:J308 J310:J312 J314:J317 J319:J325 J328 J330:J333 J336:J337 J340:J343 J349:J350 J352 J356 J365:J366 J380 J382:J388 J407:J410 J416 J421:J422 J425:J426 J429:J430 J433 J445:J447 J450 J452 J454 J488 J530 J539:J543 J554:J555 J558 J561:J562 J567:J568 J570:J575 J577:J586 J588 J590:J593 J600 J604:J605 J608 J610 J614 J618 J621:J622 J649 J651 J655:J663 J667 J675 J684 J702 J715:J717 J751 J765 J784 J805 J928 J950 J961 J1044 J1109:J1115 J1117 J1123:J1135 J1164 J1183:J1186 J1226:J1228 J1230:J1240 J1297 J1302:J1306 J1309 J1313 J1361">
    <cfRule type="containsText" dxfId="2733" priority="2652" operator="containsText" text="N/A">
      <formula>NOT(ISERROR(SEARCH("N/A",J190)))</formula>
    </cfRule>
  </conditionalFormatting>
  <conditionalFormatting sqref="J746">
    <cfRule type="containsText" dxfId="2732" priority="1590" operator="containsText" text="PENDIENTE">
      <formula>NOT(ISERROR(SEARCH("PENDIENTE",J746)))</formula>
    </cfRule>
    <cfRule type="containsText" dxfId="2731" priority="1589" operator="containsText" text="PENDIENTE">
      <formula>NOT(ISERROR(SEARCH("PENDIENTE",J746)))</formula>
    </cfRule>
    <cfRule type="containsText" dxfId="2730" priority="1588" operator="containsText" text="N/A">
      <formula>NOT(ISERROR(SEARCH("N/A",J746)))</formula>
    </cfRule>
  </conditionalFormatting>
  <conditionalFormatting sqref="J1025 J1032">
    <cfRule type="containsText" dxfId="2729" priority="3170" operator="containsText" text="PENDIENTE">
      <formula>NOT(ISERROR(SEARCH("PENDIENTE",J1025)))</formula>
    </cfRule>
    <cfRule type="containsText" dxfId="2728" priority="3171" operator="containsText" text="N/A">
      <formula>NOT(ISERROR(SEARCH("N/A",J1025)))</formula>
    </cfRule>
  </conditionalFormatting>
  <conditionalFormatting sqref="J1046:J1050">
    <cfRule type="containsText" dxfId="2727" priority="3057" operator="containsText" text="PENDIENTE">
      <formula>NOT(ISERROR(SEARCH("PENDIENTE",J1046)))</formula>
    </cfRule>
  </conditionalFormatting>
  <conditionalFormatting sqref="J1053:J1058">
    <cfRule type="containsText" dxfId="2726" priority="3054" operator="containsText" text="PENDIENTE">
      <formula>NOT(ISERROR(SEARCH("PENDIENTE",J1053)))</formula>
    </cfRule>
    <cfRule type="containsText" dxfId="2725" priority="3053" operator="containsText" text="N/A">
      <formula>NOT(ISERROR(SEARCH("N/A",J1053)))</formula>
    </cfRule>
  </conditionalFormatting>
  <conditionalFormatting sqref="J1096:J1097">
    <cfRule type="containsText" dxfId="2724" priority="3055" operator="containsText" text="N/A">
      <formula>NOT(ISERROR(SEARCH("N/A",J1096)))</formula>
    </cfRule>
    <cfRule type="containsText" dxfId="2723" priority="3056" operator="containsText" text="PENDIENTE">
      <formula>NOT(ISERROR(SEARCH("PENDIENTE",J1096)))</formula>
    </cfRule>
  </conditionalFormatting>
  <conditionalFormatting sqref="J1098:J1099 J1105:J1106">
    <cfRule type="containsText" dxfId="2722" priority="3052" operator="containsText" text="PENDIENTE">
      <formula>NOT(ISERROR(SEARCH("PENDIENTE",J1098)))</formula>
    </cfRule>
  </conditionalFormatting>
  <conditionalFormatting sqref="J1110 J1112:J1113">
    <cfRule type="containsText" dxfId="2721" priority="3051" operator="containsText" text="N/A">
      <formula>NOT(ISERROR(SEARCH("N/A",J1110)))</formula>
    </cfRule>
  </conditionalFormatting>
  <conditionalFormatting sqref="J1184:J1185">
    <cfRule type="containsText" dxfId="2720" priority="2992" operator="containsText" text="PENDIENTE">
      <formula>NOT(ISERROR(SEARCH("PENDIENTE",J1184)))</formula>
    </cfRule>
    <cfRule type="containsText" dxfId="2719" priority="2991" operator="containsText" text="N/A">
      <formula>NOT(ISERROR(SEARCH("N/A",J1184)))</formula>
    </cfRule>
  </conditionalFormatting>
  <conditionalFormatting sqref="J1226 J1228 J1232:J1239 J1224">
    <cfRule type="containsText" dxfId="2718" priority="2871" operator="containsText" text="N/A">
      <formula>NOT(ISERROR(SEARCH("N/A",J1224)))</formula>
    </cfRule>
  </conditionalFormatting>
  <conditionalFormatting sqref="J1285:J1293 F2025:F2035">
    <cfRule type="containsText" dxfId="2717" priority="2465" operator="containsText" text="N/A">
      <formula>NOT(ISERROR(SEARCH("N/A",F1285)))</formula>
    </cfRule>
    <cfRule type="containsText" dxfId="2716" priority="2466" operator="containsText" text="PENDIENTE">
      <formula>NOT(ISERROR(SEARCH("PENDIENTE",F1285)))</formula>
    </cfRule>
  </conditionalFormatting>
  <conditionalFormatting sqref="J1307:J1308 J1311:J1312">
    <cfRule type="containsText" dxfId="2715" priority="2811" operator="containsText" text="N/A">
      <formula>NOT(ISERROR(SEARCH("N/A",J1307)))</formula>
    </cfRule>
  </conditionalFormatting>
  <conditionalFormatting sqref="J1308">
    <cfRule type="containsText" dxfId="2714" priority="2812" operator="containsText" text="PENDIENTE">
      <formula>NOT(ISERROR(SEARCH("PENDIENTE",J1308)))</formula>
    </cfRule>
  </conditionalFormatting>
  <conditionalFormatting sqref="J1352:J1356">
    <cfRule type="containsText" dxfId="2713" priority="2709" operator="containsText" text="PENDIENTE">
      <formula>NOT(ISERROR(SEARCH("PENDIENTE",J1352)))</formula>
    </cfRule>
    <cfRule type="containsText" dxfId="2712" priority="2708" operator="containsText" text="N/A">
      <formula>NOT(ISERROR(SEARCH("N/A",J1352)))</formula>
    </cfRule>
  </conditionalFormatting>
  <conditionalFormatting sqref="J1380:J1387 J1389">
    <cfRule type="containsText" dxfId="2711" priority="2706" operator="containsText" text="PENDIENTE">
      <formula>NOT(ISERROR(SEARCH("PENDIENTE",J1380)))</formula>
    </cfRule>
    <cfRule type="containsText" dxfId="2710" priority="2707" operator="containsText" text="N/A">
      <formula>NOT(ISERROR(SEARCH("N/A",J1380)))</formula>
    </cfRule>
  </conditionalFormatting>
  <conditionalFormatting sqref="J1447:J1448 J1450:J1460">
    <cfRule type="containsText" dxfId="2709" priority="2421" operator="containsText" text="PENDIENTE">
      <formula>NOT(ISERROR(SEARCH("PENDIENTE",J1447)))</formula>
    </cfRule>
    <cfRule type="containsText" dxfId="2708" priority="2420" operator="containsText" text="N/A">
      <formula>NOT(ISERROR(SEARCH("N/A",J1447)))</formula>
    </cfRule>
  </conditionalFormatting>
  <conditionalFormatting sqref="J1467">
    <cfRule type="containsText" dxfId="2707" priority="2387" operator="containsText" text="PENDIENTE">
      <formula>NOT(ISERROR(SEARCH("PENDIENTE",J1467)))</formula>
    </cfRule>
    <cfRule type="containsText" dxfId="2706" priority="2386" operator="containsText" text="N/A">
      <formula>NOT(ISERROR(SEARCH("N/A",J1467)))</formula>
    </cfRule>
  </conditionalFormatting>
  <conditionalFormatting sqref="J1516:J1517">
    <cfRule type="containsText" dxfId="2705" priority="2348" operator="containsText" text="PENDIENTE">
      <formula>NOT(ISERROR(SEARCH("PENDIENTE",J1516)))</formula>
    </cfRule>
    <cfRule type="containsText" dxfId="2704" priority="2347" operator="containsText" text="N/A">
      <formula>NOT(ISERROR(SEARCH("N/A",J1516)))</formula>
    </cfRule>
  </conditionalFormatting>
  <conditionalFormatting sqref="J1543:J1546">
    <cfRule type="containsText" dxfId="2703" priority="2263" operator="containsText" text="PENDIENTE">
      <formula>NOT(ISERROR(SEARCH("PENDIENTE",J1543)))</formula>
    </cfRule>
    <cfRule type="containsText" dxfId="2702" priority="2262" operator="containsText" text="N/A">
      <formula>NOT(ISERROR(SEARCH("N/A",J1543)))</formula>
    </cfRule>
  </conditionalFormatting>
  <conditionalFormatting sqref="J1571:J1584">
    <cfRule type="containsText" dxfId="2701" priority="2247" operator="containsText" text="N/A">
      <formula>NOT(ISERROR(SEARCH("N/A",J1571)))</formula>
    </cfRule>
    <cfRule type="containsText" dxfId="2700" priority="2248" operator="containsText" text="PENDIENTE">
      <formula>NOT(ISERROR(SEARCH("PENDIENTE",J1571)))</formula>
    </cfRule>
  </conditionalFormatting>
  <conditionalFormatting sqref="J1607:J1611">
    <cfRule type="containsText" dxfId="2699" priority="2217" operator="containsText" text="N/A">
      <formula>NOT(ISERROR(SEARCH("N/A",J1607)))</formula>
    </cfRule>
    <cfRule type="containsText" dxfId="2698" priority="2220" operator="containsText" text="PENDIENTE">
      <formula>NOT(ISERROR(SEARCH("PENDIENTE",J1607)))</formula>
    </cfRule>
    <cfRule type="containsText" dxfId="2697" priority="2219" operator="containsText" text="N/A">
      <formula>NOT(ISERROR(SEARCH("N/A",J1607)))</formula>
    </cfRule>
    <cfRule type="containsText" dxfId="2696" priority="2218" operator="containsText" text="PENDIENTE">
      <formula>NOT(ISERROR(SEARCH("PENDIENTE",J1607)))</formula>
    </cfRule>
  </conditionalFormatting>
  <conditionalFormatting sqref="J1669:J1670 N1669 Z1669:AA1670 S1669:U1670 W1669:X1669 W1670 P1669:P1670">
    <cfRule type="containsText" dxfId="2695" priority="2154" operator="containsText" text="N/A">
      <formula>NOT(ISERROR(SEARCH("N/A",J1669)))</formula>
    </cfRule>
  </conditionalFormatting>
  <conditionalFormatting sqref="J1683">
    <cfRule type="containsText" dxfId="2694" priority="2119" operator="containsText" text="N/A">
      <formula>NOT(ISERROR(SEARCH("N/A",J1683)))</formula>
    </cfRule>
    <cfRule type="containsText" dxfId="2693" priority="2118" operator="containsText" text="PENDIENTE">
      <formula>NOT(ISERROR(SEARCH("PENDIENTE",J1683)))</formula>
    </cfRule>
  </conditionalFormatting>
  <conditionalFormatting sqref="J1712:J1713">
    <cfRule type="containsText" dxfId="2692" priority="2092" operator="containsText" text="PENDIENTE">
      <formula>NOT(ISERROR(SEARCH("PENDIENTE",J1712)))</formula>
    </cfRule>
    <cfRule type="containsText" dxfId="2691" priority="2091" operator="containsText" text="N/A">
      <formula>NOT(ISERROR(SEARCH("N/A",J1712)))</formula>
    </cfRule>
  </conditionalFormatting>
  <conditionalFormatting sqref="J1715">
    <cfRule type="containsText" dxfId="2690" priority="2090" operator="containsText" text="PENDIENTE">
      <formula>NOT(ISERROR(SEARCH("PENDIENTE",J1715)))</formula>
    </cfRule>
    <cfRule type="containsText" dxfId="2689" priority="2089" operator="containsText" text="N/A">
      <formula>NOT(ISERROR(SEARCH("N/A",J1715)))</formula>
    </cfRule>
  </conditionalFormatting>
  <conditionalFormatting sqref="J1723">
    <cfRule type="containsText" dxfId="2688" priority="2088" operator="containsText" text="PENDIENTE">
      <formula>NOT(ISERROR(SEARCH("PENDIENTE",J1723)))</formula>
    </cfRule>
    <cfRule type="containsText" dxfId="2687" priority="2087" operator="containsText" text="N/A">
      <formula>NOT(ISERROR(SEARCH("N/A",J1723)))</formula>
    </cfRule>
  </conditionalFormatting>
  <conditionalFormatting sqref="J1770:J1777">
    <cfRule type="containsText" dxfId="2686" priority="2060" operator="containsText" text="N/A">
      <formula>NOT(ISERROR(SEARCH("N/A",J1770)))</formula>
    </cfRule>
  </conditionalFormatting>
  <conditionalFormatting sqref="J1811">
    <cfRule type="containsText" dxfId="2685" priority="1907" operator="containsText" text="N/A">
      <formula>NOT(ISERROR(SEARCH("N/A",J1811)))</formula>
    </cfRule>
  </conditionalFormatting>
  <conditionalFormatting sqref="J1813">
    <cfRule type="containsText" dxfId="2684" priority="1906" operator="containsText" text="N/A">
      <formula>NOT(ISERROR(SEARCH("N/A",J1813)))</formula>
    </cfRule>
  </conditionalFormatting>
  <conditionalFormatting sqref="J1815:J1819">
    <cfRule type="containsText" dxfId="2683" priority="1905" operator="containsText" text="N/A">
      <formula>NOT(ISERROR(SEARCH("N/A",J1815)))</formula>
    </cfRule>
  </conditionalFormatting>
  <conditionalFormatting sqref="J1838:J1839">
    <cfRule type="containsText" dxfId="2682" priority="1904" operator="containsText" text="N/A">
      <formula>NOT(ISERROR(SEARCH("N/A",J1838)))</formula>
    </cfRule>
  </conditionalFormatting>
  <conditionalFormatting sqref="J1856">
    <cfRule type="containsText" dxfId="2681" priority="1903" operator="containsText" text="N/A">
      <formula>NOT(ISERROR(SEARCH("N/A",J1856)))</formula>
    </cfRule>
  </conditionalFormatting>
  <conditionalFormatting sqref="J1858:J1861">
    <cfRule type="containsText" dxfId="2680" priority="1902" operator="containsText" text="N/A">
      <formula>NOT(ISERROR(SEARCH("N/A",J1858)))</formula>
    </cfRule>
    <cfRule type="containsText" dxfId="2679" priority="1901" operator="containsText" text="N/A">
      <formula>NOT(ISERROR(SEARCH("N/A",J1858)))</formula>
    </cfRule>
  </conditionalFormatting>
  <conditionalFormatting sqref="J1862:J1869">
    <cfRule type="containsText" dxfId="2678" priority="1900" operator="containsText" text="N/A">
      <formula>NOT(ISERROR(SEARCH("N/A",J1862)))</formula>
    </cfRule>
  </conditionalFormatting>
  <conditionalFormatting sqref="J1888:J1892">
    <cfRule type="containsText" dxfId="2677" priority="1716" operator="containsText" text="N/A">
      <formula>NOT(ISERROR(SEARCH("N/A",J1888)))</formula>
    </cfRule>
  </conditionalFormatting>
  <conditionalFormatting sqref="J1910:J1912">
    <cfRule type="containsText" dxfId="2676" priority="1631" operator="containsText" text="PENDIENTE">
      <formula>NOT(ISERROR(SEARCH("PENDIENTE",J1910)))</formula>
    </cfRule>
    <cfRule type="containsText" dxfId="2675" priority="1630" operator="containsText" text="N/A">
      <formula>NOT(ISERROR(SEARCH("N/A",J1910)))</formula>
    </cfRule>
  </conditionalFormatting>
  <conditionalFormatting sqref="J1947:J1955">
    <cfRule type="containsText" dxfId="2674" priority="1533" operator="containsText" text="PENDIENTE">
      <formula>NOT(ISERROR(SEARCH("PENDIENTE",J1947)))</formula>
    </cfRule>
    <cfRule type="containsText" dxfId="2673" priority="1532" operator="containsText" text="N/A">
      <formula>NOT(ISERROR(SEARCH("N/A",J1947)))</formula>
    </cfRule>
  </conditionalFormatting>
  <conditionalFormatting sqref="J1962:J1971">
    <cfRule type="containsText" dxfId="2672" priority="1530" operator="containsText" text="N/A">
      <formula>NOT(ISERROR(SEARCH("N/A",J1962)))</formula>
    </cfRule>
    <cfRule type="containsText" dxfId="2671" priority="1531" operator="containsText" text="PENDIENTE">
      <formula>NOT(ISERROR(SEARCH("PENDIENTE",J1962)))</formula>
    </cfRule>
  </conditionalFormatting>
  <conditionalFormatting sqref="J2020:J2022">
    <cfRule type="containsText" dxfId="2670" priority="1467" operator="containsText" text="N/A">
      <formula>NOT(ISERROR(SEARCH("N/A",J2020)))</formula>
    </cfRule>
    <cfRule type="containsText" dxfId="2669" priority="1468" operator="containsText" text="PENDIENTE">
      <formula>NOT(ISERROR(SEARCH("PENDIENTE",J2020)))</formula>
    </cfRule>
  </conditionalFormatting>
  <conditionalFormatting sqref="J2024">
    <cfRule type="containsText" dxfId="2668" priority="1465" operator="containsText" text="N/A">
      <formula>NOT(ISERROR(SEARCH("N/A",J2024)))</formula>
    </cfRule>
    <cfRule type="containsText" dxfId="2667" priority="1466" operator="containsText" text="PENDIENTE">
      <formula>NOT(ISERROR(SEARCH("PENDIENTE",J2024)))</formula>
    </cfRule>
  </conditionalFormatting>
  <conditionalFormatting sqref="J2064">
    <cfRule type="containsText" dxfId="2666" priority="1204" operator="containsText" text="PENDIENTE">
      <formula>NOT(ISERROR(SEARCH("PENDIENTE",J2064)))</formula>
    </cfRule>
    <cfRule type="containsText" dxfId="2665" priority="1203" operator="containsText" text="N/A">
      <formula>NOT(ISERROR(SEARCH("N/A",J2064)))</formula>
    </cfRule>
  </conditionalFormatting>
  <conditionalFormatting sqref="J2066">
    <cfRule type="containsText" dxfId="2664" priority="1202" operator="containsText" text="PENDIENTE">
      <formula>NOT(ISERROR(SEARCH("PENDIENTE",J2066)))</formula>
    </cfRule>
    <cfRule type="containsText" dxfId="2663" priority="1201" operator="containsText" text="N/A">
      <formula>NOT(ISERROR(SEARCH("N/A",J2066)))</formula>
    </cfRule>
  </conditionalFormatting>
  <conditionalFormatting sqref="J2069:J2070">
    <cfRule type="containsText" dxfId="2662" priority="1200" operator="containsText" text="PENDIENTE">
      <formula>NOT(ISERROR(SEARCH("PENDIENTE",J2069)))</formula>
    </cfRule>
    <cfRule type="containsText" dxfId="2661" priority="1199" operator="containsText" text="N/A">
      <formula>NOT(ISERROR(SEARCH("N/A",J2069)))</formula>
    </cfRule>
  </conditionalFormatting>
  <conditionalFormatting sqref="J2072:J2073">
    <cfRule type="containsText" dxfId="2660" priority="1197" operator="containsText" text="N/A">
      <formula>NOT(ISERROR(SEARCH("N/A",J2072)))</formula>
    </cfRule>
    <cfRule type="containsText" dxfId="2659" priority="1198" operator="containsText" text="PENDIENTE">
      <formula>NOT(ISERROR(SEARCH("PENDIENTE",J2072)))</formula>
    </cfRule>
  </conditionalFormatting>
  <conditionalFormatting sqref="J2076:J2078">
    <cfRule type="containsText" dxfId="2658" priority="1196" operator="containsText" text="PENDIENTE">
      <formula>NOT(ISERROR(SEARCH("PENDIENTE",J2076)))</formula>
    </cfRule>
    <cfRule type="containsText" dxfId="2657" priority="1195" operator="containsText" text="N/A">
      <formula>NOT(ISERROR(SEARCH("N/A",J2076)))</formula>
    </cfRule>
  </conditionalFormatting>
  <conditionalFormatting sqref="J2081:J2083">
    <cfRule type="containsText" dxfId="2656" priority="1194" operator="containsText" text="PENDIENTE">
      <formula>NOT(ISERROR(SEARCH("PENDIENTE",J2081)))</formula>
    </cfRule>
    <cfRule type="containsText" dxfId="2655" priority="1193" operator="containsText" text="N/A">
      <formula>NOT(ISERROR(SEARCH("N/A",J2081)))</formula>
    </cfRule>
  </conditionalFormatting>
  <conditionalFormatting sqref="J2085">
    <cfRule type="containsText" dxfId="2654" priority="1190" operator="containsText" text="PENDIENTE">
      <formula>NOT(ISERROR(SEARCH("PENDIENTE",J2085)))</formula>
    </cfRule>
    <cfRule type="containsText" dxfId="2653" priority="1189" operator="containsText" text="N/A">
      <formula>NOT(ISERROR(SEARCH("N/A",J2085)))</formula>
    </cfRule>
  </conditionalFormatting>
  <conditionalFormatting sqref="J2086">
    <cfRule type="containsText" dxfId="2652" priority="1192" operator="containsText" text="PENDIENTE">
      <formula>NOT(ISERROR(SEARCH("PENDIENTE",J2086)))</formula>
    </cfRule>
    <cfRule type="containsText" dxfId="2651" priority="1191" operator="containsText" text="N/A">
      <formula>NOT(ISERROR(SEARCH("N/A",J2086)))</formula>
    </cfRule>
  </conditionalFormatting>
  <conditionalFormatting sqref="J2087:J2091">
    <cfRule type="containsText" dxfId="2650" priority="1188" operator="containsText" text="PENDIENTE">
      <formula>NOT(ISERROR(SEARCH("PENDIENTE",J2087)))</formula>
    </cfRule>
    <cfRule type="containsText" dxfId="2649" priority="1187" operator="containsText" text="N/A">
      <formula>NOT(ISERROR(SEARCH("N/A",J2087)))</formula>
    </cfRule>
  </conditionalFormatting>
  <conditionalFormatting sqref="J2093">
    <cfRule type="containsText" dxfId="2648" priority="1186" operator="containsText" text="PENDIENTE">
      <formula>NOT(ISERROR(SEARCH("PENDIENTE",J2093)))</formula>
    </cfRule>
    <cfRule type="containsText" dxfId="2647" priority="1185" operator="containsText" text="N/A">
      <formula>NOT(ISERROR(SEARCH("N/A",J2093)))</formula>
    </cfRule>
  </conditionalFormatting>
  <conditionalFormatting sqref="J2110">
    <cfRule type="containsText" dxfId="2646" priority="1044" operator="containsText" text="N/A">
      <formula>NOT(ISERROR(SEARCH("N/A",J2110)))</formula>
    </cfRule>
    <cfRule type="containsText" dxfId="2645" priority="1045" operator="containsText" text="PENDIENTE">
      <formula>NOT(ISERROR(SEARCH("PENDIENTE",J2110)))</formula>
    </cfRule>
  </conditionalFormatting>
  <conditionalFormatting sqref="J2113">
    <cfRule type="containsText" dxfId="2644" priority="1043" operator="containsText" text="PENDIENTE">
      <formula>NOT(ISERROR(SEARCH("PENDIENTE",J2113)))</formula>
    </cfRule>
    <cfRule type="containsText" dxfId="2643" priority="1042" operator="containsText" text="N/A">
      <formula>NOT(ISERROR(SEARCH("N/A",J2113)))</formula>
    </cfRule>
  </conditionalFormatting>
  <conditionalFormatting sqref="J2119">
    <cfRule type="containsText" dxfId="2642" priority="1041" operator="containsText" text="PENDIENTE">
      <formula>NOT(ISERROR(SEARCH("PENDIENTE",J2119)))</formula>
    </cfRule>
    <cfRule type="containsText" dxfId="2641" priority="1040" operator="containsText" text="N/A">
      <formula>NOT(ISERROR(SEARCH("N/A",J2119)))</formula>
    </cfRule>
  </conditionalFormatting>
  <conditionalFormatting sqref="J2122">
    <cfRule type="containsText" dxfId="2640" priority="1039" operator="containsText" text="PENDIENTE">
      <formula>NOT(ISERROR(SEARCH("PENDIENTE",J2122)))</formula>
    </cfRule>
    <cfRule type="containsText" dxfId="2639" priority="1038" operator="containsText" text="N/A">
      <formula>NOT(ISERROR(SEARCH("N/A",J2122)))</formula>
    </cfRule>
  </conditionalFormatting>
  <conditionalFormatting sqref="J2128:J2129">
    <cfRule type="containsText" dxfId="2638" priority="1037" operator="containsText" text="PENDIENTE">
      <formula>NOT(ISERROR(SEARCH("PENDIENTE",J2128)))</formula>
    </cfRule>
    <cfRule type="containsText" dxfId="2637" priority="1036" operator="containsText" text="N/A">
      <formula>NOT(ISERROR(SEARCH("N/A",J2128)))</formula>
    </cfRule>
  </conditionalFormatting>
  <conditionalFormatting sqref="J2135">
    <cfRule type="containsText" dxfId="2636" priority="1034" operator="containsText" text="N/A">
      <formula>NOT(ISERROR(SEARCH("N/A",J2135)))</formula>
    </cfRule>
    <cfRule type="containsText" dxfId="2635" priority="1035" operator="containsText" text="PENDIENTE">
      <formula>NOT(ISERROR(SEARCH("PENDIENTE",J2135)))</formula>
    </cfRule>
  </conditionalFormatting>
  <conditionalFormatting sqref="J2152">
    <cfRule type="containsText" dxfId="2634" priority="1032" operator="containsText" text="N/A">
      <formula>NOT(ISERROR(SEARCH("N/A",J2152)))</formula>
    </cfRule>
    <cfRule type="containsText" dxfId="2633" priority="1033" operator="containsText" text="PENDIENTE">
      <formula>NOT(ISERROR(SEARCH("PENDIENTE",J2152)))</formula>
    </cfRule>
  </conditionalFormatting>
  <conditionalFormatting sqref="J2159:J2162">
    <cfRule type="containsText" dxfId="2632" priority="695" operator="containsText" text="N/A">
      <formula>NOT(ISERROR(SEARCH("N/A",J2159)))</formula>
    </cfRule>
    <cfRule type="containsText" dxfId="2631" priority="696" operator="containsText" text="PENDIENTE">
      <formula>NOT(ISERROR(SEARCH("PENDIENTE",J2159)))</formula>
    </cfRule>
  </conditionalFormatting>
  <conditionalFormatting sqref="J2163:J2164">
    <cfRule type="containsText" dxfId="2630" priority="691" operator="containsText" text="N/A">
      <formula>NOT(ISERROR(SEARCH("N/A",J2163)))</formula>
    </cfRule>
    <cfRule type="containsText" dxfId="2629" priority="692" operator="containsText" text="PENDIENTE">
      <formula>NOT(ISERROR(SEARCH("PENDIENTE",J2163)))</formula>
    </cfRule>
  </conditionalFormatting>
  <conditionalFormatting sqref="J2166">
    <cfRule type="containsText" dxfId="2628" priority="689" operator="containsText" text="N/A">
      <formula>NOT(ISERROR(SEARCH("N/A",J2166)))</formula>
    </cfRule>
    <cfRule type="containsText" dxfId="2627" priority="690" operator="containsText" text="PENDIENTE">
      <formula>NOT(ISERROR(SEARCH("PENDIENTE",J2166)))</formula>
    </cfRule>
  </conditionalFormatting>
  <conditionalFormatting sqref="J2168:J2170">
    <cfRule type="containsText" dxfId="2626" priority="688" operator="containsText" text="PENDIENTE">
      <formula>NOT(ISERROR(SEARCH("PENDIENTE",J2168)))</formula>
    </cfRule>
    <cfRule type="containsText" dxfId="2625" priority="687" operator="containsText" text="N/A">
      <formula>NOT(ISERROR(SEARCH("N/A",J2168)))</formula>
    </cfRule>
  </conditionalFormatting>
  <conditionalFormatting sqref="J2171:J2172">
    <cfRule type="containsText" dxfId="2624" priority="693" operator="containsText" text="N/A">
      <formula>NOT(ISERROR(SEARCH("N/A",J2171)))</formula>
    </cfRule>
    <cfRule type="containsText" dxfId="2623" priority="694" operator="containsText" text="PENDIENTE">
      <formula>NOT(ISERROR(SEARCH("PENDIENTE",J2171)))</formula>
    </cfRule>
  </conditionalFormatting>
  <conditionalFormatting sqref="J2173">
    <cfRule type="containsText" dxfId="2622" priority="685" operator="containsText" text="N/A">
      <formula>NOT(ISERROR(SEARCH("N/A",J2173)))</formula>
    </cfRule>
    <cfRule type="containsText" dxfId="2621" priority="686" operator="containsText" text="PENDIENTE">
      <formula>NOT(ISERROR(SEARCH("PENDIENTE",J2173)))</formula>
    </cfRule>
  </conditionalFormatting>
  <conditionalFormatting sqref="J2176">
    <cfRule type="containsText" dxfId="2620" priority="684" operator="containsText" text="PENDIENTE">
      <formula>NOT(ISERROR(SEARCH("PENDIENTE",J2176)))</formula>
    </cfRule>
    <cfRule type="containsText" dxfId="2619" priority="683" operator="containsText" text="N/A">
      <formula>NOT(ISERROR(SEARCH("N/A",J2176)))</formula>
    </cfRule>
  </conditionalFormatting>
  <conditionalFormatting sqref="J2191:J2197">
    <cfRule type="containsText" dxfId="2618" priority="682" operator="containsText" text="PENDIENTE">
      <formula>NOT(ISERROR(SEARCH("PENDIENTE",J2191)))</formula>
    </cfRule>
  </conditionalFormatting>
  <conditionalFormatting sqref="J2200">
    <cfRule type="containsText" dxfId="2617" priority="681" operator="containsText" text="PENDIENTE">
      <formula>NOT(ISERROR(SEARCH("PENDIENTE",J2200)))</formula>
    </cfRule>
  </conditionalFormatting>
  <conditionalFormatting sqref="J2202">
    <cfRule type="containsText" dxfId="2616" priority="680" operator="containsText" text="PENDIENTE">
      <formula>NOT(ISERROR(SEARCH("PENDIENTE",J2202)))</formula>
    </cfRule>
  </conditionalFormatting>
  <conditionalFormatting sqref="J2206">
    <cfRule type="containsText" dxfId="2615" priority="679" operator="containsText" text="PENDIENTE">
      <formula>NOT(ISERROR(SEARCH("PENDIENTE",J2206)))</formula>
    </cfRule>
  </conditionalFormatting>
  <conditionalFormatting sqref="J2211:J2214">
    <cfRule type="containsText" dxfId="2614" priority="678" operator="containsText" text="PENDIENTE">
      <formula>NOT(ISERROR(SEARCH("PENDIENTE",J2211)))</formula>
    </cfRule>
  </conditionalFormatting>
  <conditionalFormatting sqref="J1051:K1052 AA1039:AA1043 Z1044:AA1044 AA1045 Z1046:AA1047 J1045:K1045">
    <cfRule type="containsText" dxfId="2613" priority="3169" operator="containsText" text="PENDIENTE">
      <formula>NOT(ISERROR(SEARCH("PENDIENTE",J1039)))</formula>
    </cfRule>
  </conditionalFormatting>
  <conditionalFormatting sqref="J1051:K1052">
    <cfRule type="containsText" dxfId="2612" priority="3168" operator="containsText" text="N/A">
      <formula>NOT(ISERROR(SEARCH("N/A",J1051)))</formula>
    </cfRule>
  </conditionalFormatting>
  <conditionalFormatting sqref="J1118:K1122 M1119 M1120:N1120 G1151:G1153 G1154:H1159 G1160 G1161:H1162 G1163:G1164 M1171 M1172:N1173 H1174:H1180 H1122 G1117:G1121 G1123:G1142 G1143:H1144 G1148:H1150 J1136:K1156 M1156:N1156 M1158 J1158:K1163 M1159:N1159 G1165:H1165 J1165:K1165 M1165:N1165 M1167:N1170 G1167:H1173 S1165">
    <cfRule type="containsText" dxfId="2611" priority="3013" operator="containsText" text="PENDIENTE">
      <formula>NOT(ISERROR(SEARCH("PENDIENTE",G1117)))</formula>
    </cfRule>
  </conditionalFormatting>
  <conditionalFormatting sqref="J1225:K1225">
    <cfRule type="containsText" dxfId="2610" priority="2870" operator="containsText" text="PENDIENTE">
      <formula>NOT(ISERROR(SEARCH("PENDIENTE",J1225)))</formula>
    </cfRule>
  </conditionalFormatting>
  <conditionalFormatting sqref="J1294:K1296 J1298:K1301 M1298:M1301">
    <cfRule type="containsText" dxfId="2609" priority="2860" operator="containsText" text="PENDIENTE">
      <formula>NOT(ISERROR(SEARCH("PENDIENTE",J1294)))</formula>
    </cfRule>
  </conditionalFormatting>
  <conditionalFormatting sqref="J1294:K1296">
    <cfRule type="containsText" dxfId="2608" priority="2859" operator="containsText" text="N/A">
      <formula>NOT(ISERROR(SEARCH("N/A",J1294)))</formula>
    </cfRule>
  </conditionalFormatting>
  <conditionalFormatting sqref="J1298:K1301 G1298:G1306 H1301 G1307:H1308 Z1307:AA1309 J1308:K1308 G1309 G1310:H1310 J1310:K1310 AA1310:AA1311 Z1312:AA1313 Z1319:AA1320 Z1335:AA1340 Y1341:AA1341 Z1342:AA1342 M1298:M1301 M1307:M1308 N1342 Y1321:AA1321 Z1322:AA1322 Y1323:AA1323 Y1325:AA1325 Z1326:AA1327 Y1328:AA1330 Z1331:AA1333 Y1334:AA1334">
    <cfRule type="containsText" dxfId="2607" priority="2817" operator="containsText" text="N/A">
      <formula>NOT(ISERROR(SEARCH("N/A",G1298)))</formula>
    </cfRule>
  </conditionalFormatting>
  <conditionalFormatting sqref="J1308:K1308 Z1307:AA1309 AA1310:AA1311 Z1312:AA1313 Z1319:AA1319 Z1336:AA1340 Y1341:AA1341 Z1342:AA1342 G1301:H1301 J1301:K1301 G1302:G1306 G1307:H1308 G1309 G1310:H1310 J1310:K1310 G1311:G1313">
    <cfRule type="containsText" dxfId="2606" priority="2815" operator="containsText" text="PENDIENTE">
      <formula>NOT(ISERROR(SEARCH("PENDIENTE",G1301)))</formula>
    </cfRule>
  </conditionalFormatting>
  <conditionalFormatting sqref="J1357:K1360 G1357:G1365 M1357:M1360 Z1352:AA1365 J1362">
    <cfRule type="containsText" dxfId="2605" priority="2716" operator="containsText" text="N/A">
      <formula>NOT(ISERROR(SEARCH("N/A",G1352)))</formula>
    </cfRule>
  </conditionalFormatting>
  <conditionalFormatting sqref="J1357:K1360 G1357:G1365">
    <cfRule type="containsText" dxfId="2604" priority="2715" operator="containsText" text="PENDIENTE">
      <formula>NOT(ISERROR(SEARCH("PENDIENTE",G1357)))</formula>
    </cfRule>
  </conditionalFormatting>
  <conditionalFormatting sqref="J1363:K1366 G1366:H1366 G1369 G1375:G1378 G1379:H1379 J1379:K1379 G1380 G1381:H1381 G1382:G1394 J1388:K1388 J1390:K1390 G1395:H1395 G1396:G1399 G1400:H1400 G1409:H1409 J1409:K1409 Y1369:AA1369 Z1370:AA1371 Z1374:AA1374 Y1375:AA1375 Z1376:AA1380 Y1381:AA1381 Z1382:AA1393 Y1394:AA1394 Y1404:AA1405 Z1406:AA1406 Z1409:AA1410 Y1411:AA1411 M1362:M1366">
    <cfRule type="containsText" dxfId="2603" priority="2714" operator="containsText" text="N/A">
      <formula>NOT(ISERROR(SEARCH("N/A",G1362)))</formula>
    </cfRule>
  </conditionalFormatting>
  <conditionalFormatting sqref="J1485:K1485 J1486:J1488 J1489:K1494 N1495:N1499 P1499:U1499 Y1499:AA1499 N1500:P1500 R1500 T1500:U1500 Z1500:AA1500 P1501:W1501 Y1501:AA1502 N1501:N1503 R1502:W1502 P1502:P1503 Z1503:AA1504 N1504:P1504 N1505 Y1505:AA1505 AH1504:AI1505 S1503:U1503 T1504:U1505 AH1503">
    <cfRule type="containsText" dxfId="2602" priority="2392" operator="containsText" text="PENDIENTE">
      <formula>NOT(ISERROR(SEARCH("PENDIENTE",J1485)))</formula>
    </cfRule>
  </conditionalFormatting>
  <conditionalFormatting sqref="J1515:K1515 P1515:Q1515">
    <cfRule type="containsText" dxfId="2601" priority="2361" operator="containsText" text="PENDIENTE">
      <formula>NOT(ISERROR(SEARCH("PENDIENTE",J1515)))</formula>
    </cfRule>
  </conditionalFormatting>
  <conditionalFormatting sqref="J1535:K1542 S1542:U1542 Z1542:AA1542 AG1533:AH1542">
    <cfRule type="containsText" dxfId="2600" priority="2282" operator="containsText" text="PENDIENTE">
      <formula>NOT(ISERROR(SEARCH("PENDIENTE",J1533)))</formula>
    </cfRule>
  </conditionalFormatting>
  <conditionalFormatting sqref="J2165:K2165 N2168:AA2168 M2167:P2167 R2167:AA2167 M2171:P2172 R2169:AA2175 M2165:AA2165 H2163:H2176 J2174:K2175 J2167:K2167 K2163:K2164 K2166 K2168:K2173 N2163:AA2164 N2166:AA2166 N2169:P2170 M2174:P2175 N2173:P2173">
    <cfRule type="containsText" dxfId="2599" priority="861" operator="containsText" text="PENDIENTE">
      <formula>NOT(ISERROR(SEARCH("PENDIENTE",H2163)))</formula>
    </cfRule>
  </conditionalFormatting>
  <conditionalFormatting sqref="J2165:K2165 AG2163:AI2175 H2163:H2176 J2174:K2175 J2167:K2167 K2163:K2164 K2166 K2168:K2173">
    <cfRule type="containsText" dxfId="2598" priority="858" operator="containsText" text="N/A">
      <formula>NOT(ISERROR(SEARCH("N/A",H2163)))</formula>
    </cfRule>
  </conditionalFormatting>
  <conditionalFormatting sqref="J2181:K2190 G2181:H2190 M2181:AA2190">
    <cfRule type="containsText" dxfId="2597" priority="721" operator="containsText" text="PENDIENTE">
      <formula>NOT(ISERROR(SEARCH("PENDIENTE",G2181)))</formula>
    </cfRule>
  </conditionalFormatting>
  <conditionalFormatting sqref="J2191:K2203 G2191:H2203 M2198:AA2199 N2202:AA2202 M2201:AA2201 N2200:AA2200 N2191:AA2197 M2203:AA2203 Q2204">
    <cfRule type="containsText" dxfId="2596" priority="710" operator="containsText" text="PENDIENTE">
      <formula>NOT(ISERROR(SEARCH("PENDIENTE",G2191)))</formula>
    </cfRule>
  </conditionalFormatting>
  <conditionalFormatting sqref="K190 K193:K194 K196:K200 K202:K203 K206 K208 K210:K211 K213 K215:K216 K218:K221 K223:K224 K233:K234 K247 K254:K286 K288:K299 K301 K303:K304 K306:K308 K310:K312 K314:K317 K319:K325 K328 K330:K333 K335:K337 K340:K344 K346 K349:K350 K352 K356 K380 K382:K388 K407:K410 K416 K421:K422 K425:K426 K429:K430 K433 K445:K448 K450 K452 K454 K488 K530 K539:K543 K550 K554:K555 K558 K561:K562 K567:K568 K570:K575 K577:K586 K588 K590:K593 K600 K604:K605 K608 K610 K614 K618 K621:K622 K628 K649 K655:K663 K665 K667 K675 K684 K765 K805 K928 K950 K961 K1043:K1044 K1108:K1115 K1117 K1123:K1135 K1164 K1183:K1186 K1226:K1228 K1230:K1240 K1297 K1302:K1307 K1309 K1311:K1313 K1361:K1362 K868 K913:K917 K850:K853 K1072:K1075 K1190 K1216:K1222 K1410:K1420">
    <cfRule type="containsText" dxfId="2595" priority="2651" operator="containsText" text="PENDIENTE">
      <formula>NOT(ISERROR(SEARCH("PENDIENTE",K190)))</formula>
    </cfRule>
  </conditionalFormatting>
  <conditionalFormatting sqref="K190 K193:K194 K196:K200 K202:K203 K206 K208 K210:K211 K213 K215:K216 K218:K221 K223:K224 K233:K234 K247 K255:K286 K288:K299 K301 K303:K304 K306:K308 K310:K312 K314:K317 K319:K325 K328 K330:K333 K335:K337 K340:K344 K346 K349:K350 K352 K356 K365:K366 K380 K382:K388 K407:K410 K416 K421:K422 K425:K426 K429:K430 K433 K445:K448 K450 K452 K454 K460:K467 K469 K486 K488 K530 K539:K543 K550 K554:K555 K558 K561:K562 K567:K568 K570:K575 K577:K586 K588 K590:K591 K593 K600 K604 K608 K610 K614 K618 K621:K622 K628 K649 K655:K663 K665 K667 K675 K684 K702:K703 K715:K717 K751 K765 K805 K928 K950 K961 K1007:K1018 K1044 K1109:K1115 K1117 K1123:K1135 K1164 K1183:K1186 K1226:K1228 K1230:K1240 K1297 K1302:K1306 K1309 K1313 K1361:K1362">
    <cfRule type="containsText" dxfId="2594" priority="2650" operator="containsText" text="N/A">
      <formula>NOT(ISERROR(SEARCH("N/A",K190)))</formula>
    </cfRule>
  </conditionalFormatting>
  <conditionalFormatting sqref="K746">
    <cfRule type="containsText" dxfId="2593" priority="1592" operator="containsText" text="PENDIENTE">
      <formula>NOT(ISERROR(SEARCH("PENDIENTE",K746)))</formula>
    </cfRule>
    <cfRule type="containsText" dxfId="2592" priority="1591" operator="containsText" text="N/A">
      <formula>NOT(ISERROR(SEARCH("N/A",K746)))</formula>
    </cfRule>
    <cfRule type="containsText" dxfId="2591" priority="1593" operator="containsText" text="PENDIENTE">
      <formula>NOT(ISERROR(SEARCH("PENDIENTE",K746)))</formula>
    </cfRule>
  </conditionalFormatting>
  <conditionalFormatting sqref="K780 K792 K807">
    <cfRule type="containsText" dxfId="2590" priority="3194" operator="containsText" text="PENDIENTE">
      <formula>NOT(ISERROR(SEARCH("PENDIENTE",K780)))</formula>
    </cfRule>
  </conditionalFormatting>
  <conditionalFormatting sqref="K780 K792">
    <cfRule type="containsText" dxfId="2589" priority="3193" operator="containsText" text="N/A">
      <formula>NOT(ISERROR(SEARCH("N/A",K780)))</formula>
    </cfRule>
  </conditionalFormatting>
  <conditionalFormatting sqref="K809">
    <cfRule type="containsText" dxfId="2588" priority="1587" operator="containsText" text="PENDIENTE">
      <formula>NOT(ISERROR(SEARCH("PENDIENTE",K809)))</formula>
    </cfRule>
  </conditionalFormatting>
  <conditionalFormatting sqref="K1046:K1050">
    <cfRule type="containsText" dxfId="2587" priority="3050" operator="containsText" text="PENDIENTE">
      <formula>NOT(ISERROR(SEARCH("PENDIENTE",K1046)))</formula>
    </cfRule>
  </conditionalFormatting>
  <conditionalFormatting sqref="K1053:K1058">
    <cfRule type="containsText" dxfId="2586" priority="3047" operator="containsText" text="PENDIENTE">
      <formula>NOT(ISERROR(SEARCH("PENDIENTE",K1053)))</formula>
    </cfRule>
    <cfRule type="containsText" dxfId="2585" priority="3046" operator="containsText" text="N/A">
      <formula>NOT(ISERROR(SEARCH("N/A",K1053)))</formula>
    </cfRule>
  </conditionalFormatting>
  <conditionalFormatting sqref="K1096:K1097">
    <cfRule type="containsText" dxfId="2584" priority="3048" operator="containsText" text="N/A">
      <formula>NOT(ISERROR(SEARCH("N/A",K1096)))</formula>
    </cfRule>
    <cfRule type="containsText" dxfId="2583" priority="3049" operator="containsText" text="PENDIENTE">
      <formula>NOT(ISERROR(SEARCH("PENDIENTE",K1096)))</formula>
    </cfRule>
  </conditionalFormatting>
  <conditionalFormatting sqref="K1098:K1099 K1105:K1106">
    <cfRule type="containsText" dxfId="2582" priority="3045" operator="containsText" text="PENDIENTE">
      <formula>NOT(ISERROR(SEARCH("PENDIENTE",K1098)))</formula>
    </cfRule>
  </conditionalFormatting>
  <conditionalFormatting sqref="K1110 K1112:K1114">
    <cfRule type="containsText" dxfId="2581" priority="3044" operator="containsText" text="N/A">
      <formula>NOT(ISERROR(SEARCH("N/A",K1110)))</formula>
    </cfRule>
  </conditionalFormatting>
  <conditionalFormatting sqref="K1224">
    <cfRule type="containsText" dxfId="2580" priority="2867" operator="containsText" text="PENDIENTE">
      <formula>NOT(ISERROR(SEARCH("PENDIENTE",K1224)))</formula>
    </cfRule>
  </conditionalFormatting>
  <conditionalFormatting sqref="K1293">
    <cfRule type="containsText" dxfId="2579" priority="2866" operator="containsText" text="PENDIENTE">
      <formula>NOT(ISERROR(SEARCH("PENDIENTE",K1293)))</formula>
    </cfRule>
  </conditionalFormatting>
  <conditionalFormatting sqref="K1307:K1308 K1311:K1312">
    <cfRule type="containsText" dxfId="2578" priority="2809" operator="containsText" text="N/A">
      <formula>NOT(ISERROR(SEARCH("N/A",K1307)))</formula>
    </cfRule>
  </conditionalFormatting>
  <conditionalFormatting sqref="K1308">
    <cfRule type="containsText" dxfId="2577" priority="2810" operator="containsText" text="PENDIENTE">
      <formula>NOT(ISERROR(SEARCH("PENDIENTE",K1308)))</formula>
    </cfRule>
  </conditionalFormatting>
  <conditionalFormatting sqref="K1352:K1356">
    <cfRule type="containsText" dxfId="2576" priority="2702" operator="containsText" text="PENDIENTE">
      <formula>NOT(ISERROR(SEARCH("PENDIENTE",K1352)))</formula>
    </cfRule>
    <cfRule type="containsText" dxfId="2575" priority="2701" operator="containsText" text="N/A">
      <formula>NOT(ISERROR(SEARCH("N/A",K1352)))</formula>
    </cfRule>
  </conditionalFormatting>
  <conditionalFormatting sqref="K1380:K1387 K1389 K1410:K1420">
    <cfRule type="containsText" dxfId="2574" priority="2700" operator="containsText" text="N/A">
      <formula>NOT(ISERROR(SEARCH("N/A",K1380)))</formula>
    </cfRule>
  </conditionalFormatting>
  <conditionalFormatting sqref="K1380:K1387 K1389">
    <cfRule type="containsText" dxfId="2573" priority="2699" operator="containsText" text="PENDIENTE">
      <formula>NOT(ISERROR(SEARCH("PENDIENTE",K1380)))</formula>
    </cfRule>
  </conditionalFormatting>
  <conditionalFormatting sqref="K1450:K1460">
    <cfRule type="containsText" dxfId="2572" priority="2419" operator="containsText" text="N/A">
      <formula>NOT(ISERROR(SEARCH("N/A",K1450)))</formula>
    </cfRule>
    <cfRule type="containsText" dxfId="2571" priority="2418" operator="containsText" text="PENDIENTE">
      <formula>NOT(ISERROR(SEARCH("PENDIENTE",K1450)))</formula>
    </cfRule>
  </conditionalFormatting>
  <conditionalFormatting sqref="K1486:K1488">
    <cfRule type="containsText" dxfId="2570" priority="2385" operator="containsText" text="PENDIENTE">
      <formula>NOT(ISERROR(SEARCH("PENDIENTE",K1486)))</formula>
    </cfRule>
    <cfRule type="containsText" dxfId="2569" priority="2384" operator="containsText" text="N/A">
      <formula>NOT(ISERROR(SEARCH("N/A",K1486)))</formula>
    </cfRule>
  </conditionalFormatting>
  <conditionalFormatting sqref="K1548:K1584">
    <cfRule type="containsText" dxfId="2568" priority="2245" operator="containsText" text="N/A">
      <formula>NOT(ISERROR(SEARCH("N/A",K1548)))</formula>
    </cfRule>
    <cfRule type="containsText" dxfId="2567" priority="2246" operator="containsText" text="PENDIENTE">
      <formula>NOT(ISERROR(SEARCH("PENDIENTE",K1548)))</formula>
    </cfRule>
  </conditionalFormatting>
  <conditionalFormatting sqref="K1607:K1611">
    <cfRule type="containsText" dxfId="2566" priority="2216" operator="containsText" text="PENDIENTE">
      <formula>NOT(ISERROR(SEARCH("PENDIENTE",K1607)))</formula>
    </cfRule>
    <cfRule type="containsText" dxfId="2565" priority="2215" operator="containsText" text="N/A">
      <formula>NOT(ISERROR(SEARCH("N/A",K1607)))</formula>
    </cfRule>
  </conditionalFormatting>
  <conditionalFormatting sqref="K1712:K1713">
    <cfRule type="containsText" dxfId="2564" priority="2086" operator="containsText" text="PENDIENTE">
      <formula>NOT(ISERROR(SEARCH("PENDIENTE",K1712)))</formula>
    </cfRule>
  </conditionalFormatting>
  <conditionalFormatting sqref="K1715">
    <cfRule type="containsText" dxfId="2563" priority="2085" operator="containsText" text="PENDIENTE">
      <formula>NOT(ISERROR(SEARCH("PENDIENTE",K1715)))</formula>
    </cfRule>
  </conditionalFormatting>
  <conditionalFormatting sqref="K1811">
    <cfRule type="containsText" dxfId="2562" priority="1891" operator="containsText" text="N/A">
      <formula>NOT(ISERROR(SEARCH("N/A",K1811)))</formula>
    </cfRule>
  </conditionalFormatting>
  <conditionalFormatting sqref="K1812">
    <cfRule type="containsText" dxfId="2561" priority="1887" operator="containsText" text="N/A">
      <formula>NOT(ISERROR(SEARCH("N/A",K1812)))</formula>
    </cfRule>
  </conditionalFormatting>
  <conditionalFormatting sqref="K1813">
    <cfRule type="containsText" dxfId="2560" priority="1890" operator="containsText" text="N/A">
      <formula>NOT(ISERROR(SEARCH("N/A",K1813)))</formula>
    </cfRule>
  </conditionalFormatting>
  <conditionalFormatting sqref="K1814">
    <cfRule type="containsText" dxfId="2559" priority="1892" operator="containsText" text="N/A">
      <formula>NOT(ISERROR(SEARCH("N/A",K1814)))</formula>
    </cfRule>
  </conditionalFormatting>
  <conditionalFormatting sqref="K1815:K1819">
    <cfRule type="containsText" dxfId="2558" priority="1889" operator="containsText" text="N/A">
      <formula>NOT(ISERROR(SEARCH("N/A",K1815)))</formula>
    </cfRule>
  </conditionalFormatting>
  <conditionalFormatting sqref="K1820:K1823">
    <cfRule type="containsText" dxfId="2557" priority="1886" operator="containsText" text="N/A">
      <formula>NOT(ISERROR(SEARCH("N/A",K1820)))</formula>
    </cfRule>
  </conditionalFormatting>
  <conditionalFormatting sqref="K1857">
    <cfRule type="containsText" dxfId="2556" priority="1885" operator="containsText" text="N/A">
      <formula>NOT(ISERROR(SEARCH("N/A",K1857)))</formula>
    </cfRule>
  </conditionalFormatting>
  <conditionalFormatting sqref="K1859:K1861">
    <cfRule type="containsText" dxfId="2555" priority="1888" operator="containsText" text="N/A">
      <formula>NOT(ISERROR(SEARCH("N/A",K1859)))</formula>
    </cfRule>
  </conditionalFormatting>
  <conditionalFormatting sqref="K1862:K1869">
    <cfRule type="containsText" dxfId="2554" priority="1884" operator="containsText" text="N/A">
      <formula>NOT(ISERROR(SEARCH("N/A",K1862)))</formula>
    </cfRule>
  </conditionalFormatting>
  <conditionalFormatting sqref="K1885">
    <cfRule type="containsText" dxfId="2553" priority="1715" operator="containsText" text="N/A">
      <formula>NOT(ISERROR(SEARCH("N/A",K1885)))</formula>
    </cfRule>
  </conditionalFormatting>
  <conditionalFormatting sqref="K1886">
    <cfRule type="containsText" dxfId="2552" priority="1714" operator="containsText" text="N/A">
      <formula>NOT(ISERROR(SEARCH("N/A",K1886)))</formula>
    </cfRule>
  </conditionalFormatting>
  <conditionalFormatting sqref="K1888">
    <cfRule type="containsText" dxfId="2551" priority="1713" operator="containsText" text="N/A">
      <formula>NOT(ISERROR(SEARCH("N/A",K1888)))</formula>
    </cfRule>
  </conditionalFormatting>
  <conditionalFormatting sqref="K1888:K1892">
    <cfRule type="containsText" dxfId="2550" priority="1712" operator="containsText" text="N/A">
      <formula>NOT(ISERROR(SEARCH("N/A",K1888)))</formula>
    </cfRule>
  </conditionalFormatting>
  <conditionalFormatting sqref="K1910:K1912">
    <cfRule type="containsText" dxfId="2549" priority="1629" operator="containsText" text="PENDIENTE">
      <formula>NOT(ISERROR(SEARCH("PENDIENTE",K1910)))</formula>
    </cfRule>
    <cfRule type="containsText" dxfId="2548" priority="1628" operator="containsText" text="N/A">
      <formula>NOT(ISERROR(SEARCH("N/A",K1910)))</formula>
    </cfRule>
  </conditionalFormatting>
  <conditionalFormatting sqref="K1937">
    <cfRule type="containsText" dxfId="2547" priority="1627" operator="containsText" text="N/A">
      <formula>NOT(ISERROR(SEARCH("N/A",K1937)))</formula>
    </cfRule>
  </conditionalFormatting>
  <conditionalFormatting sqref="K1939">
    <cfRule type="containsText" dxfId="2546" priority="1626" operator="containsText" text="N/A">
      <formula>NOT(ISERROR(SEARCH("N/A",K1939)))</formula>
    </cfRule>
  </conditionalFormatting>
  <conditionalFormatting sqref="K1941">
    <cfRule type="containsText" dxfId="2545" priority="1625" operator="containsText" text="N/A">
      <formula>NOT(ISERROR(SEARCH("N/A",K1941)))</formula>
    </cfRule>
  </conditionalFormatting>
  <conditionalFormatting sqref="K1942:K1944">
    <cfRule type="containsText" dxfId="2544" priority="1624" operator="containsText" text="N/A">
      <formula>NOT(ISERROR(SEARCH("N/A",K1942)))</formula>
    </cfRule>
  </conditionalFormatting>
  <conditionalFormatting sqref="K1962:K1971">
    <cfRule type="containsText" dxfId="2543" priority="1529" operator="containsText" text="PENDIENTE">
      <formula>NOT(ISERROR(SEARCH("PENDIENTE",K1962)))</formula>
    </cfRule>
    <cfRule type="containsText" dxfId="2542" priority="1528" operator="containsText" text="N/A">
      <formula>NOT(ISERROR(SEARCH("N/A",K1962)))</formula>
    </cfRule>
  </conditionalFormatting>
  <conditionalFormatting sqref="K2020">
    <cfRule type="containsText" dxfId="2541" priority="1463" operator="containsText" text="N/A">
      <formula>NOT(ISERROR(SEARCH("N/A",K2020)))</formula>
    </cfRule>
    <cfRule type="containsText" dxfId="2540" priority="1464" operator="containsText" text="PENDIENTE">
      <formula>NOT(ISERROR(SEARCH("PENDIENTE",K2020)))</formula>
    </cfRule>
  </conditionalFormatting>
  <conditionalFormatting sqref="K2022">
    <cfRule type="containsText" dxfId="2539" priority="1461" operator="containsText" text="N/A">
      <formula>NOT(ISERROR(SEARCH("N/A",K2022)))</formula>
    </cfRule>
    <cfRule type="containsText" dxfId="2538" priority="1462" operator="containsText" text="PENDIENTE">
      <formula>NOT(ISERROR(SEARCH("PENDIENTE",K2022)))</formula>
    </cfRule>
  </conditionalFormatting>
  <conditionalFormatting sqref="K2024">
    <cfRule type="containsText" dxfId="2537" priority="1459" operator="containsText" text="N/A">
      <formula>NOT(ISERROR(SEARCH("N/A",K2024)))</formula>
    </cfRule>
    <cfRule type="containsText" dxfId="2536" priority="1460" operator="containsText" text="PENDIENTE">
      <formula>NOT(ISERROR(SEARCH("PENDIENTE",K2024)))</formula>
    </cfRule>
  </conditionalFormatting>
  <conditionalFormatting sqref="K2064">
    <cfRule type="containsText" dxfId="2535" priority="1174" operator="containsText" text="PENDIENTE">
      <formula>NOT(ISERROR(SEARCH("PENDIENTE",K2064)))</formula>
    </cfRule>
    <cfRule type="containsText" dxfId="2534" priority="1173" operator="containsText" text="N/A">
      <formula>NOT(ISERROR(SEARCH("N/A",K2064)))</formula>
    </cfRule>
  </conditionalFormatting>
  <conditionalFormatting sqref="K2069:K2070">
    <cfRule type="containsText" dxfId="2533" priority="1171" operator="containsText" text="N/A">
      <formula>NOT(ISERROR(SEARCH("N/A",K2069)))</formula>
    </cfRule>
    <cfRule type="containsText" dxfId="2532" priority="1172" operator="containsText" text="PENDIENTE">
      <formula>NOT(ISERROR(SEARCH("PENDIENTE",K2069)))</formula>
    </cfRule>
  </conditionalFormatting>
  <conditionalFormatting sqref="K2072:K2073">
    <cfRule type="containsText" dxfId="2531" priority="1169" operator="containsText" text="N/A">
      <formula>NOT(ISERROR(SEARCH("N/A",K2072)))</formula>
    </cfRule>
    <cfRule type="containsText" dxfId="2530" priority="1170" operator="containsText" text="PENDIENTE">
      <formula>NOT(ISERROR(SEARCH("PENDIENTE",K2072)))</formula>
    </cfRule>
  </conditionalFormatting>
  <conditionalFormatting sqref="K2076:K2078">
    <cfRule type="containsText" dxfId="2529" priority="1167" operator="containsText" text="N/A">
      <formula>NOT(ISERROR(SEARCH("N/A",K2076)))</formula>
    </cfRule>
    <cfRule type="containsText" dxfId="2528" priority="1168" operator="containsText" text="PENDIENTE">
      <formula>NOT(ISERROR(SEARCH("PENDIENTE",K2076)))</formula>
    </cfRule>
  </conditionalFormatting>
  <conditionalFormatting sqref="K2081:K2083">
    <cfRule type="containsText" dxfId="2527" priority="1165" operator="containsText" text="N/A">
      <formula>NOT(ISERROR(SEARCH("N/A",K2081)))</formula>
    </cfRule>
    <cfRule type="containsText" dxfId="2526" priority="1166" operator="containsText" text="PENDIENTE">
      <formula>NOT(ISERROR(SEARCH("PENDIENTE",K2081)))</formula>
    </cfRule>
  </conditionalFormatting>
  <conditionalFormatting sqref="K2085">
    <cfRule type="containsText" dxfId="2525" priority="1161" operator="containsText" text="N/A">
      <formula>NOT(ISERROR(SEARCH("N/A",K2085)))</formula>
    </cfRule>
    <cfRule type="containsText" dxfId="2524" priority="1162" operator="containsText" text="PENDIENTE">
      <formula>NOT(ISERROR(SEARCH("PENDIENTE",K2085)))</formula>
    </cfRule>
  </conditionalFormatting>
  <conditionalFormatting sqref="K2086">
    <cfRule type="containsText" dxfId="2523" priority="1164" operator="containsText" text="PENDIENTE">
      <formula>NOT(ISERROR(SEARCH("PENDIENTE",K2086)))</formula>
    </cfRule>
    <cfRule type="containsText" dxfId="2522" priority="1163" operator="containsText" text="N/A">
      <formula>NOT(ISERROR(SEARCH("N/A",K2086)))</formula>
    </cfRule>
  </conditionalFormatting>
  <conditionalFormatting sqref="K2087:K2089">
    <cfRule type="containsText" dxfId="2521" priority="1160" operator="containsText" text="PENDIENTE">
      <formula>NOT(ISERROR(SEARCH("PENDIENTE",K2087)))</formula>
    </cfRule>
    <cfRule type="containsText" dxfId="2520" priority="1159" operator="containsText" text="N/A">
      <formula>NOT(ISERROR(SEARCH("N/A",K2087)))</formula>
    </cfRule>
  </conditionalFormatting>
  <conditionalFormatting sqref="K2090 H2087:H2093 M2089:P2089 N2090:P2093 N2087:P2088 AA2088 R2088:Y2088 R2087:AA2087 R2089:AA2093 J2092">
    <cfRule type="containsText" dxfId="2519" priority="1206" operator="containsText" text="PENDIENTE">
      <formula>NOT(ISERROR(SEARCH("PENDIENTE",H2087)))</formula>
    </cfRule>
    <cfRule type="containsText" dxfId="2518" priority="1205" operator="containsText" text="N/A">
      <formula>NOT(ISERROR(SEARCH("N/A",H2087)))</formula>
    </cfRule>
  </conditionalFormatting>
  <conditionalFormatting sqref="K2091:K2093">
    <cfRule type="containsText" dxfId="2517" priority="1158" operator="containsText" text="PENDIENTE">
      <formula>NOT(ISERROR(SEARCH("PENDIENTE",K2091)))</formula>
    </cfRule>
    <cfRule type="containsText" dxfId="2516" priority="1157" operator="containsText" text="N/A">
      <formula>NOT(ISERROR(SEARCH("N/A",K2091)))</formula>
    </cfRule>
  </conditionalFormatting>
  <conditionalFormatting sqref="K2109">
    <cfRule type="containsText" dxfId="2515" priority="1030" operator="containsText" text="N/A">
      <formula>NOT(ISERROR(SEARCH("N/A",K2109)))</formula>
    </cfRule>
    <cfRule type="containsText" dxfId="2514" priority="1031" operator="containsText" text="PENDIENTE">
      <formula>NOT(ISERROR(SEARCH("PENDIENTE",K2109)))</formula>
    </cfRule>
  </conditionalFormatting>
  <conditionalFormatting sqref="K2111">
    <cfRule type="containsText" dxfId="2513" priority="1028" operator="containsText" text="N/A">
      <formula>NOT(ISERROR(SEARCH("N/A",K2111)))</formula>
    </cfRule>
    <cfRule type="containsText" dxfId="2512" priority="1029" operator="containsText" text="PENDIENTE">
      <formula>NOT(ISERROR(SEARCH("PENDIENTE",K2111)))</formula>
    </cfRule>
  </conditionalFormatting>
  <conditionalFormatting sqref="K2113:K2115">
    <cfRule type="containsText" dxfId="2511" priority="1026" operator="containsText" text="N/A">
      <formula>NOT(ISERROR(SEARCH("N/A",K2113)))</formula>
    </cfRule>
    <cfRule type="containsText" dxfId="2510" priority="1027" operator="containsText" text="PENDIENTE">
      <formula>NOT(ISERROR(SEARCH("PENDIENTE",K2113)))</formula>
    </cfRule>
  </conditionalFormatting>
  <conditionalFormatting sqref="K2117:K2121">
    <cfRule type="containsText" dxfId="2509" priority="1024" operator="containsText" text="N/A">
      <formula>NOT(ISERROR(SEARCH("N/A",K2117)))</formula>
    </cfRule>
    <cfRule type="containsText" dxfId="2508" priority="1025" operator="containsText" text="PENDIENTE">
      <formula>NOT(ISERROR(SEARCH("PENDIENTE",K2117)))</formula>
    </cfRule>
  </conditionalFormatting>
  <conditionalFormatting sqref="K2123">
    <cfRule type="containsText" dxfId="2507" priority="1023" operator="containsText" text="PENDIENTE">
      <formula>NOT(ISERROR(SEARCH("PENDIENTE",K2123)))</formula>
    </cfRule>
    <cfRule type="containsText" dxfId="2506" priority="1022" operator="containsText" text="N/A">
      <formula>NOT(ISERROR(SEARCH("N/A",K2123)))</formula>
    </cfRule>
  </conditionalFormatting>
  <conditionalFormatting sqref="K2125:K2128">
    <cfRule type="containsText" dxfId="2505" priority="1021" operator="containsText" text="PENDIENTE">
      <formula>NOT(ISERROR(SEARCH("PENDIENTE",K2125)))</formula>
    </cfRule>
    <cfRule type="containsText" dxfId="2504" priority="1020" operator="containsText" text="N/A">
      <formula>NOT(ISERROR(SEARCH("N/A",K2125)))</formula>
    </cfRule>
  </conditionalFormatting>
  <conditionalFormatting sqref="K2130:K2134">
    <cfRule type="containsText" dxfId="2503" priority="1019" operator="containsText" text="PENDIENTE">
      <formula>NOT(ISERROR(SEARCH("PENDIENTE",K2130)))</formula>
    </cfRule>
    <cfRule type="containsText" dxfId="2502" priority="1018" operator="containsText" text="N/A">
      <formula>NOT(ISERROR(SEARCH("N/A",K2130)))</formula>
    </cfRule>
  </conditionalFormatting>
  <conditionalFormatting sqref="K2136:K2139">
    <cfRule type="containsText" dxfId="2501" priority="1017" operator="containsText" text="PENDIENTE">
      <formula>NOT(ISERROR(SEARCH("PENDIENTE",K2136)))</formula>
    </cfRule>
    <cfRule type="containsText" dxfId="2500" priority="1016" operator="containsText" text="N/A">
      <formula>NOT(ISERROR(SEARCH("N/A",K2136)))</formula>
    </cfRule>
  </conditionalFormatting>
  <conditionalFormatting sqref="K2142:K2154">
    <cfRule type="containsText" dxfId="2499" priority="1015" operator="containsText" text="PENDIENTE">
      <formula>NOT(ISERROR(SEARCH("PENDIENTE",K2142)))</formula>
    </cfRule>
    <cfRule type="containsText" dxfId="2498" priority="1014" operator="containsText" text="N/A">
      <formula>NOT(ISERROR(SEARCH("N/A",K2142)))</formula>
    </cfRule>
  </conditionalFormatting>
  <conditionalFormatting sqref="K2159:K2162 N2159:AA2162 G2159:G2162 Q2163:Q2166">
    <cfRule type="containsText" dxfId="2497" priority="1003" operator="containsText" text="N/A">
      <formula>NOT(ISERROR(SEARCH("N/A",G2159)))</formula>
    </cfRule>
    <cfRule type="containsText" dxfId="2496" priority="1005" operator="containsText" text="PENDIENTE">
      <formula>NOT(ISERROR(SEARCH("PENDIENTE",G2159)))</formula>
    </cfRule>
  </conditionalFormatting>
  <conditionalFormatting sqref="K2191:K2197">
    <cfRule type="containsText" dxfId="2495" priority="677" operator="containsText" text="PENDIENTE">
      <formula>NOT(ISERROR(SEARCH("PENDIENTE",K2191)))</formula>
    </cfRule>
  </conditionalFormatting>
  <conditionalFormatting sqref="K2200">
    <cfRule type="containsText" dxfId="2494" priority="676" operator="containsText" text="PENDIENTE">
      <formula>NOT(ISERROR(SEARCH("PENDIENTE",K2200)))</formula>
    </cfRule>
  </conditionalFormatting>
  <conditionalFormatting sqref="K2202">
    <cfRule type="containsText" dxfId="2493" priority="675" operator="containsText" text="PENDIENTE">
      <formula>NOT(ISERROR(SEARCH("PENDIENTE",K2202)))</formula>
    </cfRule>
  </conditionalFormatting>
  <conditionalFormatting sqref="K2206">
    <cfRule type="containsText" dxfId="2492" priority="674" operator="containsText" text="PENDIENTE">
      <formula>NOT(ISERROR(SEARCH("PENDIENTE",K2206)))</formula>
    </cfRule>
  </conditionalFormatting>
  <conditionalFormatting sqref="K2211:K2214">
    <cfRule type="containsText" dxfId="2491" priority="673" operator="containsText" text="PENDIENTE">
      <formula>NOT(ISERROR(SEARCH("PENDIENTE",K2211)))</formula>
    </cfRule>
  </conditionalFormatting>
  <conditionalFormatting sqref="M186:M224 M254:M334 M336:M339 M348:M351 M355:M356 M380:M388 M412:M414 M416:M418 M424:M430 M450:M457 M513:M559 M561:M563 M567:M575 M577:M586 M588:M594 M598:M609 M611:M614 M616:M622 M646:M648 M654:M670 M675 M684:M685 M759:M765 M796:M800 M844:M853 M913:M917 M928:M932 M961:M965 M969:M973 M1041:M1044 M1097:M1099 M1108:M1117 M1121:M1155 M1160:M1164 M1174:M1190 M1301:M1313 M1361:M1366 M226:M252 M867:M868 M487:M489 M779:M794 M805:M811 M1216:M1222 M1224:M1240 M1263:M1268 M1290:M1297 M1409:M1423">
    <cfRule type="containsText" dxfId="2490" priority="2649" operator="containsText" text="PENDIENTE">
      <formula>NOT(ISERROR(SEARCH("PENDIENTE",M186)))</formula>
    </cfRule>
  </conditionalFormatting>
  <conditionalFormatting sqref="M193:M203 M206 M208:M213 M215:M221 M223:M224 M255:M274 M276:M286 M288:M292 M295 M297:M299 M301 M303:M304 M306:M308 M312 M314 M316:M317 M319:M328 M330:M333 M336:M337 M350 M355:M356 M365:M367 M380:M388 M414 M416 M430 M452 M474:M475 M477:M478 M490:M491 M539:M543 M554:M555 M558 M561:M562 M570:M575 M577:M586 M590:M593 M600 M604:M606 M608 M614 M618:M622 M647 M654 M656:M663 M667 M675 M684:M685 M702 M715:M717 M723 M759:M765 M796:M800 M844:M853 M914 M932 M961 M971 M1044 M1096:M1097 M1109:M1117 M1121:M1155 M1160:M1164 M1174:M1189 M1303:M1306 M1308:M1309 M1313 M1361">
    <cfRule type="containsText" dxfId="2489" priority="2648" operator="containsText" text="N/A">
      <formula>NOT(ISERROR(SEARCH("N/A",M193)))</formula>
    </cfRule>
  </conditionalFormatting>
  <conditionalFormatting sqref="M802:M804">
    <cfRule type="containsText" dxfId="2488" priority="3192" operator="containsText" text="PENDIENTE">
      <formula>NOT(ISERROR(SEARCH("PENDIENTE",M802)))</formula>
    </cfRule>
  </conditionalFormatting>
  <conditionalFormatting sqref="M1045:M1050">
    <cfRule type="containsText" dxfId="2487" priority="2691" operator="containsText" text="PENDIENTE">
      <formula>NOT(ISERROR(SEARCH("PENDIENTE",M1045)))</formula>
    </cfRule>
  </conditionalFormatting>
  <conditionalFormatting sqref="M1048">
    <cfRule type="containsText" dxfId="2486" priority="2690" operator="containsText" text="N/A">
      <formula>NOT(ISERROR(SEARCH("N/A",M1048)))</formula>
    </cfRule>
  </conditionalFormatting>
  <conditionalFormatting sqref="M1049:M1056 M1060">
    <cfRule type="containsText" dxfId="2485" priority="3042" operator="containsText" text="N/A">
      <formula>NOT(ISERROR(SEARCH("N/A",M1049)))</formula>
    </cfRule>
  </conditionalFormatting>
  <conditionalFormatting sqref="M1049:M1056 M1060:M1064 M1068:M1069 M1071 M1073:M1075">
    <cfRule type="containsText" dxfId="2484" priority="3043" operator="containsText" text="PENDIENTE">
      <formula>NOT(ISERROR(SEARCH("PENDIENTE",M1049)))</formula>
    </cfRule>
  </conditionalFormatting>
  <conditionalFormatting sqref="M1053:M1060">
    <cfRule type="containsText" dxfId="2483" priority="3041" operator="containsText" text="PENDIENTE">
      <formula>NOT(ISERROR(SEARCH("PENDIENTE",M1053)))</formula>
    </cfRule>
  </conditionalFormatting>
  <conditionalFormatting sqref="M1057:M1059">
    <cfRule type="containsText" dxfId="2482" priority="3040" operator="containsText" text="N/A">
      <formula>NOT(ISERROR(SEARCH("N/A",M1057)))</formula>
    </cfRule>
  </conditionalFormatting>
  <conditionalFormatting sqref="M1071 H1071 J1071:K1071 P1056:Q1056 P1057:P1063">
    <cfRule type="containsText" dxfId="2481" priority="3074" operator="containsText" text="N/A">
      <formula>NOT(ISERROR(SEARCH("N/A",H1056)))</formula>
    </cfRule>
  </conditionalFormatting>
  <conditionalFormatting sqref="M1105:M1106">
    <cfRule type="containsText" dxfId="2480" priority="3039" operator="containsText" text="PENDIENTE">
      <formula>NOT(ISERROR(SEARCH("PENDIENTE",M1105)))</formula>
    </cfRule>
  </conditionalFormatting>
  <conditionalFormatting sqref="M1110:M1114">
    <cfRule type="containsText" dxfId="2479" priority="3038" operator="containsText" text="N/A">
      <formula>NOT(ISERROR(SEARCH("N/A",M1110)))</formula>
    </cfRule>
  </conditionalFormatting>
  <conditionalFormatting sqref="M1310:M1312">
    <cfRule type="containsText" dxfId="2478" priority="2808" operator="containsText" text="N/A">
      <formula>NOT(ISERROR(SEARCH("N/A",M1310)))</formula>
    </cfRule>
  </conditionalFormatting>
  <conditionalFormatting sqref="M1352:M1356">
    <cfRule type="containsText" dxfId="2477" priority="2697" operator="containsText" text="N/A">
      <formula>NOT(ISERROR(SEARCH("N/A",M1352)))</formula>
    </cfRule>
  </conditionalFormatting>
  <conditionalFormatting sqref="M1352:M1360">
    <cfRule type="containsText" dxfId="2476" priority="2698" operator="containsText" text="PENDIENTE">
      <formula>NOT(ISERROR(SEARCH("PENDIENTE",M1352)))</formula>
    </cfRule>
  </conditionalFormatting>
  <conditionalFormatting sqref="M1450:M1451 M1453:M1460">
    <cfRule type="containsText" dxfId="2475" priority="2417" operator="containsText" text="N/A">
      <formula>NOT(ISERROR(SEARCH("N/A",M1450)))</formula>
    </cfRule>
    <cfRule type="containsText" dxfId="2474" priority="2416" operator="containsText" text="PENDIENTE">
      <formula>NOT(ISERROR(SEARCH("PENDIENTE",M1450)))</formula>
    </cfRule>
  </conditionalFormatting>
  <conditionalFormatting sqref="M1470:M1505">
    <cfRule type="containsText" dxfId="2473" priority="2382" operator="containsText" text="N/A">
      <formula>NOT(ISERROR(SEARCH("N/A",M1470)))</formula>
    </cfRule>
    <cfRule type="containsText" dxfId="2472" priority="2383" operator="containsText" text="PENDIENTE">
      <formula>NOT(ISERROR(SEARCH("PENDIENTE",M1470)))</formula>
    </cfRule>
  </conditionalFormatting>
  <conditionalFormatting sqref="M1533:M1534">
    <cfRule type="containsText" dxfId="2471" priority="2295" operator="containsText" text="PENDIENTE">
      <formula>NOT(ISERROR(SEARCH("PENDIENTE",M1533)))</formula>
    </cfRule>
  </conditionalFormatting>
  <conditionalFormatting sqref="M1585:M1616 P1587:P1612 W1610:W1612 G1611:G1667 N1612 S1612:U1612 Z1612:AA1612 J1612:K1616">
    <cfRule type="containsText" dxfId="2470" priority="2200" operator="containsText" text="PENDIENTE">
      <formula>NOT(ISERROR(SEARCH("PENDIENTE",G1585)))</formula>
    </cfRule>
  </conditionalFormatting>
  <conditionalFormatting sqref="M1621:M1658">
    <cfRule type="containsText" dxfId="2469" priority="2127" operator="containsText" text="N/A">
      <formula>NOT(ISERROR(SEARCH("N/A",M1621)))</formula>
    </cfRule>
    <cfRule type="containsText" dxfId="2468" priority="2128" operator="containsText" text="PENDIENTE">
      <formula>NOT(ISERROR(SEARCH("PENDIENTE",M1621)))</formula>
    </cfRule>
  </conditionalFormatting>
  <conditionalFormatting sqref="M1712:M1713">
    <cfRule type="containsText" dxfId="2467" priority="2084" operator="containsText" text="PENDIENTE">
      <formula>NOT(ISERROR(SEARCH("PENDIENTE",M1712)))</formula>
    </cfRule>
  </conditionalFormatting>
  <conditionalFormatting sqref="M1715">
    <cfRule type="containsText" dxfId="2466" priority="2083" operator="containsText" text="PENDIENTE">
      <formula>NOT(ISERROR(SEARCH("PENDIENTE",M1715)))</formula>
    </cfRule>
  </conditionalFormatting>
  <conditionalFormatting sqref="M1810">
    <cfRule type="containsText" dxfId="2465" priority="1878" operator="containsText" text="N/A">
      <formula>NOT(ISERROR(SEARCH("N/A",M1810)))</formula>
    </cfRule>
  </conditionalFormatting>
  <conditionalFormatting sqref="M1811">
    <cfRule type="containsText" dxfId="2464" priority="1882" operator="containsText" text="N/A">
      <formula>NOT(ISERROR(SEARCH("N/A",M1811)))</formula>
    </cfRule>
  </conditionalFormatting>
  <conditionalFormatting sqref="M1814">
    <cfRule type="containsText" dxfId="2463" priority="1883" operator="containsText" text="N/A">
      <formula>NOT(ISERROR(SEARCH("N/A",M1814)))</formula>
    </cfRule>
  </conditionalFormatting>
  <conditionalFormatting sqref="M1815:M1819">
    <cfRule type="containsText" dxfId="2462" priority="1881" operator="containsText" text="N/A">
      <formula>NOT(ISERROR(SEARCH("N/A",M1815)))</formula>
    </cfRule>
  </conditionalFormatting>
  <conditionalFormatting sqref="M1821">
    <cfRule type="containsText" dxfId="2461" priority="1880" operator="containsText" text="N/A">
      <formula>NOT(ISERROR(SEARCH("N/A",M1821)))</formula>
    </cfRule>
  </conditionalFormatting>
  <conditionalFormatting sqref="M1858:M1861">
    <cfRule type="containsText" dxfId="2460" priority="1879" operator="containsText" text="N/A">
      <formula>NOT(ISERROR(SEARCH("N/A",M1858)))</formula>
    </cfRule>
  </conditionalFormatting>
  <conditionalFormatting sqref="M1862:M1869">
    <cfRule type="containsText" dxfId="2459" priority="1877" operator="containsText" text="N/A">
      <formula>NOT(ISERROR(SEARCH("N/A",M1862)))</formula>
    </cfRule>
  </conditionalFormatting>
  <conditionalFormatting sqref="M1888:M1893">
    <cfRule type="containsText" dxfId="2458" priority="1711" operator="containsText" text="N/A">
      <formula>NOT(ISERROR(SEARCH("N/A",M1888)))</formula>
    </cfRule>
  </conditionalFormatting>
  <conditionalFormatting sqref="M1894:M1898">
    <cfRule type="containsText" dxfId="2457" priority="1734" operator="containsText" text="N/A">
      <formula>NOT(ISERROR(SEARCH("N/A",M1894)))</formula>
    </cfRule>
  </conditionalFormatting>
  <conditionalFormatting sqref="M1910:M1912">
    <cfRule type="containsText" dxfId="2456" priority="1611" operator="containsText" text="PENDIENTE">
      <formula>NOT(ISERROR(SEARCH("PENDIENTE",M1910)))</formula>
    </cfRule>
    <cfRule type="containsText" dxfId="2455" priority="1610" operator="containsText" text="N/A">
      <formula>NOT(ISERROR(SEARCH("N/A",M1910)))</formula>
    </cfRule>
  </conditionalFormatting>
  <conditionalFormatting sqref="M1937">
    <cfRule type="containsText" dxfId="2454" priority="1609" operator="containsText" text="N/A">
      <formula>NOT(ISERROR(SEARCH("N/A",M1937)))</formula>
    </cfRule>
  </conditionalFormatting>
  <conditionalFormatting sqref="M1939">
    <cfRule type="containsText" dxfId="2453" priority="1608" operator="containsText" text="N/A">
      <formula>NOT(ISERROR(SEARCH("N/A",M1939)))</formula>
    </cfRule>
  </conditionalFormatting>
  <conditionalFormatting sqref="M1941">
    <cfRule type="containsText" dxfId="2452" priority="1607" operator="containsText" text="N/A">
      <formula>NOT(ISERROR(SEARCH("N/A",M1941)))</formula>
    </cfRule>
  </conditionalFormatting>
  <conditionalFormatting sqref="M1942:M1945">
    <cfRule type="containsText" dxfId="2451" priority="1606" operator="containsText" text="N/A">
      <formula>NOT(ISERROR(SEARCH("N/A",M1942)))</formula>
    </cfRule>
  </conditionalFormatting>
  <conditionalFormatting sqref="M2020:M2022">
    <cfRule type="containsText" dxfId="2450" priority="1457" operator="containsText" text="N/A">
      <formula>NOT(ISERROR(SEARCH("N/A",M2020)))</formula>
    </cfRule>
    <cfRule type="containsText" dxfId="2449" priority="1458" operator="containsText" text="PENDIENTE">
      <formula>NOT(ISERROR(SEARCH("PENDIENTE",M2020)))</formula>
    </cfRule>
  </conditionalFormatting>
  <conditionalFormatting sqref="M2024">
    <cfRule type="containsText" dxfId="2448" priority="1455" operator="containsText" text="N/A">
      <formula>NOT(ISERROR(SEARCH("N/A",M2024)))</formula>
    </cfRule>
    <cfRule type="containsText" dxfId="2447" priority="1456" operator="containsText" text="PENDIENTE">
      <formula>NOT(ISERROR(SEARCH("PENDIENTE",M2024)))</formula>
    </cfRule>
  </conditionalFormatting>
  <conditionalFormatting sqref="M2064">
    <cfRule type="containsText" dxfId="2446" priority="1155" operator="containsText" text="N/A">
      <formula>NOT(ISERROR(SEARCH("N/A",M2064)))</formula>
    </cfRule>
    <cfRule type="containsText" dxfId="2445" priority="1156" operator="containsText" text="PENDIENTE">
      <formula>NOT(ISERROR(SEARCH("PENDIENTE",M2064)))</formula>
    </cfRule>
  </conditionalFormatting>
  <conditionalFormatting sqref="M2066">
    <cfRule type="containsText" dxfId="2444" priority="1154" operator="containsText" text="PENDIENTE">
      <formula>NOT(ISERROR(SEARCH("PENDIENTE",M2066)))</formula>
    </cfRule>
    <cfRule type="containsText" dxfId="2443" priority="1153" operator="containsText" text="N/A">
      <formula>NOT(ISERROR(SEARCH("N/A",M2066)))</formula>
    </cfRule>
  </conditionalFormatting>
  <conditionalFormatting sqref="M2069:M2070">
    <cfRule type="containsText" dxfId="2442" priority="1151" operator="containsText" text="N/A">
      <formula>NOT(ISERROR(SEARCH("N/A",M2069)))</formula>
    </cfRule>
    <cfRule type="containsText" dxfId="2441" priority="1152" operator="containsText" text="PENDIENTE">
      <formula>NOT(ISERROR(SEARCH("PENDIENTE",M2069)))</formula>
    </cfRule>
  </conditionalFormatting>
  <conditionalFormatting sqref="M2072:M2073">
    <cfRule type="containsText" dxfId="2440" priority="1149" operator="containsText" text="N/A">
      <formula>NOT(ISERROR(SEARCH("N/A",M2072)))</formula>
    </cfRule>
    <cfRule type="containsText" dxfId="2439" priority="1150" operator="containsText" text="PENDIENTE">
      <formula>NOT(ISERROR(SEARCH("PENDIENTE",M2072)))</formula>
    </cfRule>
  </conditionalFormatting>
  <conditionalFormatting sqref="M2076:M2077">
    <cfRule type="containsText" dxfId="2438" priority="1148" operator="containsText" text="PENDIENTE">
      <formula>NOT(ISERROR(SEARCH("PENDIENTE",M2076)))</formula>
    </cfRule>
    <cfRule type="containsText" dxfId="2437" priority="1147" operator="containsText" text="N/A">
      <formula>NOT(ISERROR(SEARCH("N/A",M2076)))</formula>
    </cfRule>
  </conditionalFormatting>
  <conditionalFormatting sqref="M2081:M2082">
    <cfRule type="containsText" dxfId="2436" priority="1146" operator="containsText" text="PENDIENTE">
      <formula>NOT(ISERROR(SEARCH("PENDIENTE",M2081)))</formula>
    </cfRule>
    <cfRule type="containsText" dxfId="2435" priority="1145" operator="containsText" text="N/A">
      <formula>NOT(ISERROR(SEARCH("N/A",M2081)))</formula>
    </cfRule>
  </conditionalFormatting>
  <conditionalFormatting sqref="M2085">
    <cfRule type="containsText" dxfId="2434" priority="1143" operator="containsText" text="N/A">
      <formula>NOT(ISERROR(SEARCH("N/A",M2085)))</formula>
    </cfRule>
    <cfRule type="containsText" dxfId="2433" priority="1144" operator="containsText" text="PENDIENTE">
      <formula>NOT(ISERROR(SEARCH("PENDIENTE",M2085)))</formula>
    </cfRule>
  </conditionalFormatting>
  <conditionalFormatting sqref="M2087:M2088">
    <cfRule type="containsText" dxfId="2432" priority="1141" operator="containsText" text="N/A">
      <formula>NOT(ISERROR(SEARCH("N/A",M2087)))</formula>
    </cfRule>
    <cfRule type="containsText" dxfId="2431" priority="1142" operator="containsText" text="PENDIENTE">
      <formula>NOT(ISERROR(SEARCH("PENDIENTE",M2087)))</formula>
    </cfRule>
  </conditionalFormatting>
  <conditionalFormatting sqref="M2090:M2093">
    <cfRule type="containsText" dxfId="2430" priority="1140" operator="containsText" text="PENDIENTE">
      <formula>NOT(ISERROR(SEARCH("PENDIENTE",M2090)))</formula>
    </cfRule>
    <cfRule type="containsText" dxfId="2429" priority="1139" operator="containsText" text="N/A">
      <formula>NOT(ISERROR(SEARCH("N/A",M2090)))</formula>
    </cfRule>
  </conditionalFormatting>
  <conditionalFormatting sqref="M2109:M2111">
    <cfRule type="containsText" dxfId="2428" priority="1001" operator="containsText" text="PENDIENTE">
      <formula>NOT(ISERROR(SEARCH("PENDIENTE",M2109)))</formula>
    </cfRule>
    <cfRule type="containsText" dxfId="2427" priority="1000" operator="containsText" text="N/A">
      <formula>NOT(ISERROR(SEARCH("N/A",M2109)))</formula>
    </cfRule>
  </conditionalFormatting>
  <conditionalFormatting sqref="M2112">
    <cfRule type="containsText" dxfId="2426" priority="651" operator="containsText" text="PENDIENTE">
      <formula>NOT(ISERROR(SEARCH("PENDIENTE",M2112)))</formula>
    </cfRule>
    <cfRule type="containsText" dxfId="2425" priority="650" operator="containsText" text="N/A">
      <formula>NOT(ISERROR(SEARCH("N/A",M2112)))</formula>
    </cfRule>
  </conditionalFormatting>
  <conditionalFormatting sqref="M2113">
    <cfRule type="containsText" dxfId="2424" priority="999" operator="containsText" text="PENDIENTE">
      <formula>NOT(ISERROR(SEARCH("PENDIENTE",M2113)))</formula>
    </cfRule>
    <cfRule type="containsText" dxfId="2423" priority="998" operator="containsText" text="N/A">
      <formula>NOT(ISERROR(SEARCH("N/A",M2113)))</formula>
    </cfRule>
  </conditionalFormatting>
  <conditionalFormatting sqref="M2114:M2115">
    <cfRule type="containsText" dxfId="2422" priority="649" operator="containsText" text="PENDIENTE">
      <formula>NOT(ISERROR(SEARCH("PENDIENTE",M2114)))</formula>
    </cfRule>
    <cfRule type="containsText" dxfId="2421" priority="648" operator="containsText" text="N/A">
      <formula>NOT(ISERROR(SEARCH("N/A",M2114)))</formula>
    </cfRule>
  </conditionalFormatting>
  <conditionalFormatting sqref="M2119">
    <cfRule type="containsText" dxfId="2420" priority="997" operator="containsText" text="PENDIENTE">
      <formula>NOT(ISERROR(SEARCH("PENDIENTE",M2119)))</formula>
    </cfRule>
    <cfRule type="containsText" dxfId="2419" priority="996" operator="containsText" text="N/A">
      <formula>NOT(ISERROR(SEARCH("N/A",M2119)))</formula>
    </cfRule>
  </conditionalFormatting>
  <conditionalFormatting sqref="M2123:M2127">
    <cfRule type="containsText" dxfId="2418" priority="647" operator="containsText" text="PENDIENTE">
      <formula>NOT(ISERROR(SEARCH("PENDIENTE",M2123)))</formula>
    </cfRule>
    <cfRule type="containsText" dxfId="2417" priority="646" operator="containsText" text="N/A">
      <formula>NOT(ISERROR(SEARCH("N/A",M2123)))</formula>
    </cfRule>
  </conditionalFormatting>
  <conditionalFormatting sqref="M2130:M2134">
    <cfRule type="containsText" dxfId="2416" priority="645" operator="containsText" text="PENDIENTE">
      <formula>NOT(ISERROR(SEARCH("PENDIENTE",M2130)))</formula>
    </cfRule>
    <cfRule type="containsText" dxfId="2415" priority="644" operator="containsText" text="N/A">
      <formula>NOT(ISERROR(SEARCH("N/A",M2130)))</formula>
    </cfRule>
  </conditionalFormatting>
  <conditionalFormatting sqref="M2135">
    <cfRule type="containsText" dxfId="2414" priority="994" operator="containsText" text="N/A">
      <formula>NOT(ISERROR(SEARCH("N/A",M2135)))</formula>
    </cfRule>
    <cfRule type="containsText" dxfId="2413" priority="995" operator="containsText" text="PENDIENTE">
      <formula>NOT(ISERROR(SEARCH("PENDIENTE",M2135)))</formula>
    </cfRule>
  </conditionalFormatting>
  <conditionalFormatting sqref="M2136:M2139">
    <cfRule type="containsText" dxfId="2412" priority="643" operator="containsText" text="PENDIENTE">
      <formula>NOT(ISERROR(SEARCH("PENDIENTE",M2136)))</formula>
    </cfRule>
    <cfRule type="containsText" dxfId="2411" priority="642" operator="containsText" text="N/A">
      <formula>NOT(ISERROR(SEARCH("N/A",M2136)))</formula>
    </cfRule>
  </conditionalFormatting>
  <conditionalFormatting sqref="M2141:M2151">
    <cfRule type="containsText" dxfId="2410" priority="641" operator="containsText" text="PENDIENTE">
      <formula>NOT(ISERROR(SEARCH("PENDIENTE",M2141)))</formula>
    </cfRule>
    <cfRule type="containsText" dxfId="2409" priority="640" operator="containsText" text="N/A">
      <formula>NOT(ISERROR(SEARCH("N/A",M2141)))</formula>
    </cfRule>
  </conditionalFormatting>
  <conditionalFormatting sqref="M2152">
    <cfRule type="containsText" dxfId="2408" priority="992" operator="containsText" text="N/A">
      <formula>NOT(ISERROR(SEARCH("N/A",M2152)))</formula>
    </cfRule>
    <cfRule type="containsText" dxfId="2407" priority="993" operator="containsText" text="PENDIENTE">
      <formula>NOT(ISERROR(SEARCH("PENDIENTE",M2152)))</formula>
    </cfRule>
  </conditionalFormatting>
  <conditionalFormatting sqref="M2153:M2154">
    <cfRule type="containsText" dxfId="2406" priority="639" operator="containsText" text="PENDIENTE">
      <formula>NOT(ISERROR(SEARCH("PENDIENTE",M2153)))</formula>
    </cfRule>
    <cfRule type="containsText" dxfId="2405" priority="638" operator="containsText" text="N/A">
      <formula>NOT(ISERROR(SEARCH("N/A",M2153)))</formula>
    </cfRule>
  </conditionalFormatting>
  <conditionalFormatting sqref="M2157">
    <cfRule type="containsText" dxfId="2404" priority="991" operator="containsText" text="PENDIENTE">
      <formula>NOT(ISERROR(SEARCH("PENDIENTE",M2157)))</formula>
    </cfRule>
    <cfRule type="containsText" dxfId="2403" priority="990" operator="containsText" text="N/A">
      <formula>NOT(ISERROR(SEARCH("N/A",M2157)))</formula>
    </cfRule>
  </conditionalFormatting>
  <conditionalFormatting sqref="M2159:M2162">
    <cfRule type="containsText" dxfId="2402" priority="636" operator="containsText" text="N/A">
      <formula>NOT(ISERROR(SEARCH("N/A",M2159)))</formula>
    </cfRule>
    <cfRule type="containsText" dxfId="2401" priority="637" operator="containsText" text="PENDIENTE">
      <formula>NOT(ISERROR(SEARCH("PENDIENTE",M2159)))</formula>
    </cfRule>
  </conditionalFormatting>
  <conditionalFormatting sqref="M2163:M2164">
    <cfRule type="containsText" dxfId="2400" priority="634" operator="containsText" text="N/A">
      <formula>NOT(ISERROR(SEARCH("N/A",M2163)))</formula>
    </cfRule>
    <cfRule type="containsText" dxfId="2399" priority="635" operator="containsText" text="PENDIENTE">
      <formula>NOT(ISERROR(SEARCH("PENDIENTE",M2163)))</formula>
    </cfRule>
  </conditionalFormatting>
  <conditionalFormatting sqref="M2166">
    <cfRule type="containsText" dxfId="2398" priority="633" operator="containsText" text="PENDIENTE">
      <formula>NOT(ISERROR(SEARCH("PENDIENTE",M2166)))</formula>
    </cfRule>
    <cfRule type="containsText" dxfId="2397" priority="632" operator="containsText" text="N/A">
      <formula>NOT(ISERROR(SEARCH("N/A",M2166)))</formula>
    </cfRule>
  </conditionalFormatting>
  <conditionalFormatting sqref="M2168:M2170">
    <cfRule type="containsText" dxfId="2396" priority="631" operator="containsText" text="PENDIENTE">
      <formula>NOT(ISERROR(SEARCH("PENDIENTE",M2168)))</formula>
    </cfRule>
    <cfRule type="containsText" dxfId="2395" priority="630" operator="containsText" text="N/A">
      <formula>NOT(ISERROR(SEARCH("N/A",M2168)))</formula>
    </cfRule>
  </conditionalFormatting>
  <conditionalFormatting sqref="M2173">
    <cfRule type="containsText" dxfId="2394" priority="629" operator="containsText" text="PENDIENTE">
      <formula>NOT(ISERROR(SEARCH("PENDIENTE",M2173)))</formula>
    </cfRule>
    <cfRule type="containsText" dxfId="2393" priority="628" operator="containsText" text="N/A">
      <formula>NOT(ISERROR(SEARCH("N/A",M2173)))</formula>
    </cfRule>
  </conditionalFormatting>
  <conditionalFormatting sqref="M2179">
    <cfRule type="containsText" dxfId="2392" priority="467" operator="containsText" text="N/A">
      <formula>NOT(ISERROR(SEARCH("N/A",M2179)))</formula>
    </cfRule>
    <cfRule type="containsText" dxfId="2391" priority="468" operator="containsText" text="PENDIENTE">
      <formula>NOT(ISERROR(SEARCH("PENDIENTE",M2179)))</formula>
    </cfRule>
  </conditionalFormatting>
  <conditionalFormatting sqref="M2191:M2197">
    <cfRule type="containsText" dxfId="2390" priority="624" operator="containsText" text="N/A">
      <formula>NOT(ISERROR(SEARCH("N/A",M2191)))</formula>
    </cfRule>
    <cfRule type="containsText" dxfId="2389" priority="625" operator="containsText" text="PENDIENTE">
      <formula>NOT(ISERROR(SEARCH("PENDIENTE",M2191)))</formula>
    </cfRule>
  </conditionalFormatting>
  <conditionalFormatting sqref="M2200">
    <cfRule type="containsText" dxfId="2388" priority="618" operator="containsText" text="N/A">
      <formula>NOT(ISERROR(SEARCH("N/A",M2200)))</formula>
    </cfRule>
    <cfRule type="containsText" dxfId="2387" priority="619" operator="containsText" text="PENDIENTE">
      <formula>NOT(ISERROR(SEARCH("PENDIENTE",M2200)))</formula>
    </cfRule>
  </conditionalFormatting>
  <conditionalFormatting sqref="M2202">
    <cfRule type="containsText" dxfId="2386" priority="617" operator="containsText" text="PENDIENTE">
      <formula>NOT(ISERROR(SEARCH("PENDIENTE",M2202)))</formula>
    </cfRule>
    <cfRule type="containsText" dxfId="2385" priority="616" operator="containsText" text="N/A">
      <formula>NOT(ISERROR(SEARCH("N/A",M2202)))</formula>
    </cfRule>
  </conditionalFormatting>
  <conditionalFormatting sqref="M2204">
    <cfRule type="containsText" dxfId="2384" priority="614" operator="containsText" text="N/A">
      <formula>NOT(ISERROR(SEARCH("N/A",M2204)))</formula>
    </cfRule>
    <cfRule type="containsText" dxfId="2383" priority="615" operator="containsText" text="PENDIENTE">
      <formula>NOT(ISERROR(SEARCH("PENDIENTE",M2204)))</formula>
    </cfRule>
  </conditionalFormatting>
  <conditionalFormatting sqref="M2206">
    <cfRule type="containsText" dxfId="2382" priority="622" operator="containsText" text="N/A">
      <formula>NOT(ISERROR(SEARCH("N/A",M2206)))</formula>
    </cfRule>
    <cfRule type="containsText" dxfId="2381" priority="623" operator="containsText" text="PENDIENTE">
      <formula>NOT(ISERROR(SEARCH("PENDIENTE",M2206)))</formula>
    </cfRule>
  </conditionalFormatting>
  <conditionalFormatting sqref="M2211">
    <cfRule type="containsText" dxfId="2380" priority="613" operator="containsText" text="PENDIENTE">
      <formula>NOT(ISERROR(SEARCH("PENDIENTE",M2211)))</formula>
    </cfRule>
    <cfRule type="containsText" dxfId="2379" priority="612" operator="containsText" text="N/A">
      <formula>NOT(ISERROR(SEARCH("N/A",M2211)))</formula>
    </cfRule>
  </conditionalFormatting>
  <conditionalFormatting sqref="M2212:M2214">
    <cfRule type="containsText" dxfId="2378" priority="620" operator="containsText" text="N/A">
      <formula>NOT(ISERROR(SEARCH("N/A",M2212)))</formula>
    </cfRule>
    <cfRule type="containsText" dxfId="2377" priority="621" operator="containsText" text="PENDIENTE">
      <formula>NOT(ISERROR(SEARCH("PENDIENTE",M2212)))</formula>
    </cfRule>
  </conditionalFormatting>
  <conditionalFormatting sqref="M2215">
    <cfRule type="containsText" dxfId="2376" priority="610" operator="containsText" text="N/A">
      <formula>NOT(ISERROR(SEARCH("N/A",M2215)))</formula>
    </cfRule>
    <cfRule type="containsText" dxfId="2375" priority="611" operator="containsText" text="PENDIENTE">
      <formula>NOT(ISERROR(SEARCH("PENDIENTE",M2215)))</formula>
    </cfRule>
  </conditionalFormatting>
  <conditionalFormatting sqref="M2230:M2231">
    <cfRule type="containsText" dxfId="2374" priority="498" operator="containsText" text="PENDIENTE">
      <formula>NOT(ISERROR(SEARCH("PENDIENTE",M2230)))</formula>
    </cfRule>
    <cfRule type="containsText" dxfId="2373" priority="497" operator="containsText" text="N/A">
      <formula>NOT(ISERROR(SEARCH("N/A",M2230)))</formula>
    </cfRule>
  </conditionalFormatting>
  <conditionalFormatting sqref="M2233:M2235">
    <cfRule type="containsText" dxfId="2372" priority="496" operator="containsText" text="PENDIENTE">
      <formula>NOT(ISERROR(SEARCH("PENDIENTE",M2233)))</formula>
    </cfRule>
    <cfRule type="containsText" dxfId="2371" priority="495" operator="containsText" text="N/A">
      <formula>NOT(ISERROR(SEARCH("N/A",M2233)))</formula>
    </cfRule>
  </conditionalFormatting>
  <conditionalFormatting sqref="M2239">
    <cfRule type="containsText" dxfId="2370" priority="494" operator="containsText" text="PENDIENTE">
      <formula>NOT(ISERROR(SEARCH("PENDIENTE",M2239)))</formula>
    </cfRule>
    <cfRule type="containsText" dxfId="2369" priority="493" operator="containsText" text="N/A">
      <formula>NOT(ISERROR(SEARCH("N/A",M2239)))</formula>
    </cfRule>
  </conditionalFormatting>
  <conditionalFormatting sqref="M2240">
    <cfRule type="containsText" dxfId="2368" priority="489" operator="containsText" text="N/A">
      <formula>NOT(ISERROR(SEARCH("N/A",M2240)))</formula>
    </cfRule>
    <cfRule type="containsText" dxfId="2367" priority="490" operator="containsText" text="PENDIENTE">
      <formula>NOT(ISERROR(SEARCH("PENDIENTE",M2240)))</formula>
    </cfRule>
  </conditionalFormatting>
  <conditionalFormatting sqref="M2246:M2249">
    <cfRule type="containsText" dxfId="2366" priority="487" operator="containsText" text="N/A">
      <formula>NOT(ISERROR(SEARCH("N/A",M2246)))</formula>
    </cfRule>
    <cfRule type="containsText" dxfId="2365" priority="488" operator="containsText" text="PENDIENTE">
      <formula>NOT(ISERROR(SEARCH("PENDIENTE",M2246)))</formula>
    </cfRule>
  </conditionalFormatting>
  <conditionalFormatting sqref="M2256">
    <cfRule type="containsText" dxfId="2364" priority="485" operator="containsText" text="N/A">
      <formula>NOT(ISERROR(SEARCH("N/A",M2256)))</formula>
    </cfRule>
    <cfRule type="containsText" dxfId="2363" priority="486" operator="containsText" text="PENDIENTE">
      <formula>NOT(ISERROR(SEARCH("PENDIENTE",M2256)))</formula>
    </cfRule>
  </conditionalFormatting>
  <conditionalFormatting sqref="M2258">
    <cfRule type="containsText" dxfId="2362" priority="483" operator="containsText" text="N/A">
      <formula>NOT(ISERROR(SEARCH("N/A",M2258)))</formula>
    </cfRule>
    <cfRule type="containsText" dxfId="2361" priority="484" operator="containsText" text="PENDIENTE">
      <formula>NOT(ISERROR(SEARCH("PENDIENTE",M2258)))</formula>
    </cfRule>
  </conditionalFormatting>
  <conditionalFormatting sqref="M2259">
    <cfRule type="containsText" dxfId="2360" priority="481" operator="containsText" text="N/A">
      <formula>NOT(ISERROR(SEARCH("N/A",M2259)))</formula>
    </cfRule>
    <cfRule type="containsText" dxfId="2359" priority="482" operator="containsText" text="PENDIENTE">
      <formula>NOT(ISERROR(SEARCH("PENDIENTE",M2259)))</formula>
    </cfRule>
  </conditionalFormatting>
  <conditionalFormatting sqref="M2260">
    <cfRule type="containsText" dxfId="2358" priority="479" operator="containsText" text="N/A">
      <formula>NOT(ISERROR(SEARCH("N/A",M2260)))</formula>
    </cfRule>
    <cfRule type="containsText" dxfId="2357" priority="480" operator="containsText" text="PENDIENTE">
      <formula>NOT(ISERROR(SEARCH("PENDIENTE",M2260)))</formula>
    </cfRule>
  </conditionalFormatting>
  <conditionalFormatting sqref="M2264">
    <cfRule type="containsText" dxfId="2356" priority="477" operator="containsText" text="N/A">
      <formula>NOT(ISERROR(SEARCH("N/A",M2264)))</formula>
    </cfRule>
    <cfRule type="containsText" dxfId="2355" priority="478" operator="containsText" text="PENDIENTE">
      <formula>NOT(ISERROR(SEARCH("PENDIENTE",M2264)))</formula>
    </cfRule>
  </conditionalFormatting>
  <conditionalFormatting sqref="M2265">
    <cfRule type="containsText" dxfId="2354" priority="475" operator="containsText" text="N/A">
      <formula>NOT(ISERROR(SEARCH("N/A",M2265)))</formula>
    </cfRule>
    <cfRule type="containsText" dxfId="2353" priority="476" operator="containsText" text="PENDIENTE">
      <formula>NOT(ISERROR(SEARCH("PENDIENTE",M2265)))</formula>
    </cfRule>
  </conditionalFormatting>
  <conditionalFormatting sqref="M2267">
    <cfRule type="containsText" dxfId="2352" priority="473" operator="containsText" text="N/A">
      <formula>NOT(ISERROR(SEARCH("N/A",M2267)))</formula>
    </cfRule>
    <cfRule type="containsText" dxfId="2351" priority="474" operator="containsText" text="PENDIENTE">
      <formula>NOT(ISERROR(SEARCH("PENDIENTE",M2267)))</formula>
    </cfRule>
  </conditionalFormatting>
  <conditionalFormatting sqref="M2268">
    <cfRule type="containsText" dxfId="2350" priority="472" operator="containsText" text="PENDIENTE">
      <formula>NOT(ISERROR(SEARCH("PENDIENTE",M2268)))</formula>
    </cfRule>
    <cfRule type="containsText" dxfId="2349" priority="471" operator="containsText" text="N/A">
      <formula>NOT(ISERROR(SEARCH("N/A",M2268)))</formula>
    </cfRule>
  </conditionalFormatting>
  <conditionalFormatting sqref="M2269">
    <cfRule type="containsText" dxfId="2348" priority="470" operator="containsText" text="PENDIENTE">
      <formula>NOT(ISERROR(SEARCH("PENDIENTE",M2269)))</formula>
    </cfRule>
    <cfRule type="containsText" dxfId="2347" priority="469" operator="containsText" text="N/A">
      <formula>NOT(ISERROR(SEARCH("N/A",M2269)))</formula>
    </cfRule>
  </conditionalFormatting>
  <conditionalFormatting sqref="M2270">
    <cfRule type="containsText" dxfId="2346" priority="492" operator="containsText" text="PENDIENTE">
      <formula>NOT(ISERROR(SEARCH("PENDIENTE",M2270)))</formula>
    </cfRule>
    <cfRule type="containsText" dxfId="2345" priority="491" operator="containsText" text="N/A">
      <formula>NOT(ISERROR(SEARCH("N/A",M2270)))</formula>
    </cfRule>
  </conditionalFormatting>
  <conditionalFormatting sqref="M2275:M2288 N2275:AA2281 N2283:AA2284 N2282:Y2282 AA2282">
    <cfRule type="containsText" dxfId="2344" priority="330" operator="containsText" text="PENDIENTE">
      <formula>NOT(ISERROR(SEARCH("PENDIENTE",M2275)))</formula>
    </cfRule>
    <cfRule type="containsText" dxfId="2343" priority="328" operator="containsText" text="N/A">
      <formula>NOT(ISERROR(SEARCH("N/A",M2275)))</formula>
    </cfRule>
  </conditionalFormatting>
  <conditionalFormatting sqref="M2289:M2291">
    <cfRule type="containsText" dxfId="2342" priority="318" operator="containsText" text="N/A">
      <formula>NOT(ISERROR(SEARCH("N/A",M2289)))</formula>
    </cfRule>
    <cfRule type="containsText" dxfId="2341" priority="319" operator="containsText" text="PENDIENTE">
      <formula>NOT(ISERROR(SEARCH("PENDIENTE",M2289)))</formula>
    </cfRule>
  </conditionalFormatting>
  <conditionalFormatting sqref="M2292">
    <cfRule type="containsText" dxfId="2340" priority="314" operator="containsText" text="N/A">
      <formula>NOT(ISERROR(SEARCH("N/A",M2292)))</formula>
    </cfRule>
    <cfRule type="containsText" dxfId="2339" priority="315" operator="containsText" text="PENDIENTE">
      <formula>NOT(ISERROR(SEARCH("PENDIENTE",M2292)))</formula>
    </cfRule>
  </conditionalFormatting>
  <conditionalFormatting sqref="M2293">
    <cfRule type="containsText" dxfId="2338" priority="313" operator="containsText" text="PENDIENTE">
      <formula>NOT(ISERROR(SEARCH("PENDIENTE",M2293)))</formula>
    </cfRule>
    <cfRule type="containsText" dxfId="2337" priority="312" operator="containsText" text="N/A">
      <formula>NOT(ISERROR(SEARCH("N/A",M2293)))</formula>
    </cfRule>
  </conditionalFormatting>
  <conditionalFormatting sqref="M2296">
    <cfRule type="containsText" dxfId="2336" priority="316" operator="containsText" text="N/A">
      <formula>NOT(ISERROR(SEARCH("N/A",M2296)))</formula>
    </cfRule>
    <cfRule type="containsText" dxfId="2335" priority="317" operator="containsText" text="PENDIENTE">
      <formula>NOT(ISERROR(SEARCH("PENDIENTE",M2296)))</formula>
    </cfRule>
  </conditionalFormatting>
  <conditionalFormatting sqref="M1515:N1532 P1518:P1521 H1518:H1528 J1518:K1532 AA1519:AA1521 P1522:Q1522 Z1522:AA1522 AA1523:AA1527 Z1528:AA1530 AA1531:AA1532 AI1515 AH1516:AI1521 AC1519:AF1521 AC1522:AE1522 AI1522 AC1523:AF1532 AH1523:AI1532 S1519:U1522 T1523:U1523 S1524:U1530 T1531:U1532 AH1514:AI1514">
    <cfRule type="containsText" dxfId="2334" priority="2334" operator="containsText" text="PENDIENTE">
      <formula>NOT(ISERROR(SEARCH("PENDIENTE",H1514)))</formula>
    </cfRule>
  </conditionalFormatting>
  <conditionalFormatting sqref="M2218:P2218 R2218:AA2218">
    <cfRule type="containsText" dxfId="2333" priority="537" operator="containsText" text="N/A">
      <formula>NOT(ISERROR(SEARCH("N/A",M2218)))</formula>
    </cfRule>
    <cfRule type="containsText" dxfId="2332" priority="539" operator="containsText" text="PENDIENTE">
      <formula>NOT(ISERROR(SEARCH("PENDIENTE",M2218)))</formula>
    </cfRule>
  </conditionalFormatting>
  <conditionalFormatting sqref="M2216:Y2216 AA2216">
    <cfRule type="containsText" dxfId="2331" priority="653" operator="containsText" text="N/A">
      <formula>NOT(ISERROR(SEARCH("N/A",M2216)))</formula>
    </cfRule>
  </conditionalFormatting>
  <conditionalFormatting sqref="M2176:AA2176">
    <cfRule type="containsText" dxfId="2330" priority="845" operator="containsText" text="N/A">
      <formula>NOT(ISERROR(SEARCH("N/A",M2176)))</formula>
    </cfRule>
  </conditionalFormatting>
  <conditionalFormatting sqref="M2177:AA2177">
    <cfRule type="containsText" dxfId="2329" priority="816" operator="containsText" text="N/A">
      <formula>NOT(ISERROR(SEARCH("N/A",M2177)))</formula>
    </cfRule>
  </conditionalFormatting>
  <conditionalFormatting sqref="M2180:AA2180">
    <cfRule type="containsText" dxfId="2328" priority="786" operator="containsText" text="N/A">
      <formula>NOT(ISERROR(SEARCH("N/A",M2180)))</formula>
    </cfRule>
  </conditionalFormatting>
  <conditionalFormatting sqref="M2181:AA2190">
    <cfRule type="containsText" dxfId="2327" priority="719" operator="containsText" text="N/A">
      <formula>NOT(ISERROR(SEARCH("N/A",M2181)))</formula>
    </cfRule>
  </conditionalFormatting>
  <conditionalFormatting sqref="M2198:AA2199 N2202:AA2202 M2201:AA2201 N2200:AA2200 N2191:AA2197 M2203:AA2203 Q2204">
    <cfRule type="containsText" dxfId="2326" priority="708" operator="containsText" text="N/A">
      <formula>NOT(ISERROR(SEARCH("N/A",M2191)))</formula>
    </cfRule>
  </conditionalFormatting>
  <conditionalFormatting sqref="M2205:AA2205 N2206:AA2206 N2204:AA2204 N2211:AA2214 M2207:AA2207 M2208:P2208 R2208:AA2208 M2209:AA2210">
    <cfRule type="containsText" dxfId="2325" priority="703" operator="containsText" text="PENDIENTE">
      <formula>NOT(ISERROR(SEARCH("PENDIENTE",M2204)))</formula>
    </cfRule>
    <cfRule type="containsText" dxfId="2324" priority="702" operator="containsText" text="N/A">
      <formula>NOT(ISERROR(SEARCH("N/A",M2204)))</formula>
    </cfRule>
  </conditionalFormatting>
  <conditionalFormatting sqref="M2217:AA2217">
    <cfRule type="containsText" dxfId="2323" priority="543" operator="containsText" text="N/A">
      <formula>NOT(ISERROR(SEARCH("N/A",M2217)))</formula>
    </cfRule>
    <cfRule type="containsText" dxfId="2322" priority="545" operator="containsText" text="PENDIENTE">
      <formula>NOT(ISERROR(SEARCH("PENDIENTE",M2217)))</formula>
    </cfRule>
  </conditionalFormatting>
  <conditionalFormatting sqref="M2229:AA2229 M2232:AA2232 N2230:AA2231 M2236:AA2238 N2233:AA2235 M2241:AA2245 M2250:AA2253 N2239:AA2240 N2246:AA2249">
    <cfRule type="containsText" dxfId="2321" priority="507" operator="containsText" text="N/A">
      <formula>NOT(ISERROR(SEARCH("N/A",M2229)))</formula>
    </cfRule>
    <cfRule type="containsText" dxfId="2320" priority="509" operator="containsText" text="PENDIENTE">
      <formula>NOT(ISERROR(SEARCH("PENDIENTE",M2229)))</formula>
    </cfRule>
  </conditionalFormatting>
  <conditionalFormatting sqref="M2254:AA2255 M2257:AA2257 N2256:AA2256 M2261:AA2263 N2258:AA2260 M2266:AA2266 N2264:AA2265 N2267:AA2270">
    <cfRule type="containsText" dxfId="2319" priority="499" operator="containsText" text="N/A">
      <formula>NOT(ISERROR(SEARCH("N/A",M2254)))</formula>
    </cfRule>
    <cfRule type="containsText" dxfId="2318" priority="501" operator="containsText" text="PENDIENTE">
      <formula>NOT(ISERROR(SEARCH("PENDIENTE",M2254)))</formula>
    </cfRule>
  </conditionalFormatting>
  <conditionalFormatting sqref="M2271:AA2271">
    <cfRule type="containsText" dxfId="2317" priority="457" operator="containsText" text="N/A">
      <formula>NOT(ISERROR(SEARCH("N/A",M2271)))</formula>
    </cfRule>
    <cfRule type="containsText" dxfId="2316" priority="459" operator="containsText" text="PENDIENTE">
      <formula>NOT(ISERROR(SEARCH("PENDIENTE",M2271)))</formula>
    </cfRule>
  </conditionalFormatting>
  <conditionalFormatting sqref="M2272:AA2272">
    <cfRule type="containsText" dxfId="2315" priority="447" operator="containsText" text="N/A">
      <formula>NOT(ISERROR(SEARCH("N/A",M2272)))</formula>
    </cfRule>
    <cfRule type="containsText" dxfId="2314" priority="449" operator="containsText" text="PENDIENTE">
      <formula>NOT(ISERROR(SEARCH("PENDIENTE",M2272)))</formula>
    </cfRule>
  </conditionalFormatting>
  <conditionalFormatting sqref="M2273:AA2274">
    <cfRule type="containsText" dxfId="2313" priority="428" operator="containsText" text="PENDIENTE">
      <formula>NOT(ISERROR(SEARCH("PENDIENTE",M2273)))</formula>
    </cfRule>
    <cfRule type="containsText" dxfId="2312" priority="426" operator="containsText" text="N/A">
      <formula>NOT(ISERROR(SEARCH("N/A",M2273)))</formula>
    </cfRule>
  </conditionalFormatting>
  <conditionalFormatting sqref="M2297:AA2297">
    <cfRule type="containsText" dxfId="2311" priority="24" operator="containsText" text="N/A">
      <formula>NOT(ISERROR(SEARCH("N/A",M2297)))</formula>
    </cfRule>
    <cfRule type="containsText" dxfId="2310" priority="26" operator="containsText" text="PENDIENTE">
      <formula>NOT(ISERROR(SEARCH("PENDIENTE",M2297)))</formula>
    </cfRule>
  </conditionalFormatting>
  <conditionalFormatting sqref="N14 N365:N371 N394:N399">
    <cfRule type="containsText" dxfId="2309" priority="2588" operator="containsText" text="S/N">
      <formula>NOT(ISERROR(SEARCH("S/N",N14)))</formula>
    </cfRule>
    <cfRule type="containsText" dxfId="2308" priority="2589" operator="containsText" text="N/A">
      <formula>NOT(ISERROR(SEARCH("N/A",N14)))</formula>
    </cfRule>
  </conditionalFormatting>
  <conditionalFormatting sqref="N85">
    <cfRule type="containsText" dxfId="2307" priority="2586" operator="containsText" text="S/N">
      <formula>NOT(ISERROR(SEARCH("S/N",N85)))</formula>
    </cfRule>
    <cfRule type="containsText" dxfId="2306" priority="2587" operator="containsText" text="N/A">
      <formula>NOT(ISERROR(SEARCH("N/A",N85)))</formula>
    </cfRule>
  </conditionalFormatting>
  <conditionalFormatting sqref="N87:N88">
    <cfRule type="containsText" dxfId="2305" priority="2584" operator="containsText" text="S/N">
      <formula>NOT(ISERROR(SEARCH("S/N",N87)))</formula>
    </cfRule>
    <cfRule type="containsText" dxfId="2304" priority="2585" operator="containsText" text="N/A">
      <formula>NOT(ISERROR(SEARCH("N/A",N87)))</formula>
    </cfRule>
  </conditionalFormatting>
  <conditionalFormatting sqref="N96 T861:T865 Z861:Z863 Z1218 T371:T379 T730:T741 T1367:T1371 N237 T921:T926 N933 T1020:T1024 T950:T952 T178:T210 Z344:Z348 T1195:T1199 T1393:T1400 AA1441:AA1442 T1543:T1566 Z1543:AA1566 T1899:T1909 Z499:Z500 Z676:Z679 N747:N750 T750:T751 Z749:Z753 T802:T806 T928:T948 Z1314:Z1318 Z1467:AA1469 T83:T92 N92:N93 T224:T227 Z358:Z361 Z755:Z756 T918:T919 Z918:Z919 T916 Z916 T1416:T1421 Z1434:AA1437 T1585:T1604 Z1585:AA1604 Z641 Z650:Z654 Z1450:AA1461 Z249:Z257 O49:O60 T46:T60 T647:T701 Z353:Z356 X822:X831 Z822:Z827 O1069 T1154:T1163 T1165:T1173 Z1165:Z1173 T1702:T1723 Z1702:AA1723 X1446 Z1446:AA1446 X1286:X1293 X1230:X1284 X974:X982 X873:X876 X866:X868 Z730:Z734 Z486:Z487 Z470:Z473 X416:X419 X1145:X1147 X705:X713 X421:X574 Z479:Z484 T1507:T1517 T808:T810 T1687:T1700 Z1687:AA1700 T1083:T1088 Z182:Z184 T389:T400 T402:T413 Z407:Z412 T346:T352 T954:T967 Z953:Z955 N1215 T1033:T1040 Z1033:Z1036 T784:T786 Z1343:Z1420 T1402:T1409 T1914:T1936 Z1899:AA1936 T1956:T1971 Z1956:AA1973 N99 T94:T103 Z93:Z103 Z161:Z164 T1069:T1070 Z1069:Z1071 AA1229:AA1293 T1285 Z1281:Z1285 Z1480:AA1517 T1441:T1505 T1741:T1777 Z1741:AA1777 T1873:T1895 Z1873:AA1895 T2087:T2093 Z2087 AA2087:AA2093 T10:T13 Z7:Z24 Z1212:Z1216 T1216:T1227 T1810:T1869 Z1810:AA1869 Z1320:Z1335 T832:T836 Z835:Z838 Z123:Z130 T812:T818 T2204:T2214 T2037:T2062 Z2037:AA2062 Z105:Z121 AA7:AA733 AA751:AA1223 AA1301:AA1420 T1317:T1326 T1432:T1437 T1671:T1683 Z1671:Z1686 AA1671:AA1683 Z2217:AA2281 AA2282 AA2178:AA2216 Z2283:AA2297 L7:L2297 I7:I2297">
    <cfRule type="containsText" dxfId="2303" priority="2582" operator="containsText" text="S/N">
      <formula>NOT(ISERROR(SEARCH("S/N",I7)))</formula>
    </cfRule>
  </conditionalFormatting>
  <conditionalFormatting sqref="N96">
    <cfRule type="containsText" dxfId="2302" priority="2583" operator="containsText" text="N/A">
      <formula>NOT(ISERROR(SEARCH("N/A",N96)))</formula>
    </cfRule>
  </conditionalFormatting>
  <conditionalFormatting sqref="N103:N104">
    <cfRule type="containsText" dxfId="2301" priority="2580" operator="containsText" text="S/N">
      <formula>NOT(ISERROR(SEARCH("S/N",N103)))</formula>
    </cfRule>
    <cfRule type="containsText" dxfId="2300" priority="2581" operator="containsText" text="N/A">
      <formula>NOT(ISERROR(SEARCH("N/A",N103)))</formula>
    </cfRule>
  </conditionalFormatting>
  <conditionalFormatting sqref="N192 N203:N207 N214:N224 N227:N229 N232 N240">
    <cfRule type="containsText" dxfId="2299" priority="2579" operator="containsText" text="N/A">
      <formula>NOT(ISERROR(SEARCH("N/A",N192)))</formula>
    </cfRule>
  </conditionalFormatting>
  <conditionalFormatting sqref="N203:N205 N214 N222">
    <cfRule type="containsText" dxfId="2298" priority="2577" operator="containsText" text="PENDIENTE">
      <formula>NOT(ISERROR(SEARCH("PENDIENTE",N203)))</formula>
    </cfRule>
  </conditionalFormatting>
  <conditionalFormatting sqref="N204:N205 N214 N222 N192 N227:N229 N232 N240">
    <cfRule type="containsText" dxfId="2297" priority="2578" operator="containsText" text="S/N">
      <formula>NOT(ISERROR(SEARCH("S/N",N192)))</formula>
    </cfRule>
  </conditionalFormatting>
  <conditionalFormatting sqref="N204:N205 N214 N222">
    <cfRule type="containsText" dxfId="2296" priority="2576" operator="containsText" text="N/A">
      <formula>NOT(ISERROR(SEARCH("N/A",N204)))</formula>
    </cfRule>
  </conditionalFormatting>
  <conditionalFormatting sqref="N206:N213 N355:N356 N432:N433 N513:N559 N561:N563 N577:N586 N588:N592 N594 N596 N598:N609 N611:N614 N616:N622 N627:N630 N632:N636 N654:N670 N680 N684:N685 N752 N948 N967 N1039:N1052 N1054:N1058 N1119 N1160:N1161 N1171:N1172 N1121:N1135 N928:N937 N223:N224 N1150:N1155 N745:N746 N779:N784 N792:N794 N1060 N1063:N1064">
    <cfRule type="containsText" dxfId="2295" priority="2642" operator="containsText" text="PENDIENTE">
      <formula>NOT(ISERROR(SEARCH("PENDIENTE",N206)))</formula>
    </cfRule>
  </conditionalFormatting>
  <conditionalFormatting sqref="N209:N212 N355:N356 N358:N360 N362 N432:N433 N513:N539 N541 N543:N559 N561:N563 N577:N586 N588:N592 N594 N596 N598:N609 N611:N614 N616:N622 N627:N630 N632:N636 N646 N654:N670 N673 N680 N684:N685 N701 N719 N723:N724 N726:N729 N752 N948 N967 N1048 N1050:N1052 N1054:N1058 N1119 N1160 N1171">
    <cfRule type="containsText" dxfId="2294" priority="2641" operator="containsText" text="N/A">
      <formula>NOT(ISERROR(SEARCH("N/A",N209)))</formula>
    </cfRule>
  </conditionalFormatting>
  <conditionalFormatting sqref="N254:N310 N325:N334 N348:N351 N1036:N1038">
    <cfRule type="containsText" dxfId="2293" priority="2575" operator="containsText" text="PENDIENTE">
      <formula>NOT(ISERROR(SEARCH("PENDIENTE",N254)))</formula>
    </cfRule>
  </conditionalFormatting>
  <conditionalFormatting sqref="N254:N310 N325:N334">
    <cfRule type="containsText" dxfId="2292" priority="2574" operator="containsText" text="N/A">
      <formula>NOT(ISERROR(SEARCH("N/A",N254)))</formula>
    </cfRule>
  </conditionalFormatting>
  <conditionalFormatting sqref="N310 N326 N348 N1037:N1038">
    <cfRule type="containsText" dxfId="2291" priority="2573" operator="containsText" text="S/N">
      <formula>NOT(ISERROR(SEARCH("S/N",N310)))</formula>
    </cfRule>
  </conditionalFormatting>
  <conditionalFormatting sqref="N311:N324">
    <cfRule type="containsText" dxfId="2290" priority="2556" operator="containsText" text="PENDIENTE">
      <formula>NOT(ISERROR(SEARCH("PENDIENTE",N311)))</formula>
    </cfRule>
    <cfRule type="containsText" dxfId="2289" priority="2555" operator="containsText" text="N/A">
      <formula>NOT(ISERROR(SEARCH("N/A",N311)))</formula>
    </cfRule>
  </conditionalFormatting>
  <conditionalFormatting sqref="N374:N378">
    <cfRule type="containsText" dxfId="2288" priority="2636" operator="containsText" text="N/A">
      <formula>NOT(ISERROR(SEARCH("N/A",N374)))</formula>
    </cfRule>
    <cfRule type="containsText" dxfId="2287" priority="2637" operator="containsText" text="PENDIENTE">
      <formula>NOT(ISERROR(SEARCH("PENDIENTE",N374)))</formula>
    </cfRule>
    <cfRule type="containsText" dxfId="2286" priority="2635" operator="containsText" text="S/N">
      <formula>NOT(ISERROR(SEARCH("S/N",N374)))</formula>
    </cfRule>
  </conditionalFormatting>
  <conditionalFormatting sqref="N380:N384">
    <cfRule type="containsText" dxfId="2285" priority="2632" operator="containsText" text="S/N">
      <formula>NOT(ISERROR(SEARCH("S/N",N380)))</formula>
    </cfRule>
    <cfRule type="containsText" dxfId="2284" priority="2633" operator="containsText" text="N/A">
      <formula>NOT(ISERROR(SEARCH("N/A",N380)))</formula>
    </cfRule>
    <cfRule type="containsText" dxfId="2283" priority="2634" operator="containsText" text="PENDIENTE">
      <formula>NOT(ISERROR(SEARCH("PENDIENTE",N380)))</formula>
    </cfRule>
  </conditionalFormatting>
  <conditionalFormatting sqref="N386:N388">
    <cfRule type="containsText" dxfId="2282" priority="2630" operator="containsText" text="N/A">
      <formula>NOT(ISERROR(SEARCH("N/A",N386)))</formula>
    </cfRule>
    <cfRule type="containsText" dxfId="2281" priority="2629" operator="containsText" text="S/N">
      <formula>NOT(ISERROR(SEARCH("S/N",N386)))</formula>
    </cfRule>
    <cfRule type="containsText" dxfId="2280" priority="2631" operator="containsText" text="PENDIENTE">
      <formula>NOT(ISERROR(SEARCH("PENDIENTE",N386)))</formula>
    </cfRule>
  </conditionalFormatting>
  <conditionalFormatting sqref="N391:N392">
    <cfRule type="containsText" dxfId="2279" priority="2628" operator="containsText" text="S/N">
      <formula>NOT(ISERROR(SEARCH("S/N",N391)))</formula>
    </cfRule>
  </conditionalFormatting>
  <conditionalFormatting sqref="N398">
    <cfRule type="containsText" dxfId="2278" priority="878" operator="containsText" text="N/A">
      <formula>NOT(ISERROR(SEARCH("N/A",N398)))</formula>
    </cfRule>
  </conditionalFormatting>
  <conditionalFormatting sqref="N402:N403">
    <cfRule type="containsText" dxfId="2277" priority="2626" operator="containsText" text="S/N">
      <formula>NOT(ISERROR(SEARCH("S/N",N402)))</formula>
    </cfRule>
  </conditionalFormatting>
  <conditionalFormatting sqref="N402:N404">
    <cfRule type="containsText" dxfId="2276" priority="2627" operator="containsText" text="N/A">
      <formula>NOT(ISERROR(SEARCH("N/A",N402)))</formula>
    </cfRule>
  </conditionalFormatting>
  <conditionalFormatting sqref="N405:N406">
    <cfRule type="containsText" dxfId="2275" priority="2624" operator="containsText" text="S/N">
      <formula>NOT(ISERROR(SEARCH("S/N",N405)))</formula>
    </cfRule>
  </conditionalFormatting>
  <conditionalFormatting sqref="N405:N410">
    <cfRule type="containsText" dxfId="2274" priority="2625" operator="containsText" text="N/A">
      <formula>NOT(ISERROR(SEARCH("N/A",N405)))</formula>
    </cfRule>
  </conditionalFormatting>
  <conditionalFormatting sqref="N407:N410">
    <cfRule type="containsText" dxfId="2273" priority="2640" operator="containsText" text="S/N">
      <formula>NOT(ISERROR(SEARCH("S/N",N407)))</formula>
    </cfRule>
  </conditionalFormatting>
  <conditionalFormatting sqref="N412:N413 N832 N836 N841 N847 N1094 N1102 N1314 N1324">
    <cfRule type="containsText" dxfId="2272" priority="3202" operator="containsText" text="S/N">
      <formula>NOT(ISERROR(SEARCH("S/N",N412)))</formula>
    </cfRule>
  </conditionalFormatting>
  <conditionalFormatting sqref="N412:N413">
    <cfRule type="containsText" dxfId="2271" priority="2638" operator="containsText" text="N/A">
      <formula>NOT(ISERROR(SEARCH("N/A",N412)))</formula>
    </cfRule>
  </conditionalFormatting>
  <conditionalFormatting sqref="N412:N414 N1324:N1371 N1314">
    <cfRule type="containsText" dxfId="2270" priority="2639" operator="containsText" text="PENDIENTE">
      <formula>NOT(ISERROR(SEARCH("PENDIENTE",N412)))</formula>
    </cfRule>
  </conditionalFormatting>
  <conditionalFormatting sqref="N647">
    <cfRule type="containsText" dxfId="2269" priority="1522" operator="containsText" text="PENDIENTE">
      <formula>NOT(ISERROR(SEARCH("PENDIENTE",N647)))</formula>
    </cfRule>
    <cfRule type="containsText" dxfId="2268" priority="1521" operator="containsText" text="N/A">
      <formula>NOT(ISERROR(SEARCH("N/A",N647)))</formula>
    </cfRule>
  </conditionalFormatting>
  <conditionalFormatting sqref="N689:N692">
    <cfRule type="containsText" dxfId="2267" priority="2622" operator="containsText" text="N/A">
      <formula>NOT(ISERROR(SEARCH("N/A",N689)))</formula>
    </cfRule>
    <cfRule type="containsText" dxfId="2266" priority="2623" operator="containsText" text="PENDIENTE">
      <formula>NOT(ISERROR(SEARCH("PENDIENTE",N689)))</formula>
    </cfRule>
  </conditionalFormatting>
  <conditionalFormatting sqref="N692">
    <cfRule type="containsText" dxfId="2265" priority="2621" operator="containsText" text="S/N">
      <formula>NOT(ISERROR(SEARCH("S/N",N692)))</formula>
    </cfRule>
  </conditionalFormatting>
  <conditionalFormatting sqref="N694 N696">
    <cfRule type="containsText" dxfId="2264" priority="2619" operator="containsText" text="S/N">
      <formula>NOT(ISERROR(SEARCH("S/N",N694)))</formula>
    </cfRule>
  </conditionalFormatting>
  <conditionalFormatting sqref="N694:N699">
    <cfRule type="containsText" dxfId="2263" priority="2620" operator="containsText" text="N/A">
      <formula>NOT(ISERROR(SEARCH("N/A",N694)))</formula>
    </cfRule>
  </conditionalFormatting>
  <conditionalFormatting sqref="N739:N742">
    <cfRule type="containsText" dxfId="2262" priority="2572" operator="containsText" text="N/A">
      <formula>NOT(ISERROR(SEARCH("N/A",N739)))</formula>
    </cfRule>
  </conditionalFormatting>
  <conditionalFormatting sqref="N741">
    <cfRule type="containsText" dxfId="2261" priority="2571" operator="containsText" text="S/N">
      <formula>NOT(ISERROR(SEARCH("S/N",N741)))</formula>
    </cfRule>
  </conditionalFormatting>
  <conditionalFormatting sqref="N756">
    <cfRule type="containsText" dxfId="2260" priority="3188" operator="containsText" text="PENDIENTE">
      <formula>NOT(ISERROR(SEARCH("PENDIENTE",N756)))</formula>
    </cfRule>
  </conditionalFormatting>
  <conditionalFormatting sqref="N758:N770">
    <cfRule type="containsText" dxfId="2259" priority="2570" operator="containsText" text="PENDIENTE">
      <formula>NOT(ISERROR(SEARCH("PENDIENTE",N758)))</formula>
    </cfRule>
  </conditionalFormatting>
  <conditionalFormatting sqref="N759:N760 N762:N770">
    <cfRule type="containsText" dxfId="2258" priority="2569" operator="containsText" text="N/A">
      <formula>NOT(ISERROR(SEARCH("N/A",N759)))</formula>
    </cfRule>
  </conditionalFormatting>
  <conditionalFormatting sqref="N760 N762 N767">
    <cfRule type="containsText" dxfId="2257" priority="2568" operator="containsText" text="S/N">
      <formula>NOT(ISERROR(SEARCH("S/N",N760)))</formula>
    </cfRule>
  </conditionalFormatting>
  <conditionalFormatting sqref="N772:N774">
    <cfRule type="containsText" dxfId="2256" priority="2618" operator="containsText" text="PENDIENTE">
      <formula>NOT(ISERROR(SEARCH("PENDIENTE",N772)))</formula>
    </cfRule>
    <cfRule type="containsText" dxfId="2255" priority="2617" operator="containsText" text="N/A">
      <formula>NOT(ISERROR(SEARCH("N/A",N772)))</formula>
    </cfRule>
  </conditionalFormatting>
  <conditionalFormatting sqref="N774">
    <cfRule type="containsText" dxfId="2254" priority="2616" operator="containsText" text="S/N">
      <formula>NOT(ISERROR(SEARCH("S/N",N774)))</formula>
    </cfRule>
  </conditionalFormatting>
  <conditionalFormatting sqref="N776:N777 N797">
    <cfRule type="containsText" dxfId="2253" priority="2566" operator="containsText" text="N/A">
      <formula>NOT(ISERROR(SEARCH("N/A",N776)))</formula>
    </cfRule>
  </conditionalFormatting>
  <conditionalFormatting sqref="N776:N777">
    <cfRule type="containsText" dxfId="2252" priority="2567" operator="containsText" text="PENDIENTE">
      <formula>NOT(ISERROR(SEARCH("PENDIENTE",N776)))</formula>
    </cfRule>
  </conditionalFormatting>
  <conditionalFormatting sqref="N777 N797">
    <cfRule type="containsText" dxfId="2251" priority="2565" operator="containsText" text="S/N">
      <formula>NOT(ISERROR(SEARCH("S/N",N777)))</formula>
    </cfRule>
  </conditionalFormatting>
  <conditionalFormatting sqref="N788">
    <cfRule type="containsText" dxfId="2250" priority="2493" operator="containsText" text="N/A">
      <formula>NOT(ISERROR(SEARCH("N/A",N788)))</formula>
    </cfRule>
    <cfRule type="containsText" dxfId="2249" priority="2492" operator="containsText" text="S/N">
      <formula>NOT(ISERROR(SEARCH("S/N",N788)))</formula>
    </cfRule>
    <cfRule type="containsText" dxfId="2248" priority="2494" operator="containsText" text="PENDIENTE">
      <formula>NOT(ISERROR(SEARCH("PENDIENTE",N788)))</formula>
    </cfRule>
  </conditionalFormatting>
  <conditionalFormatting sqref="N790 N796:N800">
    <cfRule type="containsText" dxfId="2247" priority="2614" operator="containsText" text="N/A">
      <formula>NOT(ISERROR(SEARCH("N/A",N790)))</formula>
    </cfRule>
  </conditionalFormatting>
  <conditionalFormatting sqref="N791 N133 N137 N142">
    <cfRule type="containsText" dxfId="2246" priority="2643" operator="containsText" text="S/N">
      <formula>NOT(ISERROR(SEARCH("S/N",N133)))</formula>
    </cfRule>
  </conditionalFormatting>
  <conditionalFormatting sqref="N799 N802 N811 N790">
    <cfRule type="containsText" dxfId="2245" priority="2613" operator="containsText" text="S/N">
      <formula>NOT(ISERROR(SEARCH("S/N",N790)))</formula>
    </cfRule>
  </conditionalFormatting>
  <conditionalFormatting sqref="N799">
    <cfRule type="containsText" dxfId="2244" priority="2612" operator="containsText" text="N/A">
      <formula>NOT(ISERROR(SEARCH("N/A",N799)))</formula>
    </cfRule>
  </conditionalFormatting>
  <conditionalFormatting sqref="N802 N808:N811">
    <cfRule type="containsText" dxfId="2243" priority="2615" operator="containsText" text="PENDIENTE">
      <formula>NOT(ISERROR(SEARCH("PENDIENTE",N802)))</formula>
    </cfRule>
  </conditionalFormatting>
  <conditionalFormatting sqref="N832:N841">
    <cfRule type="containsText" dxfId="2242" priority="2611" operator="containsText" text="PENDIENTE">
      <formula>NOT(ISERROR(SEARCH("PENDIENTE",N832)))</formula>
    </cfRule>
  </conditionalFormatting>
  <conditionalFormatting sqref="N834">
    <cfRule type="containsText" dxfId="2241" priority="2610" operator="containsText" text="S/N">
      <formula>NOT(ISERROR(SEARCH("S/N",N834)))</formula>
    </cfRule>
  </conditionalFormatting>
  <conditionalFormatting sqref="N844:N851">
    <cfRule type="containsText" dxfId="2240" priority="2486" operator="containsText" text="N/A">
      <formula>NOT(ISERROR(SEARCH("N/A",N844)))</formula>
    </cfRule>
    <cfRule type="containsText" dxfId="2239" priority="2487" operator="containsText" text="PENDIENTE">
      <formula>NOT(ISERROR(SEARCH("PENDIENTE",N844)))</formula>
    </cfRule>
  </conditionalFormatting>
  <conditionalFormatting sqref="N851">
    <cfRule type="containsText" dxfId="2238" priority="2485" operator="containsText" text="S/N">
      <formula>NOT(ISERROR(SEARCH("S/N",N851)))</formula>
    </cfRule>
  </conditionalFormatting>
  <conditionalFormatting sqref="N886 N921 N945">
    <cfRule type="containsText" dxfId="2237" priority="2607" operator="containsText" text="S/N">
      <formula>NOT(ISERROR(SEARCH("S/N",N886)))</formula>
    </cfRule>
  </conditionalFormatting>
  <conditionalFormatting sqref="N924:N926 N928:N931 N938:N943">
    <cfRule type="containsText" dxfId="2236" priority="2563" operator="containsText" text="N/A">
      <formula>NOT(ISERROR(SEARCH("N/A",N924)))</formula>
    </cfRule>
  </conditionalFormatting>
  <conditionalFormatting sqref="N924:N926 N930:N931 N938 N941 N943">
    <cfRule type="containsText" dxfId="2235" priority="2562" operator="containsText" text="S/N">
      <formula>NOT(ISERROR(SEARCH("S/N",N924)))</formula>
    </cfRule>
  </conditionalFormatting>
  <conditionalFormatting sqref="N924:N926 N938:N943">
    <cfRule type="containsText" dxfId="2234" priority="2564" operator="containsText" text="PENDIENTE">
      <formula>NOT(ISERROR(SEARCH("PENDIENTE",N924)))</formula>
    </cfRule>
  </conditionalFormatting>
  <conditionalFormatting sqref="N944:N945 N886 N921:N923">
    <cfRule type="containsText" dxfId="2233" priority="2609" operator="containsText" text="PENDIENTE">
      <formula>NOT(ISERROR(SEARCH("PENDIENTE",N886)))</formula>
    </cfRule>
  </conditionalFormatting>
  <conditionalFormatting sqref="N944:N945">
    <cfRule type="containsText" dxfId="2232" priority="2608" operator="containsText" text="N/A">
      <formula>NOT(ISERROR(SEARCH("N/A",N944)))</formula>
    </cfRule>
  </conditionalFormatting>
  <conditionalFormatting sqref="N950:N954 N972:N973 N1099:N1102 N1023 N1113">
    <cfRule type="containsText" dxfId="2231" priority="2561" operator="containsText" text="PENDIENTE">
      <formula>NOT(ISERROR(SEARCH("PENDIENTE",N950)))</formula>
    </cfRule>
  </conditionalFormatting>
  <conditionalFormatting sqref="N951 N954 N972:N973 N1023 N1033 N1035 N1099 N1113">
    <cfRule type="containsText" dxfId="2230" priority="2559" operator="containsText" text="S/N">
      <formula>NOT(ISERROR(SEARCH("S/N",N951)))</formula>
    </cfRule>
  </conditionalFormatting>
  <conditionalFormatting sqref="N951:N954 N972:N973 N1034:N1035 N1099:N1102">
    <cfRule type="containsText" dxfId="2229" priority="2560" operator="containsText" text="N/A">
      <formula>NOT(ISERROR(SEARCH("N/A",N951)))</formula>
    </cfRule>
  </conditionalFormatting>
  <conditionalFormatting sqref="N955:N965">
    <cfRule type="containsText" dxfId="2228" priority="2606" operator="containsText" text="PENDIENTE">
      <formula>NOT(ISERROR(SEARCH("PENDIENTE",N955)))</formula>
    </cfRule>
  </conditionalFormatting>
  <conditionalFormatting sqref="N964">
    <cfRule type="containsText" dxfId="2227" priority="2605" operator="containsText" text="S/N">
      <formula>NOT(ISERROR(SEARCH("S/N",N964)))</formula>
    </cfRule>
  </conditionalFormatting>
  <conditionalFormatting sqref="N969">
    <cfRule type="containsText" dxfId="2226" priority="2602" operator="containsText" text="S/N">
      <formula>NOT(ISERROR(SEARCH("S/N",N969)))</formula>
    </cfRule>
  </conditionalFormatting>
  <conditionalFormatting sqref="N969:N971">
    <cfRule type="containsText" dxfId="2225" priority="2604" operator="containsText" text="PENDIENTE">
      <formula>NOT(ISERROR(SEARCH("PENDIENTE",N969)))</formula>
    </cfRule>
    <cfRule type="containsText" dxfId="2224" priority="2603" operator="containsText" text="N/A">
      <formula>NOT(ISERROR(SEARCH("N/A",N969)))</formula>
    </cfRule>
  </conditionalFormatting>
  <conditionalFormatting sqref="N1024:N1032">
    <cfRule type="containsText" dxfId="2223" priority="2601" operator="containsText" text="PENDIENTE">
      <formula>NOT(ISERROR(SEARCH("PENDIENTE",N1024)))</formula>
    </cfRule>
  </conditionalFormatting>
  <conditionalFormatting sqref="N1029:N1030">
    <cfRule type="containsText" dxfId="2222" priority="2599" operator="containsText" text="S/N">
      <formula>NOT(ISERROR(SEARCH("S/N",N1029)))</formula>
    </cfRule>
  </conditionalFormatting>
  <conditionalFormatting sqref="N1029:N1032">
    <cfRule type="containsText" dxfId="2221" priority="2600" operator="containsText" text="N/A">
      <formula>NOT(ISERROR(SEARCH("N/A",N1029)))</formula>
    </cfRule>
  </conditionalFormatting>
  <conditionalFormatting sqref="N1046:N1047 N1049 N1028 N1138 N1141:N1142 N761">
    <cfRule type="containsText" dxfId="2220" priority="2777" operator="containsText" text="N/A">
      <formula>NOT(ISERROR(SEARCH("N/A",N761)))</formula>
    </cfRule>
  </conditionalFormatting>
  <conditionalFormatting sqref="N1059:N1060 N1063:N1064 N1162 N1080">
    <cfRule type="containsText" dxfId="2219" priority="2957" operator="containsText" text="PENDIENTE">
      <formula>NOT(ISERROR(SEARCH("PENDIENTE",N1059)))</formula>
    </cfRule>
  </conditionalFormatting>
  <conditionalFormatting sqref="N1061">
    <cfRule type="containsText" dxfId="2218" priority="564" operator="containsText" text="N/A">
      <formula>NOT(ISERROR(SEARCH("N/A",N1061)))</formula>
    </cfRule>
    <cfRule type="containsText" dxfId="2217" priority="563" operator="containsText" text="PENDIENTE">
      <formula>NOT(ISERROR(SEARCH("PENDIENTE",N1061)))</formula>
    </cfRule>
  </conditionalFormatting>
  <conditionalFormatting sqref="N1062">
    <cfRule type="containsText" dxfId="2216" priority="562" operator="containsText" text="N/A">
      <formula>NOT(ISERROR(SEARCH("N/A",N1062)))</formula>
    </cfRule>
    <cfRule type="containsText" dxfId="2215" priority="561" operator="containsText" text="PENDIENTE">
      <formula>NOT(ISERROR(SEARCH("PENDIENTE",N1062)))</formula>
    </cfRule>
  </conditionalFormatting>
  <conditionalFormatting sqref="N1084 N1137">
    <cfRule type="containsText" dxfId="2214" priority="2596" operator="containsText" text="S/N">
      <formula>NOT(ISERROR(SEARCH("S/N",N1084)))</formula>
    </cfRule>
  </conditionalFormatting>
  <conditionalFormatting sqref="N1136">
    <cfRule type="containsText" dxfId="2213" priority="560" operator="containsText" text="N/A">
      <formula>NOT(ISERROR(SEARCH("N/A",N1136)))</formula>
    </cfRule>
    <cfRule type="containsText" dxfId="2212" priority="559" operator="containsText" text="PENDIENTE">
      <formula>NOT(ISERROR(SEARCH("PENDIENTE",N1136)))</formula>
    </cfRule>
  </conditionalFormatting>
  <conditionalFormatting sqref="N1137 N1121:N1135">
    <cfRule type="containsText" dxfId="2211" priority="2597" operator="containsText" text="N/A">
      <formula>NOT(ISERROR(SEARCH("N/A",N1121)))</formula>
    </cfRule>
  </conditionalFormatting>
  <conditionalFormatting sqref="N1137:N1138 N1084:N1098">
    <cfRule type="containsText" dxfId="2210" priority="2598" operator="containsText" text="PENDIENTE">
      <formula>NOT(ISERROR(SEARCH("PENDIENTE",N1084)))</formula>
    </cfRule>
  </conditionalFormatting>
  <conditionalFormatting sqref="N1139">
    <cfRule type="containsText" dxfId="2209" priority="558" operator="containsText" text="N/A">
      <formula>NOT(ISERROR(SEARCH("N/A",N1139)))</formula>
    </cfRule>
    <cfRule type="containsText" dxfId="2208" priority="557" operator="containsText" text="PENDIENTE">
      <formula>NOT(ISERROR(SEARCH("PENDIENTE",N1139)))</formula>
    </cfRule>
  </conditionalFormatting>
  <conditionalFormatting sqref="N1140">
    <cfRule type="containsText" dxfId="2207" priority="2594" operator="containsText" text="N/A">
      <formula>NOT(ISERROR(SEARCH("N/A",N1140)))</formula>
    </cfRule>
    <cfRule type="containsText" dxfId="2206" priority="2593" operator="containsText" text="S/N">
      <formula>NOT(ISERROR(SEARCH("S/N",N1140)))</formula>
    </cfRule>
  </conditionalFormatting>
  <conditionalFormatting sqref="N1140:N1142">
    <cfRule type="containsText" dxfId="2205" priority="2595" operator="containsText" text="PENDIENTE">
      <formula>NOT(ISERROR(SEARCH("PENDIENTE",N1140)))</formula>
    </cfRule>
  </conditionalFormatting>
  <conditionalFormatting sqref="N1143 N1176 N1182 N1211 N1379 N1424">
    <cfRule type="containsText" dxfId="2204" priority="2590" operator="containsText" text="S/N">
      <formula>NOT(ISERROR(SEARCH("S/N",N1143)))</formula>
    </cfRule>
  </conditionalFormatting>
  <conditionalFormatting sqref="N1161:N1162">
    <cfRule type="containsText" dxfId="2203" priority="2778" operator="containsText" text="N/A">
      <formula>NOT(ISERROR(SEARCH("N/A",N1161)))</formula>
    </cfRule>
  </conditionalFormatting>
  <conditionalFormatting sqref="N1174:N1182 N1373:N1386 N1143 N1202:N1214 N1424">
    <cfRule type="containsText" dxfId="2202" priority="2592" operator="containsText" text="PENDIENTE">
      <formula>NOT(ISERROR(SEARCH("PENDIENTE",N1143)))</formula>
    </cfRule>
  </conditionalFormatting>
  <conditionalFormatting sqref="N1174:N1193 N1378:N1386">
    <cfRule type="containsText" dxfId="2201" priority="2591" operator="containsText" text="N/A">
      <formula>NOT(ISERROR(SEARCH("N/A",N1174)))</formula>
    </cfRule>
  </conditionalFormatting>
  <conditionalFormatting sqref="N1219:N1220 N1285 N1326 N1387 N1389 N1396:N1397 N1412">
    <cfRule type="containsText" dxfId="2200" priority="2557" operator="containsText" text="S/N">
      <formula>NOT(ISERROR(SEARCH("S/N",N1219)))</formula>
    </cfRule>
  </conditionalFormatting>
  <conditionalFormatting sqref="N1219:N1220 N1387:N1389 N1396:N1397 N1412">
    <cfRule type="containsText" dxfId="2199" priority="2558" operator="containsText" text="PENDIENTE">
      <formula>NOT(ISERROR(SEARCH("PENDIENTE",N1219)))</formula>
    </cfRule>
  </conditionalFormatting>
  <conditionalFormatting sqref="N1372">
    <cfRule type="containsText" dxfId="2198" priority="555" operator="containsText" text="PENDIENTE">
      <formula>NOT(ISERROR(SEARCH("PENDIENTE",N1372)))</formula>
    </cfRule>
    <cfRule type="containsText" dxfId="2197" priority="556" operator="containsText" text="N/A">
      <formula>NOT(ISERROR(SEARCH("N/A",N1372)))</formula>
    </cfRule>
  </conditionalFormatting>
  <conditionalFormatting sqref="N1390">
    <cfRule type="containsText" dxfId="2196" priority="554" operator="containsText" text="N/A">
      <formula>NOT(ISERROR(SEARCH("N/A",N1390)))</formula>
    </cfRule>
    <cfRule type="containsText" dxfId="2195" priority="553" operator="containsText" text="PENDIENTE">
      <formula>NOT(ISERROR(SEARCH("PENDIENTE",N1390)))</formula>
    </cfRule>
  </conditionalFormatting>
  <conditionalFormatting sqref="N1587">
    <cfRule type="containsText" dxfId="2194" priority="552" operator="containsText" text="N/A">
      <formula>NOT(ISERROR(SEARCH("N/A",N1587)))</formula>
    </cfRule>
    <cfRule type="containsText" dxfId="2193" priority="551" operator="containsText" text="PENDIENTE">
      <formula>NOT(ISERROR(SEARCH("PENDIENTE",N1587)))</formula>
    </cfRule>
  </conditionalFormatting>
  <conditionalFormatting sqref="N1669 W1669:X1669 J1669:J1670 P1669:P1670 S1669:U1670 Z1669:AA1670 W1670">
    <cfRule type="containsText" dxfId="2192" priority="2156" operator="containsText" text="PENDIENTE">
      <formula>NOT(ISERROR(SEARCH("PENDIENTE",J1669)))</formula>
    </cfRule>
  </conditionalFormatting>
  <conditionalFormatting sqref="N1671 W1671 W1672:X1675 N1673:N1674 W1676:W1677 W1679 Y1679 AA1679:AA1683 Z1679:Z1686 T1680:U1680 W1680:X1681 N1681:N1683 S1681:U1683 W1682 W1683:X1683">
    <cfRule type="containsText" dxfId="2191" priority="2130" operator="containsText" text="PENDIENTE">
      <formula>NOT(ISERROR(SEARCH("PENDIENTE",N1671)))</formula>
    </cfRule>
  </conditionalFormatting>
  <conditionalFormatting sqref="N1913">
    <cfRule type="containsText" dxfId="2190" priority="1292" operator="containsText" text="N/A">
      <formula>NOT(ISERROR(SEARCH("N/A",N1913)))</formula>
    </cfRule>
    <cfRule type="containsText" dxfId="2189" priority="1293" operator="containsText" text="PENDIENTE">
      <formula>NOT(ISERROR(SEARCH("PENDIENTE",N1913)))</formula>
    </cfRule>
  </conditionalFormatting>
  <conditionalFormatting sqref="N2002:N2004 N1996">
    <cfRule type="containsText" dxfId="2188" priority="876" operator="containsText" text="PENDIENTE">
      <formula>NOT(ISERROR(SEARCH("PENDIENTE",N1996)))</formula>
    </cfRule>
    <cfRule type="containsText" dxfId="2187" priority="877" operator="containsText" text="N/A">
      <formula>NOT(ISERROR(SEARCH("N/A",N1996)))</formula>
    </cfRule>
  </conditionalFormatting>
  <conditionalFormatting sqref="N2007:N2009">
    <cfRule type="containsText" dxfId="2186" priority="874" operator="containsText" text="PENDIENTE">
      <formula>NOT(ISERROR(SEARCH("PENDIENTE",N2007)))</formula>
    </cfRule>
    <cfRule type="containsText" dxfId="2185" priority="875" operator="containsText" text="N/A">
      <formula>NOT(ISERROR(SEARCH("N/A",N2007)))</formula>
    </cfRule>
  </conditionalFormatting>
  <conditionalFormatting sqref="N2025:N2026">
    <cfRule type="containsText" dxfId="2184" priority="872" operator="containsText" text="PENDIENTE">
      <formula>NOT(ISERROR(SEARCH("PENDIENTE",N2025)))</formula>
    </cfRule>
    <cfRule type="containsText" dxfId="2183" priority="873" operator="containsText" text="N/A">
      <formula>NOT(ISERROR(SEARCH("N/A",N2025)))</formula>
    </cfRule>
  </conditionalFormatting>
  <conditionalFormatting sqref="N2043:N2045 N2041">
    <cfRule type="containsText" dxfId="2182" priority="871" operator="containsText" text="N/A">
      <formula>NOT(ISERROR(SEARCH("N/A",N2041)))</formula>
    </cfRule>
    <cfRule type="containsText" dxfId="2181" priority="870" operator="containsText" text="PENDIENTE">
      <formula>NOT(ISERROR(SEARCH("PENDIENTE",N2041)))</formula>
    </cfRule>
  </conditionalFormatting>
  <conditionalFormatting sqref="N2178:N2179">
    <cfRule type="containsText" dxfId="2180" priority="781" operator="containsText" text="PENDIENTE">
      <formula>NOT(ISERROR(SEARCH("PENDIENTE",N2178)))</formula>
    </cfRule>
    <cfRule type="containsText" dxfId="2179" priority="780" operator="containsText" text="N/A">
      <formula>NOT(ISERROR(SEARCH("N/A",N2178)))</formula>
    </cfRule>
  </conditionalFormatting>
  <conditionalFormatting sqref="N2168:AA2168 M2167:P2167 R2167:AA2167 M2171:P2172 R2169:AA2175 M2165:AA2165 N2163:AA2164 N2166:AA2166 N2169:P2170 M2174:P2175 N2173:P2173">
    <cfRule type="containsText" dxfId="2178" priority="859" operator="containsText" text="N/A">
      <formula>NOT(ISERROR(SEARCH("N/A",M2163)))</formula>
    </cfRule>
  </conditionalFormatting>
  <conditionalFormatting sqref="N2215:AA2215">
    <cfRule type="containsText" dxfId="2177" priority="663" operator="containsText" text="N/A">
      <formula>NOT(ISERROR(SEARCH("N/A",N2215)))</formula>
    </cfRule>
  </conditionalFormatting>
  <conditionalFormatting sqref="N2228:AA2228">
    <cfRule type="containsText" dxfId="2176" priority="521" operator="containsText" text="N/A">
      <formula>NOT(ISERROR(SEARCH("N/A",N2228)))</formula>
    </cfRule>
    <cfRule type="containsText" dxfId="2175" priority="523" operator="containsText" text="PENDIENTE">
      <formula>NOT(ISERROR(SEARCH("PENDIENTE",N2228)))</formula>
    </cfRule>
  </conditionalFormatting>
  <conditionalFormatting sqref="N2296:AA2296 M2294:AA2295 N2285:AA2293">
    <cfRule type="containsText" dxfId="2174" priority="320" operator="containsText" text="N/A">
      <formula>NOT(ISERROR(SEARCH("N/A",M2285)))</formula>
    </cfRule>
    <cfRule type="containsText" dxfId="2173" priority="322" operator="containsText" text="PENDIENTE">
      <formula>NOT(ISERROR(SEARCH("PENDIENTE",M2285)))</formula>
    </cfRule>
  </conditionalFormatting>
  <conditionalFormatting sqref="O13">
    <cfRule type="containsText" dxfId="2172" priority="2552" operator="containsText" text="S/N">
      <formula>NOT(ISERROR(SEARCH("S/N",O13)))</formula>
    </cfRule>
  </conditionalFormatting>
  <conditionalFormatting sqref="O24:O29 O62:O65 O31:O41">
    <cfRule type="containsText" dxfId="2171" priority="2551" operator="containsText" text="S/N">
      <formula>NOT(ISERROR(SEARCH("S/N",O24)))</formula>
    </cfRule>
  </conditionalFormatting>
  <conditionalFormatting sqref="O67 O69:O70">
    <cfRule type="containsText" dxfId="2170" priority="2550" operator="containsText" text="S/N">
      <formula>NOT(ISERROR(SEARCH("S/N",O67)))</formula>
    </cfRule>
  </conditionalFormatting>
  <conditionalFormatting sqref="O261 O264 O266 O270:O271 O275:O276 O281 O284:O287 O294:O295 O297 O299:O300 O302:O303 O306 O309 O312:O313 O315 O317 O319:O320 O329 O334 O340:O341 O578 O585:O586 O588 O596 O600 O72:O83">
    <cfRule type="containsText" dxfId="2169" priority="2549" operator="containsText" text="S/N">
      <formula>NOT(ISERROR(SEARCH("S/N",O72)))</formula>
    </cfRule>
  </conditionalFormatting>
  <conditionalFormatting sqref="O261 O264 O266 O270:O271 O275:O276 O281 O284:O287 O294:O295 O297 O299:O300 O302:O303 O306 O309 O312:O313 O315 O317 O319:O320 O329 O334 O340:O341 O578 O585:O586 O588 O596 O600">
    <cfRule type="containsText" dxfId="2168" priority="2547" operator="containsText" text="N/A">
      <formula>NOT(ISERROR(SEARCH("N/A",O261)))</formula>
    </cfRule>
    <cfRule type="containsText" dxfId="2167" priority="2548" operator="containsText" text="PENDIENTE">
      <formula>NOT(ISERROR(SEARCH("PENDIENTE",O261)))</formula>
    </cfRule>
  </conditionalFormatting>
  <conditionalFormatting sqref="O336 O408 O612 O631 O683 O686 O744 O937 O953">
    <cfRule type="containsText" dxfId="2166" priority="2553" operator="containsText" text="N/A">
      <formula>NOT(ISERROR(SEARCH("N/A",O336)))</formula>
    </cfRule>
  </conditionalFormatting>
  <conditionalFormatting sqref="O336 O1101 O1119:O1120 O778">
    <cfRule type="containsText" dxfId="2165" priority="2955" operator="containsText" text="PENDIENTE">
      <formula>NOT(ISERROR(SEARCH("PENDIENTE",O336)))</formula>
    </cfRule>
  </conditionalFormatting>
  <conditionalFormatting sqref="O408 O612 O631 O683 O686 O744 O937 O953 O620 O736 O776">
    <cfRule type="containsText" dxfId="2164" priority="2554" operator="containsText" text="PENDIENTE">
      <formula>NOT(ISERROR(SEARCH("PENDIENTE",O408)))</formula>
    </cfRule>
  </conditionalFormatting>
  <conditionalFormatting sqref="O598 O258">
    <cfRule type="containsText" dxfId="2163" priority="1270" operator="containsText" text="N/A">
      <formula>NOT(ISERROR(SEARCH("N/A",O258)))</formula>
    </cfRule>
    <cfRule type="containsText" dxfId="2162" priority="1271" operator="containsText" text="PENDIENTE">
      <formula>NOT(ISERROR(SEARCH("PENDIENTE",O258)))</formula>
    </cfRule>
  </conditionalFormatting>
  <conditionalFormatting sqref="O634 O620">
    <cfRule type="containsText" dxfId="2161" priority="2545" operator="containsText" text="N/A">
      <formula>NOT(ISERROR(SEARCH("N/A",O620)))</formula>
    </cfRule>
  </conditionalFormatting>
  <conditionalFormatting sqref="O634">
    <cfRule type="containsText" dxfId="2160" priority="2544" operator="containsText" text="S/N">
      <formula>NOT(ISERROR(SEARCH("S/N",O634)))</formula>
    </cfRule>
    <cfRule type="containsText" dxfId="2159" priority="2546" operator="containsText" text="PENDIENTE">
      <formula>NOT(ISERROR(SEARCH("PENDIENTE",O634)))</formula>
    </cfRule>
  </conditionalFormatting>
  <conditionalFormatting sqref="O678 O698:O699 O726 O732:O733 O693 O736">
    <cfRule type="containsText" dxfId="2158" priority="2542" operator="containsText" text="N/A">
      <formula>NOT(ISERROR(SEARCH("N/A",O678)))</formula>
    </cfRule>
  </conditionalFormatting>
  <conditionalFormatting sqref="O678 O699 O726 O732:O733 O756">
    <cfRule type="containsText" dxfId="2157" priority="2541" operator="containsText" text="S/N">
      <formula>NOT(ISERROR(SEARCH("S/N",O678)))</formula>
    </cfRule>
  </conditionalFormatting>
  <conditionalFormatting sqref="O678 O731:O733">
    <cfRule type="containsText" dxfId="2156" priority="2543" operator="containsText" text="PENDIENTE">
      <formula>NOT(ISERROR(SEARCH("PENDIENTE",O678)))</formula>
    </cfRule>
  </conditionalFormatting>
  <conditionalFormatting sqref="O763">
    <cfRule type="containsText" dxfId="2155" priority="2538" operator="containsText" text="S/N">
      <formula>NOT(ISERROR(SEARCH("S/N",O763)))</formula>
    </cfRule>
    <cfRule type="containsText" dxfId="2154" priority="2539" operator="containsText" text="N/A">
      <formula>NOT(ISERROR(SEARCH("N/A",O763)))</formula>
    </cfRule>
    <cfRule type="containsText" dxfId="2153" priority="2540" operator="containsText" text="PENDIENTE">
      <formula>NOT(ISERROR(SEARCH("PENDIENTE",O763)))</formula>
    </cfRule>
  </conditionalFormatting>
  <conditionalFormatting sqref="O765 O784 O795:O796 O805">
    <cfRule type="containsText" dxfId="2152" priority="2535" operator="containsText" text="S/N">
      <formula>NOT(ISERROR(SEARCH("S/N",O765)))</formula>
    </cfRule>
  </conditionalFormatting>
  <conditionalFormatting sqref="O795">
    <cfRule type="containsText" dxfId="2151" priority="1267" operator="containsText" text="PENDIENTE">
      <formula>NOT(ISERROR(SEARCH("PENDIENTE",O795)))</formula>
    </cfRule>
    <cfRule type="containsText" dxfId="2150" priority="1266" operator="containsText" text="N/A">
      <formula>NOT(ISERROR(SEARCH("N/A",O795)))</formula>
    </cfRule>
  </conditionalFormatting>
  <conditionalFormatting sqref="O799">
    <cfRule type="containsText" dxfId="2149" priority="3187" operator="containsText" text="PENDIENTE">
      <formula>NOT(ISERROR(SEARCH("PENDIENTE",O799)))</formula>
    </cfRule>
  </conditionalFormatting>
  <conditionalFormatting sqref="O805 O765:O766 O795:O796">
    <cfRule type="containsText" dxfId="2148" priority="2537" operator="containsText" text="PENDIENTE">
      <formula>NOT(ISERROR(SEARCH("PENDIENTE",O765)))</formula>
    </cfRule>
  </conditionalFormatting>
  <conditionalFormatting sqref="O805">
    <cfRule type="containsText" dxfId="2147" priority="2536" operator="containsText" text="N/A">
      <formula>NOT(ISERROR(SEARCH("N/A",O805)))</formula>
    </cfRule>
  </conditionalFormatting>
  <conditionalFormatting sqref="O809 O833 O835 O842 O928 O934:O935 O957 O962 O965 O1018 O1020 O1039">
    <cfRule type="containsText" dxfId="2146" priority="2532" operator="containsText" text="S/N">
      <formula>NOT(ISERROR(SEARCH("S/N",O809)))</formula>
    </cfRule>
  </conditionalFormatting>
  <conditionalFormatting sqref="O835 O842 O921:O929 O956:O957 O960:O963 O965 O809 O833 O934:O935 O1018 O1020 O1039:O1040">
    <cfRule type="containsText" dxfId="2145" priority="2534" operator="containsText" text="PENDIENTE">
      <formula>NOT(ISERROR(SEARCH("PENDIENTE",O809)))</formula>
    </cfRule>
  </conditionalFormatting>
  <conditionalFormatting sqref="O835 O842 O928 O957 O962:O963 O965 O839">
    <cfRule type="containsText" dxfId="2144" priority="2533" operator="containsText" text="N/A">
      <formula>NOT(ISERROR(SEARCH("N/A",O835)))</formula>
    </cfRule>
  </conditionalFormatting>
  <conditionalFormatting sqref="O839 O1064:O1065 O1028:O1029 O1045 O1057:O1058 O1068 O1077:O1078 O1087 O1106 O1108 O1117 O1136 O1139 O1147 O773">
    <cfRule type="containsText" dxfId="2143" priority="2956" operator="containsText" text="PENDIENTE">
      <formula>NOT(ISERROR(SEARCH("PENDIENTE",O773)))</formula>
    </cfRule>
  </conditionalFormatting>
  <conditionalFormatting sqref="O1092:O1093 O1111 O1115 O1122 O1151 O1154 O1158 O1183 O1185:O1186 O1199 O1202 O1205 O1221:O1222 O1224 O1226 O1294 O1308 O1311 O1350 O1362 O1371 O1442 O1064">
    <cfRule type="containsText" dxfId="2142" priority="2531" operator="containsText" text="S/N">
      <formula>NOT(ISERROR(SEARCH("S/N",O1064)))</formula>
    </cfRule>
  </conditionalFormatting>
  <conditionalFormatting sqref="O1092:O1093 O1111 O1115 O1122 O1151 O1154 O1158">
    <cfRule type="containsText" dxfId="2141" priority="2530" operator="containsText" text="PENDIENTE">
      <formula>NOT(ISERROR(SEARCH("PENDIENTE",O1092)))</formula>
    </cfRule>
  </conditionalFormatting>
  <conditionalFormatting sqref="O1348">
    <cfRule type="containsText" dxfId="2140" priority="1268" operator="containsText" text="N/A">
      <formula>NOT(ISERROR(SEARCH("N/A",O1348)))</formula>
    </cfRule>
    <cfRule type="containsText" dxfId="2139" priority="1269" operator="containsText" text="PENDIENTE">
      <formula>NOT(ISERROR(SEARCH("PENDIENTE",O1348)))</formula>
    </cfRule>
  </conditionalFormatting>
  <conditionalFormatting sqref="O1690 O1505:O1533 O966:O969 O961 O921:O927 O860:O864 O731 O680 O348:O350 O237:O240 O188 O184:O186">
    <cfRule type="containsText" dxfId="2138" priority="1275" operator="containsText" text="PENDIENTE">
      <formula>NOT(ISERROR(SEARCH("PENDIENTE",O184)))</formula>
    </cfRule>
  </conditionalFormatting>
  <conditionalFormatting sqref="O1780:O1825 O1702:O1707 O1700 O1693:O1696 O1035:O1038 O1021:O1025 O785 O781:O782 O625 O172:O175 O167:O170 O156:O160 O152 O149 O144:O145 O142 O137:O140 O135 O132:O133 O130 O128 O125:O126">
    <cfRule type="containsText" dxfId="2137" priority="1274" operator="containsText" text="N/A">
      <formula>NOT(ISERROR(SEARCH("N/A",O125)))</formula>
    </cfRule>
  </conditionalFormatting>
  <conditionalFormatting sqref="O1827:O1831 O1734:O1735 O1731:O1732 O1722:O1729 O1709:O1718 O1690 O1581:O1583 O1563:O1578 O1558:O1561 O1556 O1553 O1535:O1550 O1505:O1533 O1501:O1503 O1448:O1479 O1443:O1446 O1399:O1402 O1394:O1397 O1372:O1390 O1369:O1370 O1363:O1367 O1351:O1361 O1349 O1343:O1347 O1309:O1310 O1295:O1307 O1227:O1293 O1225 O1203:O1204 O1200:O1201 O1187:O1198 O1184 O1160:O1182 O1155:O1157 O1152:O1153 O1148:O1150 O1140:O1146 O1137:O1138 O1123:O1135 O1121 O1118 O1116 O1112:O1114 O1109:O1110 O1107 O1102:O1105 O1094:O1100 O1088:O1091 O1086 O1079:O1082 O1070:O1076 O1066:O1067 O1059:O1063 O1046:O1056 O1041:O1044 O1030:O1033 O1027 O985:O1017 O971:O983 O966:O969 O964 O961 O954 O943:O947 O938:O941 O930:O933 O921:O927 O880:O919 O878 O870:O876 O866:O868 O860:O864 O855:O858 O847:O853 O845 O843 O840:O841 O838 O836 O808 O806 O802:O804 O800 O797:O798 O788:O794 O779 O777 O774:O775 O767:O772 O760:O762 O758 O751:O755 O746:O749 O743 O741 O738 O734:O735 O731 O727:O729 O723:O725 O703 O700:O701 O694:O697 O692 O687 O684:O685 O682 O680 O675:O676 O654:O672 O647:O652 O642:O645 O636 O632 O630 O627 O621:O622 O618:O619 O616 O614 O607 O605 O601:O602 O599 O594:O595 O589:O591 O587 O580:O584 O577 O513:O575 O412:O511 O407 O404:O405 O402 O398:O399 O396 O393 O390 O387:O388 O382 O377:O379 O374:O375 O372 O368 O366 O363 O361 O357:O358 O353:O355 O348:O350 O345 O342:O343 O339 O337 O330:O333 O322:O328 O318 O316 O314 O310 O307:O308 O304:O305 O301 O298 O296 O288:O293 O282:O283 O277:O280 O272:O274 O267:O269 O265 O262:O263 O259:O260 O253:O257 O246 O244 O237:O240 O231:O235 O220:O228 O208 O205:O206 O200:O203 O190:O195 O188 O184:O186 O182 O178 O116 O84:O91 O68 O61 O48">
    <cfRule type="containsText" dxfId="2136" priority="1273" operator="containsText" text="PENDIENTE">
      <formula>NOT(ISERROR(SEARCH("PENDIENTE",O48)))</formula>
    </cfRule>
  </conditionalFormatting>
  <conditionalFormatting sqref="O1827:O1831 O1780:O1825 O1734:O1735 O1731:O1732 O1722:O1729 O1709:O1718 O1702:O1707 O1700 O1693:O1696 O1581:O1583 O1563:O1578 O1558:O1561 O1556 O1553 O1535:O1550 O1501:O1503 O1448:O1479 O1443:O1446 O1399:O1402 O1394:O1397 O1372:O1390 O1369:O1370 O1363:O1367 O1351:O1361 O1349 O1343:O1347 O1309:O1310 O1295:O1307 O1227:O1293 O1225 O1203:O1204 O1200:O1201 O1187:O1198 O1184 O1160:O1182 O1155:O1157 O1152:O1153 O1148:O1150 O1140:O1146 O1137:O1138 O1123:O1135 O1121 O1118 O1116 O1112:O1114 O1109:O1110 O1107 O1102:O1105 O1094:O1100 O1088:O1091 O1086 O1079:O1082 O1070:O1076 O1066:O1067 O1059:O1063 O1046:O1056 O1041:O1044 O1035:O1038 O1030:O1033 O1027 O1021:O1025 O985:O1017 O971:O983 O964 O954 O943:O947 O938:O941 O930:O933 O880:O919 O878 O870:O876 O866:O868 O855:O858 O847:O853 O845 O843 O840:O841 O838 O836 O808 O806 O802:O804 O800 O797:O798 O785 O781:O782 O779 O777 O774:O775 O767:O772 O760:O762 O758 O751:O755 O746:O749 O743 O741 O738 O734:O735 O727:O729 O723:O725 O703 O700:O701 O694:O697 O692 O687 O684:O685 O682 O675:O676 O654:O672 O647:O652 O642:O645 O636 O632 O630 O627 O625 O621:O622 O618:O619 O616 O614 O607 O605 O601:O602 O599 O594:O595 O589:O591 O587 O580:O584 O577 O513:O575 O412:O511 O407 O404:O405 O402 O398:O399 O396 O393 O390 O387:O388 O382 O377:O379 O374:O375 O372 O368 O366 O363 O361 O357:O358 O353:O355 O345 O342:O343 O339 O337 O330:O333 O322:O328 O318 O316 O314 O310 O307:O308 O304:O305 O301 O298 O296 O288:O293 O282:O283 O277:O280 O272:O274 O267:O269 O265 O262:O263 O259:O260 O253:O257 O246 O244 O231:O235 O220:O228 O208 O205:O206 O200:O203 O190:O195 O182 O178 O172:O175 O167:O170 O156:O160 O152 O149 O144:O145 O142 O137:O140 O135 O132:O133 O130 O128 O125:O126 O116 O84:O91 O68 O61 O48 O788:O795">
    <cfRule type="containsText" dxfId="2135" priority="1272" operator="containsText" text="N/A">
      <formula>NOT(ISERROR(SEARCH("N/A",O48)))</formula>
    </cfRule>
  </conditionalFormatting>
  <conditionalFormatting sqref="O2178:O2179">
    <cfRule type="containsText" dxfId="2134" priority="778" operator="containsText" text="N/A">
      <formula>NOT(ISERROR(SEARCH("N/A",O2178)))</formula>
    </cfRule>
    <cfRule type="containsText" dxfId="2133" priority="779" operator="containsText" text="PENDIENTE">
      <formula>NOT(ISERROR(SEARCH("PENDIENTE",O2178)))</formula>
    </cfRule>
  </conditionalFormatting>
  <conditionalFormatting sqref="O348:P352 F1423:F1424 P1709:Q1718 M1719:Q1721 P1722:Q1722 P1762:AI1774 P1775:U1775 P1776:AI1777 M30:Q47 X44:AA60 V47:W60 M48:N48 P48:Q48 M49:Q58 M59:R60 M61:N61 P61:R61 M62:R67 M68:N68 P68:R68 M69:R83 M84:N91 P84:R91 M92:R92 X351 M352 V352 X352:AA353 M353:N354 G353:H355 J353:K355 V646:X652 P647 T647:T650 Y647:AB652 S647:S653 N648:N652 P648:Q652 R648:R670 AB798:AB801 F805 O809:P809 F809:F810 AB809:AB810 F816 AB820 Z822:AA828 X822:X831 F822:F832 Y822:Y833 G823:G830 O833:P834 F836:F841 V839:V851 F844 F846:F850 S848:S850 AB948 F1049 F1059 Y1068:Y1069 R1069 F1071:F1079 J1136:K1163 X1154:X1157 F1156:F1157 M1156:N1159 AB1157:AB1158 F1159 W1159:W1175 Y1160:Y1164 AB1160:AB1167 F1161 N1163:N1164 F1163:F1165 CG1165:CH1166 M1165:N1170 G1165:H1173 X1165:X1173 J1165:K1182 R1166 Y1166:Y1167 F1167:F1175 F1177:F1181 AB1702:AE1702 R1702:R1729 Y1702:Y1731 AB1703:AB1707 AE1703:AE1707 S1708:X1729 Z1708:AI1729 M1709:N1718 M1722:N1729 P1723 P1724:Q1729 G1762:H1777 J1762:K1777 M1762:N1777 W1775:AB1775 AD1775:AI1775 V1778:V1779">
    <cfRule type="containsText" dxfId="2132" priority="2463" operator="containsText" text="N/A">
      <formula>NOT(ISERROR(SEARCH("N/A",F30)))</formula>
    </cfRule>
  </conditionalFormatting>
  <conditionalFormatting sqref="O2041:U2041 M2037:AA2040 M2042:AA2042 M2041 M2043:M2045 M2046:Q2047 S2046:AA2047 O2043:U2045 W2041:X2041 Z2041:AA2041 W2043:X2045 Z2043:AA2045">
    <cfRule type="containsText" dxfId="2131" priority="1255" operator="containsText" text="PENDIENTE">
      <formula>NOT(ISERROR(SEARCH("PENDIENTE",M2037)))</formula>
    </cfRule>
    <cfRule type="containsText" dxfId="2130" priority="1254" operator="containsText" text="N/A">
      <formula>NOT(ISERROR(SEARCH("N/A",M2037)))</formula>
    </cfRule>
  </conditionalFormatting>
  <conditionalFormatting sqref="P636 H1071 J1071:K1071 M1071 P1071:P1076 AA1071:AA1076 S1074">
    <cfRule type="containsText" dxfId="2129" priority="3197" operator="containsText" text="PENDIENTE">
      <formula>NOT(ISERROR(SEARCH("PENDIENTE",H636)))</formula>
    </cfRule>
  </conditionalFormatting>
  <conditionalFormatting sqref="P760:P763 P757:P758">
    <cfRule type="containsText" dxfId="2128" priority="3028" operator="containsText" text="PENDIENTE">
      <formula>NOT(ISERROR(SEARCH("PENDIENTE",P757)))</formula>
    </cfRule>
  </conditionalFormatting>
  <conditionalFormatting sqref="P760:P763">
    <cfRule type="containsText" dxfId="2127" priority="3027" operator="containsText" text="N/A">
      <formula>NOT(ISERROR(SEARCH("N/A",P760)))</formula>
    </cfRule>
  </conditionalFormatting>
  <conditionalFormatting sqref="P792:P800">
    <cfRule type="containsText" dxfId="2126" priority="3026" operator="containsText" text="PENDIENTE">
      <formula>NOT(ISERROR(SEARCH("PENDIENTE",P792)))</formula>
    </cfRule>
  </conditionalFormatting>
  <conditionalFormatting sqref="P1039:P1055">
    <cfRule type="containsText" dxfId="2125" priority="3167" operator="containsText" text="PENDIENTE">
      <formula>NOT(ISERROR(SEARCH("PENDIENTE",P1039)))</formula>
    </cfRule>
  </conditionalFormatting>
  <conditionalFormatting sqref="P1051:P1055">
    <cfRule type="containsText" dxfId="2124" priority="3166" operator="containsText" text="N/A">
      <formula>NOT(ISERROR(SEARCH("N/A",P1051)))</formula>
    </cfRule>
  </conditionalFormatting>
  <conditionalFormatting sqref="P1117">
    <cfRule type="containsText" dxfId="2123" priority="61" operator="containsText" text="PENDIENTE">
      <formula>NOT(ISERROR(SEARCH("PENDIENTE",P1117)))</formula>
    </cfRule>
  </conditionalFormatting>
  <conditionalFormatting sqref="P1156">
    <cfRule type="containsText" dxfId="2122" priority="60" operator="containsText" text="N/A">
      <formula>NOT(ISERROR(SEARCH("N/A",P1156)))</formula>
    </cfRule>
  </conditionalFormatting>
  <conditionalFormatting sqref="P1159">
    <cfRule type="containsText" dxfId="2121" priority="59" operator="containsText" text="N/A">
      <formula>NOT(ISERROR(SEARCH("N/A",P1159)))</formula>
    </cfRule>
  </conditionalFormatting>
  <conditionalFormatting sqref="P1168">
    <cfRule type="containsText" dxfId="2120" priority="58" operator="containsText" text="PENDIENTE">
      <formula>NOT(ISERROR(SEARCH("PENDIENTE",P1168)))</formula>
    </cfRule>
    <cfRule type="containsText" dxfId="2119" priority="57" operator="containsText" text="N/A">
      <formula>NOT(ISERROR(SEARCH("N/A",P1168)))</formula>
    </cfRule>
  </conditionalFormatting>
  <conditionalFormatting sqref="P1169">
    <cfRule type="containsText" dxfId="2118" priority="55" operator="containsText" text="N/A">
      <formula>NOT(ISERROR(SEARCH("N/A",P1169)))</formula>
    </cfRule>
    <cfRule type="containsText" dxfId="2117" priority="56" operator="containsText" text="PENDIENTE">
      <formula>NOT(ISERROR(SEARCH("PENDIENTE",P1169)))</formula>
    </cfRule>
  </conditionalFormatting>
  <conditionalFormatting sqref="P1170">
    <cfRule type="containsText" dxfId="2116" priority="54" operator="containsText" text="PENDIENTE">
      <formula>NOT(ISERROR(SEARCH("PENDIENTE",P1170)))</formula>
    </cfRule>
    <cfRule type="containsText" dxfId="2115" priority="53" operator="containsText" text="N/A">
      <formula>NOT(ISERROR(SEARCH("N/A",P1170)))</formula>
    </cfRule>
  </conditionalFormatting>
  <conditionalFormatting sqref="P1420">
    <cfRule type="containsText" dxfId="2114" priority="2692" operator="containsText" text="PENDIENTE">
      <formula>NOT(ISERROR(SEARCH("PENDIENTE",P1420)))</formula>
    </cfRule>
  </conditionalFormatting>
  <conditionalFormatting sqref="P1448:P1452 G1449:H1459 R1450:U1450 N1450:N1451 M1452:N1452 P1453:Q1453 N1453:N1460 G1460:G1466 AC1450:AI1451 AC1452:AD1452 AF1452:AI1452 AC1453:AI1457 AG1458:AG1466">
    <cfRule type="containsText" dxfId="2113" priority="2425" operator="containsText" text="PENDIENTE">
      <formula>NOT(ISERROR(SEARCH("PENDIENTE",G1448)))</formula>
    </cfRule>
  </conditionalFormatting>
  <conditionalFormatting sqref="P1449:P1452 G1449:H1459 R1450:U1450 N1450:N1451 M1452:N1452 P1453:Q1453 N1453:N1460 G1460:G1466">
    <cfRule type="containsText" dxfId="2112" priority="2424" operator="containsText" text="N/A">
      <formula>NOT(ISERROR(SEARCH("N/A",G1449)))</formula>
    </cfRule>
  </conditionalFormatting>
  <conditionalFormatting sqref="P1454:P1467 G1467:H1467 K1467 M1467:N1467 Z1467:AA1467">
    <cfRule type="containsText" dxfId="2111" priority="2406" operator="containsText" text="PENDIENTE">
      <formula>NOT(ISERROR(SEARCH("PENDIENTE",G1454)))</formula>
    </cfRule>
  </conditionalFormatting>
  <conditionalFormatting sqref="P1454:P1467 M1461:N1467 G1467:H1467 K1467 Z1467:AA1467">
    <cfRule type="containsText" dxfId="2110" priority="2405" operator="containsText" text="N/A">
      <formula>NOT(ISERROR(SEARCH("N/A",G1454)))</formula>
    </cfRule>
  </conditionalFormatting>
  <conditionalFormatting sqref="P1516">
    <cfRule type="containsText" dxfId="2109" priority="2356" operator="containsText" text="N/A">
      <formula>NOT(ISERROR(SEARCH("N/A",P1516)))</formula>
    </cfRule>
    <cfRule type="containsText" dxfId="2108" priority="2357" operator="containsText" text="PENDIENTE">
      <formula>NOT(ISERROR(SEARCH("PENDIENTE",P1516)))</formula>
    </cfRule>
  </conditionalFormatting>
  <conditionalFormatting sqref="P1523:P1533 N1533 S1533:U1533 Z1533:AA1534 N1534:P1534 R1534:U1534 G1518:G1534">
    <cfRule type="containsText" dxfId="2107" priority="2303" operator="containsText" text="PENDIENTE">
      <formula>NOT(ISERROR(SEARCH("PENDIENTE",G1518)))</formula>
    </cfRule>
  </conditionalFormatting>
  <conditionalFormatting sqref="P1567 N1567:N1570 S1567:U1570 W1567:W1570 Z1567:AA1570 Q1568 AG1567:AH1570">
    <cfRule type="containsText" dxfId="2106" priority="2270" operator="containsText" text="PENDIENTE">
      <formula>NOT(ISERROR(SEARCH("PENDIENTE",N1567)))</formula>
    </cfRule>
  </conditionalFormatting>
  <conditionalFormatting sqref="P1568">
    <cfRule type="containsText" dxfId="2105" priority="52" operator="containsText" text="PENDIENTE">
      <formula>NOT(ISERROR(SEARCH("PENDIENTE",P1568)))</formula>
    </cfRule>
    <cfRule type="containsText" dxfId="2104" priority="51" operator="containsText" text="N/A">
      <formula>NOT(ISERROR(SEARCH("N/A",P1568)))</formula>
    </cfRule>
  </conditionalFormatting>
  <conditionalFormatting sqref="P1569:P1570 S1571:U1571 Z1571:AA1571 M1571:N1578 R1572:U1572 Y1572:AA1572 W1572:W1576 P1572:P1578 S1573:U1575 Z1573:AA1575 R1576:U1576 Y1576:AA1576 W1577:X1577 S1577:U1580 Z1577:AA1580 W1578:W1583 M1579:P1580 R1581:U1581 Y1581:AA1581 P1581:P1582 M1581:N1583 S1582:U1583 Z1582:AA1594 P1583:Q1583 M1584:P1584 S1584:W1584">
    <cfRule type="containsText" dxfId="2103" priority="2261" operator="containsText" text="PENDIENTE">
      <formula>NOT(ISERROR(SEARCH("PENDIENTE",M1569)))</formula>
    </cfRule>
  </conditionalFormatting>
  <conditionalFormatting sqref="P1571">
    <cfRule type="containsText" dxfId="2102" priority="49" operator="containsText" text="N/A">
      <formula>NOT(ISERROR(SEARCH("N/A",P1571)))</formula>
    </cfRule>
    <cfRule type="containsText" dxfId="2101" priority="50" operator="containsText" text="PENDIENTE">
      <formula>NOT(ISERROR(SEARCH("PENDIENTE",P1571)))</formula>
    </cfRule>
  </conditionalFormatting>
  <conditionalFormatting sqref="P1690">
    <cfRule type="containsText" dxfId="2100" priority="47" operator="containsText" text="N/A">
      <formula>NOT(ISERROR(SEARCH("N/A",P1690)))</formula>
    </cfRule>
    <cfRule type="containsText" dxfId="2099" priority="48" operator="containsText" text="PENDIENTE">
      <formula>NOT(ISERROR(SEARCH("PENDIENTE",P1690)))</formula>
    </cfRule>
  </conditionalFormatting>
  <conditionalFormatting sqref="P1703">
    <cfRule type="containsText" dxfId="2098" priority="45" operator="containsText" text="N/A">
      <formula>NOT(ISERROR(SEARCH("N/A",P1703)))</formula>
    </cfRule>
    <cfRule type="containsText" dxfId="2097" priority="46" operator="containsText" text="PENDIENTE">
      <formula>NOT(ISERROR(SEARCH("PENDIENTE",P1703)))</formula>
    </cfRule>
  </conditionalFormatting>
  <conditionalFormatting sqref="P1972 P1955 P1937 P1913">
    <cfRule type="containsText" dxfId="2096" priority="1294" operator="containsText" text="PENDIENTE">
      <formula>NOT(ISERROR(SEARCH("PENDIENTE",P1913)))</formula>
    </cfRule>
    <cfRule type="containsText" dxfId="2095" priority="1295" operator="containsText" text="N/A">
      <formula>NOT(ISERROR(SEARCH("N/A",P1913)))</formula>
    </cfRule>
  </conditionalFormatting>
  <conditionalFormatting sqref="P1056:Q1056 P1057:P1063 H1071 J1071:K1071 M1071 Z1061:AA1062 P1064:Q1067 N1067 Z1067:AA1067 J1059:K1059 W1065:X1065 P1068 P1070:P1076">
    <cfRule type="containsText" dxfId="2094" priority="3075" operator="containsText" text="PENDIENTE">
      <formula>NOT(ISERROR(SEARCH("PENDIENTE",H1056)))</formula>
    </cfRule>
  </conditionalFormatting>
  <conditionalFormatting sqref="P1209:Q1209">
    <cfRule type="containsText" dxfId="2093" priority="2993" operator="containsText" text="PENDIENTE">
      <formula>NOT(ISERROR(SEARCH("PENDIENTE",P1209)))</formula>
    </cfRule>
  </conditionalFormatting>
  <conditionalFormatting sqref="P1515:Q1515 J1515:K1515">
    <cfRule type="containsText" dxfId="2092" priority="2360" operator="containsText" text="N/A">
      <formula>NOT(ISERROR(SEARCH("N/A",J1515)))</formula>
    </cfRule>
  </conditionalFormatting>
  <conditionalFormatting sqref="P1517:Q1517 G1515:H1517 K1516:K1517">
    <cfRule type="containsText" dxfId="2091" priority="2351" operator="containsText" text="N/A">
      <formula>NOT(ISERROR(SEARCH("N/A",G1515)))</formula>
    </cfRule>
  </conditionalFormatting>
  <conditionalFormatting sqref="P1585:Q1586 G1567:H1603 N1585:N1586 J1585:K1603 N1588:N1604 W1589:X1589 W1590:W1591 W1592:X1593 W1594:W1595 Y1595:AA1595 W1596:X1596 Z1596:AA1604 W1597:W1600 W1601:X1601 W1602 W1603:X1604">
    <cfRule type="containsText" dxfId="2090" priority="2243" operator="containsText" text="N/A">
      <formula>NOT(ISERROR(SEARCH("N/A",G1567)))</formula>
    </cfRule>
  </conditionalFormatting>
  <conditionalFormatting sqref="P1499:U1499 P1501:W1501 J1485:K1485 J1486:J1488 J1489:K1494 N1495:N1499 Y1499:AA1499 N1500:P1500 R1500 T1500:U1500 Z1500:AA1500 Y1501:AA1502 N1501:N1503 R1502:W1502 P1502:P1503 Z1503:AA1504 N1504:P1504 N1505 Y1505:AA1505">
    <cfRule type="containsText" dxfId="2089" priority="2391" operator="containsText" text="N/A">
      <formula>NOT(ISERROR(SEARCH("N/A",J1485)))</formula>
    </cfRule>
  </conditionalFormatting>
  <conditionalFormatting sqref="Q7:Q8 Q16:Q18 Q21:Q22 Q24:Q40 Q42:Q45 Q62:Q81 Q83:Q85 Q88:Q89 Q99 Q103:Q104 Q111 Q116 Q122 Q131 Q133:Q142 Q144:Q146 Q148:Q150 Q152:Q154 Q165:Q169 Q229 Q232:Q235 Q394:Q397 Q402:Q403 Q1063:Q1066 Q678 Q1057:Q1060 Q125:Q126">
    <cfRule type="containsText" dxfId="2088" priority="2508" operator="containsText" text="N/A">
      <formula>NOT(ISERROR(SEARCH("N/A",Q7)))</formula>
    </cfRule>
  </conditionalFormatting>
  <conditionalFormatting sqref="Q10">
    <cfRule type="containsText" dxfId="2087" priority="1419" operator="containsText" text="PENDIENTE">
      <formula>NOT(ISERROR(SEARCH("PENDIENTE",Q10)))</formula>
    </cfRule>
    <cfRule type="containsText" dxfId="2086" priority="1420" operator="containsText" text="N/A">
      <formula>NOT(ISERROR(SEARCH("N/A",Q10)))</formula>
    </cfRule>
  </conditionalFormatting>
  <conditionalFormatting sqref="Q85">
    <cfRule type="containsText" dxfId="2085" priority="1418" operator="containsText" text="N/A">
      <formula>NOT(ISERROR(SEARCH("N/A",Q85)))</formula>
    </cfRule>
  </conditionalFormatting>
  <conditionalFormatting sqref="Q89">
    <cfRule type="containsText" dxfId="2084" priority="1417" operator="containsText" text="N/A">
      <formula>NOT(ISERROR(SEARCH("N/A",Q89)))</formula>
    </cfRule>
  </conditionalFormatting>
  <conditionalFormatting sqref="Q97">
    <cfRule type="containsText" dxfId="2083" priority="1415" operator="containsText" text="PENDIENTE">
      <formula>NOT(ISERROR(SEARCH("PENDIENTE",Q97)))</formula>
    </cfRule>
    <cfRule type="containsText" dxfId="2082" priority="1416" operator="containsText" text="N/A">
      <formula>NOT(ISERROR(SEARCH("N/A",Q97)))</formula>
    </cfRule>
  </conditionalFormatting>
  <conditionalFormatting sqref="Q101">
    <cfRule type="containsText" dxfId="2081" priority="1413" operator="containsText" text="PENDIENTE">
      <formula>NOT(ISERROR(SEARCH("PENDIENTE",Q101)))</formula>
    </cfRule>
    <cfRule type="containsText" dxfId="2080" priority="1414" operator="containsText" text="N/A">
      <formula>NOT(ISERROR(SEARCH("N/A",Q101)))</formula>
    </cfRule>
  </conditionalFormatting>
  <conditionalFormatting sqref="Q155">
    <cfRule type="containsText" dxfId="2079" priority="1412" operator="containsText" text="N/A">
      <formula>NOT(ISERROR(SEARCH("N/A",Q155)))</formula>
    </cfRule>
    <cfRule type="containsText" dxfId="2078" priority="1411" operator="containsText" text="PENDIENTE">
      <formula>NOT(ISERROR(SEARCH("PENDIENTE",Q155)))</formula>
    </cfRule>
  </conditionalFormatting>
  <conditionalFormatting sqref="Q170">
    <cfRule type="containsText" dxfId="2077" priority="1409" operator="containsText" text="PENDIENTE">
      <formula>NOT(ISERROR(SEARCH("PENDIENTE",Q170)))</formula>
    </cfRule>
    <cfRule type="containsText" dxfId="2076" priority="1410" operator="containsText" text="N/A">
      <formula>NOT(ISERROR(SEARCH("N/A",Q170)))</formula>
    </cfRule>
  </conditionalFormatting>
  <conditionalFormatting sqref="Q174">
    <cfRule type="containsText" dxfId="2075" priority="1407" operator="containsText" text="PENDIENTE">
      <formula>NOT(ISERROR(SEARCH("PENDIENTE",Q174)))</formula>
    </cfRule>
    <cfRule type="containsText" dxfId="2074" priority="1408" operator="containsText" text="N/A">
      <formula>NOT(ISERROR(SEARCH("N/A",Q174)))</formula>
    </cfRule>
  </conditionalFormatting>
  <conditionalFormatting sqref="Q175">
    <cfRule type="containsText" dxfId="2073" priority="1405" operator="containsText" text="PENDIENTE">
      <formula>NOT(ISERROR(SEARCH("PENDIENTE",Q175)))</formula>
    </cfRule>
    <cfRule type="containsText" dxfId="2072" priority="1406" operator="containsText" text="N/A">
      <formula>NOT(ISERROR(SEARCH("N/A",Q175)))</formula>
    </cfRule>
  </conditionalFormatting>
  <conditionalFormatting sqref="Q178">
    <cfRule type="containsText" dxfId="2071" priority="1404" operator="containsText" text="N/A">
      <formula>NOT(ISERROR(SEARCH("N/A",Q178)))</formula>
    </cfRule>
    <cfRule type="containsText" dxfId="2070" priority="1403" operator="containsText" text="PENDIENTE">
      <formula>NOT(ISERROR(SEARCH("PENDIENTE",Q178)))</formula>
    </cfRule>
  </conditionalFormatting>
  <conditionalFormatting sqref="Q192:Q197 Q199:Q200 Q202:Q204 Q206:Q210 Q212 Q219:Q222 Q224 Q252 Q337:Q343 Q354:Q359 Q368 Q374:Q377 Q382 Q384:Q385 Q387 Q389 Q405:Q408 Q425 Q427:Q431 Q588:Q590 Q600:Q603 Q605:Q608 Q610:Q611 Q627 Q632:Q633 Q635:Q637 Q654 Q656:Q671 Q680 Q682 Q684:Q685 Q687 Q691:Q692 Q745 Q760:Q766 Q768:Q770 Q772:Q774 Q799:Q800 Q802:Q805 Q1057:Q1060">
    <cfRule type="containsText" dxfId="2069" priority="2511" operator="containsText" text="PENDIENTE">
      <formula>NOT(ISERROR(SEARCH("PENDIENTE",Q192)))</formula>
    </cfRule>
  </conditionalFormatting>
  <conditionalFormatting sqref="Q201">
    <cfRule type="containsText" dxfId="2068" priority="1402" operator="containsText" text="N/A">
      <formula>NOT(ISERROR(SEARCH("N/A",Q201)))</formula>
    </cfRule>
    <cfRule type="containsText" dxfId="2067" priority="1401" operator="containsText" text="PENDIENTE">
      <formula>NOT(ISERROR(SEARCH("PENDIENTE",Q201)))</formula>
    </cfRule>
  </conditionalFormatting>
  <conditionalFormatting sqref="Q205">
    <cfRule type="containsText" dxfId="2066" priority="1400" operator="containsText" text="N/A">
      <formula>NOT(ISERROR(SEARCH("N/A",Q205)))</formula>
    </cfRule>
    <cfRule type="containsText" dxfId="2065" priority="1399" operator="containsText" text="PENDIENTE">
      <formula>NOT(ISERROR(SEARCH("PENDIENTE",Q205)))</formula>
    </cfRule>
  </conditionalFormatting>
  <conditionalFormatting sqref="Q217">
    <cfRule type="containsText" dxfId="2064" priority="1398" operator="containsText" text="N/A">
      <formula>NOT(ISERROR(SEARCH("N/A",Q217)))</formula>
    </cfRule>
    <cfRule type="containsText" dxfId="2063" priority="1397" operator="containsText" text="PENDIENTE">
      <formula>NOT(ISERROR(SEARCH("PENDIENTE",Q217)))</formula>
    </cfRule>
  </conditionalFormatting>
  <conditionalFormatting sqref="Q347">
    <cfRule type="containsText" dxfId="2062" priority="1396" operator="containsText" text="N/A">
      <formula>NOT(ISERROR(SEARCH("N/A",Q347)))</formula>
    </cfRule>
  </conditionalFormatting>
  <conditionalFormatting sqref="Q372">
    <cfRule type="containsText" dxfId="2061" priority="1394" operator="containsText" text="PENDIENTE">
      <formula>NOT(ISERROR(SEARCH("PENDIENTE",Q372)))</formula>
    </cfRule>
    <cfRule type="containsText" dxfId="2060" priority="1395" operator="containsText" text="N/A">
      <formula>NOT(ISERROR(SEARCH("N/A",Q372)))</formula>
    </cfRule>
  </conditionalFormatting>
  <conditionalFormatting sqref="Q379">
    <cfRule type="containsText" dxfId="2059" priority="1392" operator="containsText" text="PENDIENTE">
      <formula>NOT(ISERROR(SEARCH("PENDIENTE",Q379)))</formula>
    </cfRule>
    <cfRule type="containsText" dxfId="2058" priority="1393" operator="containsText" text="N/A">
      <formula>NOT(ISERROR(SEARCH("N/A",Q379)))</formula>
    </cfRule>
  </conditionalFormatting>
  <conditionalFormatting sqref="Q399">
    <cfRule type="containsText" dxfId="2057" priority="1391" operator="containsText" text="N/A">
      <formula>NOT(ISERROR(SEARCH("N/A",Q399)))</formula>
    </cfRule>
  </conditionalFormatting>
  <conditionalFormatting sqref="Q421">
    <cfRule type="containsText" dxfId="2056" priority="935" operator="containsText" text="N/A">
      <formula>NOT(ISERROR(SEARCH("N/A",Q421)))</formula>
    </cfRule>
    <cfRule type="containsText" dxfId="2055" priority="934" operator="containsText" text="PENDIENTE">
      <formula>NOT(ISERROR(SEARCH("PENDIENTE",Q421)))</formula>
    </cfRule>
    <cfRule type="containsText" dxfId="2054" priority="933" operator="containsText" text="PENDIENTE">
      <formula>NOT(ISERROR(SEARCH("PENDIENTE",Q421)))</formula>
    </cfRule>
    <cfRule type="containsText" dxfId="2053" priority="932" operator="containsText" text="N/A">
      <formula>NOT(ISERROR(SEARCH("N/A",Q421)))</formula>
    </cfRule>
  </conditionalFormatting>
  <conditionalFormatting sqref="Q426">
    <cfRule type="containsText" dxfId="2052" priority="930" operator="containsText" text="PENDIENTE">
      <formula>NOT(ISERROR(SEARCH("PENDIENTE",Q426)))</formula>
    </cfRule>
    <cfRule type="containsText" dxfId="2051" priority="931" operator="containsText" text="N/A">
      <formula>NOT(ISERROR(SEARCH("N/A",Q426)))</formula>
    </cfRule>
  </conditionalFormatting>
  <conditionalFormatting sqref="Q458">
    <cfRule type="containsText" dxfId="2050" priority="947" operator="containsText" text="N/A">
      <formula>NOT(ISERROR(SEARCH("N/A",Q458)))</formula>
    </cfRule>
    <cfRule type="containsText" dxfId="2049" priority="946" operator="containsText" text="PENDIENTE">
      <formula>NOT(ISERROR(SEARCH("PENDIENTE",Q458)))</formula>
    </cfRule>
    <cfRule type="containsText" dxfId="2048" priority="945" operator="containsText" text="PENDIENTE">
      <formula>NOT(ISERROR(SEARCH("PENDIENTE",Q458)))</formula>
    </cfRule>
    <cfRule type="containsText" dxfId="2047" priority="944" operator="containsText" text="N/A">
      <formula>NOT(ISERROR(SEARCH("N/A",Q458)))</formula>
    </cfRule>
  </conditionalFormatting>
  <conditionalFormatting sqref="Q465">
    <cfRule type="containsText" dxfId="2046" priority="940" operator="containsText" text="N/A">
      <formula>NOT(ISERROR(SEARCH("N/A",Q465)))</formula>
    </cfRule>
    <cfRule type="containsText" dxfId="2045" priority="941" operator="containsText" text="PENDIENTE">
      <formula>NOT(ISERROR(SEARCH("PENDIENTE",Q465)))</formula>
    </cfRule>
    <cfRule type="containsText" dxfId="2044" priority="943" operator="containsText" text="N/A">
      <formula>NOT(ISERROR(SEARCH("N/A",Q465)))</formula>
    </cfRule>
    <cfRule type="containsText" dxfId="2043" priority="942" operator="containsText" text="PENDIENTE">
      <formula>NOT(ISERROR(SEARCH("PENDIENTE",Q465)))</formula>
    </cfRule>
  </conditionalFormatting>
  <conditionalFormatting sqref="Q469">
    <cfRule type="containsText" dxfId="2042" priority="936" operator="containsText" text="N/A">
      <formula>NOT(ISERROR(SEARCH("N/A",Q469)))</formula>
    </cfRule>
    <cfRule type="containsText" dxfId="2041" priority="937" operator="containsText" text="PENDIENTE">
      <formula>NOT(ISERROR(SEARCH("PENDIENTE",Q469)))</formula>
    </cfRule>
    <cfRule type="containsText" dxfId="2040" priority="938" operator="containsText" text="PENDIENTE">
      <formula>NOT(ISERROR(SEARCH("PENDIENTE",Q469)))</formula>
    </cfRule>
    <cfRule type="containsText" dxfId="2039" priority="939" operator="containsText" text="N/A">
      <formula>NOT(ISERROR(SEARCH("N/A",Q469)))</formula>
    </cfRule>
  </conditionalFormatting>
  <conditionalFormatting sqref="Q498">
    <cfRule type="containsText" dxfId="2038" priority="927" operator="containsText" text="N/A">
      <formula>NOT(ISERROR(SEARCH("N/A",Q498)))</formula>
    </cfRule>
    <cfRule type="containsText" dxfId="2037" priority="926" operator="containsText" text="PENDIENTE">
      <formula>NOT(ISERROR(SEARCH("PENDIENTE",Q498)))</formula>
    </cfRule>
  </conditionalFormatting>
  <conditionalFormatting sqref="Q573">
    <cfRule type="containsText" dxfId="2036" priority="925" operator="containsText" text="N/A">
      <formula>NOT(ISERROR(SEARCH("N/A",Q573)))</formula>
    </cfRule>
    <cfRule type="containsText" dxfId="2035" priority="924" operator="containsText" text="PENDIENTE">
      <formula>NOT(ISERROR(SEARCH("PENDIENTE",Q573)))</formula>
    </cfRule>
  </conditionalFormatting>
  <conditionalFormatting sqref="Q647">
    <cfRule type="containsText" dxfId="2034" priority="1520" operator="containsText" text="N/A">
      <formula>NOT(ISERROR(SEARCH("N/A",Q647)))</formula>
    </cfRule>
    <cfRule type="containsText" dxfId="2033" priority="1519" operator="containsText" text="PENDIENTE">
      <formula>NOT(ISERROR(SEARCH("PENDIENTE",Q647)))</formula>
    </cfRule>
  </conditionalFormatting>
  <conditionalFormatting sqref="Q655">
    <cfRule type="containsText" dxfId="2032" priority="923" operator="containsText" text="N/A">
      <formula>NOT(ISERROR(SEARCH("N/A",Q655)))</formula>
    </cfRule>
    <cfRule type="containsText" dxfId="2031" priority="922" operator="containsText" text="PENDIENTE">
      <formula>NOT(ISERROR(SEARCH("PENDIENTE",Q655)))</formula>
    </cfRule>
  </conditionalFormatting>
  <conditionalFormatting sqref="Q691:Q692 R692 Q800:R800 Q192:Q197 Q199:Q200 Q202:Q204 Q206:Q210 Q212 Q219:Q222 Q224 Q252 Q292:Q334 Q337:Q343 Q354:Q359 Q368 Q374:Q377 Q382 Q384:Q385 Q387 Q389 Q405:Q408 Q425 Q427:Q431 Q588:Q590 Q592:Q598 Q600:Q603 Q605:Q608 Q610:Q611 Q613:Q622 Q627 Q632:Q633 Q635:Q637 Q654 Q656:Q671 Q680 Q682 Q684:Q685 Q687 Q732:Q735 Q737:Q743 Q745 Q760:Q766 Q768:Q770 Q772:Q774 Q802:Q805 Q776">
    <cfRule type="containsText" dxfId="2030" priority="2509" operator="containsText" text="N/A">
      <formula>NOT(ISERROR(SEARCH("N/A",Q192)))</formula>
    </cfRule>
  </conditionalFormatting>
  <conditionalFormatting sqref="Q694:Q697 Q699 Q701 Q715:Q718 Q723:Q729">
    <cfRule type="containsText" dxfId="2029" priority="2510" operator="containsText" text="N/A">
      <formula>NOT(ISERROR(SEARCH("N/A",Q694)))</formula>
    </cfRule>
  </conditionalFormatting>
  <conditionalFormatting sqref="Q736">
    <cfRule type="containsText" dxfId="2028" priority="1390" operator="containsText" text="N/A">
      <formula>NOT(ISERROR(SEARCH("N/A",Q736)))</formula>
    </cfRule>
    <cfRule type="containsText" dxfId="2027" priority="1389" operator="containsText" text="PENDIENTE">
      <formula>NOT(ISERROR(SEARCH("PENDIENTE",Q736)))</formula>
    </cfRule>
  </conditionalFormatting>
  <conditionalFormatting sqref="Q767">
    <cfRule type="containsText" dxfId="2026" priority="1388" operator="containsText" text="N/A">
      <formula>NOT(ISERROR(SEARCH("N/A",Q767)))</formula>
    </cfRule>
    <cfRule type="containsText" dxfId="2025" priority="1387" operator="containsText" text="PENDIENTE">
      <formula>NOT(ISERROR(SEARCH("PENDIENTE",Q767)))</formula>
    </cfRule>
  </conditionalFormatting>
  <conditionalFormatting sqref="Q771">
    <cfRule type="containsText" dxfId="2024" priority="1386" operator="containsText" text="N/A">
      <formula>NOT(ISERROR(SEARCH("N/A",Q771)))</formula>
    </cfRule>
    <cfRule type="containsText" dxfId="2023" priority="1385" operator="containsText" text="PENDIENTE">
      <formula>NOT(ISERROR(SEARCH("PENDIENTE",Q771)))</formula>
    </cfRule>
  </conditionalFormatting>
  <conditionalFormatting sqref="Q776 Q751">
    <cfRule type="containsText" dxfId="2022" priority="2954" operator="containsText" text="PENDIENTE">
      <formula>NOT(ISERROR(SEARCH("PENDIENTE",Q751)))</formula>
    </cfRule>
  </conditionalFormatting>
  <conditionalFormatting sqref="Q777">
    <cfRule type="containsText" dxfId="2021" priority="1384" operator="containsText" text="N/A">
      <formula>NOT(ISERROR(SEARCH("N/A",Q777)))</formula>
    </cfRule>
    <cfRule type="containsText" dxfId="2020" priority="1383" operator="containsText" text="PENDIENTE">
      <formula>NOT(ISERROR(SEARCH("PENDIENTE",Q777)))</formula>
    </cfRule>
  </conditionalFormatting>
  <conditionalFormatting sqref="Q813">
    <cfRule type="containsText" dxfId="2019" priority="920" operator="containsText" text="PENDIENTE">
      <formula>NOT(ISERROR(SEARCH("PENDIENTE",Q813)))</formula>
    </cfRule>
    <cfRule type="containsText" dxfId="2018" priority="921" operator="containsText" text="N/A">
      <formula>NOT(ISERROR(SEARCH("N/A",Q813)))</formula>
    </cfRule>
  </conditionalFormatting>
  <conditionalFormatting sqref="Q854">
    <cfRule type="containsText" dxfId="2017" priority="1382" operator="containsText" text="N/A">
      <formula>NOT(ISERROR(SEARCH("N/A",Q854)))</formula>
    </cfRule>
  </conditionalFormatting>
  <conditionalFormatting sqref="Q881">
    <cfRule type="containsText" dxfId="2016" priority="971" operator="containsText" text="N/A">
      <formula>NOT(ISERROR(SEARCH("N/A",Q881)))</formula>
    </cfRule>
  </conditionalFormatting>
  <conditionalFormatting sqref="Q900">
    <cfRule type="containsText" dxfId="2015" priority="970" operator="containsText" text="N/A">
      <formula>NOT(ISERROR(SEARCH("N/A",Q900)))</formula>
    </cfRule>
  </conditionalFormatting>
  <conditionalFormatting sqref="Q902">
    <cfRule type="containsText" dxfId="2014" priority="969" operator="containsText" text="N/A">
      <formula>NOT(ISERROR(SEARCH("N/A",Q902)))</formula>
    </cfRule>
  </conditionalFormatting>
  <conditionalFormatting sqref="Q903">
    <cfRule type="containsText" dxfId="2013" priority="968" operator="containsText" text="N/A">
      <formula>NOT(ISERROR(SEARCH("N/A",Q903)))</formula>
    </cfRule>
  </conditionalFormatting>
  <conditionalFormatting sqref="Q906">
    <cfRule type="containsText" dxfId="2012" priority="967" operator="containsText" text="N/A">
      <formula>NOT(ISERROR(SEARCH("N/A",Q906)))</formula>
    </cfRule>
  </conditionalFormatting>
  <conditionalFormatting sqref="Q967:Q969">
    <cfRule type="containsText" dxfId="2011" priority="2512" operator="containsText" text="N/A">
      <formula>NOT(ISERROR(SEARCH("N/A",Q967)))</formula>
    </cfRule>
  </conditionalFormatting>
  <conditionalFormatting sqref="Q1063">
    <cfRule type="containsText" dxfId="2010" priority="2848" operator="containsText" text="PENDIENTE">
      <formula>NOT(ISERROR(SEARCH("PENDIENTE",Q1063)))</formula>
    </cfRule>
  </conditionalFormatting>
  <conditionalFormatting sqref="Q1072">
    <cfRule type="containsText" dxfId="2009" priority="966" operator="containsText" text="N/A">
      <formula>NOT(ISERROR(SEARCH("N/A",Q1072)))</formula>
    </cfRule>
  </conditionalFormatting>
  <conditionalFormatting sqref="Q1080">
    <cfRule type="containsText" dxfId="2008" priority="2951" operator="containsText" text="PENDIENTE">
      <formula>NOT(ISERROR(SEARCH("PENDIENTE",Q1080)))</formula>
    </cfRule>
    <cfRule type="containsText" dxfId="2007" priority="2953" operator="containsText" text="PENDIENTE">
      <formula>NOT(ISERROR(SEARCH("PENDIENTE",Q1080)))</formula>
    </cfRule>
    <cfRule type="containsText" dxfId="2006" priority="2952" operator="containsText" text="N/A">
      <formula>NOT(ISERROR(SEARCH("N/A",Q1080)))</formula>
    </cfRule>
  </conditionalFormatting>
  <conditionalFormatting sqref="Q1150">
    <cfRule type="containsText" dxfId="2005" priority="2847" operator="containsText" text="PENDIENTE">
      <formula>NOT(ISERROR(SEARCH("PENDIENTE",Q1150)))</formula>
    </cfRule>
  </conditionalFormatting>
  <conditionalFormatting sqref="Q1161:Q1165 Q192:Q197 Q199:Q200 Q202:Q204 Q206:Q210 Q212 Q219:Q222 Q224 Q252 Q292:Q334 Q337:Q343 Q354:Q359 Q368 Q374:Q377 Q382 Q384:Q385 Q387 Q389 Q405:Q408 Q425 Q427:Q431 Q588:Q590 Q592:Q598 Q600:Q603 Q605:Q608 Q610:Q611 Q613:Q622 Q627 Q632:Q633 Q635:Q637 Q654 Q656:Q671 Q678 Q680 Q682 Q684:Q685 Q687 Q691:Q692 Q732:Q735 Q737:Q743 Q745 Q758 Q760 Q762:Q766 Q768:Q770 Q772 Q774 Q779:Q785 Q792:Q798 Q800 Q802:Q805 Q1023:Q1029 Q1034:Q1035 Q1057:Q1058 Q1060 Q1095:Q1102">
    <cfRule type="containsText" dxfId="2004" priority="2506" operator="containsText" text="PENDIENTE">
      <formula>NOT(ISERROR(SEARCH("PENDIENTE",Q192)))</formula>
    </cfRule>
  </conditionalFormatting>
  <conditionalFormatting sqref="Q1233">
    <cfRule type="containsText" dxfId="2003" priority="965" operator="containsText" text="N/A">
      <formula>NOT(ISERROR(SEARCH("N/A",Q1233)))</formula>
    </cfRule>
  </conditionalFormatting>
  <conditionalFormatting sqref="Q1309">
    <cfRule type="containsText" dxfId="2002" priority="949" operator="containsText" text="PENDIENTE">
      <formula>NOT(ISERROR(SEARCH("PENDIENTE",Q1309)))</formula>
    </cfRule>
    <cfRule type="containsText" dxfId="2001" priority="950" operator="containsText" text="PENDIENTE">
      <formula>NOT(ISERROR(SEARCH("PENDIENTE",Q1309)))</formula>
    </cfRule>
    <cfRule type="containsText" dxfId="2000" priority="948" operator="containsText" text="N/A">
      <formula>NOT(ISERROR(SEARCH("N/A",Q1309)))</formula>
    </cfRule>
    <cfRule type="containsText" dxfId="1999" priority="951" operator="containsText" text="N/A">
      <formula>NOT(ISERROR(SEARCH("N/A",Q1309)))</formula>
    </cfRule>
  </conditionalFormatting>
  <conditionalFormatting sqref="Q1431">
    <cfRule type="containsText" dxfId="1998" priority="964" operator="containsText" text="N/A">
      <formula>NOT(ISERROR(SEARCH("N/A",Q1431)))</formula>
    </cfRule>
  </conditionalFormatting>
  <conditionalFormatting sqref="Q1473">
    <cfRule type="containsText" dxfId="1997" priority="2398" operator="containsText" text="PENDIENTE">
      <formula>NOT(ISERROR(SEARCH("PENDIENTE",Q1473)))</formula>
    </cfRule>
  </conditionalFormatting>
  <conditionalFormatting sqref="Q1473:Q1482 Q1453">
    <cfRule type="containsText" dxfId="1996" priority="2399" operator="containsText" text="N/A">
      <formula>NOT(ISERROR(SEARCH("N/A",Q1453)))</formula>
    </cfRule>
  </conditionalFormatting>
  <conditionalFormatting sqref="Q1483:Q1497 Q1499 Q1501">
    <cfRule type="containsText" dxfId="1995" priority="2388" operator="containsText" text="PENDIENTE">
      <formula>NOT(ISERROR(SEARCH("PENDIENTE",Q1483)))</formula>
    </cfRule>
  </conditionalFormatting>
  <conditionalFormatting sqref="Q1483:Q1497 Q1499 Q1501:Q1514">
    <cfRule type="containsText" dxfId="1994" priority="2389" operator="containsText" text="N/A">
      <formula>NOT(ISERROR(SEARCH("N/A",Q1483)))</formula>
    </cfRule>
  </conditionalFormatting>
  <conditionalFormatting sqref="Q1508:Q1515">
    <cfRule type="containsText" dxfId="1993" priority="2358" operator="containsText" text="PENDIENTE">
      <formula>NOT(ISERROR(SEARCH("PENDIENTE",Q1508)))</formula>
    </cfRule>
  </conditionalFormatting>
  <conditionalFormatting sqref="Q1515">
    <cfRule type="containsText" dxfId="1992" priority="2359" operator="containsText" text="N/A">
      <formula>NOT(ISERROR(SEARCH("N/A",Q1515)))</formula>
    </cfRule>
  </conditionalFormatting>
  <conditionalFormatting sqref="Q1517">
    <cfRule type="containsText" dxfId="1991" priority="2349" operator="containsText" text="PENDIENTE">
      <formula>NOT(ISERROR(SEARCH("PENDIENTE",Q1517)))</formula>
    </cfRule>
    <cfRule type="containsText" dxfId="1990" priority="2350" operator="containsText" text="N/A">
      <formula>NOT(ISERROR(SEARCH("N/A",Q1517)))</formula>
    </cfRule>
  </conditionalFormatting>
  <conditionalFormatting sqref="Q1522">
    <cfRule type="containsText" dxfId="1989" priority="2336" operator="containsText" text="PENDIENTE">
      <formula>NOT(ISERROR(SEARCH("PENDIENTE",Q1522)))</formula>
    </cfRule>
    <cfRule type="containsText" dxfId="1988" priority="2337" operator="containsText" text="N/A">
      <formula>NOT(ISERROR(SEARCH("N/A",Q1522)))</formula>
    </cfRule>
  </conditionalFormatting>
  <conditionalFormatting sqref="Q1523">
    <cfRule type="containsText" dxfId="1987" priority="928" operator="containsText" text="PENDIENTE">
      <formula>NOT(ISERROR(SEARCH("PENDIENTE",Q1523)))</formula>
    </cfRule>
    <cfRule type="containsText" dxfId="1986" priority="929" operator="containsText" text="N/A">
      <formula>NOT(ISERROR(SEARCH("N/A",Q1523)))</formula>
    </cfRule>
  </conditionalFormatting>
  <conditionalFormatting sqref="Q1540">
    <cfRule type="containsText" dxfId="1985" priority="2289" operator="containsText" text="N/A">
      <formula>NOT(ISERROR(SEARCH("N/A",Q1540)))</formula>
    </cfRule>
    <cfRule type="containsText" dxfId="1984" priority="2288" operator="containsText" text="PENDIENTE">
      <formula>NOT(ISERROR(SEARCH("PENDIENTE",Q1540)))</formula>
    </cfRule>
  </conditionalFormatting>
  <conditionalFormatting sqref="Q1568">
    <cfRule type="containsText" dxfId="1983" priority="2266" operator="containsText" text="N/A">
      <formula>NOT(ISERROR(SEARCH("N/A",Q1568)))</formula>
    </cfRule>
    <cfRule type="containsText" dxfId="1982" priority="2265" operator="containsText" text="PENDIENTE">
      <formula>NOT(ISERROR(SEARCH("PENDIENTE",Q1568)))</formula>
    </cfRule>
  </conditionalFormatting>
  <conditionalFormatting sqref="Q1583">
    <cfRule type="containsText" dxfId="1981" priority="2252" operator="containsText" text="N/A">
      <formula>NOT(ISERROR(SEARCH("N/A",Q1583)))</formula>
    </cfRule>
    <cfRule type="containsText" dxfId="1980" priority="2251" operator="containsText" text="PENDIENTE">
      <formula>NOT(ISERROR(SEARCH("PENDIENTE",Q1583)))</formula>
    </cfRule>
  </conditionalFormatting>
  <conditionalFormatting sqref="Q1585:Q1586">
    <cfRule type="containsText" dxfId="1979" priority="2241" operator="containsText" text="PENDIENTE">
      <formula>NOT(ISERROR(SEARCH("PENDIENTE",Q1585)))</formula>
    </cfRule>
    <cfRule type="containsText" dxfId="1978" priority="2242" operator="containsText" text="N/A">
      <formula>NOT(ISERROR(SEARCH("N/A",Q1585)))</formula>
    </cfRule>
  </conditionalFormatting>
  <conditionalFormatting sqref="Q1630 Q1632 Q1639 Q1641 Q1655 Q1662:Q1663 Q1665">
    <cfRule type="containsText" dxfId="1977" priority="2176" operator="containsText" text="N/A">
      <formula>NOT(ISERROR(SEARCH("N/A",Q1630)))</formula>
    </cfRule>
    <cfRule type="containsText" dxfId="1976" priority="2175" operator="containsText" text="N/A">
      <formula>NOT(ISERROR(SEARCH("N/A",Q1630)))</formula>
    </cfRule>
    <cfRule type="containsText" dxfId="1975" priority="2174" operator="containsText" text="N/A">
      <formula>NOT(ISERROR(SEARCH("N/A",Q1630)))</formula>
    </cfRule>
    <cfRule type="containsText" dxfId="1974" priority="2173" operator="containsText" text="PENDIENTE">
      <formula>NOT(ISERROR(SEARCH("PENDIENTE",Q1630)))</formula>
    </cfRule>
    <cfRule type="containsText" dxfId="1973" priority="2177" operator="containsText" text="N/A">
      <formula>NOT(ISERROR(SEARCH("N/A",Q1630)))</formula>
    </cfRule>
  </conditionalFormatting>
  <conditionalFormatting sqref="Q1664 Q1656:Q1661 Q1642:Q1654 Q1640 Q1633:Q1638 Q1631 Q1587:Q1629 Q1584 Q1567 Q1562:Q1565 Q1558:Q1559 Q1551:Q1556 Q1541:Q1547 Q1524:Q1539 Q1518:Q1521 Q1516 Q1513:Q1514 Q1509:Q1511 Q1502:Q1507 Q1500 Q1425:Q1427 Q1163:Q1165 Q1158:Q1160 Q1151:Q1155 Q1149 Q1119:Q1124 Q1117 Q1114:Q1115 Q1099:Q1102 Q1097 Q1086:Q1093 Q1064:Q1066 Q1060 Q1054 Q1051:Q1052 Q1048 Q1035 Q1030 Q1023:Q1026 Q967:Q969 Q964:Q965 Q956:Q962 Q953:Q954 Q899:Q908 Q887:Q897 Q880:Q885 Q864 Q860:Q861 Q858 Q838:Q841 Q809:Q810 Q802:Q805 Q800 Q793:Q798 Q779:Q784 Q774 Q770 Q763:Q766 Q760 Q752:Q753 Q745 Q743 Q735 Q732:Q733 Q726:Q728 Q723:Q724 Q715:Q718 Q703 Q701 Q699 Q694:Q696 Q687 Q684:Q685 Q682 Q680 Q678 Q654 Q642:Q644 Q639:Q640 Q635:Q637 Q632:Q633 Q627 Q613:Q622 Q610:Q611 Q605:Q608 Q600:Q603 Q592:Q598 Q588:Q590 Q430:Q431 Q425 Q407:Q408 Q403 Q399 Q394:Q397 Q387 Q384:Q385 Q375:Q376 Q368 Q357:Q359 Q354:Q355 Q337:Q343 Q292:Q334 Q255:Q290 Q252 Q246 Q240:Q242 Q238 Q232:Q235 Q224 Q219:Q222 Q212 Q208 Q199:Q200 Q192:Q196 Q184:Q189 Q180 Q202:Q204 Q206 Q737:Q741 Q768 Q1095 Q427:Q428 Q656:Q671">
    <cfRule type="containsText" dxfId="1972" priority="1692" operator="containsText" text="PENDIENTE">
      <formula>NOT(ISERROR(SEARCH("PENDIENTE",Q180)))</formula>
    </cfRule>
  </conditionalFormatting>
  <conditionalFormatting sqref="Q1674">
    <cfRule type="containsText" dxfId="1971" priority="807" operator="containsText" text="N/A">
      <formula>NOT(ISERROR(SEARCH("N/A",Q1674)))</formula>
    </cfRule>
    <cfRule type="containsText" dxfId="1970" priority="806" operator="containsText" text="PENDIENTE">
      <formula>NOT(ISERROR(SEARCH("PENDIENTE",Q1674)))</formula>
    </cfRule>
    <cfRule type="containsText" dxfId="1969" priority="805" operator="containsText" text="PENDIENTE">
      <formula>NOT(ISERROR(SEARCH("PENDIENTE",Q1674)))</formula>
    </cfRule>
  </conditionalFormatting>
  <conditionalFormatting sqref="Q1724:Q1740">
    <cfRule type="containsText" dxfId="1968" priority="2068" operator="containsText" text="PENDIENTE">
      <formula>NOT(ISERROR(SEARCH("PENDIENTE",Q1724)))</formula>
    </cfRule>
    <cfRule type="containsText" dxfId="1967" priority="2069" operator="containsText" text="N/A">
      <formula>NOT(ISERROR(SEARCH("N/A",Q1724)))</formula>
    </cfRule>
  </conditionalFormatting>
  <conditionalFormatting sqref="Q1741">
    <cfRule type="containsText" dxfId="1966" priority="918" operator="containsText" text="PENDIENTE">
      <formula>NOT(ISERROR(SEARCH("PENDIENTE",Q1741)))</formula>
    </cfRule>
    <cfRule type="containsText" dxfId="1965" priority="919" operator="containsText" text="N/A">
      <formula>NOT(ISERROR(SEARCH("N/A",Q1741)))</formula>
    </cfRule>
  </conditionalFormatting>
  <conditionalFormatting sqref="Q1778:Q1791">
    <cfRule type="containsText" dxfId="1964" priority="2046" operator="containsText" text="PENDIENTE">
      <formula>NOT(ISERROR(SEARCH("PENDIENTE",Q1778)))</formula>
    </cfRule>
    <cfRule type="containsText" dxfId="1963" priority="2047" operator="containsText" text="N/A">
      <formula>NOT(ISERROR(SEARCH("N/A",Q1778)))</formula>
    </cfRule>
  </conditionalFormatting>
  <conditionalFormatting sqref="Q1792">
    <cfRule type="containsText" dxfId="1962" priority="1956" operator="containsText" text="N/A">
      <formula>NOT(ISERROR(SEARCH("N/A",Q1792)))</formula>
    </cfRule>
    <cfRule type="containsText" dxfId="1961" priority="1955" operator="containsText" text="PENDIENTE">
      <formula>NOT(ISERROR(SEARCH("PENDIENTE",Q1792)))</formula>
    </cfRule>
  </conditionalFormatting>
  <conditionalFormatting sqref="Q1793:Q1794">
    <cfRule type="containsText" dxfId="1960" priority="1947" operator="containsText" text="N/A">
      <formula>NOT(ISERROR(SEARCH("N/A",Q1793)))</formula>
    </cfRule>
    <cfRule type="containsText" dxfId="1959" priority="1946" operator="containsText" text="PENDIENTE">
      <formula>NOT(ISERROR(SEARCH("PENDIENTE",Q1793)))</formula>
    </cfRule>
  </conditionalFormatting>
  <conditionalFormatting sqref="Q1795:Q1804">
    <cfRule type="containsText" dxfId="1958" priority="1933" operator="containsText" text="PENDIENTE">
      <formula>NOT(ISERROR(SEARCH("PENDIENTE",Q1795)))</formula>
    </cfRule>
    <cfRule type="containsText" dxfId="1957" priority="1934" operator="containsText" text="N/A">
      <formula>NOT(ISERROR(SEARCH("N/A",Q1795)))</formula>
    </cfRule>
  </conditionalFormatting>
  <conditionalFormatting sqref="Q1856 Q1805:Q1814 Q1802:Q1803 Q1794:Q1800 Q1792 Q1787:Q1790 Q1781:Q1784 Q1775:Q1779 Q1758 Q1711:Q1722 Q1664 Q1656:Q1661 Q1642:Q1654 Q1640 Q1633:Q1638 Q1631 Q1587:Q1629 Q1584 Q1567 Q1562:Q1565 Q1558:Q1559 Q1551:Q1556 Q1541:Q1547 Q1524:Q1539 Q1518:Q1521 Q1516 Q1500 Q1425:Q1427 Q1417:Q1418 Q1412:Q1415 Q1409:Q1410 Q1406 Q1397:Q1403 Q1395 Q1391:Q1393 Q1387:Q1389 Q1382 Q1380 Q1376:Q1377 Q1372:Q1373 Q1370 Q1368 Q1336:Q1366 Q1332 Q1316 Q1310:Q1314 Q1249:Q1251 Q1205:Q1208 Q1201:Q1203 Q1199 Q1194:Q1196 Q1181:Q1192 Q1174:Q1179 Q1168:Q1169 Q1163:Q1165 Q1158:Q1160 Q1151:Q1155 Q1149 Q1119:Q1124 Q1117 Q1114:Q1115 Q1099:Q1102 Q1097 Q1086:Q1093 Q1064:Q1066 Q1060 Q1054 Q1051:Q1052 Q1048 Q1038:Q1044 Q1035 Q1030 Q1023:Q1026 Q864 Q852:Q855 Q849:Q850 Q846:Q847 Q844 Q838:Q841 Q809:Q810 Q802:Q805 Q800 Q793:Q798 Q779:Q784 Q774 Q770 Q763:Q766 Q760 Q752:Q753 Q745 Q743 Q735 Q732:Q733 Q726:Q728 Q723:Q724 Q715:Q718 Q703 Q701 Q699 Q694:Q696 Q687 Q684:Q685 Q682 Q680 Q678 Q654 Q642:Q644 Q639:Q640 Q635:Q637 Q632:Q633 Q627 Q624:Q625 Q613:Q622 Q610:Q611 Q605:Q608 Q600:Q603 Q592:Q598 Q588:Q590 Q430:Q431 Q425 Q407:Q408 Q403 Q399 Q394:Q397 Q387 Q384:Q385 Q375:Q376 Q368 Q357:Q359 Q354:Q355 Q337:Q343 Q292:Q334 Q255:Q290 Q252 Q246 Q240:Q242 Q238 Q232:Q235 Q224 Q219:Q222 Q212 Q208 Q199:Q200 Q192:Q196 Q169 Q167 Q154 Q152 Q149:Q150 Q144:Q145 Q142 Q137:Q140 Q133:Q135 Q131 Q125:Q126 Q1724:Q1740 Q202:Q204 Q206 Q737:Q741 Q768 Q1095 Q427:Q428 Q656:Q671 Q1742:Q1744 Q1816:Q1826">
    <cfRule type="containsText" dxfId="1956" priority="1693" operator="containsText" text="N/A">
      <formula>NOT(ISERROR(SEARCH("N/A",Q125)))</formula>
    </cfRule>
  </conditionalFormatting>
  <conditionalFormatting sqref="Q1856 Q1805:Q1814 Q1802:Q1803 Q1794:Q1800 Q1792 Q1787:Q1790 Q1781:Q1784 Q1775:Q1779 Q1758 Q1711:Q1722 Q1664 Q1656:Q1661 Q1642:Q1654 Q1640 Q1633:Q1638 Q1631 Q1587:Q1629 Q1584 Q1567 Q1562:Q1565 Q1558:Q1559 Q1551:Q1556 Q1541:Q1547 Q1524:Q1539 Q1518:Q1521 Q1516 Q1513:Q1514 Q1509:Q1511 Q1502:Q1507 Q1500 Q1496 Q1487:Q1494 Q1484:Q1485 Q1474:Q1482 Q1425:Q1427 Q1417:Q1418 Q1412:Q1415 Q1409:Q1410 Q1406 Q1397:Q1403 Q1395 Q1391:Q1393 Q1387:Q1389 Q1382 Q1380 Q1376:Q1377 Q1372:Q1373 Q1370 Q1368 Q1336:Q1366 Q1332 Q1316 Q1310:Q1314 Q1249:Q1251 Q1205:Q1208 Q1201:Q1203 Q1199 Q1194:Q1196 Q1181:Q1192 Q1174:Q1179 Q1168:Q1169 Q1038:Q1044 Q967:Q969 Q964:Q965 Q956:Q962 Q953:Q954 Q950:Q951 Q943:Q945 Q941 Q938:Q939 Q930:Q931 Q928 Q924:Q925 Q899:Q908 Q887:Q897 Q880:Q885 Q860:Q861 Q858 Q852:Q855 Q849:Q850 Q846:Q847 Q844 Q624:Q625 Q184:Q189 Q180 Q96 Q1724:Q1740 Q1742:Q1744 Q1816:Q1826">
    <cfRule type="containsText" dxfId="1955" priority="1694" operator="containsText" text="PENDIENTE">
      <formula>NOT(ISERROR(SEARCH("PENDIENTE",Q96)))</formula>
    </cfRule>
  </conditionalFormatting>
  <conditionalFormatting sqref="Q1856 Q1805:Q1814 Q1802:Q1803 Q1794:Q1800 Q1792 Q1787:Q1790 Q1781:Q1784 Q1775:Q1779 Q1758 Q1711:Q1722 Q1664 Q1656:Q1661 Q1642:Q1654 Q1640 Q1633:Q1638 Q1631 Q1587:Q1629 Q1584 Q1567 Q1562:Q1565 Q1558:Q1559 Q1551:Q1556 Q1541:Q1547 Q1524:Q1539 Q1518:Q1521 Q1516 Q1513:Q1514 Q1509:Q1511 Q1502:Q1507 Q1500 Q1496 Q1487:Q1494 Q1484:Q1485 Q1474:Q1482 Q1425:Q1427 Q1417:Q1418 Q1412:Q1415 Q1409:Q1410 Q1406 Q1397:Q1403 Q1395 Q1391:Q1393 Q1387:Q1389 Q1382 Q1380 Q1376:Q1377 Q1372:Q1373 Q1370 Q1368 Q1336:Q1366 Q1332 Q1316 Q1310:Q1314 Q1249:Q1251 Q1205:Q1208 Q1201:Q1203 Q1199 Q1194:Q1196 Q1181:Q1192 Q1174:Q1179 Q1168:Q1169 Q1163:Q1165 Q1158:Q1160 Q1151:Q1155 Q1149 Q1119:Q1124 Q1117 Q1114:Q1115 Q1099:Q1102 Q1097 Q1086:Q1093 Q1054 Q1051:Q1052 Q1048 Q1038:Q1044 Q1035 Q1030 Q1023:Q1026 Q967:Q969 Q964:Q965 Q956:Q962 Q953:Q954 Q950:Q951 Q943:Q945 Q941 Q938:Q939 Q930:Q931 Q928 Q924:Q925 Q899:Q908 Q887:Q897 Q880:Q885 Q864 Q860:Q861 Q858 Q852:Q855 Q849:Q850 Q846:Q847 Q844 Q838:Q841 Q809:Q810 Q802:Q805 Q800 Q793:Q798 Q779:Q784 Q774 Q770 Q763:Q766 Q760 Q752:Q753 Q745 Q743 Q735 Q732:Q733 Q726:Q728 Q723:Q724 Q715:Q718 Q703 Q701 Q699 Q694:Q696 Q687 Q684:Q685 Q682 Q680 Q654 Q642:Q644 Q639:Q640 Q635:Q637 Q632:Q633 Q627 Q624:Q625 Q613:Q622 Q610:Q611 Q605:Q608 Q600:Q603 Q592:Q598 Q588:Q590 Q430:Q431 Q425 Q407:Q408 Q387 Q384:Q385 Q375:Q376 Q368 Q357:Q359 Q354:Q355 Q337:Q343 Q292:Q334 Q255:Q290 Q252 Q246 Q240:Q242 Q238 Q224 Q219:Q222 Q212 Q208 Q199:Q200 Q192:Q196 Q184:Q189 Q180 Q96 Q1724:Q1740 Q202:Q204 Q206 Q737:Q741 Q768 Q1095 Q427:Q428 Q656:Q671 Q1742:Q1744 Q1816:Q1826">
    <cfRule type="containsText" dxfId="1954" priority="1695" operator="containsText" text="N/A">
      <formula>NOT(ISERROR(SEARCH("N/A",Q96)))</formula>
    </cfRule>
  </conditionalFormatting>
  <conditionalFormatting sqref="Q1862">
    <cfRule type="containsText" dxfId="1953" priority="915" operator="containsText" text="N/A">
      <formula>NOT(ISERROR(SEARCH("N/A",Q1862)))</formula>
    </cfRule>
  </conditionalFormatting>
  <conditionalFormatting sqref="Q1866">
    <cfRule type="containsText" dxfId="1952" priority="914" operator="containsText" text="N/A">
      <formula>NOT(ISERROR(SEARCH("N/A",Q1866)))</formula>
    </cfRule>
  </conditionalFormatting>
  <conditionalFormatting sqref="Q1937:Q1941">
    <cfRule type="containsText" dxfId="1951" priority="1656" operator="containsText" text="PENDIENTE">
      <formula>NOT(ISERROR(SEARCH("PENDIENTE",Q1937)))</formula>
    </cfRule>
    <cfRule type="containsText" dxfId="1950" priority="1657" operator="containsText" text="N/A">
      <formula>NOT(ISERROR(SEARCH("N/A",Q1937)))</formula>
    </cfRule>
  </conditionalFormatting>
  <conditionalFormatting sqref="Q1942:Q1944">
    <cfRule type="containsText" dxfId="1949" priority="1639" operator="containsText" text="N/A">
      <formula>NOT(ISERROR(SEARCH("N/A",Q1942)))</formula>
    </cfRule>
    <cfRule type="containsText" dxfId="1948" priority="1638" operator="containsText" text="PENDIENTE">
      <formula>NOT(ISERROR(SEARCH("PENDIENTE",Q1942)))</formula>
    </cfRule>
  </conditionalFormatting>
  <conditionalFormatting sqref="Q1945">
    <cfRule type="containsText" dxfId="1947" priority="1619" operator="containsText" text="N/A">
      <formula>NOT(ISERROR(SEARCH("N/A",Q1945)))</formula>
    </cfRule>
    <cfRule type="containsText" dxfId="1946" priority="1618" operator="containsText" text="PENDIENTE">
      <formula>NOT(ISERROR(SEARCH("PENDIENTE",Q1945)))</formula>
    </cfRule>
  </conditionalFormatting>
  <conditionalFormatting sqref="Q1946">
    <cfRule type="containsText" dxfId="1945" priority="1601" operator="containsText" text="N/A">
      <formula>NOT(ISERROR(SEARCH("N/A",Q1946)))</formula>
    </cfRule>
    <cfRule type="containsText" dxfId="1944" priority="1600" operator="containsText" text="PENDIENTE">
      <formula>NOT(ISERROR(SEARCH("PENDIENTE",Q1946)))</formula>
    </cfRule>
  </conditionalFormatting>
  <conditionalFormatting sqref="Q1947:Q1954">
    <cfRule type="containsText" dxfId="1943" priority="1579" operator="containsText" text="PENDIENTE">
      <formula>NOT(ISERROR(SEARCH("PENDIENTE",Q1947)))</formula>
    </cfRule>
    <cfRule type="containsText" dxfId="1942" priority="1580" operator="containsText" text="N/A">
      <formula>NOT(ISERROR(SEARCH("N/A",Q1947)))</formula>
    </cfRule>
  </conditionalFormatting>
  <conditionalFormatting sqref="Q1955">
    <cfRule type="containsText" dxfId="1941" priority="1568" operator="containsText" text="N/A">
      <formula>NOT(ISERROR(SEARCH("N/A",Q1955)))</formula>
    </cfRule>
    <cfRule type="containsText" dxfId="1940" priority="1567" operator="containsText" text="PENDIENTE">
      <formula>NOT(ISERROR(SEARCH("PENDIENTE",Q1955)))</formula>
    </cfRule>
  </conditionalFormatting>
  <conditionalFormatting sqref="Q1964">
    <cfRule type="containsText" dxfId="1939" priority="910" operator="containsText" text="PENDIENTE">
      <formula>NOT(ISERROR(SEARCH("PENDIENTE",Q1964)))</formula>
    </cfRule>
    <cfRule type="containsText" dxfId="1938" priority="912" operator="containsText" text="PENDIENTE">
      <formula>NOT(ISERROR(SEARCH("PENDIENTE",Q1964)))</formula>
    </cfRule>
    <cfRule type="containsText" dxfId="1937" priority="909" operator="containsText" text="N/A">
      <formula>NOT(ISERROR(SEARCH("N/A",Q1964)))</formula>
    </cfRule>
    <cfRule type="containsText" dxfId="1936" priority="911" operator="containsText" text="N/A">
      <formula>NOT(ISERROR(SEARCH("N/A",Q1964)))</formula>
    </cfRule>
    <cfRule type="containsText" dxfId="1935" priority="913" operator="containsText" text="N/A">
      <formula>NOT(ISERROR(SEARCH("N/A",Q1964)))</formula>
    </cfRule>
  </conditionalFormatting>
  <conditionalFormatting sqref="Q1965:Q1973">
    <cfRule type="containsText" dxfId="1934" priority="1560" operator="containsText" text="PENDIENTE">
      <formula>NOT(ISERROR(SEARCH("PENDIENTE",Q1965)))</formula>
    </cfRule>
    <cfRule type="containsText" dxfId="1933" priority="1561" operator="containsText" text="N/A">
      <formula>NOT(ISERROR(SEARCH("N/A",Q1965)))</formula>
    </cfRule>
  </conditionalFormatting>
  <conditionalFormatting sqref="Q1974:Q1977">
    <cfRule type="containsText" dxfId="1932" priority="1546" operator="containsText" text="PENDIENTE">
      <formula>NOT(ISERROR(SEARCH("PENDIENTE",Q1974)))</formula>
    </cfRule>
    <cfRule type="containsText" dxfId="1931" priority="1547" operator="containsText" text="N/A">
      <formula>NOT(ISERROR(SEARCH("N/A",Q1974)))</formula>
    </cfRule>
  </conditionalFormatting>
  <conditionalFormatting sqref="Q1978:Q2009">
    <cfRule type="containsText" dxfId="1930" priority="1498" operator="containsText" text="PENDIENTE">
      <formula>NOT(ISERROR(SEARCH("PENDIENTE",Q1978)))</formula>
    </cfRule>
    <cfRule type="containsText" dxfId="1929" priority="1499" operator="containsText" text="N/A">
      <formula>NOT(ISERROR(SEARCH("N/A",Q1978)))</formula>
    </cfRule>
  </conditionalFormatting>
  <conditionalFormatting sqref="Q2010:Q2035">
    <cfRule type="containsText" dxfId="1928" priority="1482" operator="containsText" text="PENDIENTE">
      <formula>NOT(ISERROR(SEARCH("PENDIENTE",Q2010)))</formula>
    </cfRule>
    <cfRule type="containsText" dxfId="1927" priority="1483" operator="containsText" text="N/A">
      <formula>NOT(ISERROR(SEARCH("N/A",Q2010)))</formula>
    </cfRule>
  </conditionalFormatting>
  <conditionalFormatting sqref="Q2028:Q2035">
    <cfRule type="containsText" dxfId="1926" priority="1451" operator="containsText" text="N/A">
      <formula>NOT(ISERROR(SEARCH("N/A",Q2028)))</formula>
    </cfRule>
    <cfRule type="containsText" dxfId="1925" priority="1365" operator="containsText" text="N/A">
      <formula>NOT(ISERROR(SEARCH("N/A",Q2028)))</formula>
    </cfRule>
    <cfRule type="containsText" dxfId="1924" priority="1366" operator="containsText" text="PENDIENTE">
      <formula>NOT(ISERROR(SEARCH("PENDIENTE",Q2028)))</formula>
    </cfRule>
    <cfRule type="containsText" dxfId="1923" priority="1450" operator="containsText" text="PENDIENTE">
      <formula>NOT(ISERROR(SEARCH("PENDIENTE",Q2028)))</formula>
    </cfRule>
  </conditionalFormatting>
  <conditionalFormatting sqref="Q2036">
    <cfRule type="containsText" dxfId="1922" priority="917" operator="containsText" text="N/A">
      <formula>NOT(ISERROR(SEARCH("N/A",Q2036)))</formula>
    </cfRule>
    <cfRule type="containsText" dxfId="1921" priority="916" operator="containsText" text="PENDIENTE">
      <formula>NOT(ISERROR(SEARCH("PENDIENTE",Q2036)))</formula>
    </cfRule>
  </conditionalFormatting>
  <conditionalFormatting sqref="Q2063:Q2070 Q2072:Q2083">
    <cfRule type="containsText" dxfId="1920" priority="1249" operator="containsText" text="N/A">
      <formula>NOT(ISERROR(SEARCH("N/A",Q2063)))</formula>
    </cfRule>
    <cfRule type="containsText" dxfId="1919" priority="1248" operator="containsText" text="PENDIENTE">
      <formula>NOT(ISERROR(SEARCH("PENDIENTE",Q2063)))</formula>
    </cfRule>
  </conditionalFormatting>
  <conditionalFormatting sqref="Q2071">
    <cfRule type="containsText" dxfId="1918" priority="904" operator="containsText" text="N/A">
      <formula>NOT(ISERROR(SEARCH("N/A",Q2071)))</formula>
    </cfRule>
    <cfRule type="containsText" dxfId="1917" priority="905" operator="containsText" text="PENDIENTE">
      <formula>NOT(ISERROR(SEARCH("PENDIENTE",Q2071)))</formula>
    </cfRule>
    <cfRule type="containsText" dxfId="1916" priority="907" operator="containsText" text="PENDIENTE">
      <formula>NOT(ISERROR(SEARCH("PENDIENTE",Q2071)))</formula>
    </cfRule>
    <cfRule type="containsText" dxfId="1915" priority="908" operator="containsText" text="N/A">
      <formula>NOT(ISERROR(SEARCH("N/A",Q2071)))</formula>
    </cfRule>
    <cfRule type="containsText" dxfId="1914" priority="906" operator="containsText" text="N/A">
      <formula>NOT(ISERROR(SEARCH("N/A",Q2071)))</formula>
    </cfRule>
  </conditionalFormatting>
  <conditionalFormatting sqref="Q2084">
    <cfRule type="containsText" dxfId="1913" priority="963" operator="containsText" text="N/A">
      <formula>NOT(ISERROR(SEARCH("N/A",Q2084)))</formula>
    </cfRule>
    <cfRule type="containsText" dxfId="1912" priority="962" operator="containsText" text="PENDIENTE">
      <formula>NOT(ISERROR(SEARCH("PENDIENTE",Q2084)))</formula>
    </cfRule>
  </conditionalFormatting>
  <conditionalFormatting sqref="Q2085">
    <cfRule type="containsText" dxfId="1911" priority="961" operator="containsText" text="N/A">
      <formula>NOT(ISERROR(SEARCH("N/A",Q2085)))</formula>
    </cfRule>
    <cfRule type="containsText" dxfId="1910" priority="960" operator="containsText" text="PENDIENTE">
      <formula>NOT(ISERROR(SEARCH("PENDIENTE",Q2085)))</formula>
    </cfRule>
  </conditionalFormatting>
  <conditionalFormatting sqref="Q2086">
    <cfRule type="containsText" dxfId="1909" priority="959" operator="containsText" text="N/A">
      <formula>NOT(ISERROR(SEARCH("N/A",Q2086)))</formula>
    </cfRule>
    <cfRule type="containsText" dxfId="1908" priority="958" operator="containsText" text="PENDIENTE">
      <formula>NOT(ISERROR(SEARCH("PENDIENTE",Q2086)))</formula>
    </cfRule>
  </conditionalFormatting>
  <conditionalFormatting sqref="Q2087:Q2103">
    <cfRule type="containsText" dxfId="1907" priority="957" operator="containsText" text="N/A">
      <formula>NOT(ISERROR(SEARCH("N/A",Q2087)))</formula>
    </cfRule>
    <cfRule type="containsText" dxfId="1906" priority="956" operator="containsText" text="PENDIENTE">
      <formula>NOT(ISERROR(SEARCH("PENDIENTE",Q2087)))</formula>
    </cfRule>
  </conditionalFormatting>
  <conditionalFormatting sqref="Q2104">
    <cfRule type="containsText" dxfId="1905" priority="1110" operator="containsText" text="PENDIENTE">
      <formula>NOT(ISERROR(SEARCH("PENDIENTE",Q2104)))</formula>
    </cfRule>
    <cfRule type="containsText" dxfId="1904" priority="1111" operator="containsText" text="N/A">
      <formula>NOT(ISERROR(SEARCH("N/A",Q2104)))</formula>
    </cfRule>
  </conditionalFormatting>
  <conditionalFormatting sqref="Q2105:Q2107">
    <cfRule type="containsText" dxfId="1903" priority="954" operator="containsText" text="PENDIENTE">
      <formula>NOT(ISERROR(SEARCH("PENDIENTE",Q2105)))</formula>
    </cfRule>
    <cfRule type="containsText" dxfId="1902" priority="955" operator="containsText" text="N/A">
      <formula>NOT(ISERROR(SEARCH("N/A",Q2105)))</formula>
    </cfRule>
  </conditionalFormatting>
  <conditionalFormatting sqref="Q2108">
    <cfRule type="containsText" dxfId="1901" priority="1097" operator="containsText" text="N/A">
      <formula>NOT(ISERROR(SEARCH("N/A",Q2108)))</formula>
    </cfRule>
    <cfRule type="containsText" dxfId="1900" priority="1096" operator="containsText" text="PENDIENTE">
      <formula>NOT(ISERROR(SEARCH("PENDIENTE",Q2108)))</formula>
    </cfRule>
  </conditionalFormatting>
  <conditionalFormatting sqref="Q2109:Q2111">
    <cfRule type="containsText" dxfId="1899" priority="901" operator="containsText" text="N/A">
      <formula>NOT(ISERROR(SEARCH("N/A",Q2109)))</formula>
    </cfRule>
    <cfRule type="containsText" dxfId="1898" priority="900" operator="containsText" text="PENDIENTE">
      <formula>NOT(ISERROR(SEARCH("PENDIENTE",Q2109)))</formula>
    </cfRule>
    <cfRule type="containsText" dxfId="1897" priority="903" operator="containsText" text="N/A">
      <formula>NOT(ISERROR(SEARCH("N/A",Q2109)))</formula>
    </cfRule>
    <cfRule type="containsText" dxfId="1896" priority="902" operator="containsText" text="PENDIENTE">
      <formula>NOT(ISERROR(SEARCH("PENDIENTE",Q2109)))</formula>
    </cfRule>
    <cfRule type="containsText" dxfId="1895" priority="899" operator="containsText" text="N/A">
      <formula>NOT(ISERROR(SEARCH("N/A",Q2109)))</formula>
    </cfRule>
  </conditionalFormatting>
  <conditionalFormatting sqref="Q2112 Q2129 Q2136 Q2140">
    <cfRule type="containsText" dxfId="1894" priority="1085" operator="containsText" text="N/A">
      <formula>NOT(ISERROR(SEARCH("N/A",Q2112)))</formula>
    </cfRule>
    <cfRule type="containsText" dxfId="1893" priority="1084" operator="containsText" text="PENDIENTE">
      <formula>NOT(ISERROR(SEARCH("PENDIENTE",Q2112)))</formula>
    </cfRule>
  </conditionalFormatting>
  <conditionalFormatting sqref="Q2113:Q2128">
    <cfRule type="containsText" dxfId="1892" priority="898" operator="containsText" text="N/A">
      <formula>NOT(ISERROR(SEARCH("N/A",Q2113)))</formula>
    </cfRule>
    <cfRule type="containsText" dxfId="1891" priority="897" operator="containsText" text="PENDIENTE">
      <formula>NOT(ISERROR(SEARCH("PENDIENTE",Q2113)))</formula>
    </cfRule>
    <cfRule type="containsText" dxfId="1890" priority="896" operator="containsText" text="N/A">
      <formula>NOT(ISERROR(SEARCH("N/A",Q2113)))</formula>
    </cfRule>
    <cfRule type="containsText" dxfId="1889" priority="895" operator="containsText" text="PENDIENTE">
      <formula>NOT(ISERROR(SEARCH("PENDIENTE",Q2113)))</formula>
    </cfRule>
    <cfRule type="containsText" dxfId="1888" priority="894" operator="containsText" text="N/A">
      <formula>NOT(ISERROR(SEARCH("N/A",Q2113)))</formula>
    </cfRule>
  </conditionalFormatting>
  <conditionalFormatting sqref="Q2130:Q2135">
    <cfRule type="containsText" dxfId="1887" priority="890" operator="containsText" text="PENDIENTE">
      <formula>NOT(ISERROR(SEARCH("PENDIENTE",Q2130)))</formula>
    </cfRule>
    <cfRule type="containsText" dxfId="1886" priority="889" operator="containsText" text="N/A">
      <formula>NOT(ISERROR(SEARCH("N/A",Q2130)))</formula>
    </cfRule>
    <cfRule type="containsText" dxfId="1885" priority="893" operator="containsText" text="N/A">
      <formula>NOT(ISERROR(SEARCH("N/A",Q2130)))</formula>
    </cfRule>
    <cfRule type="containsText" dxfId="1884" priority="892" operator="containsText" text="PENDIENTE">
      <formula>NOT(ISERROR(SEARCH("PENDIENTE",Q2130)))</formula>
    </cfRule>
    <cfRule type="containsText" dxfId="1883" priority="891" operator="containsText" text="N/A">
      <formula>NOT(ISERROR(SEARCH("N/A",Q2130)))</formula>
    </cfRule>
  </conditionalFormatting>
  <conditionalFormatting sqref="Q2137:Q2139">
    <cfRule type="containsText" dxfId="1882" priority="885" operator="containsText" text="PENDIENTE">
      <formula>NOT(ISERROR(SEARCH("PENDIENTE",Q2137)))</formula>
    </cfRule>
    <cfRule type="containsText" dxfId="1881" priority="888" operator="containsText" text="N/A">
      <formula>NOT(ISERROR(SEARCH("N/A",Q2137)))</formula>
    </cfRule>
    <cfRule type="containsText" dxfId="1880" priority="887" operator="containsText" text="PENDIENTE">
      <formula>NOT(ISERROR(SEARCH("PENDIENTE",Q2137)))</formula>
    </cfRule>
    <cfRule type="containsText" dxfId="1879" priority="884" operator="containsText" text="N/A">
      <formula>NOT(ISERROR(SEARCH("N/A",Q2137)))</formula>
    </cfRule>
    <cfRule type="containsText" dxfId="1878" priority="886" operator="containsText" text="N/A">
      <formula>NOT(ISERROR(SEARCH("N/A",Q2137)))</formula>
    </cfRule>
  </conditionalFormatting>
  <conditionalFormatting sqref="Q2141:Q2155">
    <cfRule type="containsText" dxfId="1877" priority="879" operator="containsText" text="N/A">
      <formula>NOT(ISERROR(SEARCH("N/A",Q2141)))</formula>
    </cfRule>
    <cfRule type="containsText" dxfId="1876" priority="883" operator="containsText" text="N/A">
      <formula>NOT(ISERROR(SEARCH("N/A",Q2141)))</formula>
    </cfRule>
    <cfRule type="containsText" dxfId="1875" priority="881" operator="containsText" text="N/A">
      <formula>NOT(ISERROR(SEARCH("N/A",Q2141)))</formula>
    </cfRule>
    <cfRule type="containsText" dxfId="1874" priority="882" operator="containsText" text="PENDIENTE">
      <formula>NOT(ISERROR(SEARCH("PENDIENTE",Q2141)))</formula>
    </cfRule>
    <cfRule type="containsText" dxfId="1873" priority="880" operator="containsText" text="PENDIENTE">
      <formula>NOT(ISERROR(SEARCH("PENDIENTE",Q2141)))</formula>
    </cfRule>
  </conditionalFormatting>
  <conditionalFormatting sqref="Q2156:Q2157">
    <cfRule type="containsText" dxfId="1872" priority="953" operator="containsText" text="N/A">
      <formula>NOT(ISERROR(SEARCH("N/A",Q2156)))</formula>
    </cfRule>
    <cfRule type="containsText" dxfId="1871" priority="952" operator="containsText" text="PENDIENTE">
      <formula>NOT(ISERROR(SEARCH("PENDIENTE",Q2156)))</formula>
    </cfRule>
  </conditionalFormatting>
  <conditionalFormatting sqref="Q2158">
    <cfRule type="containsText" dxfId="1870" priority="1052" operator="containsText" text="PENDIENTE">
      <formula>NOT(ISERROR(SEARCH("PENDIENTE",Q2158)))</formula>
    </cfRule>
    <cfRule type="containsText" dxfId="1869" priority="1053" operator="containsText" text="N/A">
      <formula>NOT(ISERROR(SEARCH("N/A",Q2158)))</formula>
    </cfRule>
  </conditionalFormatting>
  <conditionalFormatting sqref="Q2159:Q2166">
    <cfRule type="containsText" dxfId="1868" priority="1009" operator="containsText" text="N/A">
      <formula>NOT(ISERROR(SEARCH("N/A",Q2159)))</formula>
    </cfRule>
    <cfRule type="containsText" dxfId="1867" priority="1008" operator="containsText" text="PENDIENTE">
      <formula>NOT(ISERROR(SEARCH("PENDIENTE",Q2159)))</formula>
    </cfRule>
  </conditionalFormatting>
  <conditionalFormatting sqref="Q2167">
    <cfRule type="containsText" dxfId="1866" priority="837" operator="containsText" text="N/A">
      <formula>NOT(ISERROR(SEARCH("N/A",Q2167)))</formula>
    </cfRule>
    <cfRule type="containsText" dxfId="1865" priority="838" operator="containsText" text="PENDIENTE">
      <formula>NOT(ISERROR(SEARCH("PENDIENTE",Q2167)))</formula>
    </cfRule>
    <cfRule type="containsText" dxfId="1864" priority="839" operator="containsText" text="PENDIENTE">
      <formula>NOT(ISERROR(SEARCH("PENDIENTE",Q2167)))</formula>
    </cfRule>
    <cfRule type="containsText" dxfId="1863" priority="840" operator="containsText" text="N/A">
      <formula>NOT(ISERROR(SEARCH("N/A",Q2167)))</formula>
    </cfRule>
  </conditionalFormatting>
  <conditionalFormatting sqref="Q2168 Q2163:Q2166">
    <cfRule type="containsText" dxfId="1862" priority="864" operator="containsText" text="PENDIENTE">
      <formula>NOT(ISERROR(SEARCH("PENDIENTE",Q2163)))</formula>
    </cfRule>
    <cfRule type="containsText" dxfId="1861" priority="865" operator="containsText" text="N/A">
      <formula>NOT(ISERROR(SEARCH("N/A",Q2163)))</formula>
    </cfRule>
  </conditionalFormatting>
  <conditionalFormatting sqref="Q2169:Q2175">
    <cfRule type="containsText" dxfId="1860" priority="833" operator="containsText" text="N/A">
      <formula>NOT(ISERROR(SEARCH("N/A",Q2169)))</formula>
    </cfRule>
    <cfRule type="containsText" dxfId="1859" priority="834" operator="containsText" text="PENDIENTE">
      <formula>NOT(ISERROR(SEARCH("PENDIENTE",Q2169)))</formula>
    </cfRule>
    <cfRule type="containsText" dxfId="1858" priority="835" operator="containsText" text="PENDIENTE">
      <formula>NOT(ISERROR(SEARCH("PENDIENTE",Q2169)))</formula>
    </cfRule>
    <cfRule type="containsText" dxfId="1857" priority="836" operator="containsText" text="N/A">
      <formula>NOT(ISERROR(SEARCH("N/A",Q2169)))</formula>
    </cfRule>
  </conditionalFormatting>
  <conditionalFormatting sqref="Q2176">
    <cfRule type="containsText" dxfId="1856" priority="851" operator="containsText" text="N/A">
      <formula>NOT(ISERROR(SEARCH("N/A",Q2176)))</formula>
    </cfRule>
    <cfRule type="containsText" dxfId="1855" priority="850" operator="containsText" text="PENDIENTE">
      <formula>NOT(ISERROR(SEARCH("PENDIENTE",Q2176)))</formula>
    </cfRule>
  </conditionalFormatting>
  <conditionalFormatting sqref="Q2177">
    <cfRule type="containsText" dxfId="1854" priority="821" operator="containsText" text="PENDIENTE">
      <formula>NOT(ISERROR(SEARCH("PENDIENTE",Q2177)))</formula>
    </cfRule>
    <cfRule type="containsText" dxfId="1853" priority="822" operator="containsText" text="N/A">
      <formula>NOT(ISERROR(SEARCH("N/A",Q2177)))</formula>
    </cfRule>
  </conditionalFormatting>
  <conditionalFormatting sqref="Q2180">
    <cfRule type="containsText" dxfId="1852" priority="791" operator="containsText" text="PENDIENTE">
      <formula>NOT(ISERROR(SEARCH("PENDIENTE",Q2180)))</formula>
    </cfRule>
    <cfRule type="containsText" dxfId="1851" priority="792" operator="containsText" text="N/A">
      <formula>NOT(ISERROR(SEARCH("N/A",Q2180)))</formula>
    </cfRule>
  </conditionalFormatting>
  <conditionalFormatting sqref="Q2181:Q2190">
    <cfRule type="containsText" dxfId="1850" priority="724" operator="containsText" text="PENDIENTE">
      <formula>NOT(ISERROR(SEARCH("PENDIENTE",Q2181)))</formula>
    </cfRule>
    <cfRule type="containsText" dxfId="1849" priority="725" operator="containsText" text="N/A">
      <formula>NOT(ISERROR(SEARCH("N/A",Q2181)))</formula>
    </cfRule>
  </conditionalFormatting>
  <conditionalFormatting sqref="Q2191:Q2204">
    <cfRule type="containsText" dxfId="1848" priority="714" operator="containsText" text="N/A">
      <formula>NOT(ISERROR(SEARCH("N/A",Q2191)))</formula>
    </cfRule>
    <cfRule type="containsText" dxfId="1847" priority="713" operator="containsText" text="PENDIENTE">
      <formula>NOT(ISERROR(SEARCH("PENDIENTE",Q2191)))</formula>
    </cfRule>
  </conditionalFormatting>
  <conditionalFormatting sqref="Q2204:Q2207 Q2209:Q2214">
    <cfRule type="containsText" dxfId="1846" priority="704" operator="containsText" text="PENDIENTE">
      <formula>NOT(ISERROR(SEARCH("PENDIENTE",Q2204)))</formula>
    </cfRule>
    <cfRule type="containsText" dxfId="1845" priority="705" operator="containsText" text="N/A">
      <formula>NOT(ISERROR(SEARCH("N/A",Q2204)))</formula>
    </cfRule>
  </conditionalFormatting>
  <conditionalFormatting sqref="Q2208">
    <cfRule type="containsText" dxfId="1844" priority="603" operator="containsText" text="N/A">
      <formula>NOT(ISERROR(SEARCH("N/A",Q2208)))</formula>
    </cfRule>
    <cfRule type="containsText" dxfId="1843" priority="601" operator="containsText" text="PENDIENTE">
      <formula>NOT(ISERROR(SEARCH("PENDIENTE",Q2208)))</formula>
    </cfRule>
    <cfRule type="containsText" dxfId="1842" priority="602" operator="containsText" text="PENDIENTE">
      <formula>NOT(ISERROR(SEARCH("PENDIENTE",Q2208)))</formula>
    </cfRule>
    <cfRule type="containsText" dxfId="1841" priority="600" operator="containsText" text="N/A">
      <formula>NOT(ISERROR(SEARCH("N/A",Q2208)))</formula>
    </cfRule>
  </conditionalFormatting>
  <conditionalFormatting sqref="Q2215">
    <cfRule type="containsText" dxfId="1840" priority="517" operator="containsText" text="N/A">
      <formula>NOT(ISERROR(SEARCH("N/A",Q2215)))</formula>
    </cfRule>
    <cfRule type="containsText" dxfId="1839" priority="668" operator="containsText" text="PENDIENTE">
      <formula>NOT(ISERROR(SEARCH("PENDIENTE",Q2215)))</formula>
    </cfRule>
    <cfRule type="containsText" dxfId="1838" priority="669" operator="containsText" text="N/A">
      <formula>NOT(ISERROR(SEARCH("N/A",Q2215)))</formula>
    </cfRule>
  </conditionalFormatting>
  <conditionalFormatting sqref="Q2216">
    <cfRule type="containsText" dxfId="1837" priority="658" operator="containsText" text="PENDIENTE">
      <formula>NOT(ISERROR(SEARCH("PENDIENTE",Q2216)))</formula>
    </cfRule>
    <cfRule type="containsText" dxfId="1836" priority="659" operator="containsText" text="N/A">
      <formula>NOT(ISERROR(SEARCH("N/A",Q2216)))</formula>
    </cfRule>
  </conditionalFormatting>
  <conditionalFormatting sqref="Q2217:Q2218">
    <cfRule type="containsText" dxfId="1835" priority="549" operator="containsText" text="N/A">
      <formula>NOT(ISERROR(SEARCH("N/A",Q2217)))</formula>
    </cfRule>
    <cfRule type="containsText" dxfId="1834" priority="548" operator="containsText" text="PENDIENTE">
      <formula>NOT(ISERROR(SEARCH("PENDIENTE",Q2217)))</formula>
    </cfRule>
  </conditionalFormatting>
  <conditionalFormatting sqref="Q2218">
    <cfRule type="containsText" dxfId="1833" priority="519" operator="containsText" text="N/A">
      <formula>NOT(ISERROR(SEARCH("N/A",Q2218)))</formula>
    </cfRule>
    <cfRule type="containsText" dxfId="1832" priority="520" operator="containsText" text="PENDIENTE">
      <formula>NOT(ISERROR(SEARCH("PENDIENTE",Q2218)))</formula>
    </cfRule>
  </conditionalFormatting>
  <conditionalFormatting sqref="Q2219:Q2228 N2227:P2227 M2227:M2228 M2219:P2226 R2219:AA2227">
    <cfRule type="containsText" dxfId="1831" priority="529" operator="containsText" text="N/A">
      <formula>NOT(ISERROR(SEARCH("N/A",M2219)))</formula>
    </cfRule>
    <cfRule type="containsText" dxfId="1830" priority="531" operator="containsText" text="PENDIENTE">
      <formula>NOT(ISERROR(SEARCH("PENDIENTE",M2219)))</formula>
    </cfRule>
  </conditionalFormatting>
  <conditionalFormatting sqref="Q2219:Q2228">
    <cfRule type="containsText" dxfId="1829" priority="535" operator="containsText" text="N/A">
      <formula>NOT(ISERROR(SEARCH("N/A",Q2219)))</formula>
    </cfRule>
    <cfRule type="containsText" dxfId="1828" priority="534" operator="containsText" text="PENDIENTE">
      <formula>NOT(ISERROR(SEARCH("PENDIENTE",Q2219)))</formula>
    </cfRule>
  </conditionalFormatting>
  <conditionalFormatting sqref="Q2228">
    <cfRule type="containsText" dxfId="1827" priority="526" operator="containsText" text="PENDIENTE">
      <formula>NOT(ISERROR(SEARCH("PENDIENTE",Q2228)))</formula>
    </cfRule>
    <cfRule type="containsText" dxfId="1826" priority="527" operator="containsText" text="N/A">
      <formula>NOT(ISERROR(SEARCH("N/A",Q2228)))</formula>
    </cfRule>
  </conditionalFormatting>
  <conditionalFormatting sqref="Q2229:Q2253">
    <cfRule type="containsText" dxfId="1825" priority="513" operator="containsText" text="N/A">
      <formula>NOT(ISERROR(SEARCH("N/A",Q2229)))</formula>
    </cfRule>
    <cfRule type="containsText" dxfId="1824" priority="512" operator="containsText" text="PENDIENTE">
      <formula>NOT(ISERROR(SEARCH("PENDIENTE",Q2229)))</formula>
    </cfRule>
  </conditionalFormatting>
  <conditionalFormatting sqref="Q2254:Q2270">
    <cfRule type="containsText" dxfId="1823" priority="505" operator="containsText" text="N/A">
      <formula>NOT(ISERROR(SEARCH("N/A",Q2254)))</formula>
    </cfRule>
    <cfRule type="containsText" dxfId="1822" priority="504" operator="containsText" text="PENDIENTE">
      <formula>NOT(ISERROR(SEARCH("PENDIENTE",Q2254)))</formula>
    </cfRule>
  </conditionalFormatting>
  <conditionalFormatting sqref="Q2271">
    <cfRule type="containsText" dxfId="1821" priority="462" operator="containsText" text="PENDIENTE">
      <formula>NOT(ISERROR(SEARCH("PENDIENTE",Q2271)))</formula>
    </cfRule>
    <cfRule type="containsText" dxfId="1820" priority="463" operator="containsText" text="N/A">
      <formula>NOT(ISERROR(SEARCH("N/A",Q2271)))</formula>
    </cfRule>
  </conditionalFormatting>
  <conditionalFormatting sqref="Q2272">
    <cfRule type="containsText" dxfId="1819" priority="452" operator="containsText" text="PENDIENTE">
      <formula>NOT(ISERROR(SEARCH("PENDIENTE",Q2272)))</formula>
    </cfRule>
    <cfRule type="containsText" dxfId="1818" priority="453" operator="containsText" text="N/A">
      <formula>NOT(ISERROR(SEARCH("N/A",Q2272)))</formula>
    </cfRule>
  </conditionalFormatting>
  <conditionalFormatting sqref="Q2273:Q2274">
    <cfRule type="containsText" dxfId="1817" priority="432" operator="containsText" text="N/A">
      <formula>NOT(ISERROR(SEARCH("N/A",Q2273)))</formula>
    </cfRule>
    <cfRule type="containsText" dxfId="1816" priority="431" operator="containsText" text="PENDIENTE">
      <formula>NOT(ISERROR(SEARCH("PENDIENTE",Q2273)))</formula>
    </cfRule>
  </conditionalFormatting>
  <conditionalFormatting sqref="Q2275:Q2284">
    <cfRule type="containsText" dxfId="1815" priority="334" operator="containsText" text="N/A">
      <formula>NOT(ISERROR(SEARCH("N/A",Q2275)))</formula>
    </cfRule>
    <cfRule type="containsText" dxfId="1814" priority="333" operator="containsText" text="PENDIENTE">
      <formula>NOT(ISERROR(SEARCH("PENDIENTE",Q2275)))</formula>
    </cfRule>
  </conditionalFormatting>
  <conditionalFormatting sqref="Q2285:Q2296">
    <cfRule type="containsText" dxfId="1813" priority="326" operator="containsText" text="N/A">
      <formula>NOT(ISERROR(SEARCH("N/A",Q2285)))</formula>
    </cfRule>
    <cfRule type="containsText" dxfId="1812" priority="325" operator="containsText" text="PENDIENTE">
      <formula>NOT(ISERROR(SEARCH("PENDIENTE",Q2285)))</formula>
    </cfRule>
  </conditionalFormatting>
  <conditionalFormatting sqref="Q2297">
    <cfRule type="containsText" dxfId="1811" priority="30" operator="containsText" text="N/A">
      <formula>NOT(ISERROR(SEARCH("N/A",Q2297)))</formula>
    </cfRule>
    <cfRule type="containsText" dxfId="1810" priority="29" operator="containsText" text="PENDIENTE">
      <formula>NOT(ISERROR(SEARCH("PENDIENTE",Q2297)))</formula>
    </cfRule>
  </conditionalFormatting>
  <conditionalFormatting sqref="Q692:R692 Q800:R800 Q7:Q8 Q24:Q40 Q42:Q45 Q103:Q104 Q111 Q723:Q729 Q62:Q81 Q83:Q85 Q88:Q89 Q122 Q131 Q133:Q142 Q144:Q146 Q148:Q150 Q152:Q154 Q165:Q169 Q16:Q18 Q21:Q22 Q99 Q116 Q229 Q232:Q235 Q255:Q290 Q394:Q397 Q402:Q403 Q694:Q697 Q699 Q701 Q715:Q718 Q1064:Q1066">
    <cfRule type="containsText" dxfId="1809" priority="2507" operator="containsText" text="PENDIENTE">
      <formula>NOT(ISERROR(SEARCH("PENDIENTE",Q7)))</formula>
    </cfRule>
  </conditionalFormatting>
  <conditionalFormatting sqref="R7 R95:R96 R113:R114 R119 R132:R161 R163:R166 R168:R171 R173:R174 R176:R177 R400:R401 R672:R675 R715:R720 R723:R724 R204:R209 R220:R222 R240 R242 R246 R376:R377 R379:R380 R384:R385 R389:R391 R405 R651:R670 R684:R686 R688:R692 R757:R771 R775:R778 R791:R800 R922:R926 R928 R938:R946 R23:R54">
    <cfRule type="containsText" dxfId="1808" priority="2504" operator="containsText" text="N/A">
      <formula>NOT(ISERROR(SEARCH("N/A",R7)))</formula>
    </cfRule>
  </conditionalFormatting>
  <conditionalFormatting sqref="R45:R54">
    <cfRule type="containsText" dxfId="1807" priority="832" operator="containsText" text="N/A">
      <formula>NOT(ISERROR(SEARCH("N/A",R45)))</formula>
    </cfRule>
  </conditionalFormatting>
  <conditionalFormatting sqref="R47">
    <cfRule type="containsText" dxfId="1806" priority="765" operator="containsText" text="N/A">
      <formula>NOT(ISERROR(SEARCH("N/A",R47)))</formula>
    </cfRule>
    <cfRule type="containsText" dxfId="1805" priority="766" operator="containsText" text="PENDIENTE">
      <formula>NOT(ISERROR(SEARCH("PENDIENTE",R47)))</formula>
    </cfRule>
  </conditionalFormatting>
  <conditionalFormatting sqref="R48">
    <cfRule type="containsText" dxfId="1804" priority="764" operator="containsText" text="PENDIENTE">
      <formula>NOT(ISERROR(SEARCH("PENDIENTE",R48)))</formula>
    </cfRule>
    <cfRule type="containsText" dxfId="1803" priority="763" operator="containsText" text="N/A">
      <formula>NOT(ISERROR(SEARCH("N/A",R48)))</formula>
    </cfRule>
  </conditionalFormatting>
  <conditionalFormatting sqref="R49">
    <cfRule type="containsText" dxfId="1802" priority="762" operator="containsText" text="PENDIENTE">
      <formula>NOT(ISERROR(SEARCH("PENDIENTE",R49)))</formula>
    </cfRule>
    <cfRule type="containsText" dxfId="1801" priority="761" operator="containsText" text="N/A">
      <formula>NOT(ISERROR(SEARCH("N/A",R49)))</formula>
    </cfRule>
  </conditionalFormatting>
  <conditionalFormatting sqref="R50">
    <cfRule type="containsText" dxfId="1800" priority="760" operator="containsText" text="PENDIENTE">
      <formula>NOT(ISERROR(SEARCH("PENDIENTE",R50)))</formula>
    </cfRule>
    <cfRule type="containsText" dxfId="1799" priority="759" operator="containsText" text="N/A">
      <formula>NOT(ISERROR(SEARCH("N/A",R50)))</formula>
    </cfRule>
  </conditionalFormatting>
  <conditionalFormatting sqref="R51">
    <cfRule type="containsText" dxfId="1798" priority="758" operator="containsText" text="PENDIENTE">
      <formula>NOT(ISERROR(SEARCH("PENDIENTE",R51)))</formula>
    </cfRule>
    <cfRule type="containsText" dxfId="1797" priority="757" operator="containsText" text="N/A">
      <formula>NOT(ISERROR(SEARCH("N/A",R51)))</formula>
    </cfRule>
  </conditionalFormatting>
  <conditionalFormatting sqref="R52">
    <cfRule type="containsText" dxfId="1796" priority="756" operator="containsText" text="PENDIENTE">
      <formula>NOT(ISERROR(SEARCH("PENDIENTE",R52)))</formula>
    </cfRule>
    <cfRule type="containsText" dxfId="1795" priority="755" operator="containsText" text="N/A">
      <formula>NOT(ISERROR(SEARCH("N/A",R52)))</formula>
    </cfRule>
  </conditionalFormatting>
  <conditionalFormatting sqref="R53">
    <cfRule type="containsText" dxfId="1794" priority="754" operator="containsText" text="PENDIENTE">
      <formula>NOT(ISERROR(SEARCH("PENDIENTE",R53)))</formula>
    </cfRule>
    <cfRule type="containsText" dxfId="1793" priority="753" operator="containsText" text="N/A">
      <formula>NOT(ISERROR(SEARCH("N/A",R53)))</formula>
    </cfRule>
  </conditionalFormatting>
  <conditionalFormatting sqref="R54">
    <cfRule type="containsText" dxfId="1792" priority="747" operator="containsText" text="PENDIENTE">
      <formula>NOT(ISERROR(SEARCH("PENDIENTE",R54)))</formula>
    </cfRule>
    <cfRule type="containsText" dxfId="1791" priority="746" operator="containsText" text="N/A">
      <formula>NOT(ISERROR(SEARCH("N/A",R54)))</formula>
    </cfRule>
  </conditionalFormatting>
  <conditionalFormatting sqref="R55">
    <cfRule type="containsText" dxfId="1790" priority="750" operator="containsText" text="PENDIENTE">
      <formula>NOT(ISERROR(SEARCH("PENDIENTE",R55)))</formula>
    </cfRule>
    <cfRule type="containsText" dxfId="1789" priority="749" operator="containsText" text="N/A">
      <formula>NOT(ISERROR(SEARCH("N/A",R55)))</formula>
    </cfRule>
    <cfRule type="containsText" dxfId="1788" priority="748" operator="containsText" text="N/A">
      <formula>NOT(ISERROR(SEARCH("N/A",R55)))</formula>
    </cfRule>
    <cfRule type="containsText" dxfId="1787" priority="752" operator="containsText" text="N/A">
      <formula>NOT(ISERROR(SEARCH("N/A",R55)))</formula>
    </cfRule>
    <cfRule type="containsText" dxfId="1786" priority="751" operator="containsText" text="PENDIENTE">
      <formula>NOT(ISERROR(SEARCH("PENDIENTE",R55)))</formula>
    </cfRule>
  </conditionalFormatting>
  <conditionalFormatting sqref="R56">
    <cfRule type="containsText" dxfId="1785" priority="738" operator="containsText" text="PENDIENTE">
      <formula>NOT(ISERROR(SEARCH("PENDIENTE",R56)))</formula>
    </cfRule>
    <cfRule type="containsText" dxfId="1784" priority="739" operator="containsText" text="PENDIENTE">
      <formula>NOT(ISERROR(SEARCH("PENDIENTE",R56)))</formula>
    </cfRule>
    <cfRule type="containsText" dxfId="1783" priority="740" operator="containsText" text="N/A">
      <formula>NOT(ISERROR(SEARCH("N/A",R56)))</formula>
    </cfRule>
    <cfRule type="containsText" dxfId="1782" priority="737" operator="containsText" text="N/A">
      <formula>NOT(ISERROR(SEARCH("N/A",R56)))</formula>
    </cfRule>
    <cfRule type="containsText" dxfId="1781" priority="736" operator="containsText" text="N/A">
      <formula>NOT(ISERROR(SEARCH("N/A",R56)))</formula>
    </cfRule>
  </conditionalFormatting>
  <conditionalFormatting sqref="R57">
    <cfRule type="containsText" dxfId="1780" priority="745" operator="containsText" text="N/A">
      <formula>NOT(ISERROR(SEARCH("N/A",R57)))</formula>
    </cfRule>
    <cfRule type="containsText" dxfId="1779" priority="741" operator="containsText" text="N/A">
      <formula>NOT(ISERROR(SEARCH("N/A",R57)))</formula>
    </cfRule>
    <cfRule type="containsText" dxfId="1778" priority="742" operator="containsText" text="N/A">
      <formula>NOT(ISERROR(SEARCH("N/A",R57)))</formula>
    </cfRule>
    <cfRule type="containsText" dxfId="1777" priority="743" operator="containsText" text="PENDIENTE">
      <formula>NOT(ISERROR(SEARCH("PENDIENTE",R57)))</formula>
    </cfRule>
    <cfRule type="containsText" dxfId="1776" priority="744" operator="containsText" text="PENDIENTE">
      <formula>NOT(ISERROR(SEARCH("PENDIENTE",R57)))</formula>
    </cfRule>
  </conditionalFormatting>
  <conditionalFormatting sqref="R58">
    <cfRule type="containsText" dxfId="1775" priority="733" operator="containsText" text="PENDIENTE">
      <formula>NOT(ISERROR(SEARCH("PENDIENTE",R58)))</formula>
    </cfRule>
    <cfRule type="containsText" dxfId="1774" priority="731" operator="containsText" text="N/A">
      <formula>NOT(ISERROR(SEARCH("N/A",R58)))</formula>
    </cfRule>
    <cfRule type="containsText" dxfId="1773" priority="732" operator="containsText" text="N/A">
      <formula>NOT(ISERROR(SEARCH("N/A",R58)))</formula>
    </cfRule>
    <cfRule type="containsText" dxfId="1772" priority="734" operator="containsText" text="PENDIENTE">
      <formula>NOT(ISERROR(SEARCH("PENDIENTE",R58)))</formula>
    </cfRule>
    <cfRule type="containsText" dxfId="1771" priority="735" operator="containsText" text="N/A">
      <formula>NOT(ISERROR(SEARCH("N/A",R58)))</formula>
    </cfRule>
  </conditionalFormatting>
  <conditionalFormatting sqref="R159">
    <cfRule type="containsText" dxfId="1770" priority="831" operator="containsText" text="N/A">
      <formula>NOT(ISERROR(SEARCH("N/A",R159)))</formula>
    </cfRule>
  </conditionalFormatting>
  <conditionalFormatting sqref="R188:R202 R228:R238 R680:R682">
    <cfRule type="containsText" dxfId="1769" priority="2505" operator="containsText" text="N/A">
      <formula>NOT(ISERROR(SEARCH("N/A",R188)))</formula>
    </cfRule>
  </conditionalFormatting>
  <conditionalFormatting sqref="R204:R205 R207:R208 R221:R222 R240 R242 R246 R376:R377 R379:R380 R385 R389:R391 R405 R672:R675 R684:R686 R688:R692 R715:R720 R723:R724 R759:R760 R762:R770 R775:R777 R791:R793 R795:R798 R800 R803:R805 R923:R926 R928 R938:R943 R945">
    <cfRule type="containsText" dxfId="1768" priority="2501" operator="containsText" text="N/A">
      <formula>NOT(ISERROR(SEARCH("N/A",R204)))</formula>
    </cfRule>
  </conditionalFormatting>
  <conditionalFormatting sqref="R204:R209 R220:R222 R240 R242 R246 R376:R377 R379:R380 R384:R385 R389:R391 R405 R684:R686 R688:R692 R759:R770 R775:R777 R791:R800 R802:R806 R923:R926 R928 R938:R946 R651:R670">
    <cfRule type="containsText" dxfId="1767" priority="2502" operator="containsText" text="PENDIENTE">
      <formula>NOT(ISERROR(SEARCH("PENDIENTE",R204)))</formula>
    </cfRule>
  </conditionalFormatting>
  <conditionalFormatting sqref="R647">
    <cfRule type="containsText" dxfId="1766" priority="1518" operator="containsText" text="N/A">
      <formula>NOT(ISERROR(SEARCH("N/A",R647)))</formula>
    </cfRule>
    <cfRule type="containsText" dxfId="1765" priority="1517" operator="containsText" text="PENDIENTE">
      <formula>NOT(ISERROR(SEARCH("PENDIENTE",R647)))</formula>
    </cfRule>
  </conditionalFormatting>
  <conditionalFormatting sqref="R672:R675 R715:R720 R723:R724 R7 R95:R96 R113:R114 R188:R202 R228:R238 R680:R681 R119 R132:R161 R168:R171 R173:R174 R176:R177 R163:R166 R400:R401">
    <cfRule type="containsText" dxfId="1764" priority="2503" operator="containsText" text="PENDIENTE">
      <formula>NOT(ISERROR(SEARCH("PENDIENTE",R7)))</formula>
    </cfRule>
  </conditionalFormatting>
  <conditionalFormatting sqref="R771:R772">
    <cfRule type="containsText" dxfId="1763" priority="3031" operator="containsText" text="PENDIENTE">
      <formula>NOT(ISERROR(SEARCH("PENDIENTE",R771)))</formula>
    </cfRule>
  </conditionalFormatting>
  <conditionalFormatting sqref="R772:R773">
    <cfRule type="containsText" dxfId="1762" priority="3185" operator="containsText" text="N/A">
      <formula>NOT(ISERROR(SEARCH("N/A",R772)))</formula>
    </cfRule>
  </conditionalFormatting>
  <conditionalFormatting sqref="R773">
    <cfRule type="containsText" dxfId="1761" priority="3186" operator="containsText" text="PENDIENTE">
      <formula>NOT(ISERROR(SEARCH("PENDIENTE",R773)))</formula>
    </cfRule>
  </conditionalFormatting>
  <conditionalFormatting sqref="R778 R843 R857">
    <cfRule type="containsText" dxfId="1760" priority="3032" operator="containsText" text="PENDIENTE">
      <formula>NOT(ISERROR(SEARCH("PENDIENTE",R778)))</formula>
    </cfRule>
  </conditionalFormatting>
  <conditionalFormatting sqref="R1087">
    <cfRule type="containsText" dxfId="1759" priority="115" operator="containsText" text="PENDIENTE">
      <formula>NOT(ISERROR(SEARCH("PENDIENTE",R1087)))</formula>
    </cfRule>
    <cfRule type="containsText" dxfId="1758" priority="114" operator="containsText" text="N/A">
      <formula>NOT(ISERROR(SEARCH("N/A",R1087)))</formula>
    </cfRule>
  </conditionalFormatting>
  <conditionalFormatting sqref="R1088">
    <cfRule type="containsText" dxfId="1757" priority="113" operator="containsText" text="PENDIENTE">
      <formula>NOT(ISERROR(SEARCH("PENDIENTE",R1088)))</formula>
    </cfRule>
    <cfRule type="containsText" dxfId="1756" priority="112" operator="containsText" text="N/A">
      <formula>NOT(ISERROR(SEARCH("N/A",R1088)))</formula>
    </cfRule>
  </conditionalFormatting>
  <conditionalFormatting sqref="R1159">
    <cfRule type="containsText" dxfId="1755" priority="110" operator="containsText" text="N/A">
      <formula>NOT(ISERROR(SEARCH("N/A",R1159)))</formula>
    </cfRule>
    <cfRule type="containsText" dxfId="1754" priority="111" operator="containsText" text="PENDIENTE">
      <formula>NOT(ISERROR(SEARCH("PENDIENTE",R1159)))</formula>
    </cfRule>
  </conditionalFormatting>
  <conditionalFormatting sqref="R1168">
    <cfRule type="containsText" dxfId="1753" priority="108" operator="containsText" text="N/A">
      <formula>NOT(ISERROR(SEARCH("N/A",R1168)))</formula>
    </cfRule>
    <cfRule type="containsText" dxfId="1752" priority="109" operator="containsText" text="PENDIENTE">
      <formula>NOT(ISERROR(SEARCH("PENDIENTE",R1168)))</formula>
    </cfRule>
  </conditionalFormatting>
  <conditionalFormatting sqref="R1169">
    <cfRule type="containsText" dxfId="1751" priority="107" operator="containsText" text="PENDIENTE">
      <formula>NOT(ISERROR(SEARCH("PENDIENTE",R1169)))</formula>
    </cfRule>
    <cfRule type="containsText" dxfId="1750" priority="106" operator="containsText" text="N/A">
      <formula>NOT(ISERROR(SEARCH("N/A",R1169)))</formula>
    </cfRule>
  </conditionalFormatting>
  <conditionalFormatting sqref="R1170">
    <cfRule type="containsText" dxfId="1749" priority="104" operator="containsText" text="N/A">
      <formula>NOT(ISERROR(SEARCH("N/A",R1170)))</formula>
    </cfRule>
    <cfRule type="containsText" dxfId="1748" priority="105" operator="containsText" text="PENDIENTE">
      <formula>NOT(ISERROR(SEARCH("PENDIENTE",R1170)))</formula>
    </cfRule>
  </conditionalFormatting>
  <conditionalFormatting sqref="R1572 R1576 R1581">
    <cfRule type="containsText" dxfId="1747" priority="2250" operator="containsText" text="N/A">
      <formula>NOT(ISERROR(SEARCH("N/A",R1572)))</formula>
    </cfRule>
  </conditionalFormatting>
  <conditionalFormatting sqref="R1630 R1632 R1639 R1641 R1663">
    <cfRule type="containsText" dxfId="1746" priority="2172" operator="containsText" text="N/A">
      <formula>NOT(ISERROR(SEARCH("N/A",R1630)))</formula>
    </cfRule>
  </conditionalFormatting>
  <conditionalFormatting sqref="R1690 R1642:R1662 R1640 R1633:R1638 R1631 R1607:R1629 R1577:R1580 R1573:R1575 R1558:R1559 R1547:R1556 R1535:R1545 R1515:R1533 R1503:R1513 R1412:R1415 R1409:R1410 R1405:R1406 R1399:R1403 R1397 R1395 R1387:R1390 R1375:R1382 R1370:R1372 R1363:R1367 R1343:R1361 R1333:R1341 R1326:R1327 R1324 R1322 R1320 R1181:R1196 R1167 R1163:R1165 R1158 R1153:R1155 R1142 R1138:R1140 R1122:R1136 R1119:R1120 R1086 R1071:R1073 R1063:R1065 R1060:R1061 R1055:R1056 R1050:R1053 R1038:R1045 R1027 R1023:R1025 R1021 R968 R964:R965 R943 R938:R941 R928 R923:R926 R860 R858 R838:R842 R803:R805 R800 R795:R798 R793 R791 R777 R775 R769:R770 R762:R767 R759:R760 R755 R751:R753 R745:R749 R742:R743 R737:R740 R732:R735 R727:R729 R723:R724 R715:R720 R698:R701 R694:R696 R689:R692 R684:R685 R680 R675 R672 R651:R670 R407 R405 R389:R391 R379:R380 R376:R377 R246 R242 R240 R229:R238 R221:R222 R207:R208 R204:R205 R198:R202 R188:R196 R116 R1067 R1199:R1208 R1089:R1102 R1160:R1161 R1171:R1179">
    <cfRule type="containsText" dxfId="1745" priority="1689" operator="containsText" text="PENDIENTE">
      <formula>NOT(ISERROR(SEARCH("PENDIENTE",R116)))</formula>
    </cfRule>
  </conditionalFormatting>
  <conditionalFormatting sqref="R1701">
    <cfRule type="containsText" dxfId="1744" priority="2110" operator="containsText" text="N/A">
      <formula>NOT(ISERROR(SEARCH("N/A",R1701)))</formula>
    </cfRule>
  </conditionalFormatting>
  <conditionalFormatting sqref="R1703">
    <cfRule type="containsText" dxfId="1743" priority="103" operator="containsText" text="N/A">
      <formula>NOT(ISERROR(SEARCH("N/A",R1703)))</formula>
    </cfRule>
  </conditionalFormatting>
  <conditionalFormatting sqref="R1704">
    <cfRule type="containsText" dxfId="1742" priority="102" operator="containsText" text="N/A">
      <formula>NOT(ISERROR(SEARCH("N/A",R1704)))</formula>
    </cfRule>
  </conditionalFormatting>
  <conditionalFormatting sqref="R1705">
    <cfRule type="containsText" dxfId="1741" priority="101" operator="containsText" text="N/A">
      <formula>NOT(ISERROR(SEARCH("N/A",R1705)))</formula>
    </cfRule>
  </conditionalFormatting>
  <conditionalFormatting sqref="R1706">
    <cfRule type="containsText" dxfId="1740" priority="100" operator="containsText" text="N/A">
      <formula>NOT(ISERROR(SEARCH("N/A",R1706)))</formula>
    </cfRule>
  </conditionalFormatting>
  <conditionalFormatting sqref="R1707">
    <cfRule type="containsText" dxfId="1739" priority="99" operator="containsText" text="N/A">
      <formula>NOT(ISERROR(SEARCH("N/A",R1707)))</formula>
    </cfRule>
  </conditionalFormatting>
  <conditionalFormatting sqref="R1730:R1740">
    <cfRule type="containsText" dxfId="1738" priority="2067" operator="containsText" text="N/A">
      <formula>NOT(ISERROR(SEARCH("N/A",R1730)))</formula>
    </cfRule>
  </conditionalFormatting>
  <conditionalFormatting sqref="R1773">
    <cfRule type="containsText" dxfId="1737" priority="98" operator="containsText" text="N/A">
      <formula>NOT(ISERROR(SEARCH("N/A",R1773)))</formula>
    </cfRule>
  </conditionalFormatting>
  <conditionalFormatting sqref="R1775">
    <cfRule type="containsText" dxfId="1736" priority="97" operator="containsText" text="N/A">
      <formula>NOT(ISERROR(SEARCH("N/A",R1775)))</formula>
    </cfRule>
  </conditionalFormatting>
  <conditionalFormatting sqref="R1778:R1780">
    <cfRule type="containsText" dxfId="1735" priority="2044" operator="containsText" text="PENDIENTE">
      <formula>NOT(ISERROR(SEARCH("PENDIENTE",R1778)))</formula>
    </cfRule>
    <cfRule type="containsText" dxfId="1734" priority="2045" operator="containsText" text="N/A">
      <formula>NOT(ISERROR(SEARCH("N/A",R1778)))</formula>
    </cfRule>
  </conditionalFormatting>
  <conditionalFormatting sqref="R1857:R1859 R1854:R1855 R1847:R1852 R1845 R1841:R1843 R1827:R1831 R1781:R1825 R1771:R1778 R1769 R1746:R1751 R1737:R1744 R1734:R1735 R1731:R1732 R1698:R1700 R1642:R1662 R1640 R1633:R1638 R1631 R1607:R1629 R1577:R1580 R1573:R1575 R1558:R1559 R1547:R1556 R1535:R1545 R1515:R1533 R1412:R1415 R1409:R1410 R1405:R1406 R1399:R1403 R1397 R1395 R1387:R1390 R1375:R1382 R1370:R1372 R1363:R1367 R1343:R1361 R1333:R1341 R1326:R1327 R1324 R1322 R1320 R1181:R1196 R1167 R1163:R1165 R1158 R1153:R1155 R1142 R1138:R1140 R1122:R1136 R1119:R1120 R1086 R1071:R1073 R1063:R1065 R1060:R1061 R1055:R1056 R1050:R1053 R1038:R1045 R1027 R1023:R1025 R1021 R968 R943 R938:R941 R928 R923:R926 R860 R858 R844:R851 R838:R842 R803:R805 R800 R795:R798 R793 R791 R777 R775 R769:R770 R762:R767 R759:R760 R755 R751:R753 R745:R749 R742:R743 R723:R724 R715:R720 R698:R701 R694:R696 R689:R692 R684:R685 R675 R672 R651:R670 R632:R638 R592:R630 R407 R405 R389:R391 R379:R380 R376:R377 R246 R242 R240 R221:R222 R207:R208 R204:R205 R173:R174 R168:R171 R163:R166 R132:R161 R122:R123 R116 R1067 R1199:R1208 R1888:R1909 R1089:R1102 R1160:R1161 R1171:R1179">
    <cfRule type="containsText" dxfId="1733" priority="1688" operator="containsText" text="N/A">
      <formula>NOT(ISERROR(SEARCH("N/A",R116)))</formula>
    </cfRule>
  </conditionalFormatting>
  <conditionalFormatting sqref="R1857:R1859 R1854:R1855 R1847:R1852 R1845 R1841:R1843 R1827:R1831 R1781:R1825 R1771:R1778 R1769 R1746:R1751 R1737:R1744 R1734:R1735 R1731:R1732 R1698:R1700 R1692:R1696 R1690 R1642:R1662 R1640 R1633:R1638 R1631 R1607:R1629 R1577:R1580 R1573:R1575 R1558:R1559 R1547:R1556 R1535:R1545 R1515:R1533 R1503:R1513 R1493 R1490:R1491 R1487 R1483:R1485 R1481 R1412:R1415 R1409:R1410 R1405:R1406 R1399:R1403 R1397 R1395 R1387:R1390 R1375:R1382 R1370:R1372 R1363:R1367 R1343:R1361 R1333:R1341 R1326:R1327 R1324 R1322 R1320 R1181:R1196 R1167 R1163:R1165 R1158 R1153:R1155 R1142 R1138:R1140 R1122:R1136 R1119:R1120 R1086 R1071:R1073 R1063:R1065 R1060:R1061 R1055:R1056 R1050:R1053 R1038:R1045 R1027 R1023:R1025 R1021 R968 R948 R844:R851 R800 R632:R638 R592:R630 R210:R219 R116 R1067 R1199:R1208 R1888:R1909 R1089:R1102 R1160:R1161 R1171:R1179">
    <cfRule type="containsText" dxfId="1732" priority="1690" operator="containsText" text="PENDIENTE">
      <formula>NOT(ISERROR(SEARCH("PENDIENTE",R116)))</formula>
    </cfRule>
  </conditionalFormatting>
  <conditionalFormatting sqref="R1857:R1859 R1854:R1855 R1847:R1852 R1845 R1841:R1843 R1827:R1831 R1781:R1825 R1771:R1778 R1769 R1746:R1751 R1737:R1744 R1734:R1735 R1731:R1732 R1698:R1700 R1692:R1696 R1690 R1642:R1662 R1640 R1633:R1638 R1631 R1607:R1629 R1577:R1580 R1573:R1575 R1558:R1559 R1547:R1556 R1535:R1545 R1515:R1533 R1503:R1513 R1493 R1490:R1491 R1487 R1483:R1485 R1481 R1412:R1415 R1409:R1410 R1405:R1406 R1399:R1403 R1397 R1395 R1387:R1390 R1375:R1382 R1370:R1372 R1363:R1367 R1343:R1361 R1333:R1341 R1326:R1327 R1324 R1322 R1320 R1181:R1196 R1167 R1163:R1165 R1158 R1153:R1155 R1142 R1138:R1140 R1122:R1136 R1119:R1120 R1086 R1071:R1073 R1063:R1065 R1060:R1061 R1055:R1056 R1050:R1053 R1038:R1045 R1027 R1023:R1025 R1021 R968 R964:R965 R948 R860 R858 R844:R851 R838:R842 R680 R632:R638 R592:R630 R229:R238 R210:R219 R198:R202 R188:R196 R116 R1067 R1199:R1208 R1888:R1909 R1089:R1102 R1160:R1161 R1171:R1179">
    <cfRule type="containsText" dxfId="1731" priority="1691" operator="containsText" text="N/A">
      <formula>NOT(ISERROR(SEARCH("N/A",R116)))</formula>
    </cfRule>
  </conditionalFormatting>
  <conditionalFormatting sqref="R1937:R1941">
    <cfRule type="containsText" dxfId="1730" priority="1654" operator="containsText" text="PENDIENTE">
      <formula>NOT(ISERROR(SEARCH("PENDIENTE",R1937)))</formula>
    </cfRule>
    <cfRule type="containsText" dxfId="1729" priority="1655" operator="containsText" text="N/A">
      <formula>NOT(ISERROR(SEARCH("N/A",R1937)))</formula>
    </cfRule>
  </conditionalFormatting>
  <conditionalFormatting sqref="R1942:R1944">
    <cfRule type="containsText" dxfId="1728" priority="1637" operator="containsText" text="N/A">
      <formula>NOT(ISERROR(SEARCH("N/A",R1942)))</formula>
    </cfRule>
    <cfRule type="containsText" dxfId="1727" priority="1636" operator="containsText" text="PENDIENTE">
      <formula>NOT(ISERROR(SEARCH("PENDIENTE",R1942)))</formula>
    </cfRule>
  </conditionalFormatting>
  <conditionalFormatting sqref="R1945">
    <cfRule type="containsText" dxfId="1726" priority="1617" operator="containsText" text="N/A">
      <formula>NOT(ISERROR(SEARCH("N/A",R1945)))</formula>
    </cfRule>
    <cfRule type="containsText" dxfId="1725" priority="1616" operator="containsText" text="PENDIENTE">
      <formula>NOT(ISERROR(SEARCH("PENDIENTE",R1945)))</formula>
    </cfRule>
  </conditionalFormatting>
  <conditionalFormatting sqref="R1946">
    <cfRule type="containsText" dxfId="1724" priority="1599" operator="containsText" text="N/A">
      <formula>NOT(ISERROR(SEARCH("N/A",R1946)))</formula>
    </cfRule>
    <cfRule type="containsText" dxfId="1723" priority="1598" operator="containsText" text="PENDIENTE">
      <formula>NOT(ISERROR(SEARCH("PENDIENTE",R1946)))</formula>
    </cfRule>
  </conditionalFormatting>
  <conditionalFormatting sqref="R1947 R1949:R1950 R1952:R1954">
    <cfRule type="containsText" dxfId="1722" priority="1577" operator="containsText" text="PENDIENTE">
      <formula>NOT(ISERROR(SEARCH("PENDIENTE",R1947)))</formula>
    </cfRule>
    <cfRule type="containsText" dxfId="1721" priority="1578" operator="containsText" text="N/A">
      <formula>NOT(ISERROR(SEARCH("N/A",R1947)))</formula>
    </cfRule>
  </conditionalFormatting>
  <conditionalFormatting sqref="R1955">
    <cfRule type="containsText" dxfId="1720" priority="1565" operator="containsText" text="PENDIENTE">
      <formula>NOT(ISERROR(SEARCH("PENDIENTE",R1955)))</formula>
    </cfRule>
    <cfRule type="containsText" dxfId="1719" priority="1566" operator="containsText" text="N/A">
      <formula>NOT(ISERROR(SEARCH("N/A",R1955)))</formula>
    </cfRule>
  </conditionalFormatting>
  <conditionalFormatting sqref="R1974:R1977">
    <cfRule type="containsText" dxfId="1718" priority="1544" operator="containsText" text="PENDIENTE">
      <formula>NOT(ISERROR(SEARCH("PENDIENTE",R1974)))</formula>
    </cfRule>
    <cfRule type="containsText" dxfId="1717" priority="1545" operator="containsText" text="N/A">
      <formula>NOT(ISERROR(SEARCH("N/A",R1974)))</formula>
    </cfRule>
  </conditionalFormatting>
  <conditionalFormatting sqref="R1978:R1981 R1983:R2004 R2006:R2009">
    <cfRule type="containsText" dxfId="1716" priority="1496" operator="containsText" text="PENDIENTE">
      <formula>NOT(ISERROR(SEARCH("PENDIENTE",R1978)))</formula>
    </cfRule>
    <cfRule type="containsText" dxfId="1715" priority="1497" operator="containsText" text="N/A">
      <formula>NOT(ISERROR(SEARCH("N/A",R1978)))</formula>
    </cfRule>
  </conditionalFormatting>
  <conditionalFormatting sqref="R2010:R2026">
    <cfRule type="containsText" dxfId="1714" priority="1481" operator="containsText" text="N/A">
      <formula>NOT(ISERROR(SEARCH("N/A",R2010)))</formula>
    </cfRule>
    <cfRule type="containsText" dxfId="1713" priority="1480" operator="containsText" text="PENDIENTE">
      <formula>NOT(ISERROR(SEARCH("PENDIENTE",R2010)))</formula>
    </cfRule>
  </conditionalFormatting>
  <conditionalFormatting sqref="R2027">
    <cfRule type="containsText" dxfId="1712" priority="1448" operator="containsText" text="PENDIENTE">
      <formula>NOT(ISERROR(SEARCH("PENDIENTE",R2027)))</formula>
    </cfRule>
    <cfRule type="containsText" dxfId="1711" priority="1449" operator="containsText" text="N/A">
      <formula>NOT(ISERROR(SEARCH("N/A",R2027)))</formula>
    </cfRule>
  </conditionalFormatting>
  <conditionalFormatting sqref="R2028:R2029">
    <cfRule type="containsText" dxfId="1710" priority="1437" operator="containsText" text="PENDIENTE">
      <formula>NOT(ISERROR(SEARCH("PENDIENTE",R2028)))</formula>
    </cfRule>
    <cfRule type="containsText" dxfId="1709" priority="1438" operator="containsText" text="N/A">
      <formula>NOT(ISERROR(SEARCH("N/A",R2028)))</formula>
    </cfRule>
  </conditionalFormatting>
  <conditionalFormatting sqref="R2030">
    <cfRule type="containsText" dxfId="1708" priority="1427" operator="containsText" text="N/A">
      <formula>NOT(ISERROR(SEARCH("N/A",R2030)))</formula>
    </cfRule>
    <cfRule type="containsText" dxfId="1707" priority="1426" operator="containsText" text="PENDIENTE">
      <formula>NOT(ISERROR(SEARCH("PENDIENTE",R2030)))</formula>
    </cfRule>
  </conditionalFormatting>
  <conditionalFormatting sqref="R2031:R2036">
    <cfRule type="containsText" dxfId="1706" priority="1375" operator="containsText" text="N/A">
      <formula>NOT(ISERROR(SEARCH("N/A",R2031)))</formula>
    </cfRule>
    <cfRule type="containsText" dxfId="1705" priority="1374" operator="containsText" text="PENDIENTE">
      <formula>NOT(ISERROR(SEARCH("PENDIENTE",R2031)))</formula>
    </cfRule>
  </conditionalFormatting>
  <conditionalFormatting sqref="R2036">
    <cfRule type="containsText" dxfId="1704" priority="1309" operator="containsText" text="N/A">
      <formula>NOT(ISERROR(SEARCH("N/A",R2036)))</formula>
    </cfRule>
    <cfRule type="containsText" dxfId="1703" priority="1310" operator="containsText" text="PENDIENTE">
      <formula>NOT(ISERROR(SEARCH("PENDIENTE",R2036)))</formula>
    </cfRule>
  </conditionalFormatting>
  <conditionalFormatting sqref="R2037:R2045">
    <cfRule type="containsText" dxfId="1702" priority="1257" operator="containsText" text="N/A">
      <formula>NOT(ISERROR(SEARCH("N/A",R2037)))</formula>
    </cfRule>
    <cfRule type="containsText" dxfId="1701" priority="1256" operator="containsText" text="PENDIENTE">
      <formula>NOT(ISERROR(SEARCH("PENDIENTE",R2037)))</formula>
    </cfRule>
  </conditionalFormatting>
  <conditionalFormatting sqref="R2046:R2047 R2005 R1982 R1951 R1948 R1453 R1197:R1198 R1066 R1057:R1058">
    <cfRule type="containsText" dxfId="1700" priority="827" operator="containsText" text="PENDIENTE">
      <formula>NOT(ISERROR(SEARCH("PENDIENTE",R1057)))</formula>
    </cfRule>
  </conditionalFormatting>
  <conditionalFormatting sqref="R2046:R2047 R2005 R1982 R1951 R1948 R1887 R1453 R1197:R1198 R1066 R1057:R1058 R159">
    <cfRule type="containsText" dxfId="1699" priority="828" operator="containsText" text="N/A">
      <formula>NOT(ISERROR(SEARCH("N/A",R159)))</formula>
    </cfRule>
  </conditionalFormatting>
  <conditionalFormatting sqref="R2063:R2084">
    <cfRule type="containsText" dxfId="1698" priority="1246" operator="containsText" text="PENDIENTE">
      <formula>NOT(ISERROR(SEARCH("PENDIENTE",R2063)))</formula>
    </cfRule>
    <cfRule type="containsText" dxfId="1697" priority="1247" operator="containsText" text="N/A">
      <formula>NOT(ISERROR(SEARCH("N/A",R2063)))</formula>
    </cfRule>
  </conditionalFormatting>
  <conditionalFormatting sqref="R2085:R2086">
    <cfRule type="containsText" dxfId="1696" priority="1214" operator="containsText" text="PENDIENTE">
      <formula>NOT(ISERROR(SEARCH("PENDIENTE",R2085)))</formula>
    </cfRule>
    <cfRule type="containsText" dxfId="1695" priority="1215" operator="containsText" text="N/A">
      <formula>NOT(ISERROR(SEARCH("N/A",R2085)))</formula>
    </cfRule>
  </conditionalFormatting>
  <conditionalFormatting sqref="R2094">
    <cfRule type="containsText" dxfId="1694" priority="1179" operator="containsText" text="PENDIENTE">
      <formula>NOT(ISERROR(SEARCH("PENDIENTE",R2094)))</formula>
    </cfRule>
    <cfRule type="containsText" dxfId="1693" priority="1180" operator="containsText" text="N/A">
      <formula>NOT(ISERROR(SEARCH("N/A",R2094)))</formula>
    </cfRule>
  </conditionalFormatting>
  <conditionalFormatting sqref="R2095:R2107">
    <cfRule type="containsText" dxfId="1692" priority="1108" operator="containsText" text="PENDIENTE">
      <formula>NOT(ISERROR(SEARCH("PENDIENTE",R2095)))</formula>
    </cfRule>
    <cfRule type="containsText" dxfId="1691" priority="1109" operator="containsText" text="N/A">
      <formula>NOT(ISERROR(SEARCH("N/A",R2095)))</formula>
    </cfRule>
  </conditionalFormatting>
  <conditionalFormatting sqref="R2108">
    <cfRule type="containsText" dxfId="1690" priority="1094" operator="containsText" text="PENDIENTE">
      <formula>NOT(ISERROR(SEARCH("PENDIENTE",R2108)))</formula>
    </cfRule>
    <cfRule type="containsText" dxfId="1689" priority="1095" operator="containsText" text="N/A">
      <formula>NOT(ISERROR(SEARCH("N/A",R2108)))</formula>
    </cfRule>
  </conditionalFormatting>
  <conditionalFormatting sqref="R2109:R2155">
    <cfRule type="containsText" dxfId="1688" priority="1083" operator="containsText" text="N/A">
      <formula>NOT(ISERROR(SEARCH("N/A",R2109)))</formula>
    </cfRule>
    <cfRule type="containsText" dxfId="1687" priority="1082" operator="containsText" text="PENDIENTE">
      <formula>NOT(ISERROR(SEARCH("PENDIENTE",R2109)))</formula>
    </cfRule>
  </conditionalFormatting>
  <conditionalFormatting sqref="R2156:R2158">
    <cfRule type="containsText" dxfId="1686" priority="1051" operator="containsText" text="N/A">
      <formula>NOT(ISERROR(SEARCH("N/A",R2156)))</formula>
    </cfRule>
    <cfRule type="containsText" dxfId="1685" priority="1050" operator="containsText" text="PENDIENTE">
      <formula>NOT(ISERROR(SEARCH("PENDIENTE",R2156)))</formula>
    </cfRule>
  </conditionalFormatting>
  <conditionalFormatting sqref="R2159:R2162">
    <cfRule type="containsText" dxfId="1684" priority="1006" operator="containsText" text="PENDIENTE">
      <formula>NOT(ISERROR(SEARCH("PENDIENTE",R2159)))</formula>
    </cfRule>
    <cfRule type="containsText" dxfId="1683" priority="1007" operator="containsText" text="N/A">
      <formula>NOT(ISERROR(SEARCH("N/A",R2159)))</formula>
    </cfRule>
  </conditionalFormatting>
  <conditionalFormatting sqref="R2163:R2175">
    <cfRule type="containsText" dxfId="1682" priority="863" operator="containsText" text="N/A">
      <formula>NOT(ISERROR(SEARCH("N/A",R2163)))</formula>
    </cfRule>
    <cfRule type="containsText" dxfId="1681" priority="862" operator="containsText" text="PENDIENTE">
      <formula>NOT(ISERROR(SEARCH("PENDIENTE",R2163)))</formula>
    </cfRule>
  </conditionalFormatting>
  <conditionalFormatting sqref="R2176">
    <cfRule type="containsText" dxfId="1680" priority="849" operator="containsText" text="N/A">
      <formula>NOT(ISERROR(SEARCH("N/A",R2176)))</formula>
    </cfRule>
    <cfRule type="containsText" dxfId="1679" priority="848" operator="containsText" text="PENDIENTE">
      <formula>NOT(ISERROR(SEARCH("PENDIENTE",R2176)))</formula>
    </cfRule>
  </conditionalFormatting>
  <conditionalFormatting sqref="R2177">
    <cfRule type="containsText" dxfId="1678" priority="820" operator="containsText" text="N/A">
      <formula>NOT(ISERROR(SEARCH("N/A",R2177)))</formula>
    </cfRule>
    <cfRule type="containsText" dxfId="1677" priority="819" operator="containsText" text="PENDIENTE">
      <formula>NOT(ISERROR(SEARCH("PENDIENTE",R2177)))</formula>
    </cfRule>
  </conditionalFormatting>
  <conditionalFormatting sqref="R2178:R2179">
    <cfRule type="containsText" dxfId="1676" priority="771" operator="containsText" text="N/A">
      <formula>NOT(ISERROR(SEARCH("N/A",R2178)))</formula>
    </cfRule>
    <cfRule type="containsText" dxfId="1675" priority="772" operator="containsText" text="PENDIENTE">
      <formula>NOT(ISERROR(SEARCH("PENDIENTE",R2178)))</formula>
    </cfRule>
    <cfRule type="containsText" dxfId="1674" priority="773" operator="containsText" text="N/A">
      <formula>NOT(ISERROR(SEARCH("N/A",R2178)))</formula>
    </cfRule>
  </conditionalFormatting>
  <conditionalFormatting sqref="R2180">
    <cfRule type="containsText" dxfId="1673" priority="790" operator="containsText" text="N/A">
      <formula>NOT(ISERROR(SEARCH("N/A",R2180)))</formula>
    </cfRule>
    <cfRule type="containsText" dxfId="1672" priority="789" operator="containsText" text="PENDIENTE">
      <formula>NOT(ISERROR(SEARCH("PENDIENTE",R2180)))</formula>
    </cfRule>
  </conditionalFormatting>
  <conditionalFormatting sqref="R2181:R2190">
    <cfRule type="containsText" dxfId="1671" priority="722" operator="containsText" text="PENDIENTE">
      <formula>NOT(ISERROR(SEARCH("PENDIENTE",R2181)))</formula>
    </cfRule>
    <cfRule type="containsText" dxfId="1670" priority="723" operator="containsText" text="N/A">
      <formula>NOT(ISERROR(SEARCH("N/A",R2181)))</formula>
    </cfRule>
  </conditionalFormatting>
  <conditionalFormatting sqref="R2191:R2203">
    <cfRule type="containsText" dxfId="1669" priority="712" operator="containsText" text="N/A">
      <formula>NOT(ISERROR(SEARCH("N/A",R2191)))</formula>
    </cfRule>
    <cfRule type="containsText" dxfId="1668" priority="711" operator="containsText" text="PENDIENTE">
      <formula>NOT(ISERROR(SEARCH("PENDIENTE",R2191)))</formula>
    </cfRule>
  </conditionalFormatting>
  <conditionalFormatting sqref="R2215">
    <cfRule type="containsText" dxfId="1667" priority="666" operator="containsText" text="PENDIENTE">
      <formula>NOT(ISERROR(SEARCH("PENDIENTE",R2215)))</formula>
    </cfRule>
    <cfRule type="containsText" dxfId="1666" priority="667" operator="containsText" text="N/A">
      <formula>NOT(ISERROR(SEARCH("N/A",R2215)))</formula>
    </cfRule>
  </conditionalFormatting>
  <conditionalFormatting sqref="R2216">
    <cfRule type="containsText" dxfId="1665" priority="656" operator="containsText" text="PENDIENTE">
      <formula>NOT(ISERROR(SEARCH("PENDIENTE",R2216)))</formula>
    </cfRule>
    <cfRule type="containsText" dxfId="1664" priority="657" operator="containsText" text="N/A">
      <formula>NOT(ISERROR(SEARCH("N/A",R2216)))</formula>
    </cfRule>
  </conditionalFormatting>
  <conditionalFormatting sqref="R2217">
    <cfRule type="containsText" dxfId="1663" priority="546" operator="containsText" text="PENDIENTE">
      <formula>NOT(ISERROR(SEARCH("PENDIENTE",R2217)))</formula>
    </cfRule>
    <cfRule type="containsText" dxfId="1662" priority="547" operator="containsText" text="N/A">
      <formula>NOT(ISERROR(SEARCH("N/A",R2217)))</formula>
    </cfRule>
  </conditionalFormatting>
  <conditionalFormatting sqref="R2218">
    <cfRule type="containsText" dxfId="1661" priority="540" operator="containsText" text="PENDIENTE">
      <formula>NOT(ISERROR(SEARCH("PENDIENTE",R2218)))</formula>
    </cfRule>
    <cfRule type="containsText" dxfId="1660" priority="541" operator="containsText" text="N/A">
      <formula>NOT(ISERROR(SEARCH("N/A",R2218)))</formula>
    </cfRule>
  </conditionalFormatting>
  <conditionalFormatting sqref="R2219:R2227">
    <cfRule type="containsText" dxfId="1659" priority="532" operator="containsText" text="PENDIENTE">
      <formula>NOT(ISERROR(SEARCH("PENDIENTE",R2219)))</formula>
    </cfRule>
    <cfRule type="containsText" dxfId="1658" priority="533" operator="containsText" text="N/A">
      <formula>NOT(ISERROR(SEARCH("N/A",R2219)))</formula>
    </cfRule>
  </conditionalFormatting>
  <conditionalFormatting sqref="R2228">
    <cfRule type="containsText" dxfId="1657" priority="525" operator="containsText" text="N/A">
      <formula>NOT(ISERROR(SEARCH("N/A",R2228)))</formula>
    </cfRule>
    <cfRule type="containsText" dxfId="1656" priority="524" operator="containsText" text="PENDIENTE">
      <formula>NOT(ISERROR(SEARCH("PENDIENTE",R2228)))</formula>
    </cfRule>
  </conditionalFormatting>
  <conditionalFormatting sqref="R2229:R2253">
    <cfRule type="containsText" dxfId="1655" priority="511" operator="containsText" text="N/A">
      <formula>NOT(ISERROR(SEARCH("N/A",R2229)))</formula>
    </cfRule>
    <cfRule type="containsText" dxfId="1654" priority="510" operator="containsText" text="PENDIENTE">
      <formula>NOT(ISERROR(SEARCH("PENDIENTE",R2229)))</formula>
    </cfRule>
  </conditionalFormatting>
  <conditionalFormatting sqref="R2254:R2270">
    <cfRule type="containsText" dxfId="1653" priority="502" operator="containsText" text="PENDIENTE">
      <formula>NOT(ISERROR(SEARCH("PENDIENTE",R2254)))</formula>
    </cfRule>
    <cfRule type="containsText" dxfId="1652" priority="503" operator="containsText" text="N/A">
      <formula>NOT(ISERROR(SEARCH("N/A",R2254)))</formula>
    </cfRule>
  </conditionalFormatting>
  <conditionalFormatting sqref="R2271">
    <cfRule type="containsText" dxfId="1651" priority="460" operator="containsText" text="PENDIENTE">
      <formula>NOT(ISERROR(SEARCH("PENDIENTE",R2271)))</formula>
    </cfRule>
    <cfRule type="containsText" dxfId="1650" priority="461" operator="containsText" text="N/A">
      <formula>NOT(ISERROR(SEARCH("N/A",R2271)))</formula>
    </cfRule>
  </conditionalFormatting>
  <conditionalFormatting sqref="R2272">
    <cfRule type="containsText" dxfId="1649" priority="450" operator="containsText" text="PENDIENTE">
      <formula>NOT(ISERROR(SEARCH("PENDIENTE",R2272)))</formula>
    </cfRule>
    <cfRule type="containsText" dxfId="1648" priority="451" operator="containsText" text="N/A">
      <formula>NOT(ISERROR(SEARCH("N/A",R2272)))</formula>
    </cfRule>
  </conditionalFormatting>
  <conditionalFormatting sqref="R2273:R2274">
    <cfRule type="containsText" dxfId="1647" priority="430" operator="containsText" text="N/A">
      <formula>NOT(ISERROR(SEARCH("N/A",R2273)))</formula>
    </cfRule>
    <cfRule type="containsText" dxfId="1646" priority="429" operator="containsText" text="PENDIENTE">
      <formula>NOT(ISERROR(SEARCH("PENDIENTE",R2273)))</formula>
    </cfRule>
  </conditionalFormatting>
  <conditionalFormatting sqref="R2275:R2284">
    <cfRule type="containsText" dxfId="1645" priority="332" operator="containsText" text="N/A">
      <formula>NOT(ISERROR(SEARCH("N/A",R2275)))</formula>
    </cfRule>
    <cfRule type="containsText" dxfId="1644" priority="331" operator="containsText" text="PENDIENTE">
      <formula>NOT(ISERROR(SEARCH("PENDIENTE",R2275)))</formula>
    </cfRule>
  </conditionalFormatting>
  <conditionalFormatting sqref="R2285:R2296">
    <cfRule type="containsText" dxfId="1643" priority="323" operator="containsText" text="PENDIENTE">
      <formula>NOT(ISERROR(SEARCH("PENDIENTE",R2285)))</formula>
    </cfRule>
    <cfRule type="containsText" dxfId="1642" priority="324" operator="containsText" text="N/A">
      <formula>NOT(ISERROR(SEARCH("N/A",R2285)))</formula>
    </cfRule>
  </conditionalFormatting>
  <conditionalFormatting sqref="R2297">
    <cfRule type="containsText" dxfId="1641" priority="28" operator="containsText" text="N/A">
      <formula>NOT(ISERROR(SEARCH("N/A",R2297)))</formula>
    </cfRule>
    <cfRule type="containsText" dxfId="1640" priority="27" operator="containsText" text="PENDIENTE">
      <formula>NOT(ISERROR(SEARCH("PENDIENTE",R2297)))</formula>
    </cfRule>
  </conditionalFormatting>
  <conditionalFormatting sqref="R1701:U1701 G1701:H1701 J1701:K1701 M1701:P1701 W1701:AD1701 AF1701:AI1701">
    <cfRule type="containsText" dxfId="1639" priority="2109" operator="containsText" text="PENDIENTE">
      <formula>NOT(ISERROR(SEARCH("PENDIENTE",G1701)))</formula>
    </cfRule>
  </conditionalFormatting>
  <conditionalFormatting sqref="S9">
    <cfRule type="containsText" dxfId="1638" priority="2020" operator="containsText" text="PENDIENTE">
      <formula>NOT(ISERROR(SEARCH("PENDIENTE",S9)))</formula>
    </cfRule>
  </conditionalFormatting>
  <conditionalFormatting sqref="S15">
    <cfRule type="containsText" dxfId="1637" priority="2033" operator="containsText" text="PENDIENTE">
      <formula>NOT(ISERROR(SEARCH("PENDIENTE",S15)))</formula>
    </cfRule>
  </conditionalFormatting>
  <conditionalFormatting sqref="S108">
    <cfRule type="containsText" dxfId="1636" priority="2019" operator="containsText" text="N/A">
      <formula>NOT(ISERROR(SEARCH("N/A",S108)))</formula>
    </cfRule>
    <cfRule type="containsText" dxfId="1635" priority="2018" operator="containsText" text="PENDIENTE">
      <formula>NOT(ISERROR(SEARCH("PENDIENTE",S108)))</formula>
    </cfRule>
  </conditionalFormatting>
  <conditionalFormatting sqref="S123">
    <cfRule type="containsText" dxfId="1634" priority="2016" operator="containsText" text="N/A">
      <formula>NOT(ISERROR(SEARCH("N/A",S123)))</formula>
    </cfRule>
    <cfRule type="containsText" dxfId="1633" priority="2017" operator="containsText" text="PENDIENTE">
      <formula>NOT(ISERROR(SEARCH("PENDIENTE",S123)))</formula>
    </cfRule>
  </conditionalFormatting>
  <conditionalFormatting sqref="S126">
    <cfRule type="containsText" dxfId="1632" priority="2014" operator="containsText" text="N/A">
      <formula>NOT(ISERROR(SEARCH("N/A",S126)))</formula>
    </cfRule>
    <cfRule type="containsText" dxfId="1631" priority="2015" operator="containsText" text="PENDIENTE">
      <formula>NOT(ISERROR(SEARCH("PENDIENTE",S126)))</formula>
    </cfRule>
  </conditionalFormatting>
  <conditionalFormatting sqref="S177">
    <cfRule type="containsText" dxfId="1630" priority="2012" operator="containsText" text="N/A">
      <formula>NOT(ISERROR(SEARCH("N/A",S177)))</formula>
    </cfRule>
    <cfRule type="containsText" dxfId="1629" priority="2013" operator="containsText" text="PENDIENTE">
      <formula>NOT(ISERROR(SEARCH("PENDIENTE",S177)))</formula>
    </cfRule>
  </conditionalFormatting>
  <conditionalFormatting sqref="S181">
    <cfRule type="containsText" dxfId="1628" priority="2010" operator="containsText" text="N/A">
      <formula>NOT(ISERROR(SEARCH("N/A",S181)))</formula>
    </cfRule>
    <cfRule type="containsText" dxfId="1627" priority="2011" operator="containsText" text="PENDIENTE">
      <formula>NOT(ISERROR(SEARCH("PENDIENTE",S181)))</formula>
    </cfRule>
  </conditionalFormatting>
  <conditionalFormatting sqref="S188">
    <cfRule type="containsText" dxfId="1626" priority="585" operator="containsText" text="PENDIENTE">
      <formula>NOT(ISERROR(SEARCH("PENDIENTE",S188)))</formula>
    </cfRule>
    <cfRule type="containsText" dxfId="1625" priority="584" operator="containsText" text="N/A">
      <formula>NOT(ISERROR(SEARCH("N/A",S188)))</formula>
    </cfRule>
  </conditionalFormatting>
  <conditionalFormatting sqref="S190:S203 S205:S210 S212 S214:S222 S224:S226 S242 S253 S255:S257 S259:S273 S275:S282 S284:S343 S362:S363 S379 S384:S385 S592:S596 S599:S602 S604:S607 S609:S610 S612:S621 S640 S642:S645 S678 S683:S686 S688:S693 S762:S773 S775:S778 S791:S800 S928 S744:S747 S626:S636 S755:S757 S759:S760 S780:S782 S1053:S1067 S1070:S1079 S1114:S1116 S1182:S1187">
    <cfRule type="containsText" dxfId="1624" priority="2527" operator="containsText" text="PENDIENTE">
      <formula>NOT(ISERROR(SEARCH("PENDIENTE",S190)))</formula>
    </cfRule>
  </conditionalFormatting>
  <conditionalFormatting sqref="S191:S192 S194:S195 S200:S203 S205:S206 S208:S209 S212 S217 S220:S222 S225 S242 S253 S255:S257 S259:S273 S275:S282 S284:S288 S290 S292 S294:S320 S322:S343 S362 S370:S374 S379 S384 S407:S409 S412:S413 S592:S594 S596 S599:S602 S605:S607 S609:S610 S613 S615 S617 S619:S620 S640 S642 S644 S678 S682:S686 S688:S701 S715:S719 S723:S724 S764:S773 S775:S778 S792:S800 S921:S926 S928">
    <cfRule type="containsText" dxfId="1623" priority="2526" operator="containsText" text="N/A">
      <formula>NOT(ISERROR(SEARCH("N/A",S191)))</formula>
    </cfRule>
  </conditionalFormatting>
  <conditionalFormatting sqref="S204">
    <cfRule type="containsText" dxfId="1622" priority="583" operator="containsText" text="PENDIENTE">
      <formula>NOT(ISERROR(SEARCH("PENDIENTE",S204)))</formula>
    </cfRule>
    <cfRule type="containsText" dxfId="1621" priority="582" operator="containsText" text="N/A">
      <formula>NOT(ISERROR(SEARCH("N/A",S204)))</formula>
    </cfRule>
  </conditionalFormatting>
  <conditionalFormatting sqref="S213">
    <cfRule type="containsText" dxfId="1620" priority="581" operator="containsText" text="PENDIENTE">
      <formula>NOT(ISERROR(SEARCH("PENDIENTE",S213)))</formula>
    </cfRule>
    <cfRule type="containsText" dxfId="1619" priority="580" operator="containsText" text="N/A">
      <formula>NOT(ISERROR(SEARCH("N/A",S213)))</formula>
    </cfRule>
  </conditionalFormatting>
  <conditionalFormatting sqref="S232">
    <cfRule type="containsText" dxfId="1618" priority="579" operator="containsText" text="PENDIENTE">
      <formula>NOT(ISERROR(SEARCH("PENDIENTE",S232)))</formula>
    </cfRule>
    <cfRule type="containsText" dxfId="1617" priority="578" operator="containsText" text="N/A">
      <formula>NOT(ISERROR(SEARCH("N/A",S232)))</formula>
    </cfRule>
  </conditionalFormatting>
  <conditionalFormatting sqref="S240 S193">
    <cfRule type="containsText" dxfId="1616" priority="2795" operator="containsText" text="N/A">
      <formula>NOT(ISERROR(SEARCH("N/A",S193)))</formula>
    </cfRule>
  </conditionalFormatting>
  <conditionalFormatting sqref="S240">
    <cfRule type="containsText" dxfId="1615" priority="2794" operator="containsText" text="PENDIENTE">
      <formula>NOT(ISERROR(SEARCH("PENDIENTE",S240)))</formula>
    </cfRule>
  </conditionalFormatting>
  <conditionalFormatting sqref="S252">
    <cfRule type="containsText" dxfId="1614" priority="2009" operator="containsText" text="PENDIENTE">
      <formula>NOT(ISERROR(SEARCH("PENDIENTE",S252)))</formula>
    </cfRule>
    <cfRule type="containsText" dxfId="1613" priority="2008" operator="containsText" text="N/A">
      <formula>NOT(ISERROR(SEARCH("N/A",S252)))</formula>
    </cfRule>
  </conditionalFormatting>
  <conditionalFormatting sqref="S258">
    <cfRule type="containsText" dxfId="1612" priority="2006" operator="containsText" text="N/A">
      <formula>NOT(ISERROR(SEARCH("N/A",S258)))</formula>
    </cfRule>
    <cfRule type="containsText" dxfId="1611" priority="2007" operator="containsText" text="PENDIENTE">
      <formula>NOT(ISERROR(SEARCH("PENDIENTE",S258)))</formula>
    </cfRule>
  </conditionalFormatting>
  <conditionalFormatting sqref="S274">
    <cfRule type="containsText" dxfId="1610" priority="2005" operator="containsText" text="PENDIENTE">
      <formula>NOT(ISERROR(SEARCH("PENDIENTE",S274)))</formula>
    </cfRule>
    <cfRule type="containsText" dxfId="1609" priority="2004" operator="containsText" text="N/A">
      <formula>NOT(ISERROR(SEARCH("N/A",S274)))</formula>
    </cfRule>
  </conditionalFormatting>
  <conditionalFormatting sqref="S283">
    <cfRule type="containsText" dxfId="1608" priority="2002" operator="containsText" text="N/A">
      <formula>NOT(ISERROR(SEARCH("N/A",S283)))</formula>
    </cfRule>
    <cfRule type="containsText" dxfId="1607" priority="2003" operator="containsText" text="PENDIENTE">
      <formula>NOT(ISERROR(SEARCH("PENDIENTE",S283)))</formula>
    </cfRule>
  </conditionalFormatting>
  <conditionalFormatting sqref="S346:S352 Y347:Y349 V348:V349 W684:W692 X687:X692 Q858:Q862 P860:P862 O860:O864 F966:F967 O966:O969 P966:Q969 Z967:AB967 Z968:AA969 AK968:AT969 AE968:AE970 F970:F971 G1370:H1374 Y1372:AA1373 F1504:F1510 S1507:U1513 M1507:N1514 P1508:Q1513 W1508:X1514 P1514:U1514 M1515:M1517 C1669 J1470:J1488 P1483:AA1489 N1490:AA1494 P1495:U1495 P1496:Q1497 P1507 W1507 Z1507:AI1508 J1507:K1514 Z1509:AE1509 AG1509:AI1509 Z1510:AI1511 Z1512:AE1513 AI1512:AI1513 AG1512:AG1532 Z1514:AF1514 G1507:H1517 AH1514:AI1514 G6:AA6 M7:AA9 M10:P10 R10:AA10 R23:R46 S30 U30:AA30 S31:AA43 S44:W46 S47:U60 M93:AA94 M95:V95 P96:V96 M96:O97 P97 R97:V97 M98:V98 P101 R101:V101 M102:N103 P102:W103 P108:R108 T108:U108 V108:W109 P109:U109 P110:W111 M112:AA114 R178:S180 M180:P181 Q180:Q182 O184:P189 Q184:Q190 U184:U197 V184:V224 G186:H189 J186:K189 M186:M191 N186:N202 R188:R202 R210:R219 O211:O217 P213:Q216 BO216 M226:M246 R228:R238 G235:H246 J235:K246 S237:T238 O237:O240 X237:AA248 AJ349:AT350 J371:K377 H373 M373:M377 S389:S391 M391 J391:K393 Y676:Y682 G677:H683 J677:K683 M679:S679 O680 R680:S681 O731 Y731:Y736 M731:N744 Y757 F765:F774 F776 F784:F788 F790 V884:V885 AK920:AT921 G920:H925 J920:K925 M920:M925 P921:P922 O921:O927 F927:F929 S930:S933 F931:F932 S938:S951 N950 O950:Q951 Y950:AA951 AK950:AT951 F952:F953 F955:F956 O956 P956:P957 AK959:AT964 O960:O961 P960:P965 Z965:AA965 AE966 Y967:Y969 G1020:H1024 J1020:K1024 Z1023:AA1023 AK1023:AT1023 N1023:N1027 Y1149:Y1155 Y1157:Y1158 AA1301:AA1306 N1343:N1371 Y1344:Y1368 F1351:F1356 Z1366:AA1368 G1367:H1368 K1367:K1378 N1373:N1377 F1470:F1489 R1480:U1480 W1480:X1480 Z1480:AA1481 AB1480:AI1485 R1481:X1481 R1482:AA1482 O1482:O1489 F1492 W1495 F1495:F1497 Y1495:AA1497 S1496:W1496 F1499:F1502 R1503:R1513 V1504:V1538 O1505:O1533 Y1506:Y1539 V1666:V1677 V1679:V1689 Y1680:Y1688 AA1684:AI1686 G1684:H1688 J1684:K1688 M1684:N1688 P1684:P1688 S1684:U1688 W1684:X1688 Z1687:AI1688 R1689:U1691 V1691:V1695 Z1739:Z1742">
    <cfRule type="containsText" dxfId="1606" priority="2475" operator="containsText" text="N/A">
      <formula>NOT(ISERROR(SEARCH("N/A",C6)))</formula>
    </cfRule>
  </conditionalFormatting>
  <conditionalFormatting sqref="S355">
    <cfRule type="containsText" dxfId="1605" priority="2000" operator="containsText" text="N/A">
      <formula>NOT(ISERROR(SEARCH("N/A",S355)))</formula>
    </cfRule>
    <cfRule type="containsText" dxfId="1604" priority="2001" operator="containsText" text="PENDIENTE">
      <formula>NOT(ISERROR(SEARCH("PENDIENTE",S355)))</formula>
    </cfRule>
  </conditionalFormatting>
  <conditionalFormatting sqref="S361">
    <cfRule type="containsText" dxfId="1603" priority="1998" operator="containsText" text="N/A">
      <formula>NOT(ISERROR(SEARCH("N/A",S361)))</formula>
    </cfRule>
    <cfRule type="containsText" dxfId="1602" priority="1999" operator="containsText" text="PENDIENTE">
      <formula>NOT(ISERROR(SEARCH("PENDIENTE",S361)))</formula>
    </cfRule>
  </conditionalFormatting>
  <conditionalFormatting sqref="S435">
    <cfRule type="containsText" dxfId="1601" priority="577" operator="containsText" text="N/A">
      <formula>NOT(ISERROR(SEARCH("N/A",S435)))</formula>
    </cfRule>
  </conditionalFormatting>
  <conditionalFormatting sqref="S446">
    <cfRule type="containsText" dxfId="1600" priority="576" operator="containsText" text="N/A">
      <formula>NOT(ISERROR(SEARCH("N/A",S446)))</formula>
    </cfRule>
  </conditionalFormatting>
  <conditionalFormatting sqref="S488">
    <cfRule type="containsText" dxfId="1599" priority="575" operator="containsText" text="N/A">
      <formula>NOT(ISERROR(SEARCH("N/A",S488)))</formula>
    </cfRule>
  </conditionalFormatting>
  <conditionalFormatting sqref="S490">
    <cfRule type="containsText" dxfId="1598" priority="574" operator="containsText" text="N/A">
      <formula>NOT(ISERROR(SEARCH("N/A",S490)))</formula>
    </cfRule>
  </conditionalFormatting>
  <conditionalFormatting sqref="S496">
    <cfRule type="containsText" dxfId="1597" priority="2032" operator="containsText" text="PENDIENTE">
      <formula>NOT(ISERROR(SEARCH("PENDIENTE",S496)))</formula>
    </cfRule>
    <cfRule type="containsText" dxfId="1596" priority="2031" operator="containsText" text="N/A">
      <formula>NOT(ISERROR(SEARCH("N/A",S496)))</formula>
    </cfRule>
  </conditionalFormatting>
  <conditionalFormatting sqref="S498">
    <cfRule type="containsText" dxfId="1595" priority="573" operator="containsText" text="N/A">
      <formula>NOT(ISERROR(SEARCH("N/A",S498)))</formula>
    </cfRule>
  </conditionalFormatting>
  <conditionalFormatting sqref="S512">
    <cfRule type="containsText" dxfId="1594" priority="571" operator="containsText" text="N/A">
      <formula>NOT(ISERROR(SEARCH("N/A",S512)))</formula>
    </cfRule>
  </conditionalFormatting>
  <conditionalFormatting sqref="S562">
    <cfRule type="containsText" dxfId="1593" priority="572" operator="containsText" text="N/A">
      <formula>NOT(ISERROR(SEARCH("N/A",S562)))</formula>
    </cfRule>
  </conditionalFormatting>
  <conditionalFormatting sqref="S565">
    <cfRule type="containsText" dxfId="1592" priority="2030" operator="containsText" text="PENDIENTE">
      <formula>NOT(ISERROR(SEARCH("PENDIENTE",S565)))</formula>
    </cfRule>
    <cfRule type="containsText" dxfId="1591" priority="2029" operator="containsText" text="N/A">
      <formula>NOT(ISERROR(SEARCH("N/A",S565)))</formula>
    </cfRule>
  </conditionalFormatting>
  <conditionalFormatting sqref="S573">
    <cfRule type="containsText" dxfId="1590" priority="570" operator="containsText" text="N/A">
      <formula>NOT(ISERROR(SEARCH("N/A",S573)))</formula>
    </cfRule>
  </conditionalFormatting>
  <conditionalFormatting sqref="S597">
    <cfRule type="containsText" dxfId="1589" priority="568" operator="containsText" text="N/A">
      <formula>NOT(ISERROR(SEARCH("N/A",S597)))</formula>
    </cfRule>
    <cfRule type="containsText" dxfId="1588" priority="569" operator="containsText" text="PENDIENTE">
      <formula>NOT(ISERROR(SEARCH("PENDIENTE",S597)))</formula>
    </cfRule>
  </conditionalFormatting>
  <conditionalFormatting sqref="S598">
    <cfRule type="containsText" dxfId="1587" priority="2027" operator="containsText" text="N/A">
      <formula>NOT(ISERROR(SEARCH("N/A",S598)))</formula>
    </cfRule>
    <cfRule type="containsText" dxfId="1586" priority="2028" operator="containsText" text="PENDIENTE">
      <formula>NOT(ISERROR(SEARCH("PENDIENTE",S598)))</formula>
    </cfRule>
  </conditionalFormatting>
  <conditionalFormatting sqref="S603">
    <cfRule type="containsText" dxfId="1585" priority="1996" operator="containsText" text="N/A">
      <formula>NOT(ISERROR(SEARCH("N/A",S603)))</formula>
    </cfRule>
    <cfRule type="containsText" dxfId="1584" priority="1997" operator="containsText" text="PENDIENTE">
      <formula>NOT(ISERROR(SEARCH("PENDIENTE",S603)))</formula>
    </cfRule>
  </conditionalFormatting>
  <conditionalFormatting sqref="S608">
    <cfRule type="containsText" dxfId="1583" priority="2026" operator="containsText" text="PENDIENTE">
      <formula>NOT(ISERROR(SEARCH("PENDIENTE",S608)))</formula>
    </cfRule>
    <cfRule type="containsText" dxfId="1582" priority="2025" operator="containsText" text="N/A">
      <formula>NOT(ISERROR(SEARCH("N/A",S608)))</formula>
    </cfRule>
  </conditionalFormatting>
  <conditionalFormatting sqref="S611">
    <cfRule type="containsText" dxfId="1581" priority="1994" operator="containsText" text="N/A">
      <formula>NOT(ISERROR(SEARCH("N/A",S611)))</formula>
    </cfRule>
    <cfRule type="containsText" dxfId="1580" priority="1995" operator="containsText" text="PENDIENTE">
      <formula>NOT(ISERROR(SEARCH("PENDIENTE",S611)))</formula>
    </cfRule>
  </conditionalFormatting>
  <conditionalFormatting sqref="S614 S616 S618 S761:S763">
    <cfRule type="containsText" dxfId="1579" priority="2793" operator="containsText" text="N/A">
      <formula>NOT(ISERROR(SEARCH("N/A",S614)))</formula>
    </cfRule>
  </conditionalFormatting>
  <conditionalFormatting sqref="S621:S622">
    <cfRule type="containsText" dxfId="1578" priority="2852" operator="containsText" text="N/A">
      <formula>NOT(ISERROR(SEARCH("N/A",S621)))</formula>
    </cfRule>
  </conditionalFormatting>
  <conditionalFormatting sqref="S625">
    <cfRule type="containsText" dxfId="1577" priority="2023" operator="containsText" text="N/A">
      <formula>NOT(ISERROR(SEARCH("N/A",S625)))</formula>
    </cfRule>
    <cfRule type="containsText" dxfId="1576" priority="2024" operator="containsText" text="PENDIENTE">
      <formula>NOT(ISERROR(SEARCH("PENDIENTE",S625)))</formula>
    </cfRule>
  </conditionalFormatting>
  <conditionalFormatting sqref="S637">
    <cfRule type="containsText" dxfId="1575" priority="1992" operator="containsText" text="N/A">
      <formula>NOT(ISERROR(SEARCH("N/A",S637)))</formula>
    </cfRule>
    <cfRule type="containsText" dxfId="1574" priority="1993" operator="containsText" text="PENDIENTE">
      <formula>NOT(ISERROR(SEARCH("PENDIENTE",S637)))</formula>
    </cfRule>
  </conditionalFormatting>
  <conditionalFormatting sqref="S641">
    <cfRule type="containsText" dxfId="1573" priority="2021" operator="containsText" text="N/A">
      <formula>NOT(ISERROR(SEARCH("N/A",S641)))</formula>
    </cfRule>
    <cfRule type="containsText" dxfId="1572" priority="2022" operator="containsText" text="PENDIENTE">
      <formula>NOT(ISERROR(SEARCH("PENDIENTE",S641)))</formula>
    </cfRule>
  </conditionalFormatting>
  <conditionalFormatting sqref="S673:S675">
    <cfRule type="containsText" dxfId="1571" priority="3015" operator="containsText" text="PENDIENTE">
      <formula>NOT(ISERROR(SEARCH("PENDIENTE",S673)))</formula>
    </cfRule>
  </conditionalFormatting>
  <conditionalFormatting sqref="S748">
    <cfRule type="containsText" dxfId="1570" priority="567" operator="containsText" text="N/A">
      <formula>NOT(ISERROR(SEARCH("N/A",S748)))</formula>
    </cfRule>
  </conditionalFormatting>
  <conditionalFormatting sqref="S761">
    <cfRule type="containsText" dxfId="1569" priority="3030" operator="containsText" text="PENDIENTE">
      <formula>NOT(ISERROR(SEARCH("PENDIENTE",S761)))</formula>
    </cfRule>
  </conditionalFormatting>
  <conditionalFormatting sqref="S787">
    <cfRule type="containsText" dxfId="1568" priority="153" operator="containsText" text="N/A">
      <formula>NOT(ISERROR(SEARCH("N/A",S787)))</formula>
    </cfRule>
  </conditionalFormatting>
  <conditionalFormatting sqref="S791">
    <cfRule type="containsText" dxfId="1567" priority="2792" operator="containsText" text="N/A">
      <formula>NOT(ISERROR(SEARCH("N/A",S791)))</formula>
    </cfRule>
  </conditionalFormatting>
  <conditionalFormatting sqref="S802">
    <cfRule type="containsText" dxfId="1566" priority="3029" operator="containsText" text="PENDIENTE">
      <formula>NOT(ISERROR(SEARCH("PENDIENTE",S802)))</formula>
    </cfRule>
  </conditionalFormatting>
  <conditionalFormatting sqref="S844">
    <cfRule type="containsText" dxfId="1565" priority="152" operator="containsText" text="N/A">
      <formula>NOT(ISERROR(SEARCH("N/A",S844)))</formula>
    </cfRule>
    <cfRule type="containsText" dxfId="1564" priority="151" operator="containsText" text="PENDIENTE">
      <formula>NOT(ISERROR(SEARCH("PENDIENTE",S844)))</formula>
    </cfRule>
  </conditionalFormatting>
  <conditionalFormatting sqref="S911:S912">
    <cfRule type="containsText" dxfId="1563" priority="1991" operator="containsText" text="PENDIENTE">
      <formula>NOT(ISERROR(SEARCH("PENDIENTE",S911)))</formula>
    </cfRule>
    <cfRule type="containsText" dxfId="1562" priority="1990" operator="containsText" text="N/A">
      <formula>NOT(ISERROR(SEARCH("N/A",S911)))</formula>
    </cfRule>
  </conditionalFormatting>
  <conditionalFormatting sqref="S924">
    <cfRule type="containsText" dxfId="1561" priority="566" operator="containsText" text="N/A">
      <formula>NOT(ISERROR(SEARCH("N/A",S924)))</formula>
    </cfRule>
  </conditionalFormatting>
  <conditionalFormatting sqref="S931">
    <cfRule type="containsText" dxfId="1560" priority="565" operator="containsText" text="N/A">
      <formula>NOT(ISERROR(SEARCH("N/A",S931)))</formula>
    </cfRule>
  </conditionalFormatting>
  <conditionalFormatting sqref="S939">
    <cfRule type="containsText" dxfId="1559" priority="150" operator="containsText" text="N/A">
      <formula>NOT(ISERROR(SEARCH("N/A",S939)))</formula>
    </cfRule>
  </conditionalFormatting>
  <conditionalFormatting sqref="S958">
    <cfRule type="containsText" dxfId="1558" priority="149" operator="containsText" text="N/A">
      <formula>NOT(ISERROR(SEARCH("N/A",S958)))</formula>
    </cfRule>
    <cfRule type="containsText" dxfId="1557" priority="148" operator="containsText" text="N/A">
      <formula>NOT(ISERROR(SEARCH("N/A",S958)))</formula>
    </cfRule>
  </conditionalFormatting>
  <conditionalFormatting sqref="S959">
    <cfRule type="containsText" dxfId="1556" priority="147" operator="containsText" text="N/A">
      <formula>NOT(ISERROR(SEARCH("N/A",S959)))</formula>
    </cfRule>
    <cfRule type="containsText" dxfId="1555" priority="146" operator="containsText" text="N/A">
      <formula>NOT(ISERROR(SEARCH("N/A",S959)))</formula>
    </cfRule>
  </conditionalFormatting>
  <conditionalFormatting sqref="S984">
    <cfRule type="containsText" dxfId="1554" priority="145" operator="containsText" text="N/A">
      <formula>NOT(ISERROR(SEARCH("N/A",S984)))</formula>
    </cfRule>
    <cfRule type="containsText" dxfId="1553" priority="144" operator="containsText" text="N/A">
      <formula>NOT(ISERROR(SEARCH("N/A",S984)))</formula>
    </cfRule>
  </conditionalFormatting>
  <conditionalFormatting sqref="S1030">
    <cfRule type="containsText" dxfId="1552" priority="2958" operator="containsText" text="PENDIENTE">
      <formula>NOT(ISERROR(SEARCH("PENDIENTE",S1030)))</formula>
    </cfRule>
  </conditionalFormatting>
  <conditionalFormatting sqref="S1180">
    <cfRule type="containsText" dxfId="1551" priority="2851" operator="containsText" text="PENDIENTE">
      <formula>NOT(ISERROR(SEARCH("PENDIENTE",S1180)))</formula>
    </cfRule>
  </conditionalFormatting>
  <conditionalFormatting sqref="S1180:S1181 Z1180:AA1181">
    <cfRule type="containsText" dxfId="1550" priority="3006" operator="containsText" text="PENDIENTE">
      <formula>NOT(ISERROR(SEARCH("PENDIENTE",S1180)))</formula>
    </cfRule>
  </conditionalFormatting>
  <conditionalFormatting sqref="S1180:S1181">
    <cfRule type="containsText" dxfId="1549" priority="3005" operator="containsText" text="N/A">
      <formula>NOT(ISERROR(SEARCH("N/A",S1180)))</formula>
    </cfRule>
  </conditionalFormatting>
  <conditionalFormatting sqref="S1453">
    <cfRule type="containsText" dxfId="1548" priority="829" operator="containsText" text="N/A">
      <formula>NOT(ISERROR(SEARCH("N/A",S1453)))</formula>
    </cfRule>
    <cfRule type="containsText" dxfId="1547" priority="830" operator="containsText" text="PENDIENTE">
      <formula>NOT(ISERROR(SEARCH("PENDIENTE",S1453)))</formula>
    </cfRule>
  </conditionalFormatting>
  <conditionalFormatting sqref="S1481">
    <cfRule type="containsText" dxfId="1546" priority="143" operator="containsText" text="PENDIENTE">
      <formula>NOT(ISERROR(SEARCH("PENDIENTE",S1481)))</formula>
    </cfRule>
    <cfRule type="containsText" dxfId="1545" priority="142" operator="containsText" text="N/A">
      <formula>NOT(ISERROR(SEARCH("N/A",S1481)))</formula>
    </cfRule>
  </conditionalFormatting>
  <conditionalFormatting sqref="S1492">
    <cfRule type="containsText" dxfId="1544" priority="141" operator="containsText" text="PENDIENTE">
      <formula>NOT(ISERROR(SEARCH("PENDIENTE",S1492)))</formula>
    </cfRule>
    <cfRule type="containsText" dxfId="1543" priority="140" operator="containsText" text="N/A">
      <formula>NOT(ISERROR(SEARCH("N/A",S1492)))</formula>
    </cfRule>
  </conditionalFormatting>
  <conditionalFormatting sqref="S1500">
    <cfRule type="containsText" dxfId="1542" priority="139" operator="containsText" text="N/A">
      <formula>NOT(ISERROR(SEARCH("N/A",S1500)))</formula>
    </cfRule>
    <cfRule type="containsText" dxfId="1541" priority="138" operator="containsText" text="PENDIENTE">
      <formula>NOT(ISERROR(SEARCH("PENDIENTE",S1500)))</formula>
    </cfRule>
    <cfRule type="containsText" dxfId="1540" priority="137" operator="containsText" text="N/A">
      <formula>NOT(ISERROR(SEARCH("N/A",S1500)))</formula>
    </cfRule>
  </conditionalFormatting>
  <conditionalFormatting sqref="S1504">
    <cfRule type="containsText" dxfId="1539" priority="134" operator="containsText" text="N/A">
      <formula>NOT(ISERROR(SEARCH("N/A",S1504)))</formula>
    </cfRule>
    <cfRule type="containsText" dxfId="1538" priority="136" operator="containsText" text="N/A">
      <formula>NOT(ISERROR(SEARCH("N/A",S1504)))</formula>
    </cfRule>
    <cfRule type="containsText" dxfId="1537" priority="135" operator="containsText" text="PENDIENTE">
      <formula>NOT(ISERROR(SEARCH("PENDIENTE",S1504)))</formula>
    </cfRule>
  </conditionalFormatting>
  <conditionalFormatting sqref="S1505">
    <cfRule type="containsText" dxfId="1536" priority="133" operator="containsText" text="N/A">
      <formula>NOT(ISERROR(SEARCH("N/A",S1505)))</formula>
    </cfRule>
    <cfRule type="containsText" dxfId="1535" priority="132" operator="containsText" text="PENDIENTE">
      <formula>NOT(ISERROR(SEARCH("PENDIENTE",S1505)))</formula>
    </cfRule>
    <cfRule type="containsText" dxfId="1534" priority="131" operator="containsText" text="N/A">
      <formula>NOT(ISERROR(SEARCH("N/A",S1505)))</formula>
    </cfRule>
  </conditionalFormatting>
  <conditionalFormatting sqref="S1696">
    <cfRule type="containsText" dxfId="1533" priority="129" operator="containsText" text="PENDIENTE">
      <formula>NOT(ISERROR(SEARCH("PENDIENTE",S1696)))</formula>
    </cfRule>
    <cfRule type="containsText" dxfId="1532" priority="130" operator="containsText" text="N/A">
      <formula>NOT(ISERROR(SEARCH("N/A",S1696)))</formula>
    </cfRule>
    <cfRule type="containsText" dxfId="1531" priority="128" operator="containsText" text="N/A">
      <formula>NOT(ISERROR(SEARCH("N/A",S1696)))</formula>
    </cfRule>
  </conditionalFormatting>
  <conditionalFormatting sqref="S1748">
    <cfRule type="containsText" dxfId="1530" priority="127" operator="containsText" text="N/A">
      <formula>NOT(ISERROR(SEARCH("N/A",S1748)))</formula>
    </cfRule>
    <cfRule type="containsText" dxfId="1529" priority="126" operator="containsText" text="N/A">
      <formula>NOT(ISERROR(SEARCH("N/A",S1748)))</formula>
    </cfRule>
  </conditionalFormatting>
  <conditionalFormatting sqref="S1758">
    <cfRule type="containsText" dxfId="1528" priority="124" operator="containsText" text="N/A">
      <formula>NOT(ISERROR(SEARCH("N/A",S1758)))</formula>
    </cfRule>
    <cfRule type="containsText" dxfId="1527" priority="125" operator="containsText" text="N/A">
      <formula>NOT(ISERROR(SEARCH("N/A",S1758)))</formula>
    </cfRule>
  </conditionalFormatting>
  <conditionalFormatting sqref="S2119">
    <cfRule type="containsText" dxfId="1526" priority="120" operator="containsText" text="N/A">
      <formula>NOT(ISERROR(SEARCH("N/A",S2119)))</formula>
    </cfRule>
    <cfRule type="containsText" dxfId="1525" priority="122" operator="containsText" text="N/A">
      <formula>NOT(ISERROR(SEARCH("N/A",S2119)))</formula>
    </cfRule>
    <cfRule type="containsText" dxfId="1524" priority="121" operator="containsText" text="N/A">
      <formula>NOT(ISERROR(SEARCH("N/A",S2119)))</formula>
    </cfRule>
    <cfRule type="containsText" dxfId="1523" priority="123" operator="containsText" text="PENDIENTE">
      <formula>NOT(ISERROR(SEARCH("PENDIENTE",S2119)))</formula>
    </cfRule>
  </conditionalFormatting>
  <conditionalFormatting sqref="S2135">
    <cfRule type="containsText" dxfId="1522" priority="118" operator="containsText" text="N/A">
      <formula>NOT(ISERROR(SEARCH("N/A",S2135)))</formula>
    </cfRule>
    <cfRule type="containsText" dxfId="1521" priority="117" operator="containsText" text="N/A">
      <formula>NOT(ISERROR(SEARCH("N/A",S2135)))</formula>
    </cfRule>
    <cfRule type="containsText" dxfId="1520" priority="116" operator="containsText" text="N/A">
      <formula>NOT(ISERROR(SEARCH("N/A",S2135)))</formula>
    </cfRule>
    <cfRule type="containsText" dxfId="1519" priority="119" operator="containsText" text="PENDIENTE">
      <formula>NOT(ISERROR(SEARCH("PENDIENTE",S2135)))</formula>
    </cfRule>
  </conditionalFormatting>
  <conditionalFormatting sqref="S1461:U1479 W1461:W1479 P1468:P1472 AA1470:AA1471 N1470:N1479 Z1472:AA1472 P1473:Q1473 AA1473:AA1479 P1474:P1479 AC1467:AI1479 G1470:G1479">
    <cfRule type="containsText" dxfId="1518" priority="2403" operator="containsText" text="PENDIENTE">
      <formula>NOT(ISERROR(SEARCH("PENDIENTE",G1461)))</formula>
    </cfRule>
  </conditionalFormatting>
  <conditionalFormatting sqref="S1503:U1503 W1503:W1506 T1504:U1505 J1505:K1506 P1505:P1506 M1506:N1506 S1506 U1506 Z1506:AA1506">
    <cfRule type="containsText" dxfId="1517" priority="2376" operator="containsText" text="N/A">
      <formula>NOT(ISERROR(SEARCH("N/A",J1503)))</formula>
    </cfRule>
  </conditionalFormatting>
  <conditionalFormatting sqref="S1515:U1518 Z1515:AA1518 AC1515:AE1515 AC1516:AF1518 AC1514:AF1514">
    <cfRule type="containsText" dxfId="1516" priority="2342" operator="containsText" text="PENDIENTE">
      <formula>NOT(ISERROR(SEARCH("PENDIENTE",S1514)))</formula>
    </cfRule>
  </conditionalFormatting>
  <conditionalFormatting sqref="S1585:U1605 Y1605:AA1605">
    <cfRule type="containsText" dxfId="1515" priority="2240" operator="containsText" text="PENDIENTE">
      <formula>NOT(ISERROR(SEARCH("PENDIENTE",S1585)))</formula>
    </cfRule>
  </conditionalFormatting>
  <conditionalFormatting sqref="S1607:U1608 T1609:U1609 S1610:U1611 W1605:W1607 N1606:N1611 Z1607:AA1608 H1607:H1609 W1608:X1608 W1609:AA1609 G1610:H1610 Z1610:AA1610 H1611 Y1611:AA1611">
    <cfRule type="containsText" dxfId="1514" priority="2224" operator="containsText" text="N/A">
      <formula>NOT(ISERROR(SEARCH("N/A",G1605)))</formula>
    </cfRule>
  </conditionalFormatting>
  <conditionalFormatting sqref="S1684:U1686 AA1684:AI1686">
    <cfRule type="containsText" dxfId="1513" priority="2121" operator="containsText" text="PENDIENTE">
      <formula>NOT(ISERROR(SEARCH("PENDIENTE",S1684)))</formula>
    </cfRule>
  </conditionalFormatting>
  <conditionalFormatting sqref="T30">
    <cfRule type="containsText" dxfId="1512" priority="1282" operator="containsText" text="N/A">
      <formula>NOT(ISERROR(SEARCH("N/A",T30)))</formula>
    </cfRule>
    <cfRule type="containsText" dxfId="1511" priority="1283" operator="containsText" text="PENDIENTE">
      <formula>NOT(ISERROR(SEARCH("PENDIENTE",T30)))</formula>
    </cfRule>
  </conditionalFormatting>
  <conditionalFormatting sqref="T68">
    <cfRule type="containsText" dxfId="1510" priority="1288" operator="containsText" text="PENDIENTE">
      <formula>NOT(ISERROR(SEARCH("PENDIENTE",T68)))</formula>
    </cfRule>
    <cfRule type="containsText" dxfId="1509" priority="1287" operator="containsText" text="N/A">
      <formula>NOT(ISERROR(SEARCH("N/A",T68)))</formula>
    </cfRule>
  </conditionalFormatting>
  <conditionalFormatting sqref="T212:T222 T239:T248 T255:T257 T259:T273 T275:T282 T284:T300 T302:T329 T331:T334 T337:T343 T362:T363 T365:T368 T381:T387 T642:T645 T754:T755 T791:T793 T795:T800">
    <cfRule type="containsText" dxfId="1508" priority="2478" operator="containsText" text="N/A">
      <formula>NOT(ISERROR(SEARCH("N/A",T212)))</formula>
    </cfRule>
  </conditionalFormatting>
  <conditionalFormatting sqref="T212:T222 T239:T248 T255:T257 T306:T329 T337:T343 T362:T363 T381:T387 T420 T578:T579 T581 T584:T586 T588:T590 T594 T596 T602 T612 T614:T616 T618:T622 T627 T634 T636 T645 T745:T748 T757:T767 T772:T775 T777:T779 T781:T782 T791:T792 T795:T797 T799:T800 T820:T821 T839:T848 T851 T854 T856:T857 T859 T869 T872 T877:T879 T883 T886 T892 T894 T896 T898 T910 T913 T970:T973 T983:T984 T1008 T1018 T1026 T365:T368 T703:T704 T720:T726 T743 T754:T755 T7:T8 T16:T18 T21:T29 T62:T66 T69:T81 T109 T111 T115:T116 T119 T124 T135 T171:T176 T229:T231 T233:T235 T788:T789 T1028:T1031 T1043 T1045:T1047 T1049 T1057:T1059 T1063:T1065 T1078 T1080:T1081 T1091:T1095 T1098:T1100 T1102 T1106 T1108 T1111:T1113 T1115 T1117 T1121:T1122 T1136:T1144 T1149:T1152 T1176 T1180 T1182:T1186 T1201:T1209 T1211:T1215 T1229 T1294 T1308 T1310:T1312 T1314 T1328:T1335 T1341 T1343 T1350 T1361:T1362 T1373 T1375 T1378:T1379 T1381 T1383:T1387 T1389 T1391 T1411:T1412 T1423:T1429 T599:T600 T275:T282 T284:T300 T302:T304 T331:T334 T259:T273 T31:T43">
    <cfRule type="containsText" dxfId="1507" priority="2480" operator="containsText" text="S/N">
      <formula>NOT(ISERROR(SEARCH("S/N",T7)))</formula>
    </cfRule>
  </conditionalFormatting>
  <conditionalFormatting sqref="T212:T223 T239:T248 T255:T257 T259:T273 T275:T282 T284:T300 T302:T329 T331:T335 T337:T343 T361:T363 T381:T387 T645 T790:T800 T420 T578:T597 T599:T622 T624:T637 T744:T749 T756:T779 T781:T783 T819:T831 T869:T872 T877:T915 T970:T973">
    <cfRule type="containsText" dxfId="1506" priority="2479" operator="containsText" text="PENDIENTE">
      <formula>NOT(ISERROR(SEARCH("PENDIENTE",T212)))</formula>
    </cfRule>
  </conditionalFormatting>
  <conditionalFormatting sqref="T252:T253 T370">
    <cfRule type="containsText" dxfId="1505" priority="2484" operator="containsText" text="PENDIENTE">
      <formula>NOT(ISERROR(SEARCH("PENDIENTE",T252)))</formula>
    </cfRule>
  </conditionalFormatting>
  <conditionalFormatting sqref="T253">
    <cfRule type="containsText" dxfId="1504" priority="2483" operator="containsText" text="N/A">
      <formula>NOT(ISERROR(SEARCH("N/A",T253)))</formula>
    </cfRule>
  </conditionalFormatting>
  <conditionalFormatting sqref="T258">
    <cfRule type="containsText" dxfId="1503" priority="1284" operator="containsText" text="N/A">
      <formula>NOT(ISERROR(SEARCH("N/A",T258)))</formula>
    </cfRule>
    <cfRule type="containsText" dxfId="1502" priority="1285" operator="containsText" text="PENDIENTE">
      <formula>NOT(ISERROR(SEARCH("PENDIENTE",T258)))</formula>
    </cfRule>
  </conditionalFormatting>
  <conditionalFormatting sqref="T330 T301 T283 T274">
    <cfRule type="containsText" dxfId="1501" priority="1298" operator="containsText" text="N/A">
      <formula>NOT(ISERROR(SEARCH("N/A",T274)))</formula>
    </cfRule>
    <cfRule type="containsText" dxfId="1500" priority="1299" operator="containsText" text="PENDIENTE">
      <formula>NOT(ISERROR(SEARCH("PENDIENTE",T274)))</formula>
    </cfRule>
  </conditionalFormatting>
  <conditionalFormatting sqref="T336">
    <cfRule type="containsText" dxfId="1499" priority="3179" operator="containsText" text="PENDIENTE">
      <formula>NOT(ISERROR(SEARCH("PENDIENTE",T336)))</formula>
    </cfRule>
  </conditionalFormatting>
  <conditionalFormatting sqref="T365:T368 T640">
    <cfRule type="containsText" dxfId="1498" priority="2481" operator="containsText" text="N/A">
      <formula>NOT(ISERROR(SEARCH("N/A",T365)))</formula>
    </cfRule>
  </conditionalFormatting>
  <conditionalFormatting sqref="T388 T512 T811 T790">
    <cfRule type="containsText" dxfId="1497" priority="2772" operator="containsText" text="N/A">
      <formula>NOT(ISERROR(SEARCH("N/A",T388)))</formula>
    </cfRule>
  </conditionalFormatting>
  <conditionalFormatting sqref="T388:T391 T512 T811">
    <cfRule type="containsText" dxfId="1496" priority="2771" operator="containsText" text="PENDIENTE">
      <formula>NOT(ISERROR(SEARCH("PENDIENTE",T388)))</formula>
    </cfRule>
  </conditionalFormatting>
  <conditionalFormatting sqref="T598">
    <cfRule type="containsText" dxfId="1495" priority="1281" operator="containsText" text="PENDIENTE">
      <formula>NOT(ISERROR(SEARCH("PENDIENTE",T598)))</formula>
    </cfRule>
    <cfRule type="containsText" dxfId="1494" priority="1280" operator="containsText" text="N/A">
      <formula>NOT(ISERROR(SEARCH("N/A",T598)))</formula>
    </cfRule>
  </conditionalFormatting>
  <conditionalFormatting sqref="T621">
    <cfRule type="containsText" dxfId="1493" priority="1286" operator="containsText" text="PENDIENTE">
      <formula>NOT(ISERROR(SEARCH("PENDIENTE",T621)))</formula>
    </cfRule>
  </conditionalFormatting>
  <conditionalFormatting sqref="T640:T644 T917 T920 T949:T953">
    <cfRule type="containsText" dxfId="1492" priority="2482" operator="containsText" text="PENDIENTE">
      <formula>NOT(ISERROR(SEARCH("PENDIENTE",T640)))</formula>
    </cfRule>
  </conditionalFormatting>
  <conditionalFormatting sqref="T807">
    <cfRule type="containsText" dxfId="1491" priority="1278" operator="containsText" text="N/A">
      <formula>NOT(ISERROR(SEARCH("N/A",T807)))</formula>
    </cfRule>
    <cfRule type="containsText" dxfId="1490" priority="1279" operator="containsText" text="PENDIENTE">
      <formula>NOT(ISERROR(SEARCH("PENDIENTE",T807)))</formula>
    </cfRule>
  </conditionalFormatting>
  <conditionalFormatting sqref="T1227">
    <cfRule type="containsText" dxfId="1489" priority="1297" operator="containsText" text="PENDIENTE">
      <formula>NOT(ISERROR(SEARCH("PENDIENTE",T1227)))</formula>
    </cfRule>
  </conditionalFormatting>
  <conditionalFormatting sqref="T1348">
    <cfRule type="containsText" dxfId="1488" priority="1276" operator="containsText" text="N/A">
      <formula>NOT(ISERROR(SEARCH("N/A",T1348)))</formula>
    </cfRule>
    <cfRule type="containsText" dxfId="1487" priority="1277" operator="containsText" text="PENDIENTE">
      <formula>NOT(ISERROR(SEARCH("PENDIENTE",T1348)))</formula>
    </cfRule>
  </conditionalFormatting>
  <conditionalFormatting sqref="T1518:T1532">
    <cfRule type="containsText" dxfId="1486" priority="2335" operator="containsText" text="S/N">
      <formula>NOT(ISERROR(SEARCH("S/N",T1518)))</formula>
    </cfRule>
  </conditionalFormatting>
  <conditionalFormatting sqref="T1533:T1534">
    <cfRule type="containsText" dxfId="1485" priority="2298" operator="containsText" text="S/N">
      <formula>NOT(ISERROR(SEARCH("S/N",T1533)))</formula>
    </cfRule>
  </conditionalFormatting>
  <conditionalFormatting sqref="T1535:T1541">
    <cfRule type="containsText" dxfId="1484" priority="2287" operator="containsText" text="S/N">
      <formula>NOT(ISERROR(SEARCH("S/N",T1535)))</formula>
    </cfRule>
  </conditionalFormatting>
  <conditionalFormatting sqref="T1542">
    <cfRule type="containsText" dxfId="1483" priority="2273" operator="containsText" text="S/N">
      <formula>NOT(ISERROR(SEARCH("S/N",T1542)))</formula>
    </cfRule>
  </conditionalFormatting>
  <conditionalFormatting sqref="T1567:T1570">
    <cfRule type="containsText" dxfId="1482" priority="2264" operator="containsText" text="S/N">
      <formula>NOT(ISERROR(SEARCH("S/N",T1567)))</formula>
    </cfRule>
  </conditionalFormatting>
  <conditionalFormatting sqref="T1571:T1584">
    <cfRule type="containsText" dxfId="1481" priority="2249" operator="containsText" text="S/N">
      <formula>NOT(ISERROR(SEARCH("S/N",T1571)))</formula>
    </cfRule>
  </conditionalFormatting>
  <conditionalFormatting sqref="T1605">
    <cfRule type="containsText" dxfId="1480" priority="2236" operator="containsText" text="S/N">
      <formula>NOT(ISERROR(SEARCH("S/N",T1605)))</formula>
    </cfRule>
  </conditionalFormatting>
  <conditionalFormatting sqref="T1606">
    <cfRule type="containsText" dxfId="1479" priority="2228" operator="containsText" text="S/N">
      <formula>NOT(ISERROR(SEARCH("S/N",T1606)))</formula>
    </cfRule>
  </conditionalFormatting>
  <conditionalFormatting sqref="T1607:T1611">
    <cfRule type="containsText" dxfId="1478" priority="2222" operator="containsText" text="S/N">
      <formula>NOT(ISERROR(SEARCH("S/N",T1607)))</formula>
    </cfRule>
  </conditionalFormatting>
  <conditionalFormatting sqref="T1612">
    <cfRule type="containsText" dxfId="1477" priority="2189" operator="containsText" text="S/N">
      <formula>NOT(ISERROR(SEARCH("S/N",T1612)))</formula>
    </cfRule>
  </conditionalFormatting>
  <conditionalFormatting sqref="T1613:T1667">
    <cfRule type="containsText" dxfId="1476" priority="2171" operator="containsText" text="S/N">
      <formula>NOT(ISERROR(SEARCH("S/N",T1613)))</formula>
    </cfRule>
  </conditionalFormatting>
  <conditionalFormatting sqref="T1668">
    <cfRule type="containsText" dxfId="1475" priority="2157" operator="containsText" text="S/N">
      <formula>NOT(ISERROR(SEARCH("S/N",T1668)))</formula>
    </cfRule>
  </conditionalFormatting>
  <conditionalFormatting sqref="T1669:T1670">
    <cfRule type="containsText" dxfId="1474" priority="2145" operator="containsText" text="S/N">
      <formula>NOT(ISERROR(SEARCH("S/N",T1669)))</formula>
    </cfRule>
  </conditionalFormatting>
  <conditionalFormatting sqref="T1684:T1686">
    <cfRule type="containsText" dxfId="1473" priority="2120" operator="containsText" text="S/N">
      <formula>NOT(ISERROR(SEARCH("S/N",T1684)))</formula>
    </cfRule>
  </conditionalFormatting>
  <conditionalFormatting sqref="T1701">
    <cfRule type="containsText" dxfId="1472" priority="2108" operator="containsText" text="S/N">
      <formula>NOT(ISERROR(SEARCH("S/N",T1701)))</formula>
    </cfRule>
  </conditionalFormatting>
  <conditionalFormatting sqref="T1724:T1740">
    <cfRule type="containsText" dxfId="1471" priority="2066" operator="containsText" text="S/N">
      <formula>NOT(ISERROR(SEARCH("S/N",T1724)))</formula>
    </cfRule>
  </conditionalFormatting>
  <conditionalFormatting sqref="T1778:T1791">
    <cfRule type="containsText" dxfId="1470" priority="2043" operator="containsText" text="S/N">
      <formula>NOT(ISERROR(SEARCH("S/N",T1778)))</formula>
    </cfRule>
  </conditionalFormatting>
  <conditionalFormatting sqref="T1792">
    <cfRule type="containsText" dxfId="1469" priority="1954" operator="containsText" text="S/N">
      <formula>NOT(ISERROR(SEARCH("S/N",T1792)))</formula>
    </cfRule>
  </conditionalFormatting>
  <conditionalFormatting sqref="T1793:T1794">
    <cfRule type="containsText" dxfId="1468" priority="1945" operator="containsText" text="S/N">
      <formula>NOT(ISERROR(SEARCH("S/N",T1793)))</formula>
    </cfRule>
  </conditionalFormatting>
  <conditionalFormatting sqref="T1795:T1809">
    <cfRule type="containsText" dxfId="1467" priority="1932" operator="containsText" text="S/N">
      <formula>NOT(ISERROR(SEARCH("S/N",T1795)))</formula>
    </cfRule>
  </conditionalFormatting>
  <conditionalFormatting sqref="T1870:T1872">
    <cfRule type="containsText" dxfId="1466" priority="1759" operator="containsText" text="S/N">
      <formula>NOT(ISERROR(SEARCH("S/N",T1870)))</formula>
    </cfRule>
  </conditionalFormatting>
  <conditionalFormatting sqref="T1896:T1898">
    <cfRule type="containsText" dxfId="1465" priority="1729" operator="containsText" text="S/N">
      <formula>NOT(ISERROR(SEARCH("S/N",T1896)))</formula>
    </cfRule>
  </conditionalFormatting>
  <conditionalFormatting sqref="T1910:T1912">
    <cfRule type="containsText" dxfId="1464" priority="1664" operator="containsText" text="S/N">
      <formula>NOT(ISERROR(SEARCH("S/N",T1910)))</formula>
    </cfRule>
  </conditionalFormatting>
  <conditionalFormatting sqref="T1938:T1941">
    <cfRule type="containsText" dxfId="1463" priority="1653" operator="containsText" text="S/N">
      <formula>NOT(ISERROR(SEARCH("S/N",T1938)))</formula>
    </cfRule>
  </conditionalFormatting>
  <conditionalFormatting sqref="T1942:T1944">
    <cfRule type="containsText" dxfId="1462" priority="1635" operator="containsText" text="S/N">
      <formula>NOT(ISERROR(SEARCH("S/N",T1942)))</formula>
    </cfRule>
  </conditionalFormatting>
  <conditionalFormatting sqref="T1945">
    <cfRule type="containsText" dxfId="1461" priority="1615" operator="containsText" text="S/N">
      <formula>NOT(ISERROR(SEARCH("S/N",T1945)))</formula>
    </cfRule>
  </conditionalFormatting>
  <conditionalFormatting sqref="T1946">
    <cfRule type="containsText" dxfId="1460" priority="1597" operator="containsText" text="S/N">
      <formula>NOT(ISERROR(SEARCH("S/N",T1946)))</formula>
    </cfRule>
  </conditionalFormatting>
  <conditionalFormatting sqref="T1947:T1954">
    <cfRule type="containsText" dxfId="1459" priority="1575" operator="containsText" text="S/N">
      <formula>NOT(ISERROR(SEARCH("S/N",T1947)))</formula>
    </cfRule>
  </conditionalFormatting>
  <conditionalFormatting sqref="T1972 T1955 T1937 T1913 T1506">
    <cfRule type="containsText" dxfId="1458" priority="1290" operator="containsText" text="N/A">
      <formula>NOT(ISERROR(SEARCH("N/A",T1506)))</formula>
    </cfRule>
    <cfRule type="containsText" dxfId="1457" priority="1289" operator="containsText" text="PENDIENTE">
      <formula>NOT(ISERROR(SEARCH("PENDIENTE",T1506)))</formula>
    </cfRule>
  </conditionalFormatting>
  <conditionalFormatting sqref="T1973">
    <cfRule type="containsText" dxfId="1456" priority="1558" operator="containsText" text="S/N">
      <formula>NOT(ISERROR(SEARCH("S/N",T1973)))</formula>
    </cfRule>
  </conditionalFormatting>
  <conditionalFormatting sqref="T1974:T1977">
    <cfRule type="containsText" dxfId="1455" priority="1542" operator="containsText" text="S/N">
      <formula>NOT(ISERROR(SEARCH("S/N",T1974)))</formula>
    </cfRule>
  </conditionalFormatting>
  <conditionalFormatting sqref="T1978:T2009">
    <cfRule type="containsText" dxfId="1454" priority="1494" operator="containsText" text="S/N">
      <formula>NOT(ISERROR(SEARCH("S/N",T1978)))</formula>
    </cfRule>
  </conditionalFormatting>
  <conditionalFormatting sqref="T2010:T2026">
    <cfRule type="containsText" dxfId="1453" priority="1478" operator="containsText" text="S/N">
      <formula>NOT(ISERROR(SEARCH("S/N",T2010)))</formula>
    </cfRule>
  </conditionalFormatting>
  <conditionalFormatting sqref="T2027">
    <cfRule type="containsText" dxfId="1452" priority="1446" operator="containsText" text="S/N">
      <formula>NOT(ISERROR(SEARCH("S/N",T2027)))</formula>
    </cfRule>
  </conditionalFormatting>
  <conditionalFormatting sqref="T2028:T2029">
    <cfRule type="containsText" dxfId="1451" priority="1435" operator="containsText" text="S/N">
      <formula>NOT(ISERROR(SEARCH("S/N",T2028)))</formula>
    </cfRule>
  </conditionalFormatting>
  <conditionalFormatting sqref="T2030">
    <cfRule type="containsText" dxfId="1450" priority="1424" operator="containsText" text="S/N">
      <formula>NOT(ISERROR(SEARCH("S/N",T2030)))</formula>
    </cfRule>
  </conditionalFormatting>
  <conditionalFormatting sqref="T2031:T2035">
    <cfRule type="containsText" dxfId="1449" priority="1372" operator="containsText" text="S/N">
      <formula>NOT(ISERROR(SEARCH("S/N",T2031)))</formula>
    </cfRule>
  </conditionalFormatting>
  <conditionalFormatting sqref="T2063:T2084">
    <cfRule type="containsText" dxfId="1448" priority="1244" operator="containsText" text="S/N">
      <formula>NOT(ISERROR(SEARCH("S/N",T2063)))</formula>
    </cfRule>
  </conditionalFormatting>
  <conditionalFormatting sqref="T2085:T2086">
    <cfRule type="containsText" dxfId="1447" priority="1212" operator="containsText" text="S/N">
      <formula>NOT(ISERROR(SEARCH("S/N",T2085)))</formula>
    </cfRule>
  </conditionalFormatting>
  <conditionalFormatting sqref="T2094">
    <cfRule type="containsText" dxfId="1446" priority="1177" operator="containsText" text="S/N">
      <formula>NOT(ISERROR(SEARCH("S/N",T2094)))</formula>
    </cfRule>
  </conditionalFormatting>
  <conditionalFormatting sqref="T2095:T2107">
    <cfRule type="containsText" dxfId="1445" priority="1106" operator="containsText" text="S/N">
      <formula>NOT(ISERROR(SEARCH("S/N",T2095)))</formula>
    </cfRule>
  </conditionalFormatting>
  <conditionalFormatting sqref="T2108">
    <cfRule type="containsText" dxfId="1444" priority="1092" operator="containsText" text="S/N">
      <formula>NOT(ISERROR(SEARCH("S/N",T2108)))</formula>
    </cfRule>
  </conditionalFormatting>
  <conditionalFormatting sqref="T2109:T2155">
    <cfRule type="containsText" dxfId="1443" priority="1080" operator="containsText" text="S/N">
      <formula>NOT(ISERROR(SEARCH("S/N",T2109)))</formula>
    </cfRule>
  </conditionalFormatting>
  <conditionalFormatting sqref="T2156:T2158">
    <cfRule type="containsText" dxfId="1442" priority="1048" operator="containsText" text="S/N">
      <formula>NOT(ISERROR(SEARCH("S/N",T2156)))</formula>
    </cfRule>
  </conditionalFormatting>
  <conditionalFormatting sqref="T2159:T2162">
    <cfRule type="containsText" dxfId="1441" priority="1004" operator="containsText" text="S/N">
      <formula>NOT(ISERROR(SEARCH("S/N",T2159)))</formula>
    </cfRule>
  </conditionalFormatting>
  <conditionalFormatting sqref="T2163:T2175">
    <cfRule type="containsText" dxfId="1440" priority="860" operator="containsText" text="S/N">
      <formula>NOT(ISERROR(SEARCH("S/N",T2163)))</formula>
    </cfRule>
  </conditionalFormatting>
  <conditionalFormatting sqref="T2176">
    <cfRule type="containsText" dxfId="1439" priority="846" operator="containsText" text="S/N">
      <formula>NOT(ISERROR(SEARCH("S/N",T2176)))</formula>
    </cfRule>
  </conditionalFormatting>
  <conditionalFormatting sqref="T2177">
    <cfRule type="containsText" dxfId="1438" priority="817" operator="containsText" text="S/N">
      <formula>NOT(ISERROR(SEARCH("S/N",T2177)))</formula>
    </cfRule>
  </conditionalFormatting>
  <conditionalFormatting sqref="T2178:T2179">
    <cfRule type="containsText" dxfId="1437" priority="777" operator="containsText" text="S/N">
      <formula>NOT(ISERROR(SEARCH("S/N",T2178)))</formula>
    </cfRule>
  </conditionalFormatting>
  <conditionalFormatting sqref="T2180">
    <cfRule type="containsText" dxfId="1436" priority="787" operator="containsText" text="S/N">
      <formula>NOT(ISERROR(SEARCH("S/N",T2180)))</formula>
    </cfRule>
  </conditionalFormatting>
  <conditionalFormatting sqref="T2181:T2190">
    <cfRule type="containsText" dxfId="1435" priority="720" operator="containsText" text="S/N">
      <formula>NOT(ISERROR(SEARCH("S/N",T2181)))</formula>
    </cfRule>
  </conditionalFormatting>
  <conditionalFormatting sqref="T2191:T2203">
    <cfRule type="containsText" dxfId="1434" priority="709" operator="containsText" text="S/N">
      <formula>NOT(ISERROR(SEARCH("S/N",T2191)))</formula>
    </cfRule>
  </conditionalFormatting>
  <conditionalFormatting sqref="T2215">
    <cfRule type="containsText" dxfId="1433" priority="664" operator="containsText" text="S/N">
      <formula>NOT(ISERROR(SEARCH("S/N",T2215)))</formula>
    </cfRule>
  </conditionalFormatting>
  <conditionalFormatting sqref="T2216">
    <cfRule type="containsText" dxfId="1432" priority="654" operator="containsText" text="S/N">
      <formula>NOT(ISERROR(SEARCH("S/N",T2216)))</formula>
    </cfRule>
  </conditionalFormatting>
  <conditionalFormatting sqref="T2217">
    <cfRule type="containsText" dxfId="1431" priority="544" operator="containsText" text="S/N">
      <formula>NOT(ISERROR(SEARCH("S/N",T2217)))</formula>
    </cfRule>
  </conditionalFormatting>
  <conditionalFormatting sqref="T2218">
    <cfRule type="containsText" dxfId="1430" priority="538" operator="containsText" text="S/N">
      <formula>NOT(ISERROR(SEARCH("S/N",T2218)))</formula>
    </cfRule>
  </conditionalFormatting>
  <conditionalFormatting sqref="T2219:T2227">
    <cfRule type="containsText" dxfId="1429" priority="530" operator="containsText" text="S/N">
      <formula>NOT(ISERROR(SEARCH("S/N",T2219)))</formula>
    </cfRule>
  </conditionalFormatting>
  <conditionalFormatting sqref="T2228">
    <cfRule type="containsText" dxfId="1428" priority="522" operator="containsText" text="S/N">
      <formula>NOT(ISERROR(SEARCH("S/N",T2228)))</formula>
    </cfRule>
  </conditionalFormatting>
  <conditionalFormatting sqref="T2229:T2253">
    <cfRule type="containsText" dxfId="1427" priority="508" operator="containsText" text="S/N">
      <formula>NOT(ISERROR(SEARCH("S/N",T2229)))</formula>
    </cfRule>
  </conditionalFormatting>
  <conditionalFormatting sqref="T2254:T2270">
    <cfRule type="containsText" dxfId="1426" priority="500" operator="containsText" text="S/N">
      <formula>NOT(ISERROR(SEARCH("S/N",T2254)))</formula>
    </cfRule>
  </conditionalFormatting>
  <conditionalFormatting sqref="T2271">
    <cfRule type="containsText" dxfId="1425" priority="458" operator="containsText" text="S/N">
      <formula>NOT(ISERROR(SEARCH("S/N",T2271)))</formula>
    </cfRule>
  </conditionalFormatting>
  <conditionalFormatting sqref="T2272">
    <cfRule type="containsText" dxfId="1424" priority="448" operator="containsText" text="S/N">
      <formula>NOT(ISERROR(SEARCH("S/N",T2272)))</formula>
    </cfRule>
  </conditionalFormatting>
  <conditionalFormatting sqref="T2273:T2274">
    <cfRule type="containsText" dxfId="1423" priority="427" operator="containsText" text="S/N">
      <formula>NOT(ISERROR(SEARCH("S/N",T2273)))</formula>
    </cfRule>
  </conditionalFormatting>
  <conditionalFormatting sqref="T2275:T2284">
    <cfRule type="containsText" dxfId="1422" priority="329" operator="containsText" text="S/N">
      <formula>NOT(ISERROR(SEARCH("S/N",T2275)))</formula>
    </cfRule>
  </conditionalFormatting>
  <conditionalFormatting sqref="T2285:T2296">
    <cfRule type="containsText" dxfId="1421" priority="321" operator="containsText" text="S/N">
      <formula>NOT(ISERROR(SEARCH("S/N",T2285)))</formula>
    </cfRule>
  </conditionalFormatting>
  <conditionalFormatting sqref="T2297">
    <cfRule type="containsText" dxfId="1420" priority="25" operator="containsText" text="S/N">
      <formula>NOT(ISERROR(SEARCH("S/N",T2297)))</formula>
    </cfRule>
  </conditionalFormatting>
  <conditionalFormatting sqref="T1862:U1869 Z1862:AA1869 W1862:X1869">
    <cfRule type="containsText" dxfId="1419" priority="1909" operator="containsText" text="N/A">
      <formula>NOT(ISERROR(SEARCH("N/A",T1862)))</formula>
    </cfRule>
  </conditionalFormatting>
  <conditionalFormatting sqref="U184:U224 U370:U391 U588:U622 U739:U742 U758:U777 U795:U800">
    <cfRule type="containsText" dxfId="1418" priority="2500" operator="containsText" text="PENDIENTE">
      <formula>NOT(ISERROR(SEARCH("PENDIENTE",U184)))</formula>
    </cfRule>
  </conditionalFormatting>
  <conditionalFormatting sqref="U199:U213 U215 U217:U224 U370:U372 U374:U388 U390 U588 U590:U612">
    <cfRule type="containsText" dxfId="1417" priority="2499" operator="containsText" text="N/A">
      <formula>NOT(ISERROR(SEARCH("N/A",U199)))</formula>
    </cfRule>
  </conditionalFormatting>
  <conditionalFormatting sqref="V253">
    <cfRule type="containsText" dxfId="1416" priority="1966" operator="containsText" text="PENDIENTE">
      <formula>NOT(ISERROR(SEARCH("PENDIENTE",V253)))</formula>
    </cfRule>
    <cfRule type="containsText" dxfId="1415" priority="1965" operator="containsText" text="N/A">
      <formula>NOT(ISERROR(SEARCH("N/A",V253)))</formula>
    </cfRule>
  </conditionalFormatting>
  <conditionalFormatting sqref="V354:V356 V679 V681:V683 V686:V688 V693 V750:V751 V753:V755 V761:V762 V764 V766 V773 V776 V802">
    <cfRule type="containsText" dxfId="1414" priority="2476" operator="containsText" text="N/A">
      <formula>NOT(ISERROR(SEARCH("N/A",V354)))</formula>
    </cfRule>
  </conditionalFormatting>
  <conditionalFormatting sqref="V364">
    <cfRule type="containsText" dxfId="1413" priority="1964" operator="containsText" text="PENDIENTE">
      <formula>NOT(ISERROR(SEARCH("PENDIENTE",V364)))</formula>
    </cfRule>
    <cfRule type="containsText" dxfId="1412" priority="1963" operator="containsText" text="N/A">
      <formula>NOT(ISERROR(SEARCH("N/A",V364)))</formula>
    </cfRule>
  </conditionalFormatting>
  <conditionalFormatting sqref="V630:V631">
    <cfRule type="containsText" dxfId="1411" priority="1989" operator="containsText" text="N/A">
      <formula>NOT(ISERROR(SEARCH("N/A",V630)))</formula>
    </cfRule>
  </conditionalFormatting>
  <conditionalFormatting sqref="V635:V636">
    <cfRule type="containsText" dxfId="1410" priority="1987" operator="containsText" text="PENDIENTE">
      <formula>NOT(ISERROR(SEARCH("PENDIENTE",V635)))</formula>
    </cfRule>
    <cfRule type="containsText" dxfId="1409" priority="1988" operator="containsText" text="N/A">
      <formula>NOT(ISERROR(SEARCH("N/A",V635)))</formula>
    </cfRule>
  </conditionalFormatting>
  <conditionalFormatting sqref="V693">
    <cfRule type="containsText" dxfId="1408" priority="3183" operator="containsText" text="PENDIENTE">
      <formula>NOT(ISERROR(SEARCH("PENDIENTE",V693)))</formula>
    </cfRule>
  </conditionalFormatting>
  <conditionalFormatting sqref="V750:V751 V761:V762 V877:V885 V465 V736:V746 V1137:V1143">
    <cfRule type="containsText" dxfId="1407" priority="2477" operator="containsText" text="PENDIENTE">
      <formula>NOT(ISERROR(SEARCH("PENDIENTE",V465)))</formula>
    </cfRule>
  </conditionalFormatting>
  <conditionalFormatting sqref="V757">
    <cfRule type="containsText" dxfId="1406" priority="1985" operator="containsText" text="PENDIENTE">
      <formula>NOT(ISERROR(SEARCH("PENDIENTE",V757)))</formula>
    </cfRule>
    <cfRule type="containsText" dxfId="1405" priority="1986" operator="containsText" text="N/A">
      <formula>NOT(ISERROR(SEARCH("N/A",V757)))</formula>
    </cfRule>
  </conditionalFormatting>
  <conditionalFormatting sqref="V766">
    <cfRule type="containsText" dxfId="1404" priority="3036" operator="containsText" text="PENDIENTE">
      <formula>NOT(ISERROR(SEARCH("PENDIENTE",V766)))</formula>
    </cfRule>
  </conditionalFormatting>
  <conditionalFormatting sqref="V773">
    <cfRule type="containsText" dxfId="1403" priority="3035" operator="containsText" text="PENDIENTE">
      <formula>NOT(ISERROR(SEARCH("PENDIENTE",V773)))</formula>
    </cfRule>
  </conditionalFormatting>
  <conditionalFormatting sqref="V776">
    <cfRule type="containsText" dxfId="1402" priority="3182" operator="containsText" text="PENDIENTE">
      <formula>NOT(ISERROR(SEARCH("PENDIENTE",V776)))</formula>
    </cfRule>
  </conditionalFormatting>
  <conditionalFormatting sqref="V793 V808">
    <cfRule type="containsText" dxfId="1401" priority="2798" operator="containsText" text="PENDIENTE">
      <formula>NOT(ISERROR(SEARCH("PENDIENTE",V793)))</formula>
    </cfRule>
  </conditionalFormatting>
  <conditionalFormatting sqref="V793:V795 V808">
    <cfRule type="containsText" dxfId="1400" priority="2799" operator="containsText" text="N/A">
      <formula>NOT(ISERROR(SEARCH("N/A",V793)))</formula>
    </cfRule>
  </conditionalFormatting>
  <conditionalFormatting sqref="V799">
    <cfRule type="containsText" dxfId="1399" priority="1984" operator="containsText" text="N/A">
      <formula>NOT(ISERROR(SEARCH("N/A",V799)))</formula>
    </cfRule>
    <cfRule type="containsText" dxfId="1398" priority="1983" operator="containsText" text="PENDIENTE">
      <formula>NOT(ISERROR(SEARCH("PENDIENTE",V799)))</formula>
    </cfRule>
  </conditionalFormatting>
  <conditionalFormatting sqref="V802">
    <cfRule type="containsText" dxfId="1397" priority="3184" operator="containsText" text="PENDIENTE">
      <formula>NOT(ISERROR(SEARCH("PENDIENTE",V802)))</formula>
    </cfRule>
  </conditionalFormatting>
  <conditionalFormatting sqref="V811">
    <cfRule type="containsText" dxfId="1396" priority="1982" operator="containsText" text="N/A">
      <formula>NOT(ISERROR(SEARCH("N/A",V811)))</formula>
    </cfRule>
    <cfRule type="containsText" dxfId="1395" priority="1981" operator="containsText" text="PENDIENTE">
      <formula>NOT(ISERROR(SEARCH("PENDIENTE",V811)))</formula>
    </cfRule>
  </conditionalFormatting>
  <conditionalFormatting sqref="V843">
    <cfRule type="containsText" dxfId="1394" priority="1980" operator="containsText" text="N/A">
      <formula>NOT(ISERROR(SEARCH("N/A",V843)))</formula>
    </cfRule>
  </conditionalFormatting>
  <conditionalFormatting sqref="V854 V852">
    <cfRule type="containsText" dxfId="1393" priority="2797" operator="containsText" text="N/A">
      <formula>NOT(ISERROR(SEARCH("N/A",V852)))</formula>
    </cfRule>
  </conditionalFormatting>
  <conditionalFormatting sqref="V854">
    <cfRule type="containsText" dxfId="1392" priority="2796" operator="containsText" text="PENDIENTE">
      <formula>NOT(ISERROR(SEARCH("PENDIENTE",V854)))</formula>
    </cfRule>
  </conditionalFormatting>
  <conditionalFormatting sqref="V857">
    <cfRule type="containsText" dxfId="1391" priority="1978" operator="containsText" text="PENDIENTE">
      <formula>NOT(ISERROR(SEARCH("PENDIENTE",V857)))</formula>
    </cfRule>
    <cfRule type="containsText" dxfId="1390" priority="1979" operator="containsText" text="N/A">
      <formula>NOT(ISERROR(SEARCH("N/A",V857)))</formula>
    </cfRule>
  </conditionalFormatting>
  <conditionalFormatting sqref="V861:V877 Y1119:Y1147 F1446:H1446 M1446:N1446 P1446 W1446:X1446 AA1446 AB1446:AE1451 M1447:P1447 R1446:U1448 M1448:N1448 W1448:W1467 T1449:U1449 Q1446:Q1472 P1448 R1449:R1452 AB1452:AD1452 AB1453:AE1468 Z1450:AA1461 S1454:U1467 AD1469:AE1479 Z1157:AA1181 G1584:G1603 H1585:H1606 J1585:K1606 M105:W106 P107:W107 W225:W335 N226:N252 Q238:Q250 R248:R334 Z249:AA257 V250:V251 W381:W399 V384:V399 T389:T391 Y389:Y399 N391:N392 G391:H393 T392:U395 P412:Q420 N416:N418 X416:X419 T416:T445 S416:S495 V416:V495 J419:K419 Z420:AA421 M420:M423 N420:N430 P421 X421:X574 P422:Q423 G423:H423 J423:K423 Z423:AA423 P433:Q450 Z435:AA440 G435:H442 J435:K442 M435:M442 N435:N448 Z442:AA442 G444:H444 J444:K444 M444:M448 Z444:AA448 T447:T511 N450:N472 P452:Q457 G458:H458 J458:K458 P458 Z458:AA467 P459:Q464 J460:J467 M460:M467 P465 P466:Q468 J469 P469 G470:H471 J470:K471 M470:M471 P470:Q475 Z470:AA475 J473:K475 G474:H475 N474:N484 P477:Q478 Z477:AA484 G478:H478 J478:K478 P481:Q485 J483:K483 G486:H486 J486 Z486:AA491 N487:N511 Q488:Q497 P488:P511 G490:H491 J490:K491 Z493:AA496 G494:H495 J494:K498 M494:M498 S497:S511 V497:V511 G498:H498 Z498:AA498 Q499:Q572 S513:S564 T513:T568 P513:P575 R513:R590 Y513:Y607 Z564:AA569 U564:V586 G565:H566 J565:K566 M565:M568 N565:N575 S566:S590 T570:T597 Q574:Q586 T599:T622 W613:W644 N638:N644 Q639:Q644 V640:V644 Y640:AA645 R640:R646 H641 J641:K641 Q646 M649:M652 K651 M702:Q702 V702:W704 M703:N703 P703:Q703 M704:Q704 V705:X714 X715:X739 W715:W743 V715:V745 U720:U777 S726:S747 M727:N729 P727:Q729 R727:R749 M730:Q730 Z730:AA733 S749 AB843:AB922 F852:F856 N852:N923 F858:F885 S862:S910 Q864:Q871 Y864:AA871 X866:X868 P866:P871 H867:H914 J867:J917 M868:M912 K868:K914 O869 P873:P876 X873:X876 Y873:AA915 Q873:Q922 F887:F912 F914:F917 F920:F923 Q971:Q973 Z971:AA982 AK971:AT989 G974:G976 F974:F982 J974:K998 M974:M998 O984 F984:F1007 F1009:F1017 O1018 O1020:O1026 O1028:O1029 O1034 O1039:O1040 O1045 CI1046:CJ1047 CI1049:CJ1049 O1057:O1058 O1064:O1065 O1068:O1069 O1077:O1078 O1087 O1092:O1093 P1094 O1101 N1103:N1117 O1106 O1108 O1111 X1111:X1120 Y1113:Y1117 F1114:F1121 O1115 V1115:V1116 O1117 O1119:O1120 O1122 F1123:F1135 O1136 CI1137:CJ1143 AB1137:AB1151 O1139 W1140:W1157 P1143 G1143:H1150 N1143:N1155 F1144:F1150 R1144:R1151 P1144:Q1155 X1145:X1147 Z1145:AA1155 O1147 O1151 O1154 P1156 AA1156 P1157:Q1165 O1158:O1159 P1166 P1167:Q1167 Q1168:Q1169 P1171 CI1171:CJ1171 P1172:Q1209 O1183 O1185:O1186 O1199 O1202 O1205 O1221:O1222 O1224 O1226 P1229:Q1284 X1230:X1284 F1241:H1262 J1241:K1284 P1285 X1286:X1293 P1286:Q1308 Z1287:Z1294 F1288:F1293 AA1289:AA1292 O1294 O1308 P1309 O1311 O1342 O1350 O1362 O1368 O1371 P1374 O1391:O1393 O1398 O1403 O1426:O1427 O1442 F1443:F1444 Q1445:R1445 J1446:K1446 K1447:K1448 F1448:F1449 S1451:U1452 F1451:F1467 T1453:U1453 W1585:W1588 F1849:F1861">
    <cfRule type="containsText" dxfId="1389" priority="2469" operator="containsText" text="N/A">
      <formula>NOT(ISERROR(SEARCH("N/A",F105)))</formula>
    </cfRule>
  </conditionalFormatting>
  <conditionalFormatting sqref="V885">
    <cfRule type="containsText" dxfId="1388" priority="1977" operator="containsText" text="N/A">
      <formula>NOT(ISERROR(SEARCH("N/A",V885)))</formula>
    </cfRule>
  </conditionalFormatting>
  <conditionalFormatting sqref="V886">
    <cfRule type="containsText" dxfId="1387" priority="1976" operator="containsText" text="N/A">
      <formula>NOT(ISERROR(SEARCH("N/A",V886)))</formula>
    </cfRule>
    <cfRule type="containsText" dxfId="1386" priority="1975" operator="containsText" text="PENDIENTE">
      <formula>NOT(ISERROR(SEARCH("PENDIENTE",V886)))</formula>
    </cfRule>
  </conditionalFormatting>
  <conditionalFormatting sqref="V923">
    <cfRule type="containsText" dxfId="1385" priority="1973" operator="containsText" text="PENDIENTE">
      <formula>NOT(ISERROR(SEARCH("PENDIENTE",V923)))</formula>
    </cfRule>
    <cfRule type="containsText" dxfId="1384" priority="1974" operator="containsText" text="N/A">
      <formula>NOT(ISERROR(SEARCH("N/A",V923)))</formula>
    </cfRule>
  </conditionalFormatting>
  <conditionalFormatting sqref="V966">
    <cfRule type="containsText" dxfId="1383" priority="1972" operator="containsText" text="N/A">
      <formula>NOT(ISERROR(SEARCH("N/A",V966)))</formula>
    </cfRule>
    <cfRule type="containsText" dxfId="1382" priority="1971" operator="containsText" text="PENDIENTE">
      <formula>NOT(ISERROR(SEARCH("PENDIENTE",V966)))</formula>
    </cfRule>
  </conditionalFormatting>
  <conditionalFormatting sqref="V968">
    <cfRule type="containsText" dxfId="1381" priority="1970" operator="containsText" text="N/A">
      <formula>NOT(ISERROR(SEARCH("N/A",V968)))</formula>
    </cfRule>
    <cfRule type="containsText" dxfId="1380" priority="1969" operator="containsText" text="PENDIENTE">
      <formula>NOT(ISERROR(SEARCH("PENDIENTE",V968)))</formula>
    </cfRule>
  </conditionalFormatting>
  <conditionalFormatting sqref="V969">
    <cfRule type="containsText" dxfId="1379" priority="1967" operator="containsText" text="PENDIENTE">
      <formula>NOT(ISERROR(SEARCH("PENDIENTE",V969)))</formula>
    </cfRule>
    <cfRule type="containsText" dxfId="1378" priority="1968" operator="containsText" text="N/A">
      <formula>NOT(ISERROR(SEARCH("N/A",V969)))</formula>
    </cfRule>
  </conditionalFormatting>
  <conditionalFormatting sqref="V1083">
    <cfRule type="containsText" dxfId="1377" priority="88" operator="containsText" text="N/A">
      <formula>NOT(ISERROR(SEARCH("N/A",V1083)))</formula>
    </cfRule>
    <cfRule type="containsText" dxfId="1376" priority="89" operator="containsText" text="PENDIENTE">
      <formula>NOT(ISERROR(SEARCH("PENDIENTE",V1083)))</formula>
    </cfRule>
  </conditionalFormatting>
  <conditionalFormatting sqref="V1086">
    <cfRule type="containsText" dxfId="1375" priority="1962" operator="containsText" text="PENDIENTE">
      <formula>NOT(ISERROR(SEARCH("PENDIENTE",V1086)))</formula>
    </cfRule>
  </conditionalFormatting>
  <conditionalFormatting sqref="V1087">
    <cfRule type="containsText" dxfId="1374" priority="87" operator="containsText" text="PENDIENTE">
      <formula>NOT(ISERROR(SEARCH("PENDIENTE",V1087)))</formula>
    </cfRule>
    <cfRule type="containsText" dxfId="1373" priority="86" operator="containsText" text="N/A">
      <formula>NOT(ISERROR(SEARCH("N/A",V1087)))</formula>
    </cfRule>
    <cfRule type="containsText" dxfId="1372" priority="85" operator="containsText" text="N/A">
      <formula>NOT(ISERROR(SEARCH("N/A",V1087)))</formula>
    </cfRule>
  </conditionalFormatting>
  <conditionalFormatting sqref="V1088">
    <cfRule type="containsText" dxfId="1371" priority="84" operator="containsText" text="PENDIENTE">
      <formula>NOT(ISERROR(SEARCH("PENDIENTE",V1088)))</formula>
    </cfRule>
    <cfRule type="containsText" dxfId="1370" priority="83" operator="containsText" text="N/A">
      <formula>NOT(ISERROR(SEARCH("N/A",V1088)))</formula>
    </cfRule>
  </conditionalFormatting>
  <conditionalFormatting sqref="V1117">
    <cfRule type="containsText" dxfId="1369" priority="79" operator="containsText" text="PENDIENTE">
      <formula>NOT(ISERROR(SEARCH("PENDIENTE",V1117)))</formula>
    </cfRule>
    <cfRule type="containsText" dxfId="1368" priority="77" operator="containsText" text="N/A">
      <formula>NOT(ISERROR(SEARCH("N/A",V1117)))</formula>
    </cfRule>
    <cfRule type="containsText" dxfId="1367" priority="78" operator="containsText" text="N/A">
      <formula>NOT(ISERROR(SEARCH("N/A",V1117)))</formula>
    </cfRule>
  </conditionalFormatting>
  <conditionalFormatting sqref="V1118">
    <cfRule type="containsText" dxfId="1366" priority="76" operator="containsText" text="PENDIENTE">
      <formula>NOT(ISERROR(SEARCH("PENDIENTE",V1118)))</formula>
    </cfRule>
    <cfRule type="containsText" dxfId="1365" priority="75" operator="containsText" text="N/A">
      <formula>NOT(ISERROR(SEARCH("N/A",V1118)))</formula>
    </cfRule>
    <cfRule type="containsText" dxfId="1364" priority="74" operator="containsText" text="N/A">
      <formula>NOT(ISERROR(SEARCH("N/A",V1118)))</formula>
    </cfRule>
  </conditionalFormatting>
  <conditionalFormatting sqref="V1136">
    <cfRule type="containsText" dxfId="1363" priority="1961" operator="containsText" text="PENDIENTE">
      <formula>NOT(ISERROR(SEARCH("PENDIENTE",V1136)))</formula>
    </cfRule>
  </conditionalFormatting>
  <conditionalFormatting sqref="V1156">
    <cfRule type="containsText" dxfId="1362" priority="72" operator="containsText" text="N/A">
      <formula>NOT(ISERROR(SEARCH("N/A",V1156)))</formula>
    </cfRule>
    <cfRule type="containsText" dxfId="1361" priority="71" operator="containsText" text="N/A">
      <formula>NOT(ISERROR(SEARCH("N/A",V1156)))</formula>
    </cfRule>
    <cfRule type="containsText" dxfId="1360" priority="73" operator="containsText" text="PENDIENTE">
      <formula>NOT(ISERROR(SEARCH("PENDIENTE",V1156)))</formula>
    </cfRule>
  </conditionalFormatting>
  <conditionalFormatting sqref="V1159">
    <cfRule type="containsText" dxfId="1359" priority="70" operator="containsText" text="PENDIENTE">
      <formula>NOT(ISERROR(SEARCH("PENDIENTE",V1159)))</formula>
    </cfRule>
    <cfRule type="containsText" dxfId="1358" priority="69" operator="containsText" text="N/A">
      <formula>NOT(ISERROR(SEARCH("N/A",V1159)))</formula>
    </cfRule>
    <cfRule type="containsText" dxfId="1357" priority="68" operator="containsText" text="N/A">
      <formula>NOT(ISERROR(SEARCH("N/A",V1159)))</formula>
    </cfRule>
  </conditionalFormatting>
  <conditionalFormatting sqref="V1168:V1170">
    <cfRule type="containsText" dxfId="1356" priority="67" operator="containsText" text="PENDIENTE">
      <formula>NOT(ISERROR(SEARCH("PENDIENTE",V1168)))</formula>
    </cfRule>
    <cfRule type="containsText" dxfId="1355" priority="66" operator="containsText" text="N/A">
      <formula>NOT(ISERROR(SEARCH("N/A",V1168)))</formula>
    </cfRule>
    <cfRule type="containsText" dxfId="1354" priority="65" operator="containsText" text="N/A">
      <formula>NOT(ISERROR(SEARCH("N/A",V1168)))</formula>
    </cfRule>
  </conditionalFormatting>
  <conditionalFormatting sqref="V1171">
    <cfRule type="containsText" dxfId="1353" priority="2718" operator="containsText" text="PENDIENTE">
      <formula>NOT(ISERROR(SEARCH("PENDIENTE",V1171)))</formula>
    </cfRule>
  </conditionalFormatting>
  <conditionalFormatting sqref="V1342">
    <cfRule type="containsText" dxfId="1352" priority="810" operator="containsText" text="N/A">
      <formula>NOT(ISERROR(SEARCH("N/A",V1342)))</formula>
    </cfRule>
    <cfRule type="containsText" dxfId="1351" priority="809" operator="containsText" text="PENDIENTE">
      <formula>NOT(ISERROR(SEARCH("PENDIENTE",V1342)))</formula>
    </cfRule>
    <cfRule type="containsText" dxfId="1350" priority="811" operator="containsText" text="PENDIENTE">
      <formula>NOT(ISERROR(SEARCH("PENDIENTE",V1342)))</formula>
    </cfRule>
    <cfRule type="containsText" dxfId="1349" priority="808" operator="containsText" text="N/A">
      <formula>NOT(ISERROR(SEARCH("N/A",V1342)))</formula>
    </cfRule>
    <cfRule type="containsText" dxfId="1348" priority="812" operator="containsText" text="N/A">
      <formula>NOT(ISERROR(SEARCH("N/A",V1342)))</formula>
    </cfRule>
  </conditionalFormatting>
  <conditionalFormatting sqref="V1381">
    <cfRule type="containsText" dxfId="1347" priority="1324" operator="containsText" text="N/A">
      <formula>NOT(ISERROR(SEARCH("N/A",V1381)))</formula>
    </cfRule>
    <cfRule type="containsText" dxfId="1346" priority="1325" operator="containsText" text="PENDIENTE">
      <formula>NOT(ISERROR(SEARCH("PENDIENTE",V1381)))</formula>
    </cfRule>
  </conditionalFormatting>
  <conditionalFormatting sqref="V1503">
    <cfRule type="containsText" dxfId="1345" priority="1678" operator="containsText" text="N/A">
      <formula>NOT(ISERROR(SEARCH("N/A",V1503)))</formula>
    </cfRule>
    <cfRule type="containsText" dxfId="1344" priority="1679" operator="containsText" text="PENDIENTE">
      <formula>NOT(ISERROR(SEARCH("PENDIENTE",V1503)))</formula>
    </cfRule>
  </conditionalFormatting>
  <conditionalFormatting sqref="V1568">
    <cfRule type="containsText" dxfId="1343" priority="62" operator="containsText" text="N/A">
      <formula>NOT(ISERROR(SEARCH("N/A",V1568)))</formula>
    </cfRule>
    <cfRule type="containsText" dxfId="1342" priority="63" operator="containsText" text="N/A">
      <formula>NOT(ISERROR(SEARCH("N/A",V1568)))</formula>
    </cfRule>
    <cfRule type="containsText" dxfId="1341" priority="64" operator="containsText" text="PENDIENTE">
      <formula>NOT(ISERROR(SEARCH("PENDIENTE",V1568)))</formula>
    </cfRule>
  </conditionalFormatting>
  <conditionalFormatting sqref="V1571">
    <cfRule type="containsText" dxfId="1340" priority="90" operator="containsText" text="N/A">
      <formula>NOT(ISERROR(SEARCH("N/A",V1571)))</formula>
    </cfRule>
    <cfRule type="containsText" dxfId="1339" priority="91" operator="containsText" text="PENDIENTE">
      <formula>NOT(ISERROR(SEARCH("PENDIENTE",V1571)))</formula>
    </cfRule>
  </conditionalFormatting>
  <conditionalFormatting sqref="V1666:V1677 V1504:V1538 V862:V863 V745 V741:V743 V738:V739 V736 V731:V733 V726:V729 V723:V724 V715:V717 V1679:V1689 V1691">
    <cfRule type="containsText" dxfId="1338" priority="1683" operator="containsText" text="PENDIENTE">
      <formula>NOT(ISERROR(SEARCH("PENDIENTE",V715)))</formula>
    </cfRule>
  </conditionalFormatting>
  <conditionalFormatting sqref="V1666:V1677 V1663:V1664 V1656:V1661 V1642:V1654 V1633:V1640 V1569:V1570 V1563:V1567 V1555:V1559 V1547:V1553 V1541:V1545 V1504:V1538 V1500 V1119:V1135 V1089:V1102 V1084:V1085 V862:V863 V858:V860 V853 V809:V810 V800 V796:V798 V779:V781 V777 V774:V775 V767:V772 V765 V763 V759:V760 V752 V747:V749 V745 V741:V743 V738:V739 V736 V731:V733 V726:V729 V723:V724 V715:V717 V701 V694:V699 V689:V692 V684:V685 V680 V678 V676 V654:V671 V637 V588:V611 V513:V563 V381:V383 V365:V368 V360 V353 V351 V323:V334 V255:V321 V238:V248 V233:V236 V231 V229 V180:V181 V178 V116 V1572:V1583 V1592:V1593 V1595:V1604 V1679:V1689 V1691">
    <cfRule type="containsText" dxfId="1337" priority="1681" operator="containsText" text="PENDIENTE">
      <formula>NOT(ISERROR(SEARCH("PENDIENTE",V116)))</formula>
    </cfRule>
  </conditionalFormatting>
  <conditionalFormatting sqref="V1678 V1605 V1594 V1591">
    <cfRule type="containsText" dxfId="1336" priority="1676" operator="containsText" text="N/A">
      <formula>NOT(ISERROR(SEARCH("N/A",V1591)))</formula>
    </cfRule>
    <cfRule type="containsText" dxfId="1335" priority="1677" operator="containsText" text="PENDIENTE">
      <formula>NOT(ISERROR(SEARCH("PENDIENTE",V1591)))</formula>
    </cfRule>
    <cfRule type="containsText" dxfId="1334" priority="1675" operator="containsText" text="S/N">
      <formula>NOT(ISERROR(SEARCH("S/N",V1591)))</formula>
    </cfRule>
  </conditionalFormatting>
  <conditionalFormatting sqref="V1690">
    <cfRule type="containsText" dxfId="1333" priority="92" operator="containsText" text="N/A">
      <formula>NOT(ISERROR(SEARCH("N/A",V1690)))</formula>
    </cfRule>
    <cfRule type="containsText" dxfId="1332" priority="93" operator="containsText" text="N/A">
      <formula>NOT(ISERROR(SEARCH("N/A",V1690)))</formula>
    </cfRule>
    <cfRule type="containsText" dxfId="1331" priority="94" operator="containsText" text="PENDIENTE">
      <formula>NOT(ISERROR(SEARCH("PENDIENTE",V1690)))</formula>
    </cfRule>
  </conditionalFormatting>
  <conditionalFormatting sqref="V1706:V1707">
    <cfRule type="containsText" dxfId="1330" priority="95" operator="containsText" text="PENDIENTE">
      <formula>NOT(ISERROR(SEARCH("PENDIENTE",V1706)))</formula>
    </cfRule>
    <cfRule type="containsText" dxfId="1329" priority="96" operator="containsText" text="N/A">
      <formula>NOT(ISERROR(SEARCH("N/A",V1706)))</formula>
    </cfRule>
  </conditionalFormatting>
  <conditionalFormatting sqref="V1775">
    <cfRule type="containsText" dxfId="1328" priority="80" operator="containsText" text="N/A">
      <formula>NOT(ISERROR(SEARCH("N/A",V1775)))</formula>
    </cfRule>
    <cfRule type="containsText" dxfId="1327" priority="81" operator="containsText" text="N/A">
      <formula>NOT(ISERROR(SEARCH("N/A",V1775)))</formula>
    </cfRule>
    <cfRule type="containsText" dxfId="1326" priority="82" operator="containsText" text="PENDIENTE">
      <formula>NOT(ISERROR(SEARCH("PENDIENTE",V1775)))</formula>
    </cfRule>
  </conditionalFormatting>
  <conditionalFormatting sqref="V1852:V1857 V1805 V1787:V1803 V1781:V1784 V1737:V1744 V1734:V1735 V1731:V1732 V1709:V1718 V1697:V1698 V1425:V1426 V1412:V1416 V1409:V1410 V1406 V1404 V1399:V1402 V1395:V1397 V1387:V1391 V1382:V1385 V1380 V1377 V1374 V1370 V1351:V1368 V1344:V1349 V1335:V1340 V1333 V1330 V1326:V1327 V1321:V1322 V1177:V1201 V1173:V1175 V1158 V1151:V1155 V1075:V1076 V1063:V1067 V1056:V1061 V1051:V1052 V1048 V1027:V1028 V1023:V1025 V960:V965 V950:V951 V948 V945:V946 V879:V882 V845:V851 V840:V841 V783:V784 V632:V634 V613:V629 V336:V343 V175:V176 V172:V173 V165:V168 V153 V145:V151 V141:V143 V137:V139 V130:V135 V126:V128 V1700:V1705">
    <cfRule type="containsText" dxfId="1325" priority="1682" operator="containsText" text="N/A">
      <formula>NOT(ISERROR(SEARCH("N/A",V126)))</formula>
    </cfRule>
  </conditionalFormatting>
  <conditionalFormatting sqref="V1852:V1857 V1805 V1787:V1803 V1781:V1784 V1737:V1744 V1734:V1735 V1731:V1732 V1709:V1718 V1697:V1698 V1663:V1664 V1656:V1661 V1642:V1654 V1633:V1640 V1563:V1567 V1555:V1559 V1547:V1553 V1541:V1545 V1500 V1425:V1426 V1412:V1416 V1409:V1410 V1406 V1404 V1399:V1402 V1395:V1397 V1387:V1391 V1382:V1385 V1380 V1377 V1374 V1370 V1351:V1368 V1344:V1349 V1335:V1340 V1333 V1330 V1326:V1327 V1321:V1322 V1177:V1201 V1173:V1175 V1158 V1151:V1155 V1119:V1135 V1075:V1076 V1063:V1067 V1056:V1061 V1051:V1052 V1048 V1027:V1028 V1023:V1025 V960:V965 V950:V951 V948 V945:V946 V879:V882 V858:V860 V853 V845:V851 V840:V841 V809:V810 V800 V796:V798 V783:V784 V779:V781 V777 V774:V775 V767:V772 V765 V763 V759:V760 V752 V747:V749 V701 V694:V699 V689:V692 V684:V685 V680 V678 V676 V654:V671 V637 V632:V634 V613:V629 V588:V611 V513:V563 V381:V383 V365:V368 V360 V353 V351 V336:V343 V323:V334 V255:V321 V238:V248 V233:V236 V231 V229 V180:V181 V178 V175:V176 V172:V173 V165:V168 V153 V145:V151 V141:V143 V137:V139 V130:V135 V126:V128 V116 V1592:V1593 V1595:V1604 V1700:V1705 V1569:V1583 V1083:V1085 V1088:V1102">
    <cfRule type="containsText" dxfId="1324" priority="1680" operator="containsText" text="N/A">
      <formula>NOT(ISERROR(SEARCH("N/A",V116)))</formula>
    </cfRule>
  </conditionalFormatting>
  <conditionalFormatting sqref="V1923">
    <cfRule type="containsText" dxfId="1323" priority="814" operator="containsText" text="N/A">
      <formula>NOT(ISERROR(SEARCH("N/A",V1923)))</formula>
    </cfRule>
    <cfRule type="containsText" dxfId="1322" priority="813" operator="containsText" text="PENDIENTE">
      <formula>NOT(ISERROR(SEARCH("PENDIENTE",V1923)))</formula>
    </cfRule>
  </conditionalFormatting>
  <conditionalFormatting sqref="V2025">
    <cfRule type="containsText" dxfId="1321" priority="174" operator="containsText" text="N/A">
      <formula>NOT(ISERROR(SEARCH("N/A",V2025)))</formula>
    </cfRule>
    <cfRule type="containsText" dxfId="1320" priority="175" operator="containsText" text="PENDIENTE">
      <formula>NOT(ISERROR(SEARCH("PENDIENTE",V2025)))</formula>
    </cfRule>
  </conditionalFormatting>
  <conditionalFormatting sqref="V2026">
    <cfRule type="containsText" dxfId="1319" priority="182" operator="containsText" text="N/A">
      <formula>NOT(ISERROR(SEARCH("N/A",V2026)))</formula>
    </cfRule>
    <cfRule type="containsText" dxfId="1318" priority="183" operator="containsText" text="PENDIENTE">
      <formula>NOT(ISERROR(SEARCH("PENDIENTE",V2026)))</formula>
    </cfRule>
  </conditionalFormatting>
  <conditionalFormatting sqref="V2041">
    <cfRule type="containsText" dxfId="1317" priority="177" operator="containsText" text="PENDIENTE">
      <formula>NOT(ISERROR(SEARCH("PENDIENTE",V2041)))</formula>
    </cfRule>
    <cfRule type="containsText" dxfId="1316" priority="176" operator="containsText" text="N/A">
      <formula>NOT(ISERROR(SEARCH("N/A",V2041)))</formula>
    </cfRule>
  </conditionalFormatting>
  <conditionalFormatting sqref="V2043">
    <cfRule type="containsText" dxfId="1315" priority="178" operator="containsText" text="N/A">
      <formula>NOT(ISERROR(SEARCH("N/A",V2043)))</formula>
    </cfRule>
    <cfRule type="containsText" dxfId="1314" priority="179" operator="containsText" text="PENDIENTE">
      <formula>NOT(ISERROR(SEARCH("PENDIENTE",V2043)))</formula>
    </cfRule>
  </conditionalFormatting>
  <conditionalFormatting sqref="V2044">
    <cfRule type="containsText" dxfId="1313" priority="173" operator="containsText" text="PENDIENTE">
      <formula>NOT(ISERROR(SEARCH("PENDIENTE",V2044)))</formula>
    </cfRule>
    <cfRule type="containsText" dxfId="1312" priority="172" operator="containsText" text="N/A">
      <formula>NOT(ISERROR(SEARCH("N/A",V2044)))</formula>
    </cfRule>
  </conditionalFormatting>
  <conditionalFormatting sqref="V2045">
    <cfRule type="containsText" dxfId="1311" priority="180" operator="containsText" text="N/A">
      <formula>NOT(ISERROR(SEARCH("N/A",V2045)))</formula>
    </cfRule>
    <cfRule type="containsText" dxfId="1310" priority="181" operator="containsText" text="PENDIENTE">
      <formula>NOT(ISERROR(SEARCH("PENDIENTE",V2045)))</formula>
    </cfRule>
  </conditionalFormatting>
  <conditionalFormatting sqref="V1503:W1503">
    <cfRule type="containsText" dxfId="1309" priority="1687" operator="containsText" text="S/N">
      <formula>NOT(ISERROR(SEARCH("S/N",V1503)))</formula>
    </cfRule>
  </conditionalFormatting>
  <conditionalFormatting sqref="W216:W223 W337:W338 W374:W379 W654:W671 W673:W674 W676 W678:W682 W694:W701 W745:W748 W752:W755 W757:W775">
    <cfRule type="containsText" dxfId="1308" priority="2495" operator="containsText" text="N/A">
      <formula>NOT(ISERROR(SEARCH("N/A",W216)))</formula>
    </cfRule>
  </conditionalFormatting>
  <conditionalFormatting sqref="W217:W234 W337:W339 W373:W379 W654:W671 W673:W674 W676 W678:W682 W745:W749 W752:W755 W757:W775 W381:W384">
    <cfRule type="containsText" dxfId="1307" priority="2496" operator="containsText" text="PENDIENTE">
      <formula>NOT(ISERROR(SEARCH("PENDIENTE",W217)))</formula>
    </cfRule>
  </conditionalFormatting>
  <conditionalFormatting sqref="W783">
    <cfRule type="containsText" dxfId="1306" priority="3025" operator="containsText" text="PENDIENTE">
      <formula>NOT(ISERROR(SEARCH("PENDIENTE",W783)))</formula>
    </cfRule>
  </conditionalFormatting>
  <conditionalFormatting sqref="W1503:W1507 P1505:P1507 J1505:K1514 S1506 U1506 M1506:N1514 Z1506:AA1514 AC1506:AI1508 AC1509:AE1509 AG1509:AI1509 AC1510:AI1511 AC1512:AE1513 AI1512:AI1513 AG1512:AG1532">
    <cfRule type="containsText" dxfId="1305" priority="2378" operator="containsText" text="PENDIENTE">
      <formula>NOT(ISERROR(SEARCH("PENDIENTE",J1503)))</formula>
    </cfRule>
  </conditionalFormatting>
  <conditionalFormatting sqref="W1515:W1538 S1535:U1538 P1535:P1539 Z1535:AA1539 S1539:W1540 P1540:Q1540 Y1540:AA1541 S1541:U1541">
    <cfRule type="containsText" dxfId="1304" priority="2293" operator="containsText" text="PENDIENTE">
      <formula>NOT(ISERROR(SEARCH("PENDIENTE",P1515)))</formula>
    </cfRule>
  </conditionalFormatting>
  <conditionalFormatting sqref="W1571">
    <cfRule type="containsText" dxfId="1303" priority="1685" operator="containsText" text="PENDIENTE">
      <formula>NOT(ISERROR(SEARCH("PENDIENTE",W1571)))</formula>
    </cfRule>
    <cfRule type="containsText" dxfId="1302" priority="1684" operator="containsText" text="N/A">
      <formula>NOT(ISERROR(SEARCH("N/A",W1571)))</formula>
    </cfRule>
    <cfRule type="containsText" dxfId="1301" priority="1686" operator="containsText" text="S/N">
      <formula>NOT(ISERROR(SEARCH("S/N",W1571)))</formula>
    </cfRule>
  </conditionalFormatting>
  <conditionalFormatting sqref="W336:X336 AA619 J619:K620 G619:H621 Z620:AA620 AA621 G622 Z622:AA623 M623:Q623 AA624:AA626 P627 Y627:AA627 M627:M630 G628 J628 O628:Q629 Z628:AA631 G629:H640 J629:K640 P630:Q631 M631:N631 P632 AA632:AA633 M632:M636 O633:P633 P634:Q634 Z634:AA635 O635:P635 AA636 G668:H674 J668:K674 M671:N674 V672:X672 Y672:AA673 P672:Q675 V673:V674 X673:X674 Z674:AA674 G675 N675 V675:AA675 P676:R676 X676 M677:S677 V677:X677 M678:N678 P678 R678 M680 P680 Z680:AA680 M681:Q681 AA681:AA683 W683:Y683 G684 P684:P685 Z684:AA685 P686:Q686 X686:Y686 M686:N687 P687 R687:S687 M688:Q688 O689:Q690 M689:M692 O691:P691 P692 Z692:AA692 W693:AA693 W751:Y751 P751:P753 H752 J752:K752 M752 M753:N755 R754:S754 Y754:Z754 H754:H755 J754:K764 W756:Y756 Y758:AA758 F759:H759 P759:Q759 AA759 G760:H764 AA762:AA763 O764:P764 Z764:AA764 F765:G765 P765 AA765:AA768 F774:H774 M774 P774 R774:S774 Y774:AA774 J774:K775 G775:H775 M775:N775 P775:Q775 Z775:AA775 W776:Y776 AA776 Z777:AA778 U778:V778 R779:S779 Y779:AA779 Z781:AA784 F784:G784 K784 AA785 J785:K791 G789:H789 F790:H790 R790:S790 Y790:AA790 G791:H791 Z791:AA791 F793:H793 Z793:AA793 J793:K804 Y794:AA794 G794:H796 M795:N795 Z795:AA795 AA796 Z797:AA797 F797:H798 AA798 G800:H800 Z800:AA800 P802:P805 F805:G805 AA805 P806:Q806 Y806:AA806 O807:P807 AA807 P808:Q808 Y808:AA808 J809 AA809 F809:H810 Z810:AA810 J810:K811 G811:H811 R811:S811 Y811:AA811 AA829:AA831 O837:P837 P838:P841 Z839:AA839 AA840:AA842 M842:N843 P842:Q843 X843:AA843 O844:P844 AA844:AA848 P845 O846:P846 Z849:AA851 AA852 Z853:AA853 AA854 Z855:AA855 AA856 P857:Q857 Y857:AA857 AA983:AA998 AA1009:AA1018 M1022:N1022 AA1022 AA1024 K1025 Z1025:AA1025 X1037:AA1037 AA1048:AA1060 Z1112:AA1113 G1092:H1100 AA189 AA336 P619:P622 S622 Z832:AA834 V794:V795 Z654:AA671 Z858:AA861 Y840 AA686:AA691 G685:H702 J685:K702 AA756 Z757:AA757 Z828:AA828 Z999:AA999 AA1000:AA1007 V679 V681:V683 V686:V688 V753:V755 V764 X688 S623:T623 G623:H624 G625:G626 G627:H627 O834:P834 P1036:Q1037 X679 X681 X775 Y753 Y792:Y793 P778:Q778 P779 P784 W808 V834 S857 M1020:M1021 P1022:Q1022 X1022">
    <cfRule type="containsText" dxfId="1300" priority="3071" operator="containsText" text="PENDIENTE">
      <formula>NOT(ISERROR(SEARCH("PENDIENTE",F189)))</formula>
    </cfRule>
  </conditionalFormatting>
  <conditionalFormatting sqref="W1609:AA1609 Z1610:AA1610 Y1611:AA1611 W1608:X1608 T1609:U1609 G1610:H1610 S1610:U1611 H1611">
    <cfRule type="containsText" dxfId="1299" priority="3204" operator="containsText" text="PENDIENTE">
      <formula>NOT(ISERROR(SEARCH("PENDIENTE",G1608)))</formula>
    </cfRule>
  </conditionalFormatting>
  <conditionalFormatting sqref="X250">
    <cfRule type="containsText" dxfId="1298" priority="2791" operator="containsText" text="N/A">
      <formula>NOT(ISERROR(SEARCH("N/A",X250)))</formula>
    </cfRule>
    <cfRule type="containsText" dxfId="1297" priority="2790" operator="containsText" text="PENDIENTE">
      <formula>NOT(ISERROR(SEARCH("PENDIENTE",X250)))</formula>
    </cfRule>
  </conditionalFormatting>
  <conditionalFormatting sqref="X409 X577 X580 X679 X681 X758 X766 X773 X775 X778 X783 X786 X792:X793 X799 X803 X806 X1028 X1034 X1036">
    <cfRule type="containsText" dxfId="1296" priority="2459" operator="containsText" text="N/A">
      <formula>NOT(ISERROR(SEARCH("N/A",X409)))</formula>
    </cfRule>
  </conditionalFormatting>
  <conditionalFormatting sqref="X577 X580 X758 X773 X778 X792:X793 X803 X806 X636 X1061 X1121 X1136 X1138:X1139">
    <cfRule type="containsText" dxfId="1295" priority="2460" operator="containsText" text="PENDIENTE">
      <formula>NOT(ISERROR(SEARCH("PENDIENTE",X577)))</formula>
    </cfRule>
  </conditionalFormatting>
  <conditionalFormatting sqref="X623">
    <cfRule type="containsText" dxfId="1294" priority="2789" operator="containsText" text="N/A">
      <formula>NOT(ISERROR(SEARCH("N/A",X623)))</formula>
    </cfRule>
  </conditionalFormatting>
  <conditionalFormatting sqref="X636:X644 R592:R638 V613:V630 Y618:Y626 S623:T624 G623:H627 J623:K627 M624:P625 X624:X631 T625 M626:Q626 S626:T636 T637 AK878:AT878 F1037">
    <cfRule type="containsText" dxfId="1293" priority="2467" operator="containsText" text="N/A">
      <formula>NOT(ISERROR(SEARCH("N/A",F592)))</formula>
    </cfRule>
  </conditionalFormatting>
  <conditionalFormatting sqref="X799 X1028">
    <cfRule type="containsText" dxfId="1292" priority="2949" operator="containsText" text="PENDIENTE">
      <formula>NOT(ISERROR(SEARCH("PENDIENTE",X799)))</formula>
    </cfRule>
  </conditionalFormatting>
  <conditionalFormatting sqref="X839 X766 X786">
    <cfRule type="containsText" dxfId="1291" priority="3178" operator="containsText" text="PENDIENTE">
      <formula>NOT(ISERROR(SEARCH("PENDIENTE",X766)))</formula>
    </cfRule>
  </conditionalFormatting>
  <conditionalFormatting sqref="X839:X840">
    <cfRule type="containsText" dxfId="1290" priority="2788" operator="containsText" text="N/A">
      <formula>NOT(ISERROR(SEARCH("N/A",X839)))</formula>
    </cfRule>
  </conditionalFormatting>
  <conditionalFormatting sqref="X840">
    <cfRule type="containsText" dxfId="1289" priority="2787" operator="containsText" text="PENDIENTE">
      <formula>NOT(ISERROR(SEARCH("PENDIENTE",X840)))</formula>
    </cfRule>
  </conditionalFormatting>
  <conditionalFormatting sqref="X1059 X1034 X1036">
    <cfRule type="containsText" dxfId="1288" priority="2950" operator="containsText" text="PENDIENTE">
      <formula>NOT(ISERROR(SEARCH("PENDIENTE",X1034)))</formula>
    </cfRule>
  </conditionalFormatting>
  <conditionalFormatting sqref="X1061 Y1047 Z115:AA115 W116:W118 Y116:AA118 M117:V122 M123:R123 T123:V123 M124:V124 P125:V125 M125:N126 P126:R126 T126:V126 M127:V154 M155:P155 R155:V155 P167:V169 M167:N170 P170 R170:V170 M171:V171 P172:V173 M172:N175 P174:P175 R174:V175 M176:V176 M177:R177 T177:V177 T178:U178 T179:V179 T180:U181 T182:V182 R182:S187 U183:V183 T183:T210 N336:N346 M340:M346 V344:V347 Z344:AA348 V782 X784:Y785 V967 AU1036:AU1038 N1036:N1045 AE1036:AE1056 M1037:M1038 P1037:P1038 G1037:H1040 J1037:K1040 Z1038:AA1038 AM1038:AT1038 Y1038:Y1045 X1038:X1054 AB1051:AB1053 Y1053 AB1056:AB1061 X1059 AB1075:AB1082 AB1084:AB1085 V1086 AB1115 AB1119:AB1135 AB1153:AB1155 AD1168:AE1196 Y1171 AB1171 Y1173:Y1180 F1183:F1201 Z1194:Z1199 N1194:N1214 AD1197:AD1198 AD1199:AE1213 V1329:V1330 V1332:V1340 AB1333:AB1342 V1344:V1368 AB1344:AB1368 V1370:V1372 AB1370:AB1375 V1374:V1378 V1380 V1382:V1407 Y1395:AA1403 V1409:V1416 F1423:F1424 W1689:W1693 S1692:U1695 Z1693:AI1696 M1693:P1702 G1693:H1740 J1693:K1740 W1694:X1695 T1696:X1696 R1697:AI1698 R1699:AD1699 AF1699:AI1699 W1700:AI1700 R1700:U1701 W1701:AD1701 AF1701:AI1701 W1702:AI1702 S1702:U1707 M1703:O1703 W1703:AB1707 AE1703:AI1707 M1704:P1708 M1730:AI1730 M1731:N1732 P1731:AI1732 M1733:AI1733 M1734:N1735 P1734:AI1735 M1736:AI1736 M1737:N1740 P1737:AI1740">
    <cfRule type="containsText" dxfId="1287" priority="2461" operator="containsText" text="N/A">
      <formula>NOT(ISERROR(SEARCH("N/A",F115)))</formula>
    </cfRule>
  </conditionalFormatting>
  <conditionalFormatting sqref="X1068">
    <cfRule type="containsText" dxfId="1286" priority="2948" operator="containsText" text="PENDIENTE">
      <formula>NOT(ISERROR(SEARCH("PENDIENTE",X1068)))</formula>
    </cfRule>
  </conditionalFormatting>
  <conditionalFormatting sqref="X1889:X1892 X1887 X1883 X1876 X1870:X1872 X1682 X1679 X1677 X1670:X1671 X1665 X1661:X1663 X1659 X1655:X1657 X1640:X1642 X1636:X1637 X1632:X1634 X1630 X1628 X1624:X1625 X1621:X1622 X1616 X1610:X1612 X1602 X1597:X1600 X1594:X1595 X1590:X1591 X1568 X1565:X1566 X1563 X1556:X1560 X1553 X1549:X1551 X1543:X1547 X1539:X1541 X1533:X1534 X1511 X1458 X1452:X1454 X1450 X1441:X1445 X1427:X1429 X1425 X1423 X1416 X1411:X1412 X1406 X1404 X1399:X1402 X1394:X1397 X1383:X1390 X1381 X1378:X1379 X1373:X1375 X1369:X1371 X1367 X1361:X1362 X1350 X1348 X1342 X1335 X1331:X1333 X1328:X1329 X1326 X1310:X1312 X1308 X1294 X1195:X1206 X1193 X1182:X1186 X1180 X1159:X1163 X1148:X1152 X1140:X1144 X1137 X1122 X1108 X1106 X1098:X1102 X1091:X1095 X1077:X1081 X1074 X1066:X1067 X1062:X1064 X1060 X1055:X1058 X1035 X1029:X1031 X1026:X1027 X1023:X1024 X1020:X1021 X1018 X1008 X983:X984 X967:X973 X910:X913 X898 X896 X894 X892 X888 X883:X886 X877:X879 X869 X864:X865 X841:X842 X804:X805 X800:X802 X794:X798 X777 X774 X770:X772 X767:X768 X759:X765 X757 X753:X755 X741:X743 X723:X739 X721 X718:X719 X701:X704 X694:X699 X689:X692 X687 X684:X685 X682 X680 X678 X654:X671 X632:X635 X613:X622 X581:X611 X578:X579 X575:X576 X420 X402:X408 X357:X358 X354:X355 X347:X348 X337:X343 X255:X335 X237:X248 X148:X150 X130:X146 X121:X123">
    <cfRule type="containsText" dxfId="1285" priority="1706" operator="containsText" text="PENDIENTE">
      <formula>NOT(ISERROR(SEARCH("PENDIENTE",X121)))</formula>
    </cfRule>
  </conditionalFormatting>
  <conditionalFormatting sqref="X1889:X1892 X1887 X1883 X1876 X1870:X1872 X1865 X1821 X1815 X1804:X1809 X1793:X1802 X1790:X1791 X1788 X1786 X1781:X1782 X1750 X1748 X1746 X1739 X1730:X1736 X1719:X1720 X1715 X1712:X1713 X1709:X1710 X1702:X1707 X1700 X1695:X1698 X1682 X1679 X1677 X1670:X1671 X1665 X1661:X1663 X1659 X1655:X1657 X1640:X1642 X1636:X1637 X1632:X1634 X1630 X1628 X1624:X1625 X1621:X1622 X1616 X1610:X1612 X1602 X1597:X1600 X1594:X1595 X1590:X1591 X1568 X1565:X1566 X1563 X1556:X1560 X1553 X1549:X1551 X1543:X1547 X1539:X1541 X1533:X1534 X1458 X1452:X1454 X1450 X1441:X1445 X1427:X1429 X1425 X1423 X1416 X1411:X1412 X1406 X1404 X1399:X1402 X1394:X1397 X1383:X1390 X1381 X1378:X1379 X1373:X1375 X1369:X1371 X1367 X1361:X1362 X1350 X1348 X1342 X1335 X1331:X1333 X1328:X1329 X1326 X1310:X1312 X1308 X1294 X1195:X1206 X1193 X1182:X1186 X1180 X1159:X1163 X1148:X1152 X1140:X1144 X1137 X1122 X1108 X1106 X1098:X1102 X1091:X1095 X1077:X1081 X1074 X1066:X1067 X1062:X1064 X1060 X1055:X1058 X1053 X1045:X1049 X1043 X1038:X1040 X1035 X1029:X1031 X1026:X1027 X910:X913 X898 X896 X894 X892 X888 X883:X886 X877:X879 X869 X864:X865 X861 X859 X856:X857 X854 X851:X852 X844:X848 X841:X842 X804:X805 X800:X802 X794:X798 X784:X785 X777 X774 X770:X772 X767:X768 X759:X765 X757 X753:X755 X741:X743 X701:X704 X694:X699 X684:X685 X682 X680 X678 X654:X671 X632:X635 X624:X630 X613:X622 X581:X611 X578:X579 X575:X576 X420 X402:X408 X357:X358 X354:X355 X347:X348 X337:X343 X255:X335 X148:X150 X130:X146 X121:X123 X115:X118">
    <cfRule type="containsText" dxfId="1284" priority="1707" operator="containsText" text="N/A">
      <formula>NOT(ISERROR(SEARCH("N/A",X115)))</formula>
    </cfRule>
  </conditionalFormatting>
  <conditionalFormatting sqref="X1893:X1909 X1888 X1884:X1886 X1880:X1882 X1877 X1873:X1875 X1684:X1688 X1676 X1668 X1664 X1658 X1653 X1644:X1651 X1623 X1617:X1620 X1613:X1615 X1588 X1569:X1570 X1567 X1564 X1548 X1542 X1535:X1538 X1515:X1532 X1512:X1513 X1508:X1510 X1471:X1479 X1459:X1467 X1455:X1457 X1451 X1448:X1449 X1438:X1440 X1430:X1431 X1422 X1413:X1415 X1410 X1382 X1380 X1377 X1363:X1366 X1351:X1360 X1349 X1344:X1347 X1336:X1340 X1327 X1316 X1313 X1309 X1295:X1307 X1194 X1187:X1192 X1181 X1177:X1179 X1174:X1175 X1164 X1153 X1123:X1135 X1109:X1110 X1107 X1103:X1105 X1096:X1097 X1089:X1090 X1082 X1075:X1076 X1071:X1073 X1032 X1025 X1019 X1009:X1017 X985:X1007 X914:X915 X899:X909 X897 X895 X893 X889:X891 X887 X880:X882 X870:X871 X752 X715:X717">
    <cfRule type="containsText" dxfId="1283" priority="1709" operator="containsText" text="PENDIENTE">
      <formula>NOT(ISERROR(SEARCH("PENDIENTE",X715)))</formula>
    </cfRule>
  </conditionalFormatting>
  <conditionalFormatting sqref="X1893:X1909 X1888 X1884:X1886 X1880:X1882 X1877 X1873:X1875 X1866:X1869 X1863:X1864 X1833 X1822:X1824 X1816:X1820 X1810:X1814 X1803 X1792 X1784 X1747 X1740:X1744 X1737:X1738 X1724:X1729 X1716:X1718 X1714 X1711 X1694 X1676 X1668 X1664 X1658 X1653 X1644:X1651 X1623 X1617:X1620 X1613:X1615 X1588 X1569:X1570 X1567 X1564 X1548 X1542 X1535:X1538 X1515:X1532 X1471:X1479 X1459:X1467 X1455:X1457 X1451 X1448:X1449 X1438:X1440 X1430:X1431 X1422 X1413:X1415 X1410 X1382 X1380 X1377 X1363:X1366 X1351:X1360 X1349 X1344:X1347 X1336:X1340 X1327 X1316 X1313 X1309 X1295:X1307 X1194 X1187:X1192 X1181 X1177:X1179 X1174:X1175 X1164 X1153 X1123:X1135 X1109:X1110 X1107 X1103:X1105 X1096:X1097 X1089:X1090 X1082 X1075:X1076 X1071:X1073 X1051:X1052 X1044 X1041:X1042 X1032 X1025 X914:X915 X899:X909 X897 X895 X893 X889:X891 X887 X880:X882 X870:X871 X860 X858 X855 X853 X849:X850 X752">
    <cfRule type="containsText" dxfId="1282" priority="1708" operator="containsText" text="N/A">
      <formula>NOT(ISERROR(SEARCH("N/A",X752)))</formula>
    </cfRule>
  </conditionalFormatting>
  <conditionalFormatting sqref="X1893:X1909 X1888 X1884:X1886 X1880:X1882 X1877 X1873:X1875 X1866:X1869 X1863:X1864 X1833 X1822:X1824 X1816:X1820 X1810:X1814 X1803 X1792 X1784 X1747 X1740:X1744 X1737:X1738 X1724:X1729 X1716:X1718 X1714 X1711 X1694 X1684:X1688 X1676 X1668 X1664 X1658 X1653 X1644:X1651 X1623 X1617:X1620 X1613:X1615 X1588 X1569:X1570 X1567 X1564 X1548 X1542 X1535:X1538 X1515:X1532 X1512:X1513 X1508:X1510 X1471:X1479 X1459:X1467 X1455:X1457 X1451 X1448:X1449 X1438:X1440 X1430:X1431 X1422 X1413:X1415 X1410 X1382 X1380 X1377 X1363:X1366 X1351:X1360 X1349 X1344:X1347 X1336:X1340 X1327 X1316 X1313 X1309 X1295:X1307 X1194 X1187:X1192 X1181 X1177:X1179 X1174:X1175 X1164 X1153 X1123:X1135 X1109:X1110 X1107 X1103:X1105 X1096:X1097 X1089:X1090 X1082 X1075:X1076 X1071:X1073 X1051:X1052 X1044 X1041:X1042 X1032 X1025 X1019 X1009:X1017 X985:X1007 X914:X915 X899:X909 X897 X895 X893 X889:X891 X887 X880:X882 X870:X871 X860 X858 X855 X853 X849:X850 X752 X715:X717">
    <cfRule type="containsText" dxfId="1281" priority="1710" operator="containsText" text="S/N">
      <formula>NOT(ISERROR(SEARCH("S/N",X715)))</formula>
    </cfRule>
  </conditionalFormatting>
  <conditionalFormatting sqref="X2178:X2179">
    <cfRule type="containsText" dxfId="1280" priority="774" operator="containsText" text="N/A">
      <formula>NOT(ISERROR(SEARCH("N/A",X2178)))</formula>
    </cfRule>
    <cfRule type="containsText" dxfId="1279" priority="775" operator="containsText" text="PENDIENTE">
      <formula>NOT(ISERROR(SEARCH("PENDIENTE",X2178)))</formula>
    </cfRule>
    <cfRule type="containsText" dxfId="1278" priority="776" operator="containsText" text="S/N">
      <formula>NOT(ISERROR(SEARCH("S/N",X2178)))</formula>
    </cfRule>
  </conditionalFormatting>
  <conditionalFormatting sqref="Y115">
    <cfRule type="containsText" dxfId="1277" priority="1872" operator="containsText" text="N/A">
      <formula>NOT(ISERROR(SEARCH("N/A",Y115)))</formula>
    </cfRule>
    <cfRule type="containsText" dxfId="1276" priority="1873" operator="containsText" text="PENDIENTE">
      <formula>NOT(ISERROR(SEARCH("PENDIENTE",Y115)))</formula>
    </cfRule>
  </conditionalFormatting>
  <conditionalFormatting sqref="Y196:Y197 Y364 Y416:Y511 Y655 Y753 Y761 Y769 Y771 Y773 Y783 Y792:Y793 Y799 Y801:Y802 Y1029 Y1034 Y1036 Y1087 Y1095 Y1325 Y1328:Y1329 Y1371 Y1379 Y1383:Y1385">
    <cfRule type="containsText" dxfId="1275" priority="2457" operator="containsText" text="N/A">
      <formula>NOT(ISERROR(SEARCH("N/A",Y196)))</formula>
    </cfRule>
  </conditionalFormatting>
  <conditionalFormatting sqref="Y197 Y469 Y655 Y1036 Y1095 Y1371 Y1379 Y1383:Y1385 Y1047 Y1119:Y1143">
    <cfRule type="containsText" dxfId="1274" priority="2458" operator="containsText" text="PENDIENTE">
      <formula>NOT(ISERROR(SEARCH("PENDIENTE",Y197)))</formula>
    </cfRule>
  </conditionalFormatting>
  <conditionalFormatting sqref="Y236">
    <cfRule type="containsText" dxfId="1273" priority="1870" operator="containsText" text="N/A">
      <formula>NOT(ISERROR(SEARCH("N/A",Y236)))</formula>
    </cfRule>
    <cfRule type="containsText" dxfId="1272" priority="1871" operator="containsText" text="PENDIENTE">
      <formula>NOT(ISERROR(SEARCH("PENDIENTE",Y236)))</formula>
    </cfRule>
  </conditionalFormatting>
  <conditionalFormatting sqref="Y725">
    <cfRule type="containsText" dxfId="1271" priority="1863" operator="containsText" text="PENDIENTE">
      <formula>NOT(ISERROR(SEARCH("PENDIENTE",Y725)))</formula>
    </cfRule>
    <cfRule type="containsText" dxfId="1270" priority="1862" operator="containsText" text="N/A">
      <formula>NOT(ISERROR(SEARCH("N/A",Y725)))</formula>
    </cfRule>
  </conditionalFormatting>
  <conditionalFormatting sqref="Y730">
    <cfRule type="containsText" dxfId="1269" priority="1868" operator="containsText" text="N/A">
      <formula>NOT(ISERROR(SEARCH("N/A",Y730)))</formula>
    </cfRule>
    <cfRule type="containsText" dxfId="1268" priority="1869" operator="containsText" text="PENDIENTE">
      <formula>NOT(ISERROR(SEARCH("PENDIENTE",Y730)))</formula>
    </cfRule>
  </conditionalFormatting>
  <conditionalFormatting sqref="Y745 Y764 Y766 Y786 Y834 Y839 Y846 Y973 Y1077:Y1078 Y1106 Y1108 Y1112 Y1187 Y1220">
    <cfRule type="containsText" dxfId="1267" priority="2769" operator="containsText" text="PENDIENTE">
      <formula>NOT(ISERROR(SEARCH("PENDIENTE",Y745)))</formula>
    </cfRule>
  </conditionalFormatting>
  <conditionalFormatting sqref="Y745 Y764 Y766 Y786 Y834 Y839:Y840 Y846 Y973 Y1077:Y1078 Y1106 Y1108 Y1112 Y1187 Y1220 Y1217:Y1218 Y1181">
    <cfRule type="containsText" dxfId="1266" priority="2770" operator="containsText" text="N/A">
      <formula>NOT(ISERROR(SEARCH("N/A",Y745)))</formula>
    </cfRule>
  </conditionalFormatting>
  <conditionalFormatting sqref="Y761">
    <cfRule type="containsText" dxfId="1265" priority="3017" operator="containsText" text="PENDIENTE">
      <formula>NOT(ISERROR(SEARCH("PENDIENTE",Y761)))</formula>
    </cfRule>
  </conditionalFormatting>
  <conditionalFormatting sqref="Y771 Y801:Y802">
    <cfRule type="containsText" dxfId="1264" priority="3024" operator="containsText" text="PENDIENTE">
      <formula>NOT(ISERROR(SEARCH("PENDIENTE",Y771)))</formula>
    </cfRule>
  </conditionalFormatting>
  <conditionalFormatting sqref="Y773">
    <cfRule type="containsText" dxfId="1263" priority="2946" operator="containsText" text="PENDIENTE">
      <formula>NOT(ISERROR(SEARCH("PENDIENTE",Y773)))</formula>
    </cfRule>
  </conditionalFormatting>
  <conditionalFormatting sqref="Y778">
    <cfRule type="containsText" dxfId="1262" priority="1867" operator="containsText" text="PENDIENTE">
      <formula>NOT(ISERROR(SEARCH("PENDIENTE",Y778)))</formula>
    </cfRule>
    <cfRule type="containsText" dxfId="1261" priority="1866" operator="containsText" text="N/A">
      <formula>NOT(ISERROR(SEARCH("N/A",Y778)))</formula>
    </cfRule>
  </conditionalFormatting>
  <conditionalFormatting sqref="Y799">
    <cfRule type="containsText" dxfId="1260" priority="3016" operator="containsText" text="PENDIENTE">
      <formula>NOT(ISERROR(SEARCH("PENDIENTE",Y799)))</formula>
    </cfRule>
  </conditionalFormatting>
  <conditionalFormatting sqref="Y842">
    <cfRule type="containsText" dxfId="1259" priority="1865" operator="containsText" text="PENDIENTE">
      <formula>NOT(ISERROR(SEARCH("PENDIENTE",Y842)))</formula>
    </cfRule>
    <cfRule type="containsText" dxfId="1258" priority="1864" operator="containsText" text="N/A">
      <formula>NOT(ISERROR(SEARCH("N/A",Y842)))</formula>
    </cfRule>
  </conditionalFormatting>
  <conditionalFormatting sqref="Y923">
    <cfRule type="containsText" dxfId="1257" priority="2688" operator="containsText" text="N/A">
      <formula>NOT(ISERROR(SEARCH("N/A",Y923)))</formula>
    </cfRule>
    <cfRule type="containsText" dxfId="1256" priority="2687" operator="containsText" text="PENDIENTE">
      <formula>NOT(ISERROR(SEARCH("PENDIENTE",Y923)))</formula>
    </cfRule>
  </conditionalFormatting>
  <conditionalFormatting sqref="Y949">
    <cfRule type="containsText" dxfId="1255" priority="281" operator="containsText" text="PENDIENTE">
      <formula>NOT(ISERROR(SEARCH("PENDIENTE",Y949)))</formula>
    </cfRule>
    <cfRule type="containsText" dxfId="1254" priority="280" operator="containsText" text="N/A">
      <formula>NOT(ISERROR(SEARCH("N/A",Y949)))</formula>
    </cfRule>
  </conditionalFormatting>
  <conditionalFormatting sqref="Y952">
    <cfRule type="containsText" dxfId="1253" priority="279" operator="containsText" text="N/A">
      <formula>NOT(ISERROR(SEARCH("N/A",Y952)))</formula>
    </cfRule>
  </conditionalFormatting>
  <conditionalFormatting sqref="Y1026">
    <cfRule type="containsText" dxfId="1252" priority="2685" operator="containsText" text="PENDIENTE">
      <formula>NOT(ISERROR(SEARCH("PENDIENTE",Y1026)))</formula>
    </cfRule>
    <cfRule type="containsText" dxfId="1251" priority="2686" operator="containsText" text="N/A">
      <formula>NOT(ISERROR(SEARCH("N/A",Y1026)))</formula>
    </cfRule>
  </conditionalFormatting>
  <conditionalFormatting sqref="Y1060 Y769">
    <cfRule type="containsText" dxfId="1250" priority="2947" operator="containsText" text="PENDIENTE">
      <formula>NOT(ISERROR(SEARCH("PENDIENTE",Y769)))</formula>
    </cfRule>
  </conditionalFormatting>
  <conditionalFormatting sqref="Y1060:Y1061 Y1070">
    <cfRule type="containsText" dxfId="1249" priority="2722" operator="containsText" text="N/A">
      <formula>NOT(ISERROR(SEARCH("N/A",Y1060)))</formula>
    </cfRule>
  </conditionalFormatting>
  <conditionalFormatting sqref="Y1061 Y1070">
    <cfRule type="containsText" dxfId="1248" priority="2721" operator="containsText" text="PENDIENTE">
      <formula>NOT(ISERROR(SEARCH("PENDIENTE",Y1061)))</formula>
    </cfRule>
  </conditionalFormatting>
  <conditionalFormatting sqref="Y1144 Y1068 Y1053 Y1029 Y1034">
    <cfRule type="containsText" dxfId="1247" priority="2945" operator="containsText" text="PENDIENTE">
      <formula>NOT(ISERROR(SEARCH("PENDIENTE",Y1029)))</formula>
    </cfRule>
  </conditionalFormatting>
  <conditionalFormatting sqref="Y1165 Y1217:Y1218">
    <cfRule type="containsText" dxfId="1246" priority="2719" operator="containsText" text="PENDIENTE">
      <formula>NOT(ISERROR(SEARCH("PENDIENTE",Y1165)))</formula>
    </cfRule>
  </conditionalFormatting>
  <conditionalFormatting sqref="Y1165">
    <cfRule type="containsText" dxfId="1245" priority="2720" operator="containsText" text="N/A">
      <formula>NOT(ISERROR(SEARCH("N/A",Y1165)))</formula>
    </cfRule>
  </conditionalFormatting>
  <conditionalFormatting sqref="Y1172">
    <cfRule type="containsText" dxfId="1244" priority="277" operator="containsText" text="N/A">
      <formula>NOT(ISERROR(SEARCH("N/A",Y1172)))</formula>
    </cfRule>
    <cfRule type="containsText" dxfId="1243" priority="278" operator="containsText" text="PENDIENTE">
      <formula>NOT(ISERROR(SEARCH("PENDIENTE",Y1172)))</formula>
    </cfRule>
  </conditionalFormatting>
  <conditionalFormatting sqref="Y1218 H1217:H1222 S1218">
    <cfRule type="containsText" dxfId="1242" priority="2990" operator="containsText" text="PENDIENTE">
      <formula>NOT(ISERROR(SEARCH("PENDIENTE",H1217)))</formula>
    </cfRule>
  </conditionalFormatting>
  <conditionalFormatting sqref="Y1343">
    <cfRule type="containsText" dxfId="1241" priority="2684" operator="containsText" text="N/A">
      <formula>NOT(ISERROR(SEARCH("N/A",Y1343)))</formula>
    </cfRule>
  </conditionalFormatting>
  <conditionalFormatting sqref="Y1343:Y1351">
    <cfRule type="containsText" dxfId="1240" priority="2683" operator="containsText" text="PENDIENTE">
      <formula>NOT(ISERROR(SEARCH("PENDIENTE",Y1343)))</formula>
    </cfRule>
  </conditionalFormatting>
  <conditionalFormatting sqref="Y1386">
    <cfRule type="containsText" dxfId="1239" priority="275" operator="containsText" text="N/A">
      <formula>NOT(ISERROR(SEARCH("N/A",Y1386)))</formula>
    </cfRule>
    <cfRule type="containsText" dxfId="1238" priority="276" operator="containsText" text="PENDIENTE">
      <formula>NOT(ISERROR(SEARCH("PENDIENTE",Y1386)))</formula>
    </cfRule>
  </conditionalFormatting>
  <conditionalFormatting sqref="Y1591">
    <cfRule type="containsText" dxfId="1237" priority="1701" operator="containsText" text="PENDIENTE">
      <formula>NOT(ISERROR(SEARCH("PENDIENTE",Y1591)))</formula>
    </cfRule>
    <cfRule type="containsText" dxfId="1236" priority="1700" operator="containsText" text="N/A">
      <formula>NOT(ISERROR(SEARCH("N/A",Y1591)))</formula>
    </cfRule>
    <cfRule type="containsText" dxfId="1235" priority="1699" operator="containsText" text="S/N">
      <formula>NOT(ISERROR(SEARCH("S/N",Y1591)))</formula>
    </cfRule>
  </conditionalFormatting>
  <conditionalFormatting sqref="Y1641">
    <cfRule type="containsText" dxfId="1234" priority="274" operator="containsText" text="PENDIENTE">
      <formula>NOT(ISERROR(SEARCH("PENDIENTE",Y1641)))</formula>
    </cfRule>
    <cfRule type="containsText" dxfId="1233" priority="273" operator="containsText" text="N/A">
      <formula>NOT(ISERROR(SEARCH("N/A",Y1641)))</formula>
    </cfRule>
  </conditionalFormatting>
  <conditionalFormatting sqref="Y1655">
    <cfRule type="containsText" dxfId="1232" priority="272" operator="containsText" text="PENDIENTE">
      <formula>NOT(ISERROR(SEARCH("PENDIENTE",Y1655)))</formula>
    </cfRule>
    <cfRule type="containsText" dxfId="1231" priority="271" operator="containsText" text="N/A">
      <formula>NOT(ISERROR(SEARCH("N/A",Y1655)))</formula>
    </cfRule>
  </conditionalFormatting>
  <conditionalFormatting sqref="Y1662">
    <cfRule type="containsText" dxfId="1230" priority="269" operator="containsText" text="N/A">
      <formula>NOT(ISERROR(SEARCH("N/A",Y1662)))</formula>
    </cfRule>
    <cfRule type="containsText" dxfId="1229" priority="270" operator="containsText" text="PENDIENTE">
      <formula>NOT(ISERROR(SEARCH("PENDIENTE",Y1662)))</formula>
    </cfRule>
  </conditionalFormatting>
  <conditionalFormatting sqref="Y1665">
    <cfRule type="containsText" dxfId="1228" priority="268" operator="containsText" text="PENDIENTE">
      <formula>NOT(ISERROR(SEARCH("PENDIENTE",Y1665)))</formula>
    </cfRule>
    <cfRule type="containsText" dxfId="1227" priority="267" operator="containsText" text="N/A">
      <formula>NOT(ISERROR(SEARCH("N/A",Y1665)))</formula>
    </cfRule>
  </conditionalFormatting>
  <conditionalFormatting sqref="Y1678 Y1594">
    <cfRule type="containsText" dxfId="1226" priority="1698" operator="containsText" text="PENDIENTE">
      <formula>NOT(ISERROR(SEARCH("PENDIENTE",Y1594)))</formula>
    </cfRule>
    <cfRule type="containsText" dxfId="1225" priority="1696" operator="containsText" text="S/N">
      <formula>NOT(ISERROR(SEARCH("S/N",Y1594)))</formula>
    </cfRule>
    <cfRule type="containsText" dxfId="1224" priority="1697" operator="containsText" text="N/A">
      <formula>NOT(ISERROR(SEARCH("N/A",Y1594)))</formula>
    </cfRule>
  </conditionalFormatting>
  <conditionalFormatting sqref="Y1690 Y1680:Y1688 Y1506:Y1539 Y1368 Y1344:Y1366 Y1119:Y1143 Y967:Y969 Y731:Y736 Y676:Y682 Y347:Y349 Y237:Y248">
    <cfRule type="containsText" dxfId="1223" priority="1705" operator="containsText" text="PENDIENTE">
      <formula>NOT(ISERROR(SEARCH("PENDIENTE",Y237)))</formula>
    </cfRule>
  </conditionalFormatting>
  <conditionalFormatting sqref="Y1690 Y1680:Y1688 Y1667:Y1677 Y1663:Y1664 Y1656:Y1659 Y1642:Y1654 Y1640 Y1633:Y1638 Y1631 Y1629 Y1622:Y1626 Y1612:Y1620 Y1610 Y1596:Y1604 Y1577:Y1580 Y1573:Y1575 Y1559 Y1554:Y1557 Y1542:Y1552 Y1506:Y1539 Y1503:Y1504 Y1500 Y1409:Y1410 Y1406 Y1387:Y1393 Y1382 Y1380 Y1376:Y1378 Y1374 Y1370 Y1368 Y1344:Y1366 Y1342 Y1335:Y1340 Y1331:Y1333 Y1326:Y1327 Y1322 Y1219 Y1182:Y1186 Y1119:Y1143 Y1109:Y1111 Y1096:Y1105 Y1088:Y1094 Y1086 Y1079:Y1084 Y1071:Y1076 Y1062:Y1067 Y1054:Y1059 Y1048:Y1052 Y1046 Y1035 Y1030 Y1027:Y1028 Y971:Y972 Y967:Y969 Y948 Y940:Y946 Y858:Y861 Y844:Y845 Y841 Y809:Y810 Y803:Y805 Y800 Y795:Y798 Y791 Y787:Y789 Y780:Y782 Y777 Y775 Y772 Y770 Y767:Y768 Y765 Y762:Y763 Y759:Y760 Y755 Y752 Y746:Y748 Y741:Y743 Y738:Y739 Y731:Y736 Y726:Y729 Y723:Y724 Y694:Y699 Y687:Y692 Y684:Y685 Y676:Y682 Y674 Y656:Y671 Y654 Y628:Y638 Y613:Y616 Y609:Y611 Y384:Y387 Y377:Y382 Y374:Y375 Y366:Y367 Y358 Y355 Y347:Y349 Y336:Y343 Y255:Y334 Y237:Y248 Y227:Y234 Y217:Y224 Y198:Y215 Y166:Y178 Y164 Y122:Y125 Y1592:Y1593">
    <cfRule type="containsText" dxfId="1222" priority="1703" operator="containsText" text="PENDIENTE">
      <formula>NOT(ISERROR(SEARCH("PENDIENTE",Y122)))</formula>
    </cfRule>
  </conditionalFormatting>
  <conditionalFormatting sqref="Y1804">
    <cfRule type="containsText" dxfId="1221" priority="266" operator="containsText" text="PENDIENTE">
      <formula>NOT(ISERROR(SEARCH("PENDIENTE",Y1804)))</formula>
    </cfRule>
    <cfRule type="containsText" dxfId="1220" priority="265" operator="containsText" text="N/A">
      <formula>NOT(ISERROR(SEARCH("N/A",Y1804)))</formula>
    </cfRule>
  </conditionalFormatting>
  <conditionalFormatting sqref="Y1805 Y1787:Y1803 Y1775:Y1784 Y1770:Y1773 Y1750 Y1746:Y1748 Y1736:Y1744 Y1733:Y1734 Y1700 Y1698 Y1693:Y1696 Y1395:Y1403 Y1194:Y1208 Y1188:Y1192 Y1174:Y1180 Y1171 Y1038:Y1044 Y784:Y785 Y618:Y626">
    <cfRule type="containsText" dxfId="1219" priority="1704" operator="containsText" text="N/A">
      <formula>NOT(ISERROR(SEARCH("N/A",Y618)))</formula>
    </cfRule>
  </conditionalFormatting>
  <conditionalFormatting sqref="Y1805 Y1787:Y1803 Y1775:Y1784 Y1770:Y1773 Y1750 Y1746:Y1748 Y1736:Y1744 Y1733:Y1734 Y1700 Y1698 Y1693:Y1696 Y1667:Y1677 Y1663:Y1664 Y1656:Y1659 Y1642:Y1654 Y1640 Y1633:Y1638 Y1631 Y1629 Y1622:Y1626 Y1612:Y1620 Y1610 Y1596:Y1604 Y1577:Y1580 Y1573:Y1575 Y1559 Y1554:Y1557 Y1542:Y1552 Y1503:Y1504 Y1500 Y1409:Y1410 Y1406 Y1395:Y1403 Y1387:Y1393 Y1382 Y1380 Y1376:Y1378 Y1374 Y1370 Y1342 Y1335:Y1340 Y1331:Y1333 Y1326:Y1327 Y1322 Y1219 Y1194:Y1208 Y1188:Y1192 Y1182:Y1186 Y1174:Y1180 Y1171 Y1109:Y1111 Y1096:Y1105 Y1088:Y1094 Y1086 Y1079:Y1084 Y1071:Y1076 Y1062:Y1067 Y1054:Y1059 Y1048:Y1052 Y1046 Y1038:Y1044 Y1035 Y1030 Y1027:Y1028 Y971:Y972 Y948 Y940:Y946 Y858:Y861 Y844:Y845 Y841 Y809:Y810 Y803:Y805 Y800 Y795:Y798 Y791 Y787:Y789 Y784:Y785 Y780:Y782 Y777 Y775 Y772 Y770 Y767:Y768 Y765 Y762:Y763 Y759:Y760 Y755 Y752 Y746:Y748 Y741:Y743 Y738:Y739 Y726:Y729 Y723:Y724 Y694:Y699 Y687:Y692 Y684:Y685 Y674 Y656:Y671 Y654 Y628:Y638 Y618:Y626 Y613:Y616 Y609:Y611 Y384:Y387 Y377:Y382 Y374:Y375 Y366:Y367 Y358 Y355 Y336:Y343 Y255:Y334 Y227:Y234 Y217:Y224 Y198:Y215 Y166:Y178 Y164 Y122:Y125 Y1592:Y1593">
    <cfRule type="containsText" dxfId="1218" priority="1702" operator="containsText" text="N/A">
      <formula>NOT(ISERROR(SEARCH("N/A",Y122)))</formula>
    </cfRule>
  </conditionalFormatting>
  <conditionalFormatting sqref="Y2025">
    <cfRule type="containsText" dxfId="1217" priority="164" operator="containsText" text="N/A">
      <formula>NOT(ISERROR(SEARCH("N/A",Y2025)))</formula>
    </cfRule>
    <cfRule type="containsText" dxfId="1216" priority="165" operator="containsText" text="PENDIENTE">
      <formula>NOT(ISERROR(SEARCH("PENDIENTE",Y2025)))</formula>
    </cfRule>
  </conditionalFormatting>
  <conditionalFormatting sqref="Y2026">
    <cfRule type="containsText" dxfId="1215" priority="163" operator="containsText" text="PENDIENTE">
      <formula>NOT(ISERROR(SEARCH("PENDIENTE",Y2026)))</formula>
    </cfRule>
    <cfRule type="containsText" dxfId="1214" priority="162" operator="containsText" text="N/A">
      <formula>NOT(ISERROR(SEARCH("N/A",Y2026)))</formula>
    </cfRule>
  </conditionalFormatting>
  <conditionalFormatting sqref="Y2041">
    <cfRule type="containsText" dxfId="1213" priority="160" operator="containsText" text="N/A">
      <formula>NOT(ISERROR(SEARCH("N/A",Y2041)))</formula>
    </cfRule>
    <cfRule type="containsText" dxfId="1212" priority="161" operator="containsText" text="PENDIENTE">
      <formula>NOT(ISERROR(SEARCH("PENDIENTE",Y2041)))</formula>
    </cfRule>
  </conditionalFormatting>
  <conditionalFormatting sqref="Y2043">
    <cfRule type="containsText" dxfId="1211" priority="158" operator="containsText" text="N/A">
      <formula>NOT(ISERROR(SEARCH("N/A",Y2043)))</formula>
    </cfRule>
    <cfRule type="containsText" dxfId="1210" priority="159" operator="containsText" text="PENDIENTE">
      <formula>NOT(ISERROR(SEARCH("PENDIENTE",Y2043)))</formula>
    </cfRule>
  </conditionalFormatting>
  <conditionalFormatting sqref="Y2044">
    <cfRule type="containsText" dxfId="1209" priority="154" operator="containsText" text="N/A">
      <formula>NOT(ISERROR(SEARCH("N/A",Y2044)))</formula>
    </cfRule>
    <cfRule type="containsText" dxfId="1208" priority="155" operator="containsText" text="PENDIENTE">
      <formula>NOT(ISERROR(SEARCH("PENDIENTE",Y2044)))</formula>
    </cfRule>
  </conditionalFormatting>
  <conditionalFormatting sqref="Y2045">
    <cfRule type="containsText" dxfId="1207" priority="156" operator="containsText" text="N/A">
      <formula>NOT(ISERROR(SEARCH("N/A",Y2045)))</formula>
    </cfRule>
    <cfRule type="containsText" dxfId="1206" priority="157" operator="containsText" text="PENDIENTE">
      <formula>NOT(ISERROR(SEARCH("PENDIENTE",Y2045)))</formula>
    </cfRule>
  </conditionalFormatting>
  <conditionalFormatting sqref="Y2114">
    <cfRule type="containsText" dxfId="1205" priority="264" operator="containsText" text="PENDIENTE">
      <formula>NOT(ISERROR(SEARCH("PENDIENTE",Y2114)))</formula>
    </cfRule>
    <cfRule type="containsText" dxfId="1204" priority="263" operator="containsText" text="N/A">
      <formula>NOT(ISERROR(SEARCH("N/A",Y2114)))</formula>
    </cfRule>
  </conditionalFormatting>
  <conditionalFormatting sqref="Y2117">
    <cfRule type="containsText" dxfId="1203" priority="261" operator="containsText" text="N/A">
      <formula>NOT(ISERROR(SEARCH("N/A",Y2117)))</formula>
    </cfRule>
    <cfRule type="containsText" dxfId="1202" priority="262" operator="containsText" text="PENDIENTE">
      <formula>NOT(ISERROR(SEARCH("PENDIENTE",Y2117)))</formula>
    </cfRule>
  </conditionalFormatting>
  <conditionalFormatting sqref="Y2118">
    <cfRule type="containsText" dxfId="1201" priority="260" operator="containsText" text="PENDIENTE">
      <formula>NOT(ISERROR(SEARCH("PENDIENTE",Y2118)))</formula>
    </cfRule>
    <cfRule type="containsText" dxfId="1200" priority="259" operator="containsText" text="N/A">
      <formula>NOT(ISERROR(SEARCH("N/A",Y2118)))</formula>
    </cfRule>
  </conditionalFormatting>
  <conditionalFormatting sqref="Y2120">
    <cfRule type="containsText" dxfId="1199" priority="258" operator="containsText" text="PENDIENTE">
      <formula>NOT(ISERROR(SEARCH("PENDIENTE",Y2120)))</formula>
    </cfRule>
    <cfRule type="containsText" dxfId="1198" priority="257" operator="containsText" text="N/A">
      <formula>NOT(ISERROR(SEARCH("N/A",Y2120)))</formula>
    </cfRule>
  </conditionalFormatting>
  <conditionalFormatting sqref="Y2121">
    <cfRule type="containsText" dxfId="1197" priority="255" operator="containsText" text="N/A">
      <formula>NOT(ISERROR(SEARCH("N/A",Y2121)))</formula>
    </cfRule>
    <cfRule type="containsText" dxfId="1196" priority="256" operator="containsText" text="PENDIENTE">
      <formula>NOT(ISERROR(SEARCH("PENDIENTE",Y2121)))</formula>
    </cfRule>
  </conditionalFormatting>
  <conditionalFormatting sqref="Y2137">
    <cfRule type="containsText" dxfId="1195" priority="254" operator="containsText" text="PENDIENTE">
      <formula>NOT(ISERROR(SEARCH("PENDIENTE",Y2137)))</formula>
    </cfRule>
    <cfRule type="containsText" dxfId="1194" priority="253" operator="containsText" text="N/A">
      <formula>NOT(ISERROR(SEARCH("N/A",Y2137)))</formula>
    </cfRule>
  </conditionalFormatting>
  <conditionalFormatting sqref="Y2152">
    <cfRule type="containsText" dxfId="1193" priority="252" operator="containsText" text="PENDIENTE">
      <formula>NOT(ISERROR(SEARCH("PENDIENTE",Y2152)))</formula>
    </cfRule>
    <cfRule type="containsText" dxfId="1192" priority="251" operator="containsText" text="N/A">
      <formula>NOT(ISERROR(SEARCH("N/A",Y2152)))</formula>
    </cfRule>
  </conditionalFormatting>
  <conditionalFormatting sqref="Y1605:AA1605 S1585:U1605">
    <cfRule type="containsText" dxfId="1191" priority="2239" operator="containsText" text="N/A">
      <formula>NOT(ISERROR(SEARCH("N/A",S1585)))</formula>
    </cfRule>
  </conditionalFormatting>
  <conditionalFormatting sqref="Z190 Z192 Z196:Z198 Z203 Z205 Z207 Z211 Z213 Z215 Z218 Z221 Z223 Z234 Z259 Z261:Z269 Z271:Z286 Z288 Z290 Z292 Z294:Z295 Z297:Z298 Z300:Z301 Z303 Z305:Z309 Z311:Z320 Z330 Z333 Z335:Z336 Z340:Z341 Z350 Z363 Z368 Z377 Z390 Z414:Z419 Z422 Z424 Z427:Z428 Z432 Z434 Z441 Z443 Z449 Z451 Z453 Z455 Z457 Z468 Z476 Z492 Z497 Z502:Z511 Z515:Z523 Z526:Z527 Z530:Z536 Z539:Z549 Z552:Z555 Z563 Z570 Z576 Z585 Z588 Z590 Z598 Z600:Z601 Z603 Z613 Z615 Z621 Z624:Z626 Z632:Z633 Z681:Z683 Z686:Z691 Z759 Z762:Z763 Z776 Z785 Z796 Z798 Z801 Z803 Z805 Z807 Z809 Z818 Z829:Z831 Z840:Z842 Z844:Z848 Z852 Z854 Z856 Z983:Z984 Z1000:Z1006 Z1009 Z1022 Z1024 Z1026 Z1031 Z1043 Z1045 Z1048 Z1051:Z1052 Z1055:Z1058 Z1073 Z1075 Z1086:Z1088 Z1090 Z1111 Z1117 Z1183:Z1186 Z1197:Z1198 Z1203:Z1204 Z1206 Z1208:Z1210 Z1224 Z1233 Z1241 Z1247 Z1252 Z1254 Z1259 Z1263 Z1267 Z1271:Z1275 Z1277:Z1278 Z1287:Z1288 Z1293 Z1302:Z1306 Z1310:Z1311 Z783 Z787 Z815:Z816 Z1092:Z1100 Z1102 Z1105:Z1106 Z1108 Z1129:Z1130 Z1135 Z1149:Z1151 Z1158:Z1162 Z1180 Z765:Z768 Z1144 Z26:Z32 Z34:Z51 Z54 Z56:Z62 Z64:Z65 Z67:Z74 Z76:Z81 Z83:Z92 Z133:Z134 Z136:Z137 Z141:Z143 Z147:Z156 Z159 Z166:Z180 Z323:Z328 Z371:Z372 Z606 Z638:Z639 Z645:Z648 Z656:Z664 Z666:Z668 Z705:Z713 Z736:Z737 Z739:Z743 Z745 Z747 Z770 Z772:Z773 Z859 Z865 Z869 Z872:Z873 Z877 Z879 Z883 Z891:Z893 Z895:Z900 Z903 Z906:Z907 Z913:Z914 Z927 Z929:Z930 Z934:Z940 Z942:Z944 Z946 Z948:Z951 Z957:Z961 Z963 Z1012:Z1018 Z1063:Z1064 Z1114:Z1115 Z1154:Z1155">
    <cfRule type="containsText" dxfId="1190" priority="2786" operator="containsText" text="S/N">
      <formula>NOT(ISERROR(SEARCH("S/N",Z26)))</formula>
    </cfRule>
  </conditionalFormatting>
  <conditionalFormatting sqref="Z190 Z192 Z196:Z198 Z203 Z205 Z207 Z211 Z213 Z215 Z218 Z221 Z223 Z234 Z259 Z261:Z269 Z271:Z286 Z288 Z290 Z292 Z294:Z295 Z297:Z298 Z300:Z301 Z303 Z305:Z309 Z311:Z320 Z330 Z333 Z335:Z336 Z340:Z341 Z350 Z363 Z368 Z377 Z390 Z414:Z419 Z422 Z424 Z427:Z428 Z432 Z434 Z441 Z443 Z449 Z451 Z453 Z455 Z457 Z468 Z476 Z492 Z497 Z502:Z511 Z515:Z523 Z526:Z527 Z530:Z536 Z539:Z549 Z552:Z555 Z563 Z570 Z576 Z585 Z588 Z590 Z598 Z600:Z601 Z603 Z613 Z621 Z624:Z626 Z681:Z683 Z686:Z691 Z759 Z762:Z763 Z776 Z785 Z796 Z798 Z801 Z803 Z805 Z807 Z809 Z829:Z831 Z840:Z842 Z844:Z848 Z852 Z854 Z856 Z1009:Z1011 Z1022 Z1024 Z1026 Z1039:Z1043 Z1045 Z1048:Z1060 Z1086:Z1090 Z1109:Z1111 Z1117 Z1182:Z1186 Z1224 Z615 Z632:Z633 Z818 Z1230:Z1245 Z1247 Z1252 Z1254 Z1259 Z1263 Z1267 Z1271:Z1275 Z1277:Z1278 Z1302:Z1306 Z1310:Z1311">
    <cfRule type="containsText" dxfId="1189" priority="2785" operator="containsText" text="N/A">
      <formula>NOT(ISERROR(SEARCH("N/A",Z190)))</formula>
    </cfRule>
  </conditionalFormatting>
  <conditionalFormatting sqref="Z200">
    <cfRule type="containsText" dxfId="1188" priority="1511" operator="containsText" text="N/A">
      <formula>NOT(ISERROR(SEARCH("N/A",Z200)))</formula>
    </cfRule>
    <cfRule type="containsText" dxfId="1187" priority="1510" operator="containsText" text="PENDIENTE">
      <formula>NOT(ISERROR(SEARCH("PENDIENTE",Z200)))</formula>
    </cfRule>
  </conditionalFormatting>
  <conditionalFormatting sqref="Z615 Z632:Z633 Z1470:Z1471 Z1473:Z1479">
    <cfRule type="containsText" dxfId="1186" priority="2397" operator="containsText" text="PENDIENTE">
      <formula>NOT(ISERROR(SEARCH("PENDIENTE",Z615)))</formula>
    </cfRule>
  </conditionalFormatting>
  <conditionalFormatting sqref="Z619 Z636 Z1063:Z1066 Z1060 Z1068">
    <cfRule type="containsText" dxfId="1185" priority="3065" operator="containsText" text="PENDIENTE">
      <formula>NOT(ISERROR(SEARCH("PENDIENTE",Z619)))</formula>
    </cfRule>
  </conditionalFormatting>
  <conditionalFormatting sqref="Z619 Z636">
    <cfRule type="containsText" dxfId="1184" priority="3064" operator="containsText" text="N/A">
      <formula>NOT(ISERROR(SEARCH("N/A",Z619)))</formula>
    </cfRule>
  </conditionalFormatting>
  <conditionalFormatting sqref="Z765 Z1343:Z1354">
    <cfRule type="containsText" dxfId="1183" priority="2696" operator="containsText" text="PENDIENTE">
      <formula>NOT(ISERROR(SEARCH("PENDIENTE",Z765)))</formula>
    </cfRule>
  </conditionalFormatting>
  <conditionalFormatting sqref="Z780 Z792">
    <cfRule type="containsText" dxfId="1182" priority="3190" operator="containsText" text="PENDIENTE">
      <formula>NOT(ISERROR(SEARCH("PENDIENTE",Z780)))</formula>
    </cfRule>
    <cfRule type="containsText" dxfId="1181" priority="3189" operator="containsText" text="N/A">
      <formula>NOT(ISERROR(SEARCH("N/A",Z780)))</formula>
    </cfRule>
  </conditionalFormatting>
  <conditionalFormatting sqref="Z1089">
    <cfRule type="containsText" dxfId="1180" priority="3063" operator="containsText" text="PENDIENTE">
      <formula>NOT(ISERROR(SEARCH("PENDIENTE",Z1089)))</formula>
    </cfRule>
  </conditionalFormatting>
  <conditionalFormatting sqref="Z1109:Z1110">
    <cfRule type="containsText" dxfId="1179" priority="3062" operator="containsText" text="PENDIENTE">
      <formula>NOT(ISERROR(SEARCH("PENDIENTE",Z1109)))</formula>
    </cfRule>
  </conditionalFormatting>
  <conditionalFormatting sqref="Z1119:Z1128">
    <cfRule type="containsText" dxfId="1178" priority="2996" operator="containsText" text="PENDIENTE">
      <formula>NOT(ISERROR(SEARCH("PENDIENTE",Z1119)))</formula>
    </cfRule>
  </conditionalFormatting>
  <conditionalFormatting sqref="Z1131:Z1134">
    <cfRule type="containsText" dxfId="1177" priority="2998" operator="containsText" text="PENDIENTE">
      <formula>NOT(ISERROR(SEARCH("PENDIENTE",Z1131)))</formula>
    </cfRule>
  </conditionalFormatting>
  <conditionalFormatting sqref="Z1136:Z1143">
    <cfRule type="containsText" dxfId="1176" priority="2997" operator="containsText" text="PENDIENTE">
      <formula>NOT(ISERROR(SEARCH("PENDIENTE",Z1136)))</formula>
    </cfRule>
  </conditionalFormatting>
  <conditionalFormatting sqref="Z1144">
    <cfRule type="containsText" dxfId="1175" priority="2689" operator="containsText" text="PENDIENTE">
      <formula>NOT(ISERROR(SEARCH("PENDIENTE",Z1144)))</formula>
    </cfRule>
  </conditionalFormatting>
  <conditionalFormatting sqref="Z1149:Z1151 Z1158:Z1164 Z1174:Z1180 Z1293:Z1294 Z1191:Z1211 Z190 Z192 Z196:Z198 Z203 Z205 Z207 Z211 Z213 Z215 Z218 Z221 Z223 Z234 Z259 Z261:Z269 Z271:Z286 Z288 Z290 Z292 Z294:Z295 Z297:Z298 Z300:Z301 Z303 Z305:Z309 Z311:Z320 Z330 Z333 Z335:Z336 Z340:Z341 Z350 Z363 Z368 Z377 Z390 Z414:Z419 Z422 Z424 Z427:Z428 Z432 Z434 Z441 Z443 Z449 Z451 Z453 Z455 Z457 Z468 Z476 Z492 Z497 Z502:Z511 Z515:Z523 Z526:Z527 Z530:Z536 Z539:Z549 Z552:Z555 Z563 Z570 Z576 Z585 Z588 Z590 Z598 Z600:Z601 Z603 Z613 Z621 Z624:Z626 Z681:Z683 Z686:Z691 Z759 Z762:Z763 Z776 Z783 Z785 Z787 Z796 Z798 Z801 Z803 Z805 Z807 Z809 Z829:Z831 Z840:Z842 Z844:Z848 Z852 Z854 Z856 Z983:Z998 Z1000:Z1007 Z1009:Z1011 Z1022 Z1024 Z1026 Z1031 Z1039:Z1043 Z1045:Z1059 Z1072:Z1084 Z1086:Z1088 Z1090 Z1092:Z1108 Z1111 Z1117 Z1129:Z1130 Z1135 Z1182:Z1186 Z1224">
    <cfRule type="containsText" dxfId="1174" priority="2784" operator="containsText" text="PENDIENTE">
      <formula>NOT(ISERROR(SEARCH("PENDIENTE",Z190)))</formula>
    </cfRule>
  </conditionalFormatting>
  <conditionalFormatting sqref="Z1156">
    <cfRule type="containsText" dxfId="1173" priority="309" operator="containsText" text="PENDIENTE">
      <formula>NOT(ISERROR(SEARCH("PENDIENTE",Z1156)))</formula>
    </cfRule>
    <cfRule type="containsText" dxfId="1172" priority="310" operator="containsText" text="N/A">
      <formula>NOT(ISERROR(SEARCH("N/A",Z1156)))</formula>
    </cfRule>
  </conditionalFormatting>
  <conditionalFormatting sqref="Z1187:Z1190">
    <cfRule type="containsText" dxfId="1171" priority="2989" operator="containsText" text="N/A">
      <formula>NOT(ISERROR(SEARCH("N/A",Z1187)))</formula>
    </cfRule>
  </conditionalFormatting>
  <conditionalFormatting sqref="Z1187:Z1193 Z1200:Z1202">
    <cfRule type="containsText" dxfId="1170" priority="2988" operator="containsText" text="PENDIENTE">
      <formula>NOT(ISERROR(SEARCH("PENDIENTE",Z1187)))</formula>
    </cfRule>
  </conditionalFormatting>
  <conditionalFormatting sqref="Z1191:Z1193 Z1200:Z1202">
    <cfRule type="containsText" dxfId="1169" priority="2987" operator="containsText" text="N/A">
      <formula>NOT(ISERROR(SEARCH("N/A",Z1191)))</formula>
    </cfRule>
  </conditionalFormatting>
  <conditionalFormatting sqref="Z1225 Z1230:Z1232 Z1234:Z1239">
    <cfRule type="containsText" dxfId="1168" priority="2865" operator="containsText" text="PENDIENTE">
      <formula>NOT(ISERROR(SEARCH("PENDIENTE",Z1225)))</formula>
    </cfRule>
  </conditionalFormatting>
  <conditionalFormatting sqref="Z1225:Z1228 Z589 Z616">
    <cfRule type="containsText" dxfId="1167" priority="2864" operator="containsText" text="N/A">
      <formula>NOT(ISERROR(SEARCH("N/A",Z589)))</formula>
    </cfRule>
  </conditionalFormatting>
  <conditionalFormatting sqref="Z1226:Z1228">
    <cfRule type="containsText" dxfId="1166" priority="2863" operator="containsText" text="PENDIENTE">
      <formula>NOT(ISERROR(SEARCH("PENDIENTE",Z1226)))</formula>
    </cfRule>
  </conditionalFormatting>
  <conditionalFormatting sqref="Z1343:Z1354 Z765">
    <cfRule type="containsText" dxfId="1165" priority="2695" operator="containsText" text="N/A">
      <formula>NOT(ISERROR(SEARCH("N/A",Z765)))</formula>
    </cfRule>
  </conditionalFormatting>
  <conditionalFormatting sqref="Z1416">
    <cfRule type="containsText" dxfId="1164" priority="2693" operator="containsText" text="PENDIENTE">
      <formula>NOT(ISERROR(SEARCH("PENDIENTE",Z1416)))</formula>
    </cfRule>
    <cfRule type="containsText" dxfId="1163" priority="2694" operator="containsText" text="N/A">
      <formula>NOT(ISERROR(SEARCH("N/A",Z1416)))</formula>
    </cfRule>
  </conditionalFormatting>
  <conditionalFormatting sqref="Z1428 Z1433 Z1441">
    <cfRule type="containsText" dxfId="1162" priority="2664" operator="containsText" text="S/N">
      <formula>NOT(ISERROR(SEARCH("S/N",Z1428)))</formula>
    </cfRule>
  </conditionalFormatting>
  <conditionalFormatting sqref="Z1428 Z1433">
    <cfRule type="containsText" dxfId="1161" priority="2662" operator="containsText" text="PENDIENTE">
      <formula>NOT(ISERROR(SEARCH("PENDIENTE",Z1428)))</formula>
    </cfRule>
    <cfRule type="containsText" dxfId="1160" priority="2663" operator="containsText" text="N/A">
      <formula>NOT(ISERROR(SEARCH("N/A",Z1428)))</formula>
    </cfRule>
  </conditionalFormatting>
  <conditionalFormatting sqref="Z1441:Z1442">
    <cfRule type="containsText" dxfId="1159" priority="2439" operator="containsText" text="PENDIENTE">
      <formula>NOT(ISERROR(SEARCH("PENDIENTE",Z1441)))</formula>
    </cfRule>
    <cfRule type="containsText" dxfId="1158" priority="2440" operator="containsText" text="N/A">
      <formula>NOT(ISERROR(SEARCH("N/A",Z1441)))</formula>
    </cfRule>
  </conditionalFormatting>
  <conditionalFormatting sqref="Z1442">
    <cfRule type="containsText" dxfId="1157" priority="2438" operator="containsText" text="S/N">
      <formula>NOT(ISERROR(SEARCH("S/N",Z1442)))</formula>
    </cfRule>
  </conditionalFormatting>
  <conditionalFormatting sqref="Z1446">
    <cfRule type="containsText" dxfId="1156" priority="2437" operator="containsText" text="N/A">
      <formula>NOT(ISERROR(SEARCH("N/A",Z1446)))</formula>
    </cfRule>
    <cfRule type="containsText" dxfId="1155" priority="2436" operator="containsText" text="PENDIENTE">
      <formula>NOT(ISERROR(SEARCH("PENDIENTE",Z1446)))</formula>
    </cfRule>
  </conditionalFormatting>
  <conditionalFormatting sqref="Z1448:Z1449">
    <cfRule type="containsText" dxfId="1154" priority="2432" operator="containsText" text="S/N">
      <formula>NOT(ISERROR(SEARCH("S/N",Z1448)))</formula>
    </cfRule>
    <cfRule type="containsText" dxfId="1153" priority="2434" operator="containsText" text="N/A">
      <formula>NOT(ISERROR(SEARCH("N/A",Z1448)))</formula>
    </cfRule>
    <cfRule type="containsText" dxfId="1152" priority="2433" operator="containsText" text="PENDIENTE">
      <formula>NOT(ISERROR(SEARCH("PENDIENTE",Z1448)))</formula>
    </cfRule>
  </conditionalFormatting>
  <conditionalFormatting sqref="Z1462:Z1466">
    <cfRule type="containsText" dxfId="1151" priority="2407" operator="containsText" text="S/N">
      <formula>NOT(ISERROR(SEARCH("S/N",Z1462)))</formula>
    </cfRule>
    <cfRule type="containsText" dxfId="1150" priority="2408" operator="containsText" text="N/A">
      <formula>NOT(ISERROR(SEARCH("N/A",Z1462)))</formula>
    </cfRule>
    <cfRule type="containsText" dxfId="1149" priority="2409" operator="containsText" text="PENDIENTE">
      <formula>NOT(ISERROR(SEARCH("PENDIENTE",Z1462)))</formula>
    </cfRule>
  </conditionalFormatting>
  <conditionalFormatting sqref="Z1470:Z1471 Z1473:Z1479 Z615 Z632">
    <cfRule type="containsText" dxfId="1148" priority="2396" operator="containsText" text="N/A">
      <formula>NOT(ISERROR(SEARCH("N/A",Z615)))</formula>
    </cfRule>
  </conditionalFormatting>
  <conditionalFormatting sqref="Z1470:Z1471 Z1473:Z1479">
    <cfRule type="containsText" dxfId="1147" priority="2395" operator="containsText" text="S/N">
      <formula>NOT(ISERROR(SEARCH("S/N",Z1470)))</formula>
    </cfRule>
  </conditionalFormatting>
  <conditionalFormatting sqref="Z1516">
    <cfRule type="containsText" dxfId="1146" priority="2327" operator="containsText" text="PENDIENTE">
      <formula>NOT(ISERROR(SEARCH("PENDIENTE",Z1516)))</formula>
    </cfRule>
    <cfRule type="containsText" dxfId="1145" priority="2328" operator="containsText" text="N/A">
      <formula>NOT(ISERROR(SEARCH("N/A",Z1516)))</formula>
    </cfRule>
  </conditionalFormatting>
  <conditionalFormatting sqref="Z1519">
    <cfRule type="containsText" dxfId="1144" priority="2326" operator="containsText" text="S/N">
      <formula>NOT(ISERROR(SEARCH("S/N",Z1519)))</formula>
    </cfRule>
  </conditionalFormatting>
  <conditionalFormatting sqref="Z1519:Z1521">
    <cfRule type="containsText" dxfId="1143" priority="2320" operator="containsText" text="PENDIENTE">
      <formula>NOT(ISERROR(SEARCH("PENDIENTE",Z1519)))</formula>
    </cfRule>
    <cfRule type="containsText" dxfId="1142" priority="2321" operator="containsText" text="N/A">
      <formula>NOT(ISERROR(SEARCH("N/A",Z1519)))</formula>
    </cfRule>
  </conditionalFormatting>
  <conditionalFormatting sqref="Z1520">
    <cfRule type="containsText" dxfId="1141" priority="2324" operator="containsText" text="S/N">
      <formula>NOT(ISERROR(SEARCH("S/N",Z1520)))</formula>
    </cfRule>
  </conditionalFormatting>
  <conditionalFormatting sqref="Z1521">
    <cfRule type="containsText" dxfId="1140" priority="2322" operator="containsText" text="S/N">
      <formula>NOT(ISERROR(SEARCH("S/N",Z1521)))</formula>
    </cfRule>
  </conditionalFormatting>
  <conditionalFormatting sqref="Z1523">
    <cfRule type="containsText" dxfId="1139" priority="2319" operator="containsText" text="S/N">
      <formula>NOT(ISERROR(SEARCH("S/N",Z1523)))</formula>
    </cfRule>
  </conditionalFormatting>
  <conditionalFormatting sqref="Z1523:Z1527">
    <cfRule type="containsText" dxfId="1138" priority="2310" operator="containsText" text="N/A">
      <formula>NOT(ISERROR(SEARCH("N/A",Z1523)))</formula>
    </cfRule>
    <cfRule type="containsText" dxfId="1137" priority="2309" operator="containsText" text="PENDIENTE">
      <formula>NOT(ISERROR(SEARCH("PENDIENTE",Z1523)))</formula>
    </cfRule>
  </conditionalFormatting>
  <conditionalFormatting sqref="Z1524">
    <cfRule type="containsText" dxfId="1136" priority="2317" operator="containsText" text="S/N">
      <formula>NOT(ISERROR(SEARCH("S/N",Z1524)))</formula>
    </cfRule>
  </conditionalFormatting>
  <conditionalFormatting sqref="Z1525">
    <cfRule type="containsText" dxfId="1135" priority="2315" operator="containsText" text="S/N">
      <formula>NOT(ISERROR(SEARCH("S/N",Z1525)))</formula>
    </cfRule>
  </conditionalFormatting>
  <conditionalFormatting sqref="Z1526">
    <cfRule type="containsText" dxfId="1134" priority="2313" operator="containsText" text="S/N">
      <formula>NOT(ISERROR(SEARCH("S/N",Z1526)))</formula>
    </cfRule>
  </conditionalFormatting>
  <conditionalFormatting sqref="Z1527">
    <cfRule type="containsText" dxfId="1133" priority="2311" operator="containsText" text="S/N">
      <formula>NOT(ISERROR(SEARCH("S/N",Z1527)))</formula>
    </cfRule>
  </conditionalFormatting>
  <conditionalFormatting sqref="Z1531">
    <cfRule type="containsText" dxfId="1132" priority="2308" operator="containsText" text="S/N">
      <formula>NOT(ISERROR(SEARCH("S/N",Z1531)))</formula>
    </cfRule>
  </conditionalFormatting>
  <conditionalFormatting sqref="Z1531:Z1532">
    <cfRule type="containsText" dxfId="1131" priority="2305" operator="containsText" text="N/A">
      <formula>NOT(ISERROR(SEARCH("N/A",Z1531)))</formula>
    </cfRule>
    <cfRule type="containsText" dxfId="1130" priority="2304" operator="containsText" text="PENDIENTE">
      <formula>NOT(ISERROR(SEARCH("PENDIENTE",Z1531)))</formula>
    </cfRule>
  </conditionalFormatting>
  <conditionalFormatting sqref="Z1532">
    <cfRule type="containsText" dxfId="1129" priority="2306" operator="containsText" text="S/N">
      <formula>NOT(ISERROR(SEARCH("S/N",Z1532)))</formula>
    </cfRule>
  </conditionalFormatting>
  <conditionalFormatting sqref="Z1533:Z1534">
    <cfRule type="containsText" dxfId="1128" priority="2301" operator="containsText" text="S/N">
      <formula>NOT(ISERROR(SEARCH("S/N",Z1533)))</formula>
    </cfRule>
  </conditionalFormatting>
  <conditionalFormatting sqref="Z1535:Z1541">
    <cfRule type="containsText" dxfId="1127" priority="2291" operator="containsText" text="S/N">
      <formula>NOT(ISERROR(SEARCH("S/N",Z1535)))</formula>
    </cfRule>
  </conditionalFormatting>
  <conditionalFormatting sqref="Z1542">
    <cfRule type="containsText" dxfId="1126" priority="2280" operator="containsText" text="S/N">
      <formula>NOT(ISERROR(SEARCH("S/N",Z1542)))</formula>
    </cfRule>
  </conditionalFormatting>
  <conditionalFormatting sqref="Z1567:Z1570">
    <cfRule type="containsText" dxfId="1125" priority="2268" operator="containsText" text="S/N">
      <formula>NOT(ISERROR(SEARCH("S/N",Z1567)))</formula>
    </cfRule>
  </conditionalFormatting>
  <conditionalFormatting sqref="Z1571:Z1584">
    <cfRule type="containsText" dxfId="1124" priority="2259" operator="containsText" text="S/N">
      <formula>NOT(ISERROR(SEARCH("S/N",Z1571)))</formula>
    </cfRule>
  </conditionalFormatting>
  <conditionalFormatting sqref="Z1605">
    <cfRule type="containsText" dxfId="1123" priority="2238" operator="containsText" text="S/N">
      <formula>NOT(ISERROR(SEARCH("S/N",Z1605)))</formula>
    </cfRule>
  </conditionalFormatting>
  <conditionalFormatting sqref="Z1606">
    <cfRule type="containsText" dxfId="1122" priority="2233" operator="containsText" text="S/N">
      <formula>NOT(ISERROR(SEARCH("S/N",Z1606)))</formula>
    </cfRule>
  </conditionalFormatting>
  <conditionalFormatting sqref="Z1607:Z1611">
    <cfRule type="containsText" dxfId="1121" priority="3205" operator="containsText" text="S/N">
      <formula>NOT(ISERROR(SEARCH("S/N",Z1607)))</formula>
    </cfRule>
  </conditionalFormatting>
  <conditionalFormatting sqref="Z1612">
    <cfRule type="containsText" dxfId="1120" priority="2197" operator="containsText" text="S/N">
      <formula>NOT(ISERROR(SEARCH("S/N",Z1612)))</formula>
    </cfRule>
  </conditionalFormatting>
  <conditionalFormatting sqref="Z1613:Z1667">
    <cfRule type="containsText" dxfId="1119" priority="2185" operator="containsText" text="S/N">
      <formula>NOT(ISERROR(SEARCH("S/N",Z1613)))</formula>
    </cfRule>
  </conditionalFormatting>
  <conditionalFormatting sqref="Z1668">
    <cfRule type="containsText" dxfId="1118" priority="2165" operator="containsText" text="S/N">
      <formula>NOT(ISERROR(SEARCH("S/N",Z1668)))</formula>
    </cfRule>
  </conditionalFormatting>
  <conditionalFormatting sqref="Z1669:Z1670">
    <cfRule type="containsText" dxfId="1117" priority="2153" operator="containsText" text="S/N">
      <formula>NOT(ISERROR(SEARCH("S/N",Z1669)))</formula>
    </cfRule>
  </conditionalFormatting>
  <conditionalFormatting sqref="Z1701">
    <cfRule type="containsText" dxfId="1116" priority="2114" operator="containsText" text="S/N">
      <formula>NOT(ISERROR(SEARCH("S/N",Z1701)))</formula>
    </cfRule>
  </conditionalFormatting>
  <conditionalFormatting sqref="Z1724:Z1742">
    <cfRule type="containsText" dxfId="1115" priority="2073" operator="containsText" text="S/N">
      <formula>NOT(ISERROR(SEARCH("S/N",Z1724)))</formula>
    </cfRule>
  </conditionalFormatting>
  <conditionalFormatting sqref="Z1746:Z1747">
    <cfRule type="containsText" dxfId="1114" priority="2062" operator="containsText" text="N/A">
      <formula>NOT(ISERROR(SEARCH("N/A",Z1746)))</formula>
    </cfRule>
    <cfRule type="containsText" dxfId="1113" priority="2061" operator="containsText" text="S/N">
      <formula>NOT(ISERROR(SEARCH("S/N",Z1746)))</formula>
    </cfRule>
  </conditionalFormatting>
  <conditionalFormatting sqref="Z1778:Z1791">
    <cfRule type="containsText" dxfId="1112" priority="2051" operator="containsText" text="S/N">
      <formula>NOT(ISERROR(SEARCH("S/N",Z1778)))</formula>
    </cfRule>
  </conditionalFormatting>
  <conditionalFormatting sqref="Z1784">
    <cfRule type="containsText" dxfId="1111" priority="2038" operator="containsText" text="N/A">
      <formula>NOT(ISERROR(SEARCH("N/A",Z1784)))</formula>
    </cfRule>
    <cfRule type="containsText" dxfId="1110" priority="2039" operator="containsText" text="S/N">
      <formula>NOT(ISERROR(SEARCH("S/N",Z1784)))</formula>
    </cfRule>
  </conditionalFormatting>
  <conditionalFormatting sqref="Z1792">
    <cfRule type="containsText" dxfId="1109" priority="1960" operator="containsText" text="S/N">
      <formula>NOT(ISERROR(SEARCH("S/N",Z1792)))</formula>
    </cfRule>
  </conditionalFormatting>
  <conditionalFormatting sqref="Z1793:Z1794">
    <cfRule type="containsText" dxfId="1108" priority="1951" operator="containsText" text="S/N">
      <formula>NOT(ISERROR(SEARCH("S/N",Z1793)))</formula>
    </cfRule>
  </conditionalFormatting>
  <conditionalFormatting sqref="Z1795:Z1809">
    <cfRule type="containsText" dxfId="1107" priority="1938" operator="containsText" text="S/N">
      <formula>NOT(ISERROR(SEARCH("S/N",Z1795)))</formula>
    </cfRule>
  </conditionalFormatting>
  <conditionalFormatting sqref="Z1831">
    <cfRule type="containsText" dxfId="1106" priority="1875" operator="containsText" text="N/A">
      <formula>NOT(ISERROR(SEARCH("N/A",Z1831)))</formula>
    </cfRule>
    <cfRule type="containsText" dxfId="1105" priority="1876" operator="containsText" text="S/N">
      <formula>NOT(ISERROR(SEARCH("S/N",Z1831)))</formula>
    </cfRule>
  </conditionalFormatting>
  <conditionalFormatting sqref="Z1864:Z1865">
    <cfRule type="containsText" dxfId="1104" priority="1874" operator="containsText" text="N/A">
      <formula>NOT(ISERROR(SEARCH("N/A",Z1864)))</formula>
    </cfRule>
  </conditionalFormatting>
  <conditionalFormatting sqref="Z1870:Z1874">
    <cfRule type="containsText" dxfId="1103" priority="1763" operator="containsText" text="S/N">
      <formula>NOT(ISERROR(SEARCH("S/N",Z1870)))</formula>
    </cfRule>
  </conditionalFormatting>
  <conditionalFormatting sqref="Z1896:Z1898">
    <cfRule type="containsText" dxfId="1102" priority="1733" operator="containsText" text="S/N">
      <formula>NOT(ISERROR(SEARCH("S/N",Z1896)))</formula>
    </cfRule>
  </conditionalFormatting>
  <conditionalFormatting sqref="Z1937:Z1941">
    <cfRule type="containsText" dxfId="1101" priority="1661" operator="containsText" text="S/N">
      <formula>NOT(ISERROR(SEARCH("S/N",Z1937)))</formula>
    </cfRule>
  </conditionalFormatting>
  <conditionalFormatting sqref="Z1942:Z1944">
    <cfRule type="containsText" dxfId="1100" priority="1643" operator="containsText" text="S/N">
      <formula>NOT(ISERROR(SEARCH("S/N",Z1942)))</formula>
    </cfRule>
  </conditionalFormatting>
  <conditionalFormatting sqref="Z1945">
    <cfRule type="containsText" dxfId="1099" priority="1623" operator="containsText" text="S/N">
      <formula>NOT(ISERROR(SEARCH("S/N",Z1945)))</formula>
    </cfRule>
  </conditionalFormatting>
  <conditionalFormatting sqref="Z1946">
    <cfRule type="containsText" dxfId="1098" priority="1605" operator="containsText" text="S/N">
      <formula>NOT(ISERROR(SEARCH("S/N",Z1946)))</formula>
    </cfRule>
  </conditionalFormatting>
  <conditionalFormatting sqref="Z1947:Z1954">
    <cfRule type="containsText" dxfId="1097" priority="1584" operator="containsText" text="S/N">
      <formula>NOT(ISERROR(SEARCH("S/N",Z1947)))</formula>
    </cfRule>
  </conditionalFormatting>
  <conditionalFormatting sqref="Z1955">
    <cfRule type="containsText" dxfId="1096" priority="1572" operator="containsText" text="S/N">
      <formula>NOT(ISERROR(SEARCH("S/N",Z1955)))</formula>
    </cfRule>
  </conditionalFormatting>
  <conditionalFormatting sqref="Z1974:Z1977">
    <cfRule type="containsText" dxfId="1095" priority="1551" operator="containsText" text="S/N">
      <formula>NOT(ISERROR(SEARCH("S/N",Z1974)))</formula>
    </cfRule>
  </conditionalFormatting>
  <conditionalFormatting sqref="Z1978:Z2009">
    <cfRule type="containsText" dxfId="1094" priority="1503" operator="containsText" text="S/N">
      <formula>NOT(ISERROR(SEARCH("S/N",Z1978)))</formula>
    </cfRule>
  </conditionalFormatting>
  <conditionalFormatting sqref="Z2010:Z2027">
    <cfRule type="containsText" dxfId="1093" priority="1487" operator="containsText" text="S/N">
      <formula>NOT(ISERROR(SEARCH("S/N",Z2010)))</formula>
    </cfRule>
  </conditionalFormatting>
  <conditionalFormatting sqref="Z2028:Z2029">
    <cfRule type="containsText" dxfId="1092" priority="1442" operator="containsText" text="S/N">
      <formula>NOT(ISERROR(SEARCH("S/N",Z2028)))</formula>
    </cfRule>
  </conditionalFormatting>
  <conditionalFormatting sqref="Z2030">
    <cfRule type="containsText" dxfId="1091" priority="1431" operator="containsText" text="S/N">
      <formula>NOT(ISERROR(SEARCH("S/N",Z2030)))</formula>
    </cfRule>
  </conditionalFormatting>
  <conditionalFormatting sqref="Z2031:Z2035">
    <cfRule type="containsText" dxfId="1090" priority="1379" operator="containsText" text="S/N">
      <formula>NOT(ISERROR(SEARCH("S/N",Z2031)))</formula>
    </cfRule>
  </conditionalFormatting>
  <conditionalFormatting sqref="Z2036">
    <cfRule type="containsText" dxfId="1089" priority="1318" operator="containsText" text="PENDIENTE">
      <formula>NOT(ISERROR(SEARCH("PENDIENTE",Z2036)))</formula>
    </cfRule>
    <cfRule type="containsText" dxfId="1088" priority="1319" operator="containsText" text="N/A">
      <formula>NOT(ISERROR(SEARCH("N/A",Z2036)))</formula>
    </cfRule>
  </conditionalFormatting>
  <conditionalFormatting sqref="Z2063:Z2065 Z2067:Z2070 Z2072:Z2083">
    <cfRule type="containsText" dxfId="1087" priority="1253" operator="containsText" text="S/N">
      <formula>NOT(ISERROR(SEARCH("S/N",Z2063)))</formula>
    </cfRule>
  </conditionalFormatting>
  <conditionalFormatting sqref="Z2066">
    <cfRule type="containsText" dxfId="1086" priority="1136" operator="containsText" text="N/A">
      <formula>NOT(ISERROR(SEARCH("N/A",Z2066)))</formula>
    </cfRule>
    <cfRule type="containsText" dxfId="1085" priority="1137" operator="containsText" text="PENDIENTE">
      <formula>NOT(ISERROR(SEARCH("PENDIENTE",Z2066)))</formula>
    </cfRule>
    <cfRule type="containsText" dxfId="1084" priority="1138" operator="containsText" text="S/N">
      <formula>NOT(ISERROR(SEARCH("S/N",Z2066)))</formula>
    </cfRule>
  </conditionalFormatting>
  <conditionalFormatting sqref="Z2071">
    <cfRule type="containsText" dxfId="1083" priority="1135" operator="containsText" text="S/N">
      <formula>NOT(ISERROR(SEARCH("S/N",Z2071)))</formula>
    </cfRule>
    <cfRule type="containsText" dxfId="1082" priority="1134" operator="containsText" text="PENDIENTE">
      <formula>NOT(ISERROR(SEARCH("PENDIENTE",Z2071)))</formula>
    </cfRule>
    <cfRule type="containsText" dxfId="1081" priority="1133" operator="containsText" text="N/A">
      <formula>NOT(ISERROR(SEARCH("N/A",Z2071)))</formula>
    </cfRule>
  </conditionalFormatting>
  <conditionalFormatting sqref="Z2084">
    <cfRule type="containsText" dxfId="1080" priority="1131" operator="containsText" text="PENDIENTE">
      <formula>NOT(ISERROR(SEARCH("PENDIENTE",Z2084)))</formula>
    </cfRule>
    <cfRule type="containsText" dxfId="1079" priority="1130" operator="containsText" text="N/A">
      <formula>NOT(ISERROR(SEARCH("N/A",Z2084)))</formula>
    </cfRule>
    <cfRule type="containsText" dxfId="1078" priority="1132" operator="containsText" text="S/N">
      <formula>NOT(ISERROR(SEARCH("S/N",Z2084)))</formula>
    </cfRule>
  </conditionalFormatting>
  <conditionalFormatting sqref="Z2085:Z2086">
    <cfRule type="containsText" dxfId="1077" priority="1219" operator="containsText" text="S/N">
      <formula>NOT(ISERROR(SEARCH("S/N",Z2085)))</formula>
    </cfRule>
  </conditionalFormatting>
  <conditionalFormatting sqref="Z2088">
    <cfRule type="containsText" dxfId="1076" priority="989" operator="containsText" text="S/N">
      <formula>NOT(ISERROR(SEARCH("S/N",Z2088)))</formula>
    </cfRule>
    <cfRule type="containsText" dxfId="1075" priority="987" operator="containsText" text="N/A">
      <formula>NOT(ISERROR(SEARCH("N/A",Z2088)))</formula>
    </cfRule>
    <cfRule type="containsText" dxfId="1074" priority="988" operator="containsText" text="PENDIENTE">
      <formula>NOT(ISERROR(SEARCH("PENDIENTE",Z2088)))</formula>
    </cfRule>
  </conditionalFormatting>
  <conditionalFormatting sqref="Z2089:Z2093">
    <cfRule type="containsText" dxfId="1073" priority="1207" operator="containsText" text="S/N">
      <formula>NOT(ISERROR(SEARCH("S/N",Z2089)))</formula>
    </cfRule>
  </conditionalFormatting>
  <conditionalFormatting sqref="Z2094">
    <cfRule type="containsText" dxfId="1072" priority="1184" operator="containsText" text="S/N">
      <formula>NOT(ISERROR(SEARCH("S/N",Z2094)))</formula>
    </cfRule>
  </conditionalFormatting>
  <conditionalFormatting sqref="Z2095 Z2097:Z2098 Z2100:Z2104 Z2107">
    <cfRule type="containsText" dxfId="1071" priority="1115" operator="containsText" text="S/N">
      <formula>NOT(ISERROR(SEARCH("S/N",Z2095)))</formula>
    </cfRule>
  </conditionalFormatting>
  <conditionalFormatting sqref="Z2096">
    <cfRule type="containsText" dxfId="1070" priority="985" operator="containsText" text="PENDIENTE">
      <formula>NOT(ISERROR(SEARCH("PENDIENTE",Z2096)))</formula>
    </cfRule>
    <cfRule type="containsText" dxfId="1069" priority="986" operator="containsText" text="S/N">
      <formula>NOT(ISERROR(SEARCH("S/N",Z2096)))</formula>
    </cfRule>
    <cfRule type="containsText" dxfId="1068" priority="984" operator="containsText" text="N/A">
      <formula>NOT(ISERROR(SEARCH("N/A",Z2096)))</formula>
    </cfRule>
  </conditionalFormatting>
  <conditionalFormatting sqref="Z2099">
    <cfRule type="containsText" dxfId="1067" priority="983" operator="containsText" text="S/N">
      <formula>NOT(ISERROR(SEARCH("S/N",Z2099)))</formula>
    </cfRule>
    <cfRule type="containsText" dxfId="1066" priority="982" operator="containsText" text="PENDIENTE">
      <formula>NOT(ISERROR(SEARCH("PENDIENTE",Z2099)))</formula>
    </cfRule>
    <cfRule type="containsText" dxfId="1065" priority="981" operator="containsText" text="N/A">
      <formula>NOT(ISERROR(SEARCH("N/A",Z2099)))</formula>
    </cfRule>
  </conditionalFormatting>
  <conditionalFormatting sqref="Z2105:Z2106">
    <cfRule type="containsText" dxfId="1064" priority="978" operator="containsText" text="N/A">
      <formula>NOT(ISERROR(SEARCH("N/A",Z2105)))</formula>
    </cfRule>
    <cfRule type="containsText" dxfId="1063" priority="979" operator="containsText" text="PENDIENTE">
      <formula>NOT(ISERROR(SEARCH("PENDIENTE",Z2105)))</formula>
    </cfRule>
    <cfRule type="containsText" dxfId="1062" priority="980" operator="containsText" text="S/N">
      <formula>NOT(ISERROR(SEARCH("S/N",Z2105)))</formula>
    </cfRule>
  </conditionalFormatting>
  <conditionalFormatting sqref="Z2108">
    <cfRule type="containsText" dxfId="1061" priority="1101" operator="containsText" text="S/N">
      <formula>NOT(ISERROR(SEARCH("S/N",Z2108)))</formula>
    </cfRule>
  </conditionalFormatting>
  <conditionalFormatting sqref="Z2109:Z2155">
    <cfRule type="containsText" dxfId="1060" priority="1089" operator="containsText" text="S/N">
      <formula>NOT(ISERROR(SEARCH("S/N",Z2109)))</formula>
    </cfRule>
  </conditionalFormatting>
  <conditionalFormatting sqref="Z2156:Z2158">
    <cfRule type="containsText" dxfId="1059" priority="1057" operator="containsText" text="S/N">
      <formula>NOT(ISERROR(SEARCH("S/N",Z2156)))</formula>
    </cfRule>
  </conditionalFormatting>
  <conditionalFormatting sqref="Z2159:Z2162">
    <cfRule type="containsText" dxfId="1058" priority="1013" operator="containsText" text="S/N">
      <formula>NOT(ISERROR(SEARCH("S/N",Z2159)))</formula>
    </cfRule>
  </conditionalFormatting>
  <conditionalFormatting sqref="Z2163:Z2175">
    <cfRule type="containsText" dxfId="1057" priority="869" operator="containsText" text="S/N">
      <formula>NOT(ISERROR(SEARCH("S/N",Z2163)))</formula>
    </cfRule>
  </conditionalFormatting>
  <conditionalFormatting sqref="Z2176">
    <cfRule type="containsText" dxfId="1056" priority="855" operator="containsText" text="S/N">
      <formula>NOT(ISERROR(SEARCH("S/N",Z2176)))</formula>
    </cfRule>
  </conditionalFormatting>
  <conditionalFormatting sqref="Z2177">
    <cfRule type="containsText" dxfId="1055" priority="826" operator="containsText" text="S/N">
      <formula>NOT(ISERROR(SEARCH("S/N",Z2177)))</formula>
    </cfRule>
  </conditionalFormatting>
  <conditionalFormatting sqref="Z2179">
    <cfRule type="containsText" dxfId="1054" priority="782" operator="containsText" text="N/A">
      <formula>NOT(ISERROR(SEARCH("N/A",Z2179)))</formula>
    </cfRule>
    <cfRule type="containsText" dxfId="1053" priority="783" operator="containsText" text="PENDIENTE">
      <formula>NOT(ISERROR(SEARCH("PENDIENTE",Z2179)))</formula>
    </cfRule>
    <cfRule type="containsText" dxfId="1052" priority="784" operator="containsText" text="S/N">
      <formula>NOT(ISERROR(SEARCH("S/N",Z2179)))</formula>
    </cfRule>
  </conditionalFormatting>
  <conditionalFormatting sqref="Z2180">
    <cfRule type="containsText" dxfId="1051" priority="795" operator="containsText" text="S/N">
      <formula>NOT(ISERROR(SEARCH("S/N",Z2180)))</formula>
    </cfRule>
  </conditionalFormatting>
  <conditionalFormatting sqref="Z2181:Z2190">
    <cfRule type="containsText" dxfId="1050" priority="728" operator="containsText" text="S/N">
      <formula>NOT(ISERROR(SEARCH("S/N",Z2181)))</formula>
    </cfRule>
  </conditionalFormatting>
  <conditionalFormatting sqref="Z2191:Z2203">
    <cfRule type="containsText" dxfId="1049" priority="717" operator="containsText" text="S/N">
      <formula>NOT(ISERROR(SEARCH("S/N",Z2191)))</formula>
    </cfRule>
  </conditionalFormatting>
  <conditionalFormatting sqref="Z2204:Z2214">
    <cfRule type="containsText" dxfId="1048" priority="706" operator="containsText" text="S/N">
      <formula>NOT(ISERROR(SEARCH("S/N",Z2204)))</formula>
    </cfRule>
  </conditionalFormatting>
  <conditionalFormatting sqref="Z2215">
    <cfRule type="containsText" dxfId="1047" priority="672" operator="containsText" text="S/N">
      <formula>NOT(ISERROR(SEARCH("S/N",Z2215)))</formula>
    </cfRule>
  </conditionalFormatting>
  <conditionalFormatting sqref="Z2216">
    <cfRule type="containsText" dxfId="1046" priority="608" operator="containsText" text="PENDIENTE">
      <formula>NOT(ISERROR(SEARCH("PENDIENTE",Z2216)))</formula>
    </cfRule>
    <cfRule type="containsText" dxfId="1045" priority="607" operator="containsText" text="N/A">
      <formula>NOT(ISERROR(SEARCH("N/A",Z2216)))</formula>
    </cfRule>
    <cfRule type="containsText" dxfId="1044" priority="609" operator="containsText" text="S/N">
      <formula>NOT(ISERROR(SEARCH("S/N",Z2216)))</formula>
    </cfRule>
  </conditionalFormatting>
  <conditionalFormatting sqref="Z2282">
    <cfRule type="containsText" dxfId="1043" priority="308" operator="containsText" text="N/A">
      <formula>NOT(ISERROR(SEARCH("N/A",Z2282)))</formula>
    </cfRule>
    <cfRule type="containsText" dxfId="1042" priority="307" operator="containsText" text="PENDIENTE">
      <formula>NOT(ISERROR(SEARCH("PENDIENTE",Z2282)))</formula>
    </cfRule>
  </conditionalFormatting>
  <conditionalFormatting sqref="Z323:AA328 Z371:AA372 Z606:AA606 Z735:Z736 Y737:Z737 Z738:Z739 X740:AA740 Z741:Z743 Z1114:Z1115 F1040:F1063 M693:N701 M371:Q371 Y354:AA354 Z355:AA355 X356:AA356 Y364:AA365 Z366:AA367 Z694:AA699 V700:AA700 Y720:AA722 Z723:AA729 Z734:AA734 Z832:AA834 M726:S726 G275:G276 AB797 P694:Q701 P714:S719 P723:S725 M720:S722 F834 F947:F949 AA735:AA739 AA741:AA749 G323:G325 P323:P328 G326:H327 J326:K327 P353:Q353 S353:T354 P354:P355 T355 G356 O356:P356 S356:T356 M364:P364 S364:T364 G364:H367 J364:K367 O365:P365 S365 P366 R366:S366 O367:Q367 S367 G371:H372 M372:N372 P372 G606:H606 J606:K606 O606:P606 S702:T702 U719:V719 M723:N725 P731:Q731 P732:P736 H733 G734:H737 O737:P737 H738 P738 F738:F743 O739:P740 G739:H744 P741 O742:P742 P743 P744:Q744 W744:Z744 F745:F746 F752 F754:F755 F782 F792:F793 F797:F799 F801:F802 F936:F937 F939:F940 F942 F944 F963 F1019 F1021:F1022 F1024:F1030 F1065:F1068 F1153 F1204 F1206:F1208 F1210 F1212:F1214 F1217 F1303:F1307 F1309 F1311 F1327:F1347 F1349">
    <cfRule type="containsText" dxfId="1041" priority="2818" operator="containsText" text="N/A">
      <formula>NOT(ISERROR(SEARCH("N/A",F275)))</formula>
    </cfRule>
  </conditionalFormatting>
  <conditionalFormatting sqref="Z781:AA784 AA751 AA619 Z620:AA620 AA621 Z622:AA623 AA624:AA626 Y627:AA627 Z628:AA631 AA632:AA633 Z634:AA635 AA636 Y672:AA673 Z674:AA674 V675:AA675 Z680:AA680 AA681:AA683 Z684:AA685 Z692:AA692 W693:AA693 Y758:AA758 AA759 Z760:AA761 AA762:AA763 Z764:AA764 AA765:AA766 Y774:AA774 Z775:AA775 AA776 Z778:AA778 Y779:AA779 AA785 Y790:AA790 Z791:AA791 Z793:AA793 Y794:AA794 Z795:AA795 AA796 Z797:AA797 AA798 Z800:AA800 AA801 AA803 Z804:AA804 AA805 Y806:AA806 AA807 Y808:AA808 AA809 Z810:AA810 Y811:AA811 Z819:AA820 Y821:AA821 AA829:AA831 Z839:AA839 AA840:AA842 X843:AA843 AA844:AA848 Z849:AA851 AA852 Z853:AA853 AA854 Z855:AA855 AA856 Y857:AA857 AA983 AA991:AA998 AA1017 AA1022 AA1024 Z1025:AA1025 X1037:AA1037 AA1051:AA1060 Z1112:AA1113 T819 W336:X336 J619:K620 G619:H621 G622 M623:Q623 P627 M627:M630 G628 J628 O628:Q629 G629:H636 J629:K636 P630:Q631 M631:N631 P632 M632:M636 O633:P633 P634:Q634 O635:P635 V672:X672 G672:H674 J672:K674 M672:N674 P672:Q675 V673:V674 X673:X674 G675 N675 P676:R676 X676 M677:S677 V677:X677 M678:N678 P678 R678 M680 P680 M681:Q681 W683:Y683 G684 P684:P685 P686:Q686 X686:Y686 M686:N687 P687 R687:S687 M688:Q688 O689:Q690 M689:M692 O691:P691 P692 W751:Y751 M752 P752 H752:H755 J752:K764 M753:N755 R754:S754 Y754:Z754 W756:Y756 F759:H759 P759:Q759 G760:H764 O764:P764 F765:G765 P765 F774:H774 M774 P774 R774:S774 J774:K775 G775:H775 M775:N775 P775:Q775 W776:Y776 U778:V778 R779:S779 F784:G784 K784 J785:K791 G789:H789 F790:H790 R790:S790 G791:H791 F793:H793 J793:K804 G794:H796 M795:N795 F797:H798 G800:H800 F801:H801 M801:V801 M802:M804 P802:P805 G803:H804 F805:G805 P806:Q806 O807:P807 P808:Q808 J809 F809:H810 J810:K811 G811:H811 R811:S811 O837:P837 P838:P841 M842:N843 P842:Q843 O844:P844 P845 O846:P846 P857:Q857 G978:G983 G991:G998 G1017 M1022:N1022 P1023:P1025 K1025 AG1100:AH1100">
    <cfRule type="containsText" dxfId="1040" priority="3070" operator="containsText" text="N/A">
      <formula>NOT(ISERROR(SEARCH("N/A",F336)))</formula>
    </cfRule>
  </conditionalFormatting>
  <conditionalFormatting sqref="Z1008:AA1008 H1025:H1032 AA1026 J1026:K1031 Z1027:AA1030 Y1031 AA1031 K1032 Z1032:AA1032 AA1039:AA1043 Z1044:AA1044 AA1045 J1045:K1050 Z1046:AA1047 P1039:P1050 AK1024:AP1024 AS1024:AT1024 AK1025:AT1026 AK1027:AR1028 AK1036:AS1036 AK1037:AT1037 AK1039:AT1045 AK1046:AR1047 AK1048:AT1048 AK1049:AR1049 AK1050:AT1050 Z999:AA999 AA1000:AA1007 AA1009:AA1016 AA1048:AA1050 M1045:M1047 H1041:H1043 H1045:H1050 J1041:K1043 M1039:M1043 AI1024 M1026:M1032">
    <cfRule type="containsText" dxfId="1039" priority="3173" operator="containsText" text="N/A">
      <formula>NOT(ISERROR(SEARCH("N/A",H999)))</formula>
    </cfRule>
  </conditionalFormatting>
  <conditionalFormatting sqref="Z1008:AA1008 AA1026 Z1027:AA1030 AA1031 Z1032:AA1032 H1025:H1032 J1026:K1031 Y1031 K1032">
    <cfRule type="containsText" dxfId="1038" priority="3172" operator="containsText" text="PENDIENTE">
      <formula>NOT(ISERROR(SEARCH("PENDIENTE",H1008)))</formula>
    </cfRule>
  </conditionalFormatting>
  <conditionalFormatting sqref="Z1085:AA1085 AA1086:AA1090 Z1091:AA1091 H1107:H1108 Z1108:AA1108 Y1087 S1091 S1094">
    <cfRule type="containsText" dxfId="1037" priority="3073" operator="containsText" text="PENDIENTE">
      <formula>NOT(ISERROR(SEARCH("PENDIENTE",H1085)))</formula>
    </cfRule>
  </conditionalFormatting>
  <conditionalFormatting sqref="Z1223:AA1223 F1153 F1204 F1206:F1208 F1210 F1212:F1214 F1071:F1079 F1085:F1089">
    <cfRule type="containsText" dxfId="1036" priority="3067" operator="containsText" text="PENDIENTE">
      <formula>NOT(ISERROR(SEARCH("PENDIENTE",F1071)))</formula>
    </cfRule>
  </conditionalFormatting>
  <conditionalFormatting sqref="Z1223:AA1223">
    <cfRule type="containsText" dxfId="1035" priority="3066" operator="containsText" text="N/A">
      <formula>NOT(ISERROR(SEARCH("N/A",Z1223)))</formula>
    </cfRule>
  </conditionalFormatting>
  <conditionalFormatting sqref="Z1295:AA1300 F1302:G1302 W147:AA147 Z166:AA178 Y179:AA179 Z1061:AA1067 Z1118:AA1144 N1059:N1060 N1063:N1067 M392:S392 M402:N402 M403:R403 W119:AA120 Y121:AA121 Z122:AA125 Y126:AA126 Y163:AA163 Z164:AA164 Y165:AA165 Y226:AA226 Z227:AA233 S396:T396 Y400:AA400 G1117:G1142 P116:Q116 O229:Q230 P402:R402 P1064:Q1067 M401:V401 M115:W115 S116:U116 T229:T235 M116:N116 W121:W123 W124:X124 W129:X129 W130:W146 W148:W150 W151:X151 M178:N178 P178 M179:Q179 P182 O183:Q183 P227:S227 P228:Q228 S228:T228 P231:Q231 J233:J234 M393:N393 P393:S393 S394:S395 U400:W400 S402:S405 BO774 BO779 BO802 G1051:G1069 AD1057:AE1069">
    <cfRule type="containsText" dxfId="1034" priority="2875" operator="containsText" text="N/A">
      <formula>NOT(ISERROR(SEARCH("N/A",F115)))</formula>
    </cfRule>
  </conditionalFormatting>
  <conditionalFormatting sqref="Z1412:AA1420 P1419:Q1419 P1420 J1410:J1420 G1410:G1420">
    <cfRule type="containsText" dxfId="1033" priority="2705" operator="containsText" text="N/A">
      <formula>NOT(ISERROR(SEARCH("N/A",G1410)))</formula>
    </cfRule>
  </conditionalFormatting>
  <conditionalFormatting sqref="Z1412:AA1420 Y1369:AA1369 Z1370:AA1371 Z1374:AA1374 Y1375:AA1375 Z1376:AA1380 Y1381:AA1381 Z1382:AA1393 Y1394:AA1394 Y1404:AA1405 Z1406:AA1406 Z1409:AA1410 Y1411:AA1411 P1419:Q1419">
    <cfRule type="containsText" dxfId="1032" priority="2704" operator="containsText" text="PENDIENTE">
      <formula>NOT(ISERROR(SEARCH("PENDIENTE",P1369)))</formula>
    </cfRule>
  </conditionalFormatting>
  <conditionalFormatting sqref="Z1421:AA1423">
    <cfRule type="containsText" dxfId="1031" priority="2680" operator="containsText" text="S/N">
      <formula>NOT(ISERROR(SEARCH("S/N",Z1421)))</formula>
    </cfRule>
  </conditionalFormatting>
  <conditionalFormatting sqref="Z1421:AA1427 H1424 J1424:J1425 G1425:H1425 AA1428">
    <cfRule type="containsText" dxfId="1030" priority="2674" operator="containsText" text="PENDIENTE">
      <formula>NOT(ISERROR(SEARCH("PENDIENTE",G1421)))</formula>
    </cfRule>
  </conditionalFormatting>
  <conditionalFormatting sqref="Z1424:AA1424">
    <cfRule type="containsText" dxfId="1029" priority="2677" operator="containsText" text="S/N">
      <formula>NOT(ISERROR(SEARCH("S/N",Z1424)))</formula>
    </cfRule>
  </conditionalFormatting>
  <conditionalFormatting sqref="Z1425:AA1427 AA1428 Z1429:AA1429">
    <cfRule type="containsText" dxfId="1028" priority="2676" operator="containsText" text="S/N">
      <formula>NOT(ISERROR(SEARCH("S/N",Z1425)))</formula>
    </cfRule>
  </conditionalFormatting>
  <conditionalFormatting sqref="Z1429:AA1432 AA1433">
    <cfRule type="containsText" dxfId="1027" priority="2671" operator="containsText" text="N/A">
      <formula>NOT(ISERROR(SEARCH("N/A",Z1429)))</formula>
    </cfRule>
    <cfRule type="containsText" dxfId="1026" priority="2670" operator="containsText" text="PENDIENTE">
      <formula>NOT(ISERROR(SEARCH("PENDIENTE",Z1429)))</formula>
    </cfRule>
  </conditionalFormatting>
  <conditionalFormatting sqref="Z1430:AA1430">
    <cfRule type="containsText" dxfId="1025" priority="2673" operator="containsText" text="S/N">
      <formula>NOT(ISERROR(SEARCH("S/N",Z1430)))</formula>
    </cfRule>
  </conditionalFormatting>
  <conditionalFormatting sqref="Z1431:AA1432 AA1433">
    <cfRule type="containsText" dxfId="1024" priority="2672" operator="containsText" text="S/N">
      <formula>NOT(ISERROR(SEARCH("S/N",Z1431)))</formula>
    </cfRule>
  </conditionalFormatting>
  <conditionalFormatting sqref="Z1438:AA1438">
    <cfRule type="containsText" dxfId="1023" priority="2669" operator="containsText" text="S/N">
      <formula>NOT(ISERROR(SEARCH("S/N",Z1438)))</formula>
    </cfRule>
  </conditionalFormatting>
  <conditionalFormatting sqref="Z1439:AA1440">
    <cfRule type="containsText" dxfId="1022" priority="2668" operator="containsText" text="S/N">
      <formula>NOT(ISERROR(SEARCH("S/N",Z1439)))</formula>
    </cfRule>
  </conditionalFormatting>
  <conditionalFormatting sqref="Z1443:AA1445">
    <cfRule type="containsText" dxfId="1021" priority="2665" operator="containsText" text="PENDIENTE">
      <formula>NOT(ISERROR(SEARCH("PENDIENTE",Z1443)))</formula>
    </cfRule>
    <cfRule type="containsText" dxfId="1020" priority="2667" operator="containsText" text="S/N">
      <formula>NOT(ISERROR(SEARCH("S/N",Z1443)))</formula>
    </cfRule>
    <cfRule type="containsText" dxfId="1019" priority="2666" operator="containsText" text="N/A">
      <formula>NOT(ISERROR(SEARCH("N/A",Z1443)))</formula>
    </cfRule>
  </conditionalFormatting>
  <conditionalFormatting sqref="Z1447:AA1447 G1447:H1447 W1447:X1447">
    <cfRule type="containsText" dxfId="1018" priority="2450" operator="containsText" text="N/A">
      <formula>NOT(ISERROR(SEARCH("N/A",G1447)))</formula>
    </cfRule>
  </conditionalFormatting>
  <conditionalFormatting sqref="Z1447:AA1447">
    <cfRule type="containsText" dxfId="1017" priority="2449" operator="containsText" text="S/N">
      <formula>NOT(ISERROR(SEARCH("S/N",Z1447)))</formula>
    </cfRule>
  </conditionalFormatting>
  <conditionalFormatting sqref="Z1515:AA1518 S1515:U1518">
    <cfRule type="containsText" dxfId="1016" priority="2340" operator="containsText" text="N/A">
      <formula>NOT(ISERROR(SEARCH("N/A",S1515)))</formula>
    </cfRule>
  </conditionalFormatting>
  <conditionalFormatting sqref="Z1518:AA1518">
    <cfRule type="containsText" dxfId="1015" priority="2339" operator="containsText" text="S/N">
      <formula>NOT(ISERROR(SEARCH("S/N",Z1518)))</formula>
    </cfRule>
  </conditionalFormatting>
  <conditionalFormatting sqref="Z1522:AA1522 AA1519:AA1521 Z1528:AA1530 AA1523:AA1527 AA1531:AA1532">
    <cfRule type="containsText" dxfId="1014" priority="2331" operator="containsText" text="S/N">
      <formula>NOT(ISERROR(SEARCH("S/N",Z1519)))</formula>
    </cfRule>
  </conditionalFormatting>
  <conditionalFormatting sqref="Z1533:AA1534 S1533:U1533 R1534:U1534 S1519:U1522 T1523:U1523 P1523:P1533 S1524:U1530 T1531:U1532 N1533 N1534:P1534">
    <cfRule type="containsText" dxfId="1013" priority="2302" operator="containsText" text="N/A">
      <formula>NOT(ISERROR(SEARCH("N/A",N1519)))</formula>
    </cfRule>
  </conditionalFormatting>
  <conditionalFormatting sqref="Z1535:AA1539 Y1540:AA1541 P1540:Q1540 S1535:U1538 S1539:W1540 S1541:U1541 W1515:W1538 P1535:P1539">
    <cfRule type="containsText" dxfId="1012" priority="2292" operator="containsText" text="N/A">
      <formula>NOT(ISERROR(SEARCH("N/A",P1515)))</formula>
    </cfRule>
  </conditionalFormatting>
  <conditionalFormatting sqref="Z1542:AA1542 S1542:U1542 J1535:K1542">
    <cfRule type="containsText" dxfId="1011" priority="2281" operator="containsText" text="N/A">
      <formula>NOT(ISERROR(SEARCH("N/A",J1535)))</formula>
    </cfRule>
  </conditionalFormatting>
  <conditionalFormatting sqref="Z1567:AA1570 S1567:U1570 P1567 N1567:N1570 W1567:W1570">
    <cfRule type="containsText" dxfId="1010" priority="2269" operator="containsText" text="N/A">
      <formula>NOT(ISERROR(SEARCH("N/A",N1567)))</formula>
    </cfRule>
  </conditionalFormatting>
  <conditionalFormatting sqref="Z1571:AA1571 Y1572:AA1572 Z1573:AA1575 Y1576:AA1576 Z1577:AA1580 Y1581:AA1581 Z1582:AA1594 P1583:Q1583 S1571:U1571 R1572:U1572 S1573:U1575 R1576:U1576 S1577:U1580 R1581:U1581 S1582:U1583 S1584:W1584 P1569:P1570 M1571:N1578 W1572:W1576 P1572:P1578 W1577:X1577 W1578:W1583 M1579:P1580 P1581:P1582 M1581:N1583 M1584:P1584">
    <cfRule type="containsText" dxfId="1009" priority="2260" operator="containsText" text="N/A">
      <formula>NOT(ISERROR(SEARCH("N/A",M1569)))</formula>
    </cfRule>
  </conditionalFormatting>
  <conditionalFormatting sqref="Z1606:AA1606 G1605:H1606 J1605:K1606 S1606:U1606">
    <cfRule type="containsText" dxfId="1008" priority="2234" operator="containsText" text="N/A">
      <formula>NOT(ISERROR(SEARCH("N/A",G1605)))</formula>
    </cfRule>
  </conditionalFormatting>
  <conditionalFormatting sqref="Z1612:AA1612 M1585:M1616 P1587:P1612 W1610:W1612 G1611:G1667 N1612 S1612:U1612 J1612:K1616">
    <cfRule type="containsText" dxfId="1007" priority="2198" operator="containsText" text="N/A">
      <formula>NOT(ISERROR(SEARCH("N/A",G1585)))</formula>
    </cfRule>
  </conditionalFormatting>
  <conditionalFormatting sqref="AA189:AA190 P190 P191:Q191 Z191:AA191 G191:H192 J191:K192 AA192 P192:P195 Z193:AA195 G195:H195 J195:K195 O196:P197 AA196:AA198 O198:Q198 O199:P199 Z199:AA199 AA200 P200:P203 G201:H201 J201:K201 Z201:AA202 R203 AA203 O204:P204 Z204:AA204 G204:H205 J204:K205 AA205 P205:P206 G206 Z206:AA206 G207:H207 J207:K207 O207:P207 AA207 G208 P208 Z208:AA210 G209:H209 J209:K209 O209:P210 P211:Q211 S211:T211 AA211 G212:H212 J212:K212 P212 Z212:AA212 AA213 G214:H214 J214:K214 Z214:AA214 AA215 Y216:AA216 G217:H217 J217:K217 P217 Z217:AA217 O218:Q218 AA218 O219:P219 Z219:AA220 P220:P222 AA221 G222:H222 J222:K222 Z222:AA222 P223:S223 AA223 P224 Z224:AA224 M225:N225 U225:V225 X225:AA225 P225:Q226 J225:K232 G225:H233 P232:P235 AK233:AT233 S233:S235 AA234 Y235:AA235 O236:Q236 S236:U236 X236 Z236:AA236 P237:Q237 V237 P238:P240 R239:S239 R241:S241 O241:P243 R243:S245 P244 O245:P245 P246 S246 R247:S247 O247:P250 G247:H254 S248 J248:K253 V249 X249:Y249 S249:T251 Y250 O251:Q251 X251:Y254 O252:P252 V252 M253:N253 P253:Q254 S254:T254 V254 P255:P290 Z258:AA258 AA259 Z260:AA260 AA261:AA269 Z270:AA270 AA271:AA286 G287:H287 J287:K287 Z287:AA287 AA288 Z289:AA289 AA290 P291:Q291 Z291:AA291 AA292 P292:P310 Z293:AA293 AA294:AA295 Z296:AA296 AA297:AA298 Z299:AA299 G300:H300 J300:K300 AA300:AA301 G302:H302 J302:K302 Z302:AA302 AA303 G303:G304 Z304:AA304 G305:H305 J305:K305 AA305:AA309 G309:H309 J309:K309 Z310:AA310 O311:P311 AA311:AA320 P312:P320 G313:H313 J313:K313 G318:H318 J318:K318 O321:P321 G321:G322 Z321:AA322 P322 V322 G329:H329 J329:K329 Z329:AA329 P329:P334 AA330 Z331:AA332 AA333 G334:H334 J334:K334 Z334:AA334 G335 M335:R335 Y335 AA335:AA336 P337 Z337:AA339 O338:P338 G338:H339 J338:K339 P339:P343 AA340:AA341 Z342:AA343 O344:Q344 S344:T345 X344:Y346 G344:H348 J345:K345 P345:Q345 J346 O346:Q346 M347:P347 J347:K348 X349 Z349:AA349 X350:Y350 AA350 J351:K351 Y351:AA351 G357:H357 J357:K357 M357:N357 Y357:AA357 P357:P358 V357:V359 S357:T360 O359:P359 X359:Y360 O360:Q360 M362 O362:P362 Z362:AA362 G362:H363 J362:K363 M363:N363 P363 Y363 AA363 P368 S368 U368 Y368 AA368 S369:W369 N373:Q373 G374:H374 P374:P375 Z374:AA375 R375:S375 O376:P376 Y376:AA376 S376:S377 P377 AA377 M378 P378:S378 J378:K379 Z378:AA382 G379:H379 M379:N379 P379 G380 O380:Q380 S380:T380 V380:W380 G381:H381 J381:K381 O381:S381 P382 R382:S382 G382:G388 O383:S383 Y383:AA383 O384:P384 Z384:AA387 N385:P385 O386:S386 P387 R387:S387 P388:S388 Y388:AA388 M389:P389 Z389:AA389 G389:H390 J389:K390 M390:N390 P390:Q390 AA390 O391:Q391 Z391:AA391 G401:H406 J401:K406 Z401:AA406 P404:R404 M404:M410 P405 O406:P406 R406:S406 P407:P408 G407:G410 P409:Q410 M411:Q411 G411:H415 J411:K415 Z413:AA413 S414:T415 V414:V415 AA414:AA419 M415:N415 Y415 J417:K418 G417:H420 M419:N419 J420:K420 G421:G422 AA422 G424:H424 J424:K424 P424:Q424 AA424 G425:G426 Z425:AA426 P425:P431 G427:H428 J427:K428 AA427:AA428 G429:G430 Z429:AA431 M431:N431 G431:H432 J431:K432 P432:Q432 AA432 M432:M433 G433 Z433:AA433 G434:H434 J434:K434 M434:N434 AA434 AA441 G443:H443 J443:K443 M443 AA443 T446 G449:H449 J449:K449 M449:N449 AA449 G450 Z450:AA450 G451:H451 J451:K451 P451:Q451 AA451 G452 Z452:AA452 G453:H453 J453:K453 AA453 M453:M459 G454 Z454:AA454 AA455 G455:H457 J455:K457 Z456:AA456 AA457 G459:H459 J459:K459 G460:G467 G468:H468 J468:K468 AA468 M468:M469 G469 Z469:AA469 J472:K472 M472 G472:H473 M473:N473 M476 P476:Q476 AA476 G476:H477 J476:K477 P479:Q480 J479:K482 M479:M484 G479:H485 J484:K485 Z485:AA485 M485:N486 P486:Q487 G487:H487 J487:K487 G488 G489:H489 J489:K489 AA492 G492:H493 J492:K493 M492:M493 V496 G496:H497 AA497 M499:M511 G499:H529 J499:K529 Z501:AA501 AA502:AA511 M512:P512 R512 V512 Y512:AA512 Z513:AA514 AA515:AA523 Z524:AA525 AA526:AA527 Z528:AA529 G530 AA530:AA536 G531:H537 J531:K538 Z537:AA538 G538:G543 AA539:AA549 J544:K549 G544:H553 J550 Z550:AA551 J551:K553 AA552:AA555 G554:G555 G556:H557 J556:K557 Z556:AA562 G558 G559:H560 J559:K560 M560:N560 G561:G562 AA563 G563:H564 J563:K564 M564:N564 G567:G568 G569:H569 J569:K569 T569 AA570 Z571:AA575 G576:H576 J576:K576 M576:P576 AA576 P577:P578 Z577:AA584 G577:G586 O579:P579 P580:P586 AA585 Z586:AA587 G587:H587 J587:K587 M587:N587 P587:Q587 U587:V587 G588 AA588 P588:P590 G589:H589 J589:K589 Z589:AA589 AA590 G590:G591 P591:S591 Z591:AA597 G592:H592 O592:P592 G593 N593:P593 P594:P596 G594:H599 J594:K599 M595:N595 M596 M597:P597 P598 AA598 P599:Q599 Z599:AA599 AA600:AA601 P600:P602 G601:H603 J601:K603 Z602:AA602 O603:P603 AA603 G604 O604:Q604 Z604:AA605 G605:H605 P605 G607:H607 J607:K607 P607 Z607:AA607 G608 O608:P608 Y608:AA608 G609:H609 J609:K609 O609:Q609 Z609:AA611 G610 M610:P610 O611:P611 G611:H613 J611:K613 P612:Q612 V612:AA612 O613:P613 AA613 G614 P614 Z614:AA614 M615:P615 AA615 G615:H617 J615:K617 P616 Z616:AA616 O617:P617 Y617:AA617 G618 Z618:AA618 P618:P622 F1295:F1299 H351 J335 J344 J448 K254 K592 K605 M192 M204:M205 M207 M214 M222 M247:M252 M254 M275 M287 M293:M294 M296 M300 M302 M305 M309:M311 M313 M315 M318 M329 M334 M338:M339 M348:M349 M351 M412:M413 M417:M418 M424:M429 M450:M451 M487:M489 M513:M538 M544:M553 M556:M557 M559 M563 M569 M588:M589 M594 M598:M599 M601:M603 M607 M609 M611:M613 M616:M617 N208 N213 N540 N542 N414 Y373:AA373 G193 G199 G210 G216 G219:G220 G224 G257:G258 G261 G264:G265 G269:G271 G279 G283:G286 G291:G294 G297 G299 G310:G311 G314:G315 G331 G340 G342:G343 G349:G350 G352 G375 G378 G445:G447 G570:G572 G575 S189:S190 S196:S199 S207 S210 S214:S216 S218:S219 S224 S289 S291 S293 S321 S363 S385 S595 S604 S612 U198 U214 U216 U373 U389 U391 U589 U613 W224 W339 W373 V335 V350 T252 T335:T336 T361 V228 S229:S231 V230 V232 G373">
    <cfRule type="containsText" dxfId="1006" priority="2862" operator="containsText" text="N/A">
      <formula>NOT(ISERROR(SEARCH("N/A",F189)))</formula>
    </cfRule>
  </conditionalFormatting>
  <conditionalFormatting sqref="AA645">
    <cfRule type="containsText" dxfId="1005" priority="2748" operator="containsText" text="PENDIENTE">
      <formula>NOT(ISERROR(SEARCH("PENDIENTE",AA645)))</formula>
    </cfRule>
    <cfRule type="containsText" dxfId="1004" priority="2747" operator="containsText" text="N/A">
      <formula>NOT(ISERROR(SEARCH("N/A",AA645)))</formula>
    </cfRule>
  </conditionalFormatting>
  <conditionalFormatting sqref="AA686 AA751">
    <cfRule type="containsText" dxfId="1003" priority="2745" operator="containsText" text="PENDIENTE">
      <formula>NOT(ISERROR(SEARCH("PENDIENTE",AA686)))</formula>
    </cfRule>
  </conditionalFormatting>
  <conditionalFormatting sqref="AA686">
    <cfRule type="containsText" dxfId="1002" priority="2744" operator="containsText" text="N/A">
      <formula>NOT(ISERROR(SEARCH("N/A",AA686)))</formula>
    </cfRule>
  </conditionalFormatting>
  <conditionalFormatting sqref="AA686:AA691">
    <cfRule type="containsText" dxfId="1001" priority="2746" operator="containsText" text="N/A">
      <formula>NOT(ISERROR(SEARCH("N/A",AA686)))</formula>
    </cfRule>
  </conditionalFormatting>
  <conditionalFormatting sqref="AA749:AA750 AA752:AA755 AA1166">
    <cfRule type="containsText" dxfId="1000" priority="2380" operator="containsText" text="PENDIENTE">
      <formula>NOT(ISERROR(SEARCH("PENDIENTE",AA749)))</formula>
    </cfRule>
  </conditionalFormatting>
  <conditionalFormatting sqref="AA750 AA735:AA739 AA741:AA748">
    <cfRule type="containsText" dxfId="999" priority="2381" operator="containsText" text="S/N">
      <formula>NOT(ISERROR(SEARCH("S/N",AA735)))</formula>
    </cfRule>
  </conditionalFormatting>
  <conditionalFormatting sqref="AA750:AA756 AA946">
    <cfRule type="containsText" dxfId="998" priority="2379" operator="containsText" text="N/A">
      <formula>NOT(ISERROR(SEARCH("N/A",AA750)))</formula>
    </cfRule>
  </conditionalFormatting>
  <conditionalFormatting sqref="AA1109:AA1111">
    <cfRule type="containsText" dxfId="997" priority="3060" operator="containsText" text="N/A">
      <formula>NOT(ISERROR(SEARCH("N/A",AA1109)))</formula>
    </cfRule>
    <cfRule type="containsText" dxfId="996" priority="3061" operator="containsText" text="PENDIENTE">
      <formula>NOT(ISERROR(SEARCH("PENDIENTE",AA1109)))</formula>
    </cfRule>
  </conditionalFormatting>
  <conditionalFormatting sqref="AA1114:AA1115 G1116:H1116 J1116:K1116 Z1116:AA1116 AA1117 M1118:N1118 Z1118:AA1118 Y1117 P1109:P1118">
    <cfRule type="containsText" dxfId="995" priority="3023" operator="containsText" text="PENDIENTE">
      <formula>NOT(ISERROR(SEARCH("PENDIENTE",G1109)))</formula>
    </cfRule>
  </conditionalFormatting>
  <conditionalFormatting sqref="AA1114:AA1115 Z1116:AA1116 AA1117 G1116:H1116 J1116:K1116 M1118:N1118">
    <cfRule type="containsText" dxfId="994" priority="3022" operator="containsText" text="N/A">
      <formula>NOT(ISERROR(SEARCH("N/A",G1114)))</formula>
    </cfRule>
  </conditionalFormatting>
  <conditionalFormatting sqref="AA1162">
    <cfRule type="containsText" dxfId="993" priority="2743" operator="containsText" text="N/A">
      <formula>NOT(ISERROR(SEARCH("N/A",AA1162)))</formula>
    </cfRule>
    <cfRule type="containsText" dxfId="992" priority="2742" operator="containsText" text="PENDIENTE">
      <formula>NOT(ISERROR(SEARCH("PENDIENTE",AA1162)))</formula>
    </cfRule>
    <cfRule type="containsText" dxfId="991" priority="2741" operator="containsText" text="N/A">
      <formula>NOT(ISERROR(SEARCH("N/A",AA1162)))</formula>
    </cfRule>
  </conditionalFormatting>
  <conditionalFormatting sqref="AA1287:AA1288">
    <cfRule type="containsText" dxfId="990" priority="2869" operator="containsText" text="PENDIENTE">
      <formula>NOT(ISERROR(SEARCH("PENDIENTE",AA1287)))</formula>
    </cfRule>
    <cfRule type="containsText" dxfId="989" priority="2868" operator="containsText" text="N/A">
      <formula>NOT(ISERROR(SEARCH("N/A",AA1287)))</formula>
    </cfRule>
  </conditionalFormatting>
  <conditionalFormatting sqref="AA1293:AA1302">
    <cfRule type="containsText" dxfId="988" priority="2855" operator="containsText" text="N/A">
      <formula>NOT(ISERROR(SEARCH("N/A",AA1293)))</formula>
    </cfRule>
  </conditionalFormatting>
  <conditionalFormatting sqref="AA1293:AA1306">
    <cfRule type="containsText" dxfId="987" priority="2857" operator="containsText" text="PENDIENTE">
      <formula>NOT(ISERROR(SEARCH("PENDIENTE",AA1293)))</formula>
    </cfRule>
  </conditionalFormatting>
  <conditionalFormatting sqref="AA1294:AA1300">
    <cfRule type="containsText" dxfId="986" priority="2856" operator="containsText" text="S/N">
      <formula>NOT(ISERROR(SEARCH("S/N",AA1294)))</formula>
    </cfRule>
  </conditionalFormatting>
  <conditionalFormatting sqref="AA1343:AA1351 CF294 CF305 CF309:CF310 CF329 CF334 CF343 CF580 CF583 CF603 CF608 CF624:CF625 CF628:CF629 CF633 CF641:CF642 CE675:CF675 G1344:H1356">
    <cfRule type="containsText" dxfId="985" priority="2813" operator="containsText" text="PENDIENTE">
      <formula>NOT(ISERROR(SEARCH("PENDIENTE",G294)))</formula>
    </cfRule>
  </conditionalFormatting>
  <conditionalFormatting sqref="AA1448:AA1449 J1449:K1449 M1449:N1449">
    <cfRule type="containsText" dxfId="984" priority="2443" operator="containsText" text="N/A">
      <formula>NOT(ISERROR(SEARCH("N/A",J1448)))</formula>
    </cfRule>
  </conditionalFormatting>
  <conditionalFormatting sqref="AA1448:AA1449">
    <cfRule type="containsText" dxfId="983" priority="2442" operator="containsText" text="S/N">
      <formula>NOT(ISERROR(SEARCH("S/N",AA1448)))</formula>
    </cfRule>
  </conditionalFormatting>
  <conditionalFormatting sqref="AA1462:AA1466 H1460:H1467 M1466:M1467 K1467 J1461:K1466">
    <cfRule type="containsText" dxfId="982" priority="2413" operator="containsText" text="N/A">
      <formula>NOT(ISERROR(SEARCH("N/A",H1460)))</formula>
    </cfRule>
  </conditionalFormatting>
  <conditionalFormatting sqref="AA1462:AA1466">
    <cfRule type="containsText" dxfId="981" priority="2411" operator="containsText" text="S/N">
      <formula>NOT(ISERROR(SEARCH("S/N",AA1462)))</formula>
    </cfRule>
  </conditionalFormatting>
  <conditionalFormatting sqref="AA1470:AA1471 Z1472:AA1472 AA1473:AA1479 P1473:Q1473 P1470:P1472 N1470:N1479 S1470:U1479 W1470:W1479 P1474:P1479 N1480:P1481 P1482 N1482:N1489">
    <cfRule type="containsText" dxfId="980" priority="2401" operator="containsText" text="N/A">
      <formula>NOT(ISERROR(SEARCH("N/A",N1470)))</formula>
    </cfRule>
  </conditionalFormatting>
  <conditionalFormatting sqref="AA1470:AA1471 Z1472:AA1472 AA1473:AA1479">
    <cfRule type="containsText" dxfId="979" priority="2400" operator="containsText" text="S/N">
      <formula>NOT(ISERROR(SEARCH("S/N",Z1470)))</formula>
    </cfRule>
  </conditionalFormatting>
  <conditionalFormatting sqref="AA1519:AA1521 Z1522:AA1522 AA1523:AA1527 Z1528:AA1530 AA1531:AA1532 M1515:N1532 P1518:P1521 H1518:H1528 J1518:K1532 P1522:Q1522">
    <cfRule type="containsText" dxfId="978" priority="2333" operator="containsText" text="N/A">
      <formula>NOT(ISERROR(SEARCH("N/A",H1515)))</formula>
    </cfRule>
  </conditionalFormatting>
  <conditionalFormatting sqref="AA1533:AA1534">
    <cfRule type="containsText" dxfId="977" priority="2300" operator="containsText" text="S/N">
      <formula>NOT(ISERROR(SEARCH("S/N",AA1533)))</formula>
    </cfRule>
  </conditionalFormatting>
  <conditionalFormatting sqref="AA1535:AA1541">
    <cfRule type="containsText" dxfId="976" priority="2290" operator="containsText" text="S/N">
      <formula>NOT(ISERROR(SEARCH("S/N",AA1535)))</formula>
    </cfRule>
  </conditionalFormatting>
  <conditionalFormatting sqref="AA1542">
    <cfRule type="containsText" dxfId="975" priority="2279" operator="containsText" text="S/N">
      <formula>NOT(ISERROR(SEARCH("S/N",AA1542)))</formula>
    </cfRule>
  </conditionalFormatting>
  <conditionalFormatting sqref="AA1567:AA1570">
    <cfRule type="containsText" dxfId="974" priority="2267" operator="containsText" text="S/N">
      <formula>NOT(ISERROR(SEARCH("S/N",AA1567)))</formula>
    </cfRule>
  </conditionalFormatting>
  <conditionalFormatting sqref="AA1571:AA1584">
    <cfRule type="containsText" dxfId="973" priority="2258" operator="containsText" text="S/N">
      <formula>NOT(ISERROR(SEARCH("S/N",AA1571)))</formula>
    </cfRule>
  </conditionalFormatting>
  <conditionalFormatting sqref="AA1605">
    <cfRule type="containsText" dxfId="972" priority="2237" operator="containsText" text="S/N">
      <formula>NOT(ISERROR(SEARCH("S/N",AA1605)))</formula>
    </cfRule>
  </conditionalFormatting>
  <conditionalFormatting sqref="AA1606">
    <cfRule type="containsText" dxfId="971" priority="2232" operator="containsText" text="S/N">
      <formula>NOT(ISERROR(SEARCH("S/N",AA1606)))</formula>
    </cfRule>
  </conditionalFormatting>
  <conditionalFormatting sqref="AA1607:AA1611">
    <cfRule type="containsText" dxfId="970" priority="2225" operator="containsText" text="S/N">
      <formula>NOT(ISERROR(SEARCH("S/N",AA1607)))</formula>
    </cfRule>
  </conditionalFormatting>
  <conditionalFormatting sqref="AA1612">
    <cfRule type="containsText" dxfId="969" priority="2195" operator="containsText" text="S/N">
      <formula>NOT(ISERROR(SEARCH("S/N",AA1612)))</formula>
    </cfRule>
  </conditionalFormatting>
  <conditionalFormatting sqref="AA1613:AA1667">
    <cfRule type="containsText" dxfId="968" priority="2183" operator="containsText" text="S/N">
      <formula>NOT(ISERROR(SEARCH("S/N",AA1613)))</formula>
    </cfRule>
  </conditionalFormatting>
  <conditionalFormatting sqref="AA1668">
    <cfRule type="containsText" dxfId="967" priority="2163" operator="containsText" text="S/N">
      <formula>NOT(ISERROR(SEARCH("S/N",AA1668)))</formula>
    </cfRule>
  </conditionalFormatting>
  <conditionalFormatting sqref="AA1669:AA1670">
    <cfRule type="containsText" dxfId="966" priority="2151" operator="containsText" text="S/N">
      <formula>NOT(ISERROR(SEARCH("S/N",AA1669)))</formula>
    </cfRule>
  </conditionalFormatting>
  <conditionalFormatting sqref="AA1679:AA1683 Z1679:Z1686 Y1679 N1671 W1672:X1675 W1680:X1681 W1671 W1676:W1677 W1679 W1683:X1683 W1682 S1681:U1683 T1680:U1680 N1673:N1674 N1681:N1683">
    <cfRule type="containsText" dxfId="965" priority="2129" operator="containsText" text="N/A">
      <formula>NOT(ISERROR(SEARCH("N/A",N1671)))</formula>
    </cfRule>
  </conditionalFormatting>
  <conditionalFormatting sqref="AA1684:AA1686">
    <cfRule type="containsText" dxfId="964" priority="2124" operator="containsText" text="S/N">
      <formula>NOT(ISERROR(SEARCH("S/N",AA1684)))</formula>
    </cfRule>
  </conditionalFormatting>
  <conditionalFormatting sqref="AA1701">
    <cfRule type="containsText" dxfId="963" priority="2113" operator="containsText" text="S/N">
      <formula>NOT(ISERROR(SEARCH("S/N",AA1701)))</formula>
    </cfRule>
  </conditionalFormatting>
  <conditionalFormatting sqref="AA1724:AA1740">
    <cfRule type="containsText" dxfId="962" priority="2072" operator="containsText" text="S/N">
      <formula>NOT(ISERROR(SEARCH("S/N",AA1724)))</formula>
    </cfRule>
  </conditionalFormatting>
  <conditionalFormatting sqref="AA1778:AA1791">
    <cfRule type="containsText" dxfId="961" priority="2050" operator="containsText" text="S/N">
      <formula>NOT(ISERROR(SEARCH("S/N",AA1778)))</formula>
    </cfRule>
  </conditionalFormatting>
  <conditionalFormatting sqref="AA1792">
    <cfRule type="containsText" dxfId="960" priority="1959" operator="containsText" text="S/N">
      <formula>NOT(ISERROR(SEARCH("S/N",AA1792)))</formula>
    </cfRule>
  </conditionalFormatting>
  <conditionalFormatting sqref="AA1793:AA1794">
    <cfRule type="containsText" dxfId="959" priority="1950" operator="containsText" text="S/N">
      <formula>NOT(ISERROR(SEARCH("S/N",AA1793)))</formula>
    </cfRule>
  </conditionalFormatting>
  <conditionalFormatting sqref="AA1795:AA1809">
    <cfRule type="containsText" dxfId="958" priority="1937" operator="containsText" text="S/N">
      <formula>NOT(ISERROR(SEARCH("S/N",AA1795)))</formula>
    </cfRule>
  </conditionalFormatting>
  <conditionalFormatting sqref="AA1870:AA1872">
    <cfRule type="containsText" dxfId="957" priority="1762" operator="containsText" text="S/N">
      <formula>NOT(ISERROR(SEARCH("S/N",AA1870)))</formula>
    </cfRule>
  </conditionalFormatting>
  <conditionalFormatting sqref="AA1896:AA1898">
    <cfRule type="containsText" dxfId="956" priority="1732" operator="containsText" text="S/N">
      <formula>NOT(ISERROR(SEARCH("S/N",AA1896)))</formula>
    </cfRule>
  </conditionalFormatting>
  <conditionalFormatting sqref="AA1937:AA1941">
    <cfRule type="containsText" dxfId="955" priority="1660" operator="containsText" text="S/N">
      <formula>NOT(ISERROR(SEARCH("S/N",AA1937)))</formula>
    </cfRule>
  </conditionalFormatting>
  <conditionalFormatting sqref="AA1942:AA1944">
    <cfRule type="containsText" dxfId="954" priority="1642" operator="containsText" text="S/N">
      <formula>NOT(ISERROR(SEARCH("S/N",AA1942)))</formula>
    </cfRule>
  </conditionalFormatting>
  <conditionalFormatting sqref="AA1945">
    <cfRule type="containsText" dxfId="953" priority="1622" operator="containsText" text="S/N">
      <formula>NOT(ISERROR(SEARCH("S/N",AA1945)))</formula>
    </cfRule>
  </conditionalFormatting>
  <conditionalFormatting sqref="AA1946">
    <cfRule type="containsText" dxfId="952" priority="1604" operator="containsText" text="S/N">
      <formula>NOT(ISERROR(SEARCH("S/N",AA1946)))</formula>
    </cfRule>
  </conditionalFormatting>
  <conditionalFormatting sqref="AA1947:AA1954">
    <cfRule type="containsText" dxfId="951" priority="1583" operator="containsText" text="S/N">
      <formula>NOT(ISERROR(SEARCH("S/N",AA1947)))</formula>
    </cfRule>
  </conditionalFormatting>
  <conditionalFormatting sqref="AA1955">
    <cfRule type="containsText" dxfId="950" priority="1571" operator="containsText" text="S/N">
      <formula>NOT(ISERROR(SEARCH("S/N",AA1955)))</formula>
    </cfRule>
  </conditionalFormatting>
  <conditionalFormatting sqref="AA1974:AA1977">
    <cfRule type="containsText" dxfId="949" priority="1550" operator="containsText" text="S/N">
      <formula>NOT(ISERROR(SEARCH("S/N",AA1974)))</formula>
    </cfRule>
  </conditionalFormatting>
  <conditionalFormatting sqref="AA1978:AA2009">
    <cfRule type="containsText" dxfId="948" priority="1502" operator="containsText" text="S/N">
      <formula>NOT(ISERROR(SEARCH("S/N",AA1978)))</formula>
    </cfRule>
  </conditionalFormatting>
  <conditionalFormatting sqref="AA2010:AA2026">
    <cfRule type="containsText" dxfId="947" priority="1486" operator="containsText" text="S/N">
      <formula>NOT(ISERROR(SEARCH("S/N",AA2010)))</formula>
    </cfRule>
  </conditionalFormatting>
  <conditionalFormatting sqref="AA2027 N2027 R2027:Y2027 P2027">
    <cfRule type="containsText" dxfId="946" priority="1445" operator="containsText" text="N/A">
      <formula>NOT(ISERROR(SEARCH("N/A",N2027)))</formula>
    </cfRule>
    <cfRule type="containsText" dxfId="945" priority="1447" operator="containsText" text="PENDIENTE">
      <formula>NOT(ISERROR(SEARCH("PENDIENTE",N2027)))</formula>
    </cfRule>
  </conditionalFormatting>
  <conditionalFormatting sqref="AA2027">
    <cfRule type="containsText" dxfId="944" priority="1454" operator="containsText" text="S/N">
      <formula>NOT(ISERROR(SEARCH("S/N",AA2027)))</formula>
    </cfRule>
  </conditionalFormatting>
  <conditionalFormatting sqref="AA2028:AA2029">
    <cfRule type="containsText" dxfId="943" priority="1441" operator="containsText" text="S/N">
      <formula>NOT(ISERROR(SEARCH("S/N",AA2028)))</formula>
    </cfRule>
  </conditionalFormatting>
  <conditionalFormatting sqref="AA2030">
    <cfRule type="containsText" dxfId="942" priority="1430" operator="containsText" text="S/N">
      <formula>NOT(ISERROR(SEARCH("S/N",AA2030)))</formula>
    </cfRule>
  </conditionalFormatting>
  <conditionalFormatting sqref="AA2031:AA2036">
    <cfRule type="containsText" dxfId="941" priority="1378" operator="containsText" text="S/N">
      <formula>NOT(ISERROR(SEARCH("S/N",AA2031)))</formula>
    </cfRule>
  </conditionalFormatting>
  <conditionalFormatting sqref="AA2036">
    <cfRule type="containsText" dxfId="940" priority="1317" operator="containsText" text="PENDIENTE">
      <formula>NOT(ISERROR(SEARCH("PENDIENTE",AA2036)))</formula>
    </cfRule>
    <cfRule type="containsText" dxfId="939" priority="1316" operator="containsText" text="N/A">
      <formula>NOT(ISERROR(SEARCH("N/A",AA2036)))</formula>
    </cfRule>
  </conditionalFormatting>
  <conditionalFormatting sqref="AA2063:AA2084">
    <cfRule type="containsText" dxfId="938" priority="1252" operator="containsText" text="S/N">
      <formula>NOT(ISERROR(SEARCH("S/N",AA2063)))</formula>
    </cfRule>
  </conditionalFormatting>
  <conditionalFormatting sqref="AA2085:AA2086">
    <cfRule type="containsText" dxfId="937" priority="1218" operator="containsText" text="S/N">
      <formula>NOT(ISERROR(SEARCH("S/N",AA2085)))</formula>
    </cfRule>
  </conditionalFormatting>
  <conditionalFormatting sqref="AA2094">
    <cfRule type="containsText" dxfId="936" priority="1183" operator="containsText" text="S/N">
      <formula>NOT(ISERROR(SEARCH("S/N",AA2094)))</formula>
    </cfRule>
  </conditionalFormatting>
  <conditionalFormatting sqref="AA2095:AA2107">
    <cfRule type="containsText" dxfId="935" priority="1114" operator="containsText" text="S/N">
      <formula>NOT(ISERROR(SEARCH("S/N",AA2095)))</formula>
    </cfRule>
  </conditionalFormatting>
  <conditionalFormatting sqref="AA2108">
    <cfRule type="containsText" dxfId="934" priority="1100" operator="containsText" text="S/N">
      <formula>NOT(ISERROR(SEARCH("S/N",AA2108)))</formula>
    </cfRule>
  </conditionalFormatting>
  <conditionalFormatting sqref="AA2109:AA2155">
    <cfRule type="containsText" dxfId="933" priority="1088" operator="containsText" text="S/N">
      <formula>NOT(ISERROR(SEARCH("S/N",AA2109)))</formula>
    </cfRule>
  </conditionalFormatting>
  <conditionalFormatting sqref="AA2156:AA2158">
    <cfRule type="containsText" dxfId="932" priority="1056" operator="containsText" text="S/N">
      <formula>NOT(ISERROR(SEARCH("S/N",AA2156)))</formula>
    </cfRule>
  </conditionalFormatting>
  <conditionalFormatting sqref="AA2159:AA2162">
    <cfRule type="containsText" dxfId="931" priority="1012" operator="containsText" text="S/N">
      <formula>NOT(ISERROR(SEARCH("S/N",AA2159)))</formula>
    </cfRule>
  </conditionalFormatting>
  <conditionalFormatting sqref="AA2163:AA2175">
    <cfRule type="containsText" dxfId="930" priority="868" operator="containsText" text="S/N">
      <formula>NOT(ISERROR(SEARCH("S/N",AA2163)))</formula>
    </cfRule>
  </conditionalFormatting>
  <conditionalFormatting sqref="AA2176">
    <cfRule type="containsText" dxfId="929" priority="854" operator="containsText" text="S/N">
      <formula>NOT(ISERROR(SEARCH("S/N",AA2176)))</formula>
    </cfRule>
  </conditionalFormatting>
  <conditionalFormatting sqref="AA2177">
    <cfRule type="containsText" dxfId="928" priority="825" operator="containsText" text="S/N">
      <formula>NOT(ISERROR(SEARCH("S/N",AA2177)))</formula>
    </cfRule>
  </conditionalFormatting>
  <conditionalFormatting sqref="AA2180">
    <cfRule type="containsText" dxfId="927" priority="250" operator="containsText" text="N/A">
      <formula>NOT(ISERROR(SEARCH("N/A",AA2180)))</formula>
    </cfRule>
    <cfRule type="containsText" dxfId="926" priority="249" operator="containsText" text="PENDIENTE">
      <formula>NOT(ISERROR(SEARCH("PENDIENTE",AA2180)))</formula>
    </cfRule>
  </conditionalFormatting>
  <conditionalFormatting sqref="AB15:AB18 AB20:AB24 AB26:AB49 AB76:AB77 AB79:AB81 AB83:AB87 AB116 AB134:AB136 AB138 AB141 AB143:AB144 AB165:AB168 AB402:AB403 AB405:AB406 AB408 AB654:AB673 AB676:AB678 AB683:AB686 AB715:AB719 AB723:AB724 AB726:AB729">
    <cfRule type="containsText" dxfId="925" priority="2521" operator="containsText" text="N/A">
      <formula>NOT(ISERROR(SEARCH("N/A",AB15)))</formula>
    </cfRule>
  </conditionalFormatting>
  <conditionalFormatting sqref="AB86">
    <cfRule type="containsText" dxfId="924" priority="1842" operator="containsText" text="N/A">
      <formula>NOT(ISERROR(SEARCH("N/A",AB86)))</formula>
    </cfRule>
  </conditionalFormatting>
  <conditionalFormatting sqref="AB89:AB90">
    <cfRule type="containsText" dxfId="923" priority="1841" operator="containsText" text="N/A">
      <formula>NOT(ISERROR(SEARCH("N/A",AB89)))</formula>
    </cfRule>
  </conditionalFormatting>
  <conditionalFormatting sqref="AB101">
    <cfRule type="containsText" dxfId="922" priority="1840" operator="containsText" text="N/A">
      <formula>NOT(ISERROR(SEARCH("N/A",AB101)))</formula>
    </cfRule>
  </conditionalFormatting>
  <conditionalFormatting sqref="AB126">
    <cfRule type="containsText" dxfId="921" priority="1813" operator="containsText" text="N/A">
      <formula>NOT(ISERROR(SEARCH("N/A",AB126)))</formula>
    </cfRule>
  </conditionalFormatting>
  <conditionalFormatting sqref="AB143">
    <cfRule type="containsText" dxfId="920" priority="1812" operator="containsText" text="N/A">
      <formula>NOT(ISERROR(SEARCH("N/A",AB143)))</formula>
    </cfRule>
  </conditionalFormatting>
  <conditionalFormatting sqref="AB185">
    <cfRule type="containsText" dxfId="919" priority="1839" operator="containsText" text="N/A">
      <formula>NOT(ISERROR(SEARCH("N/A",AB185)))</formula>
    </cfRule>
    <cfRule type="containsText" dxfId="918" priority="1838" operator="containsText" text="N/A">
      <formula>NOT(ISERROR(SEARCH("N/A",AB185)))</formula>
    </cfRule>
  </conditionalFormatting>
  <conditionalFormatting sqref="AB198">
    <cfRule type="containsText" dxfId="917" priority="1811" operator="containsText" text="N/A">
      <formula>NOT(ISERROR(SEARCH("N/A",AB198)))</formula>
    </cfRule>
  </conditionalFormatting>
  <conditionalFormatting sqref="AB201">
    <cfRule type="containsText" dxfId="916" priority="1837" operator="containsText" text="N/A">
      <formula>NOT(ISERROR(SEARCH("N/A",AB201)))</formula>
    </cfRule>
    <cfRule type="containsText" dxfId="915" priority="1836" operator="containsText" text="N/A">
      <formula>NOT(ISERROR(SEARCH("N/A",AB201)))</formula>
    </cfRule>
  </conditionalFormatting>
  <conditionalFormatting sqref="AB217">
    <cfRule type="containsText" dxfId="914" priority="1835" operator="containsText" text="N/A">
      <formula>NOT(ISERROR(SEARCH("N/A",AB217)))</formula>
    </cfRule>
    <cfRule type="containsText" dxfId="913" priority="1834" operator="containsText" text="N/A">
      <formula>NOT(ISERROR(SEARCH("N/A",AB217)))</formula>
    </cfRule>
  </conditionalFormatting>
  <conditionalFormatting sqref="AB226">
    <cfRule type="containsText" dxfId="912" priority="1810" operator="containsText" text="N/A">
      <formula>NOT(ISERROR(SEARCH("N/A",AB226)))</formula>
    </cfRule>
  </conditionalFormatting>
  <conditionalFormatting sqref="AB228">
    <cfRule type="containsText" dxfId="911" priority="1833" operator="containsText" text="N/A">
      <formula>NOT(ISERROR(SEARCH("N/A",AB228)))</formula>
    </cfRule>
  </conditionalFormatting>
  <conditionalFormatting sqref="AB230">
    <cfRule type="containsText" dxfId="910" priority="1809" operator="containsText" text="N/A">
      <formula>NOT(ISERROR(SEARCH("N/A",AB230)))</formula>
    </cfRule>
  </conditionalFormatting>
  <conditionalFormatting sqref="AB369">
    <cfRule type="containsText" dxfId="909" priority="1808" operator="containsText" text="N/A">
      <formula>NOT(ISERROR(SEARCH("N/A",AB369)))</formula>
    </cfRule>
  </conditionalFormatting>
  <conditionalFormatting sqref="AB372">
    <cfRule type="containsText" dxfId="908" priority="1832" operator="containsText" text="N/A">
      <formula>NOT(ISERROR(SEARCH("N/A",AB372)))</formula>
    </cfRule>
    <cfRule type="containsText" dxfId="907" priority="1831" operator="containsText" text="N/A">
      <formula>NOT(ISERROR(SEARCH("N/A",AB372)))</formula>
    </cfRule>
  </conditionalFormatting>
  <conditionalFormatting sqref="AB373">
    <cfRule type="containsText" dxfId="906" priority="1807" operator="containsText" text="N/A">
      <formula>NOT(ISERROR(SEARCH("N/A",AB373)))</formula>
    </cfRule>
  </conditionalFormatting>
  <conditionalFormatting sqref="AB398">
    <cfRule type="containsText" dxfId="905" priority="1829" operator="containsText" text="N/A">
      <formula>NOT(ISERROR(SEARCH("N/A",AB398)))</formula>
    </cfRule>
    <cfRule type="containsText" dxfId="904" priority="1830" operator="containsText" text="N/A">
      <formula>NOT(ISERROR(SEARCH("N/A",AB398)))</formula>
    </cfRule>
  </conditionalFormatting>
  <conditionalFormatting sqref="AB399">
    <cfRule type="containsText" dxfId="903" priority="1827" operator="containsText" text="N/A">
      <formula>NOT(ISERROR(SEARCH("N/A",AB399)))</formula>
    </cfRule>
    <cfRule type="containsText" dxfId="902" priority="1828" operator="containsText" text="N/A">
      <formula>NOT(ISERROR(SEARCH("N/A",AB399)))</formula>
    </cfRule>
  </conditionalFormatting>
  <conditionalFormatting sqref="AB647">
    <cfRule type="containsText" dxfId="901" priority="1515" operator="containsText" text="N/A">
      <formula>NOT(ISERROR(SEARCH("N/A",AB647)))</formula>
    </cfRule>
    <cfRule type="containsText" dxfId="900" priority="1516" operator="containsText" text="N/A">
      <formula>NOT(ISERROR(SEARCH("N/A",AB647)))</formula>
    </cfRule>
  </conditionalFormatting>
  <conditionalFormatting sqref="AB671">
    <cfRule type="containsText" dxfId="899" priority="1826" operator="containsText" text="N/A">
      <formula>NOT(ISERROR(SEARCH("N/A",AB671)))</formula>
    </cfRule>
  </conditionalFormatting>
  <conditionalFormatting sqref="AB676">
    <cfRule type="containsText" dxfId="898" priority="1806" operator="containsText" text="N/A">
      <formula>NOT(ISERROR(SEARCH("N/A",AB676)))</formula>
    </cfRule>
  </conditionalFormatting>
  <conditionalFormatting sqref="AB696">
    <cfRule type="containsText" dxfId="897" priority="1805" operator="containsText" text="N/A">
      <formula>NOT(ISERROR(SEARCH("N/A",AB696)))</formula>
    </cfRule>
  </conditionalFormatting>
  <conditionalFormatting sqref="AB714">
    <cfRule type="containsText" dxfId="896" priority="1861" operator="containsText" text="N/A">
      <formula>NOT(ISERROR(SEARCH("N/A",AB714)))</formula>
    </cfRule>
  </conditionalFormatting>
  <conditionalFormatting sqref="AB726">
    <cfRule type="containsText" dxfId="895" priority="1825" operator="containsText" text="N/A">
      <formula>NOT(ISERROR(SEARCH("N/A",AB726)))</formula>
    </cfRule>
  </conditionalFormatting>
  <conditionalFormatting sqref="AB744">
    <cfRule type="containsText" dxfId="894" priority="1860" operator="containsText" text="N/A">
      <formula>NOT(ISERROR(SEARCH("N/A",AB744)))</formula>
    </cfRule>
  </conditionalFormatting>
  <conditionalFormatting sqref="AB752">
    <cfRule type="containsText" dxfId="893" priority="1859" operator="containsText" text="N/A">
      <formula>NOT(ISERROR(SEARCH("N/A",AB752)))</formula>
    </cfRule>
  </conditionalFormatting>
  <conditionalFormatting sqref="AB767">
    <cfRule type="containsText" dxfId="892" priority="1823" operator="containsText" text="N/A">
      <formula>NOT(ISERROR(SEARCH("N/A",AB767)))</formula>
    </cfRule>
    <cfRule type="containsText" dxfId="891" priority="1824" operator="containsText" text="N/A">
      <formula>NOT(ISERROR(SEARCH("N/A",AB767)))</formula>
    </cfRule>
  </conditionalFormatting>
  <conditionalFormatting sqref="AB771">
    <cfRule type="containsText" dxfId="890" priority="1858" operator="containsText" text="N/A">
      <formula>NOT(ISERROR(SEARCH("N/A",AB771)))</formula>
    </cfRule>
  </conditionalFormatting>
  <conditionalFormatting sqref="AB774">
    <cfRule type="containsText" dxfId="889" priority="1857" operator="containsText" text="N/A">
      <formula>NOT(ISERROR(SEARCH("N/A",AB774)))</formula>
    </cfRule>
  </conditionalFormatting>
  <conditionalFormatting sqref="AB783">
    <cfRule type="containsText" dxfId="888" priority="1856" operator="containsText" text="N/A">
      <formula>NOT(ISERROR(SEARCH("N/A",AB783)))</formula>
    </cfRule>
  </conditionalFormatting>
  <conditionalFormatting sqref="AB787">
    <cfRule type="containsText" dxfId="887" priority="1804" operator="containsText" text="N/A">
      <formula>NOT(ISERROR(SEARCH("N/A",AB787)))</formula>
    </cfRule>
  </conditionalFormatting>
  <conditionalFormatting sqref="AB790">
    <cfRule type="containsText" dxfId="886" priority="1855" operator="containsText" text="N/A">
      <formula>NOT(ISERROR(SEARCH("N/A",AB790)))</formula>
    </cfRule>
  </conditionalFormatting>
  <conditionalFormatting sqref="AB792:AB798 AB800:AB801 AB809:AB810 AB820 AB779 AB924:AB933 AB1030:AB1033 AB1035">
    <cfRule type="containsText" dxfId="885" priority="2520" operator="containsText" text="PENDIENTE">
      <formula>NOT(ISERROR(SEARCH("PENDIENTE",AB779)))</formula>
    </cfRule>
  </conditionalFormatting>
  <conditionalFormatting sqref="AB802">
    <cfRule type="containsText" dxfId="884" priority="1853" operator="containsText" text="PENDIENTE">
      <formula>NOT(ISERROR(SEARCH("PENDIENTE",AB802)))</formula>
    </cfRule>
    <cfRule type="containsText" dxfId="883" priority="1854" operator="containsText" text="N/A">
      <formula>NOT(ISERROR(SEARCH("N/A",AB802)))</formula>
    </cfRule>
  </conditionalFormatting>
  <conditionalFormatting sqref="AB808">
    <cfRule type="containsText" dxfId="882" priority="1852" operator="containsText" text="N/A">
      <formula>NOT(ISERROR(SEARCH("N/A",AB808)))</formula>
    </cfRule>
    <cfRule type="containsText" dxfId="881" priority="1851" operator="containsText" text="PENDIENTE">
      <formula>NOT(ISERROR(SEARCH("PENDIENTE",AB808)))</formula>
    </cfRule>
  </conditionalFormatting>
  <conditionalFormatting sqref="AB811">
    <cfRule type="containsText" dxfId="880" priority="1850" operator="containsText" text="N/A">
      <formula>NOT(ISERROR(SEARCH("N/A",AB811)))</formula>
    </cfRule>
    <cfRule type="containsText" dxfId="879" priority="1849" operator="containsText" text="PENDIENTE">
      <formula>NOT(ISERROR(SEARCH("PENDIENTE",AB811)))</formula>
    </cfRule>
  </conditionalFormatting>
  <conditionalFormatting sqref="AB819">
    <cfRule type="containsText" dxfId="878" priority="1848" operator="containsText" text="N/A">
      <formula>NOT(ISERROR(SEARCH("N/A",AB819)))</formula>
    </cfRule>
    <cfRule type="containsText" dxfId="877" priority="1847" operator="containsText" text="PENDIENTE">
      <formula>NOT(ISERROR(SEARCH("PENDIENTE",AB819)))</formula>
    </cfRule>
  </conditionalFormatting>
  <conditionalFormatting sqref="AB821">
    <cfRule type="containsText" dxfId="876" priority="1846" operator="containsText" text="N/A">
      <formula>NOT(ISERROR(SEARCH("N/A",AB821)))</formula>
    </cfRule>
    <cfRule type="containsText" dxfId="875" priority="1845" operator="containsText" text="PENDIENTE">
      <formula>NOT(ISERROR(SEARCH("PENDIENTE",AB821)))</formula>
    </cfRule>
  </conditionalFormatting>
  <conditionalFormatting sqref="AB842">
    <cfRule type="containsText" dxfId="874" priority="1843" operator="containsText" text="PENDIENTE">
      <formula>NOT(ISERROR(SEARCH("PENDIENTE",AB842)))</formula>
    </cfRule>
    <cfRule type="containsText" dxfId="873" priority="1844" operator="containsText" text="N/A">
      <formula>NOT(ISERROR(SEARCH("N/A",AB842)))</formula>
    </cfRule>
  </conditionalFormatting>
  <conditionalFormatting sqref="AB939">
    <cfRule type="containsText" dxfId="872" priority="1803" operator="containsText" text="N/A">
      <formula>NOT(ISERROR(SEARCH("N/A",AB939)))</formula>
    </cfRule>
  </conditionalFormatting>
  <conditionalFormatting sqref="AB946">
    <cfRule type="containsText" dxfId="871" priority="1822" operator="containsText" text="N/A">
      <formula>NOT(ISERROR(SEARCH("N/A",AB946)))</formula>
    </cfRule>
    <cfRule type="containsText" dxfId="870" priority="1821" operator="containsText" text="N/A">
      <formula>NOT(ISERROR(SEARCH("N/A",AB946)))</formula>
    </cfRule>
    <cfRule type="containsText" dxfId="869" priority="1820" operator="containsText" text="N/A">
      <formula>NOT(ISERROR(SEARCH("N/A",AB946)))</formula>
    </cfRule>
  </conditionalFormatting>
  <conditionalFormatting sqref="AB971">
    <cfRule type="containsText" dxfId="868" priority="2740" operator="containsText" text="PENDIENTE">
      <formula>NOT(ISERROR(SEARCH("PENDIENTE",AB971)))</formula>
    </cfRule>
  </conditionalFormatting>
  <conditionalFormatting sqref="AB1099">
    <cfRule type="containsText" dxfId="867" priority="1819" operator="containsText" text="N/A">
      <formula>NOT(ISERROR(SEARCH("N/A",AB1099)))</formula>
    </cfRule>
    <cfRule type="containsText" dxfId="866" priority="1818" operator="containsText" text="N/A">
      <formula>NOT(ISERROR(SEARCH("N/A",AB1099)))</formula>
    </cfRule>
  </conditionalFormatting>
  <conditionalFormatting sqref="AB1113">
    <cfRule type="containsText" dxfId="865" priority="1817" operator="containsText" text="N/A">
      <formula>NOT(ISERROR(SEARCH("N/A",AB1113)))</formula>
    </cfRule>
    <cfRule type="containsText" dxfId="864" priority="1816" operator="containsText" text="N/A">
      <formula>NOT(ISERROR(SEARCH("N/A",AB1113)))</formula>
    </cfRule>
  </conditionalFormatting>
  <conditionalFormatting sqref="AB1166">
    <cfRule type="containsText" dxfId="863" priority="1815" operator="containsText" text="N/A">
      <formula>NOT(ISERROR(SEARCH("N/A",AB1166)))</formula>
    </cfRule>
    <cfRule type="containsText" dxfId="862" priority="1814" operator="containsText" text="N/A">
      <formula>NOT(ISERROR(SEARCH("N/A",AB1166)))</formula>
    </cfRule>
  </conditionalFormatting>
  <conditionalFormatting sqref="AB1461:AB1466">
    <cfRule type="containsText" dxfId="861" priority="2414" operator="containsText" text="PENDIENTE">
      <formula>NOT(ISERROR(SEARCH("PENDIENTE",AB1461)))</formula>
    </cfRule>
  </conditionalFormatting>
  <conditionalFormatting sqref="AB1467:AB1479">
    <cfRule type="containsText" dxfId="860" priority="2402" operator="containsText" text="PENDIENTE">
      <formula>NOT(ISERROR(SEARCH("PENDIENTE",AB1467)))</formula>
    </cfRule>
  </conditionalFormatting>
  <conditionalFormatting sqref="AB1506">
    <cfRule type="containsText" dxfId="859" priority="2377" operator="containsText" text="PENDIENTE">
      <formula>NOT(ISERROR(SEARCH("PENDIENTE",AB1506)))</formula>
    </cfRule>
  </conditionalFormatting>
  <conditionalFormatting sqref="AB1515:AB1532">
    <cfRule type="containsText" dxfId="858" priority="2341" operator="containsText" text="PENDIENTE">
      <formula>NOT(ISERROR(SEARCH("PENDIENTE",AB1515)))</formula>
    </cfRule>
  </conditionalFormatting>
  <conditionalFormatting sqref="AB1542">
    <cfRule type="containsText" dxfId="857" priority="2276" operator="containsText" text="N/A">
      <formula>NOT(ISERROR(SEARCH("N/A",AB1542)))</formula>
    </cfRule>
  </conditionalFormatting>
  <conditionalFormatting sqref="AB1567:AB1584">
    <cfRule type="containsText" dxfId="856" priority="2255" operator="containsText" text="N/A">
      <formula>NOT(ISERROR(SEARCH("N/A",AB1567)))</formula>
    </cfRule>
  </conditionalFormatting>
  <conditionalFormatting sqref="AB1605:AB1611">
    <cfRule type="containsText" dxfId="855" priority="2223" operator="containsText" text="N/A">
      <formula>NOT(ISERROR(SEARCH("N/A",AB1605)))</formula>
    </cfRule>
  </conditionalFormatting>
  <conditionalFormatting sqref="AB1612">
    <cfRule type="containsText" dxfId="854" priority="2192" operator="containsText" text="N/A">
      <formula>NOT(ISERROR(SEARCH("N/A",AB1612)))</formula>
    </cfRule>
  </conditionalFormatting>
  <conditionalFormatting sqref="AB1613:AB1667">
    <cfRule type="containsText" dxfId="853" priority="2180" operator="containsText" text="N/A">
      <formula>NOT(ISERROR(SEARCH("N/A",AB1613)))</formula>
    </cfRule>
  </conditionalFormatting>
  <conditionalFormatting sqref="AB1668">
    <cfRule type="containsText" dxfId="852" priority="2160" operator="containsText" text="N/A">
      <formula>NOT(ISERROR(SEARCH("N/A",AB1668)))</formula>
    </cfRule>
  </conditionalFormatting>
  <conditionalFormatting sqref="AB1669:AB1670">
    <cfRule type="containsText" dxfId="851" priority="2148" operator="containsText" text="N/A">
      <formula>NOT(ISERROR(SEARCH("N/A",AB1669)))</formula>
    </cfRule>
  </conditionalFormatting>
  <conditionalFormatting sqref="AB1684:AB1686">
    <cfRule type="containsText" dxfId="850" priority="2122" operator="containsText" text="N/A">
      <formula>NOT(ISERROR(SEARCH("N/A",AB1684)))</formula>
    </cfRule>
  </conditionalFormatting>
  <conditionalFormatting sqref="AB1701">
    <cfRule type="containsText" dxfId="849" priority="2111" operator="containsText" text="N/A">
      <formula>NOT(ISERROR(SEARCH("N/A",AB1701)))</formula>
    </cfRule>
  </conditionalFormatting>
  <conditionalFormatting sqref="AB1724:AB1740">
    <cfRule type="containsText" dxfId="848" priority="2070" operator="containsText" text="N/A">
      <formula>NOT(ISERROR(SEARCH("N/A",AB1724)))</formula>
    </cfRule>
  </conditionalFormatting>
  <conditionalFormatting sqref="AB1778:AB1791">
    <cfRule type="containsText" dxfId="847" priority="2048" operator="containsText" text="N/A">
      <formula>NOT(ISERROR(SEARCH("N/A",AB1778)))</formula>
    </cfRule>
  </conditionalFormatting>
  <conditionalFormatting sqref="AB1792">
    <cfRule type="containsText" dxfId="846" priority="1957" operator="containsText" text="N/A">
      <formula>NOT(ISERROR(SEARCH("N/A",AB1792)))</formula>
    </cfRule>
  </conditionalFormatting>
  <conditionalFormatting sqref="AB1793:AB1794">
    <cfRule type="containsText" dxfId="845" priority="1948" operator="containsText" text="N/A">
      <formula>NOT(ISERROR(SEARCH("N/A",AB1793)))</formula>
    </cfRule>
  </conditionalFormatting>
  <conditionalFormatting sqref="AB1795:AB1809">
    <cfRule type="containsText" dxfId="844" priority="1935" operator="containsText" text="N/A">
      <formula>NOT(ISERROR(SEARCH("N/A",AB1795)))</formula>
    </cfRule>
  </conditionalFormatting>
  <conditionalFormatting sqref="AB1870:AB1872">
    <cfRule type="containsText" dxfId="843" priority="1760" operator="containsText" text="N/A">
      <formula>NOT(ISERROR(SEARCH("N/A",AB1870)))</formula>
    </cfRule>
  </conditionalFormatting>
  <conditionalFormatting sqref="AB1896:AB1898">
    <cfRule type="containsText" dxfId="842" priority="1730" operator="containsText" text="N/A">
      <formula>NOT(ISERROR(SEARCH("N/A",AB1896)))</formula>
    </cfRule>
  </conditionalFormatting>
  <conditionalFormatting sqref="AB1937:AB1941">
    <cfRule type="containsText" dxfId="841" priority="1658" operator="containsText" text="N/A">
      <formula>NOT(ISERROR(SEARCH("N/A",AB1937)))</formula>
    </cfRule>
  </conditionalFormatting>
  <conditionalFormatting sqref="AB1942:AB1944">
    <cfRule type="containsText" dxfId="840" priority="1640" operator="containsText" text="N/A">
      <formula>NOT(ISERROR(SEARCH("N/A",AB1942)))</formula>
    </cfRule>
  </conditionalFormatting>
  <conditionalFormatting sqref="AB1945">
    <cfRule type="containsText" dxfId="839" priority="1620" operator="containsText" text="N/A">
      <formula>NOT(ISERROR(SEARCH("N/A",AB1945)))</formula>
    </cfRule>
  </conditionalFormatting>
  <conditionalFormatting sqref="AB1946">
    <cfRule type="containsText" dxfId="838" priority="1602" operator="containsText" text="N/A">
      <formula>NOT(ISERROR(SEARCH("N/A",AB1946)))</formula>
    </cfRule>
  </conditionalFormatting>
  <conditionalFormatting sqref="AB1947:AB1954">
    <cfRule type="containsText" dxfId="837" priority="1581" operator="containsText" text="N/A">
      <formula>NOT(ISERROR(SEARCH("N/A",AB1947)))</formula>
    </cfRule>
  </conditionalFormatting>
  <conditionalFormatting sqref="AB1955">
    <cfRule type="containsText" dxfId="836" priority="1569" operator="containsText" text="N/A">
      <formula>NOT(ISERROR(SEARCH("N/A",AB1955)))</formula>
    </cfRule>
  </conditionalFormatting>
  <conditionalFormatting sqref="AB1974:AB1977">
    <cfRule type="containsText" dxfId="835" priority="1548" operator="containsText" text="N/A">
      <formula>NOT(ISERROR(SEARCH("N/A",AB1974)))</formula>
    </cfRule>
  </conditionalFormatting>
  <conditionalFormatting sqref="AB1978:AB2009">
    <cfRule type="containsText" dxfId="834" priority="1500" operator="containsText" text="N/A">
      <formula>NOT(ISERROR(SEARCH("N/A",AB1978)))</formula>
    </cfRule>
  </conditionalFormatting>
  <conditionalFormatting sqref="AB2010:AB2026">
    <cfRule type="containsText" dxfId="833" priority="1484" operator="containsText" text="N/A">
      <formula>NOT(ISERROR(SEARCH("N/A",AB2010)))</formula>
    </cfRule>
  </conditionalFormatting>
  <conditionalFormatting sqref="AB2027">
    <cfRule type="containsText" dxfId="832" priority="1452" operator="containsText" text="N/A">
      <formula>NOT(ISERROR(SEARCH("N/A",AB2027)))</formula>
    </cfRule>
  </conditionalFormatting>
  <conditionalFormatting sqref="AB2028:AB2029">
    <cfRule type="containsText" dxfId="831" priority="1439" operator="containsText" text="N/A">
      <formula>NOT(ISERROR(SEARCH("N/A",AB2028)))</formula>
    </cfRule>
  </conditionalFormatting>
  <conditionalFormatting sqref="AB2030">
    <cfRule type="containsText" dxfId="830" priority="1428" operator="containsText" text="N/A">
      <formula>NOT(ISERROR(SEARCH("N/A",AB2030)))</formula>
    </cfRule>
  </conditionalFormatting>
  <conditionalFormatting sqref="AB2031:AB2035">
    <cfRule type="containsText" dxfId="829" priority="1376" operator="containsText" text="N/A">
      <formula>NOT(ISERROR(SEARCH("N/A",AB2031)))</formula>
    </cfRule>
  </conditionalFormatting>
  <conditionalFormatting sqref="AB2063:AB2084">
    <cfRule type="containsText" dxfId="828" priority="1250" operator="containsText" text="N/A">
      <formula>NOT(ISERROR(SEARCH("N/A",AB2063)))</formula>
    </cfRule>
  </conditionalFormatting>
  <conditionalFormatting sqref="AB2085:AB2086">
    <cfRule type="containsText" dxfId="827" priority="1216" operator="containsText" text="N/A">
      <formula>NOT(ISERROR(SEARCH("N/A",AB2085)))</formula>
    </cfRule>
  </conditionalFormatting>
  <conditionalFormatting sqref="AB2094">
    <cfRule type="containsText" dxfId="826" priority="1181" operator="containsText" text="N/A">
      <formula>NOT(ISERROR(SEARCH("N/A",AB2094)))</formula>
    </cfRule>
  </conditionalFormatting>
  <conditionalFormatting sqref="AB2095:AB2107">
    <cfRule type="containsText" dxfId="825" priority="1112" operator="containsText" text="N/A">
      <formula>NOT(ISERROR(SEARCH("N/A",AB2095)))</formula>
    </cfRule>
  </conditionalFormatting>
  <conditionalFormatting sqref="AB2108">
    <cfRule type="containsText" dxfId="824" priority="1098" operator="containsText" text="N/A">
      <formula>NOT(ISERROR(SEARCH("N/A",AB2108)))</formula>
    </cfRule>
  </conditionalFormatting>
  <conditionalFormatting sqref="AB2109:AB2155">
    <cfRule type="containsText" dxfId="823" priority="1086" operator="containsText" text="N/A">
      <formula>NOT(ISERROR(SEARCH("N/A",AB2109)))</formula>
    </cfRule>
  </conditionalFormatting>
  <conditionalFormatting sqref="AB2156:AB2158">
    <cfRule type="containsText" dxfId="822" priority="1054" operator="containsText" text="N/A">
      <formula>NOT(ISERROR(SEARCH("N/A",AB2156)))</formula>
    </cfRule>
  </conditionalFormatting>
  <conditionalFormatting sqref="AB2159:AB2162">
    <cfRule type="containsText" dxfId="821" priority="1010" operator="containsText" text="N/A">
      <formula>NOT(ISERROR(SEARCH("N/A",AB2159)))</formula>
    </cfRule>
  </conditionalFormatting>
  <conditionalFormatting sqref="AB2163:AB2175">
    <cfRule type="containsText" dxfId="820" priority="866" operator="containsText" text="N/A">
      <formula>NOT(ISERROR(SEARCH("N/A",AB2163)))</formula>
    </cfRule>
  </conditionalFormatting>
  <conditionalFormatting sqref="AB2176">
    <cfRule type="containsText" dxfId="819" priority="852" operator="containsText" text="N/A">
      <formula>NOT(ISERROR(SEARCH("N/A",AB2176)))</formula>
    </cfRule>
  </conditionalFormatting>
  <conditionalFormatting sqref="AB2177">
    <cfRule type="containsText" dxfId="818" priority="823" operator="containsText" text="N/A">
      <formula>NOT(ISERROR(SEARCH("N/A",AB2177)))</formula>
    </cfRule>
  </conditionalFormatting>
  <conditionalFormatting sqref="AB2180">
    <cfRule type="containsText" dxfId="817" priority="793" operator="containsText" text="N/A">
      <formula>NOT(ISERROR(SEARCH("N/A",AB2180)))</formula>
    </cfRule>
  </conditionalFormatting>
  <conditionalFormatting sqref="AB2181:AB2190">
    <cfRule type="containsText" dxfId="816" priority="726" operator="containsText" text="N/A">
      <formula>NOT(ISERROR(SEARCH("N/A",AB2181)))</formula>
    </cfRule>
  </conditionalFormatting>
  <conditionalFormatting sqref="AB2191:AB2203">
    <cfRule type="containsText" dxfId="815" priority="715" operator="containsText" text="N/A">
      <formula>NOT(ISERROR(SEARCH("N/A",AB2191)))</formula>
    </cfRule>
  </conditionalFormatting>
  <conditionalFormatting sqref="AB2215">
    <cfRule type="containsText" dxfId="814" priority="670" operator="containsText" text="N/A">
      <formula>NOT(ISERROR(SEARCH("N/A",AB2215)))</formula>
    </cfRule>
  </conditionalFormatting>
  <conditionalFormatting sqref="AB2216">
    <cfRule type="containsText" dxfId="813" priority="660" operator="containsText" text="N/A">
      <formula>NOT(ISERROR(SEARCH("N/A",AB2216)))</formula>
    </cfRule>
  </conditionalFormatting>
  <conditionalFormatting sqref="AB1701:AD1701">
    <cfRule type="containsText" dxfId="812" priority="2112" operator="containsText" text="N/A">
      <formula>NOT(ISERROR(SEARCH("N/A",AB1701)))</formula>
    </cfRule>
  </conditionalFormatting>
  <conditionalFormatting sqref="AB7:AE7">
    <cfRule type="containsText" dxfId="811" priority="2522" operator="containsText" text="N/A">
      <formula>NOT(ISERROR(SEARCH("N/A",AB7)))</formula>
    </cfRule>
  </conditionalFormatting>
  <conditionalFormatting sqref="AB1506:AE1506">
    <cfRule type="containsText" dxfId="810" priority="2373" operator="containsText" text="N/A">
      <formula>NOT(ISERROR(SEARCH("N/A",AB1506)))</formula>
    </cfRule>
  </conditionalFormatting>
  <conditionalFormatting sqref="AB1515:AE1515 AI1515 AB1516:AF1521 AH1516:AI1521 AB1522:AE1522 AI1522 AB1523:AF1532 AH1523:AI1532">
    <cfRule type="containsText" dxfId="809" priority="2332" operator="containsText" text="N/A">
      <formula>NOT(ISERROR(SEARCH("N/A",AB1515)))</formula>
    </cfRule>
  </conditionalFormatting>
  <conditionalFormatting sqref="AB1542:AE1542">
    <cfRule type="containsText" dxfId="808" priority="2277" operator="containsText" text="N/A">
      <formula>NOT(ISERROR(SEARCH("N/A",AB1542)))</formula>
    </cfRule>
  </conditionalFormatting>
  <conditionalFormatting sqref="AB1567:AE1584">
    <cfRule type="containsText" dxfId="807" priority="2256" operator="containsText" text="N/A">
      <formula>NOT(ISERROR(SEARCH("N/A",AB1567)))</formula>
    </cfRule>
  </conditionalFormatting>
  <conditionalFormatting sqref="AB1605:AE1611">
    <cfRule type="containsText" dxfId="806" priority="2230" operator="containsText" text="N/A">
      <formula>NOT(ISERROR(SEARCH("N/A",AB1605)))</formula>
    </cfRule>
  </conditionalFormatting>
  <conditionalFormatting sqref="AB1612:AE1612">
    <cfRule type="containsText" dxfId="805" priority="2193" operator="containsText" text="N/A">
      <formula>NOT(ISERROR(SEARCH("N/A",AB1612)))</formula>
    </cfRule>
  </conditionalFormatting>
  <conditionalFormatting sqref="AB1613:AE1667">
    <cfRule type="containsText" dxfId="804" priority="2181" operator="containsText" text="N/A">
      <formula>NOT(ISERROR(SEARCH("N/A",AB1613)))</formula>
    </cfRule>
  </conditionalFormatting>
  <conditionalFormatting sqref="AB1668:AE1668">
    <cfRule type="containsText" dxfId="803" priority="2161" operator="containsText" text="N/A">
      <formula>NOT(ISERROR(SEARCH("N/A",AB1668)))</formula>
    </cfRule>
  </conditionalFormatting>
  <conditionalFormatting sqref="AB1669:AE1670">
    <cfRule type="containsText" dxfId="802" priority="2149" operator="containsText" text="N/A">
      <formula>NOT(ISERROR(SEARCH("N/A",AB1669)))</formula>
    </cfRule>
  </conditionalFormatting>
  <conditionalFormatting sqref="AB1684:AE1686">
    <cfRule type="containsText" dxfId="801" priority="2123" operator="containsText" text="N/A">
      <formula>NOT(ISERROR(SEARCH("N/A",AB1684)))</formula>
    </cfRule>
  </conditionalFormatting>
  <conditionalFormatting sqref="AB1724:AE1740">
    <cfRule type="containsText" dxfId="800" priority="2071" operator="containsText" text="N/A">
      <formula>NOT(ISERROR(SEARCH("N/A",AB1724)))</formula>
    </cfRule>
  </conditionalFormatting>
  <conditionalFormatting sqref="AB1778:AE1791">
    <cfRule type="containsText" dxfId="799" priority="2049" operator="containsText" text="N/A">
      <formula>NOT(ISERROR(SEARCH("N/A",AB1778)))</formula>
    </cfRule>
  </conditionalFormatting>
  <conditionalFormatting sqref="AB1792:AE1792">
    <cfRule type="containsText" dxfId="798" priority="1958" operator="containsText" text="N/A">
      <formula>NOT(ISERROR(SEARCH("N/A",AB1792)))</formula>
    </cfRule>
  </conditionalFormatting>
  <conditionalFormatting sqref="AB1793:AE1794">
    <cfRule type="containsText" dxfId="797" priority="1949" operator="containsText" text="N/A">
      <formula>NOT(ISERROR(SEARCH("N/A",AB1793)))</formula>
    </cfRule>
  </conditionalFormatting>
  <conditionalFormatting sqref="AB1795:AE1801 AB1803:AE1809 AB1802:AD1802">
    <cfRule type="containsText" dxfId="796" priority="1936" operator="containsText" text="N/A">
      <formula>NOT(ISERROR(SEARCH("N/A",AB1795)))</formula>
    </cfRule>
  </conditionalFormatting>
  <conditionalFormatting sqref="AB1862:AE1869">
    <cfRule type="containsText" dxfId="795" priority="1910" operator="containsText" text="N/A">
      <formula>NOT(ISERROR(SEARCH("N/A",AB1862)))</formula>
    </cfRule>
  </conditionalFormatting>
  <conditionalFormatting sqref="AB1870:AE1872">
    <cfRule type="containsText" dxfId="794" priority="1761" operator="containsText" text="N/A">
      <formula>NOT(ISERROR(SEARCH("N/A",AB1870)))</formula>
    </cfRule>
  </conditionalFormatting>
  <conditionalFormatting sqref="AB1896:AE1898">
    <cfRule type="containsText" dxfId="793" priority="1731" operator="containsText" text="N/A">
      <formula>NOT(ISERROR(SEARCH("N/A",AB1896)))</formula>
    </cfRule>
  </conditionalFormatting>
  <conditionalFormatting sqref="AB1937:AE1941">
    <cfRule type="containsText" dxfId="792" priority="1659" operator="containsText" text="N/A">
      <formula>NOT(ISERROR(SEARCH("N/A",AB1937)))</formula>
    </cfRule>
  </conditionalFormatting>
  <conditionalFormatting sqref="AB1942:AE1944">
    <cfRule type="containsText" dxfId="791" priority="1641" operator="containsText" text="N/A">
      <formula>NOT(ISERROR(SEARCH("N/A",AB1942)))</formula>
    </cfRule>
  </conditionalFormatting>
  <conditionalFormatting sqref="AB1945:AE1945">
    <cfRule type="containsText" dxfId="790" priority="1621" operator="containsText" text="N/A">
      <formula>NOT(ISERROR(SEARCH("N/A",AB1945)))</formula>
    </cfRule>
  </conditionalFormatting>
  <conditionalFormatting sqref="AB1946:AE1946">
    <cfRule type="containsText" dxfId="789" priority="1603" operator="containsText" text="N/A">
      <formula>NOT(ISERROR(SEARCH("N/A",AB1946)))</formula>
    </cfRule>
  </conditionalFormatting>
  <conditionalFormatting sqref="AB1947:AE1954">
    <cfRule type="containsText" dxfId="788" priority="1582" operator="containsText" text="N/A">
      <formula>NOT(ISERROR(SEARCH("N/A",AB1947)))</formula>
    </cfRule>
  </conditionalFormatting>
  <conditionalFormatting sqref="AB1955:AE1955">
    <cfRule type="containsText" dxfId="787" priority="1570" operator="containsText" text="N/A">
      <formula>NOT(ISERROR(SEARCH("N/A",AB1955)))</formula>
    </cfRule>
  </conditionalFormatting>
  <conditionalFormatting sqref="AB1974:AE1977">
    <cfRule type="containsText" dxfId="786" priority="1549" operator="containsText" text="N/A">
      <formula>NOT(ISERROR(SEARCH("N/A",AB1974)))</formula>
    </cfRule>
  </conditionalFormatting>
  <conditionalFormatting sqref="AB1978:AE2009">
    <cfRule type="containsText" dxfId="785" priority="1501" operator="containsText" text="N/A">
      <formula>NOT(ISERROR(SEARCH("N/A",AB1978)))</formula>
    </cfRule>
  </conditionalFormatting>
  <conditionalFormatting sqref="AB2010:AE2026">
    <cfRule type="containsText" dxfId="784" priority="1485" operator="containsText" text="N/A">
      <formula>NOT(ISERROR(SEARCH("N/A",AB2010)))</formula>
    </cfRule>
  </conditionalFormatting>
  <conditionalFormatting sqref="AB2027:AE2027">
    <cfRule type="containsText" dxfId="783" priority="1453" operator="containsText" text="N/A">
      <formula>NOT(ISERROR(SEARCH("N/A",AB2027)))</formula>
    </cfRule>
  </conditionalFormatting>
  <conditionalFormatting sqref="AB2028:AE2029">
    <cfRule type="containsText" dxfId="782" priority="1440" operator="containsText" text="N/A">
      <formula>NOT(ISERROR(SEARCH("N/A",AB2028)))</formula>
    </cfRule>
  </conditionalFormatting>
  <conditionalFormatting sqref="AB2030:AE2030">
    <cfRule type="containsText" dxfId="781" priority="1429" operator="containsText" text="N/A">
      <formula>NOT(ISERROR(SEARCH("N/A",AB2030)))</formula>
    </cfRule>
  </conditionalFormatting>
  <conditionalFormatting sqref="AB2031:AE2035">
    <cfRule type="containsText" dxfId="780" priority="1377" operator="containsText" text="N/A">
      <formula>NOT(ISERROR(SEARCH("N/A",AB2031)))</formula>
    </cfRule>
  </conditionalFormatting>
  <conditionalFormatting sqref="AB2063:AE2084">
    <cfRule type="containsText" dxfId="779" priority="1251" operator="containsText" text="N/A">
      <formula>NOT(ISERROR(SEARCH("N/A",AB2063)))</formula>
    </cfRule>
  </conditionalFormatting>
  <conditionalFormatting sqref="AB2085:AE2086">
    <cfRule type="containsText" dxfId="778" priority="1217" operator="containsText" text="N/A">
      <formula>NOT(ISERROR(SEARCH("N/A",AB2085)))</formula>
    </cfRule>
  </conditionalFormatting>
  <conditionalFormatting sqref="AB2094:AE2094">
    <cfRule type="containsText" dxfId="777" priority="1182" operator="containsText" text="N/A">
      <formula>NOT(ISERROR(SEARCH("N/A",AB2094)))</formula>
    </cfRule>
  </conditionalFormatting>
  <conditionalFormatting sqref="AB2095:AE2107">
    <cfRule type="containsText" dxfId="776" priority="1113" operator="containsText" text="N/A">
      <formula>NOT(ISERROR(SEARCH("N/A",AB2095)))</formula>
    </cfRule>
  </conditionalFormatting>
  <conditionalFormatting sqref="AB2108:AE2108">
    <cfRule type="containsText" dxfId="775" priority="1099" operator="containsText" text="N/A">
      <formula>NOT(ISERROR(SEARCH("N/A",AB2108)))</formula>
    </cfRule>
  </conditionalFormatting>
  <conditionalFormatting sqref="AB2109:AE2155">
    <cfRule type="containsText" dxfId="774" priority="1087" operator="containsText" text="N/A">
      <formula>NOT(ISERROR(SEARCH("N/A",AB2109)))</formula>
    </cfRule>
  </conditionalFormatting>
  <conditionalFormatting sqref="AB2156:AE2158">
    <cfRule type="containsText" dxfId="773" priority="1055" operator="containsText" text="N/A">
      <formula>NOT(ISERROR(SEARCH("N/A",AB2156)))</formula>
    </cfRule>
  </conditionalFormatting>
  <conditionalFormatting sqref="AB2159:AE2162">
    <cfRule type="containsText" dxfId="772" priority="1011" operator="containsText" text="N/A">
      <formula>NOT(ISERROR(SEARCH("N/A",AB2159)))</formula>
    </cfRule>
  </conditionalFormatting>
  <conditionalFormatting sqref="AB2163:AE2175">
    <cfRule type="containsText" dxfId="771" priority="867" operator="containsText" text="N/A">
      <formula>NOT(ISERROR(SEARCH("N/A",AB2163)))</formula>
    </cfRule>
  </conditionalFormatting>
  <conditionalFormatting sqref="AB2176:AE2176">
    <cfRule type="containsText" dxfId="770" priority="853" operator="containsText" text="N/A">
      <formula>NOT(ISERROR(SEARCH("N/A",AB2176)))</formula>
    </cfRule>
  </conditionalFormatting>
  <conditionalFormatting sqref="AB2177:AE2177">
    <cfRule type="containsText" dxfId="769" priority="824" operator="containsText" text="N/A">
      <formula>NOT(ISERROR(SEARCH("N/A",AB2177)))</formula>
    </cfRule>
  </conditionalFormatting>
  <conditionalFormatting sqref="AB2180:AE2180">
    <cfRule type="containsText" dxfId="768" priority="794" operator="containsText" text="N/A">
      <formula>NOT(ISERROR(SEARCH("N/A",AB2180)))</formula>
    </cfRule>
  </conditionalFormatting>
  <conditionalFormatting sqref="AB2181:AE2190">
    <cfRule type="containsText" dxfId="767" priority="727" operator="containsText" text="N/A">
      <formula>NOT(ISERROR(SEARCH("N/A",AB2181)))</formula>
    </cfRule>
  </conditionalFormatting>
  <conditionalFormatting sqref="AB2191:AE2203">
    <cfRule type="containsText" dxfId="766" priority="716" operator="containsText" text="N/A">
      <formula>NOT(ISERROR(SEARCH("N/A",AB2191)))</formula>
    </cfRule>
  </conditionalFormatting>
  <conditionalFormatting sqref="AB2215:AE2215">
    <cfRule type="containsText" dxfId="765" priority="671" operator="containsText" text="N/A">
      <formula>NOT(ISERROR(SEARCH("N/A",AB2215)))</formula>
    </cfRule>
  </conditionalFormatting>
  <conditionalFormatting sqref="AB2216:AE2216">
    <cfRule type="containsText" dxfId="764" priority="661" operator="containsText" text="N/A">
      <formula>NOT(ISERROR(SEARCH("N/A",AB2216)))</formula>
    </cfRule>
  </conditionalFormatting>
  <conditionalFormatting sqref="AB2217:AE2217">
    <cfRule type="containsText" dxfId="763" priority="550" operator="containsText" text="N/A">
      <formula>NOT(ISERROR(SEARCH("N/A",AB2217)))</formula>
    </cfRule>
  </conditionalFormatting>
  <conditionalFormatting sqref="AB2218:AE2218">
    <cfRule type="containsText" dxfId="762" priority="542" operator="containsText" text="N/A">
      <formula>NOT(ISERROR(SEARCH("N/A",AB2218)))</formula>
    </cfRule>
  </conditionalFormatting>
  <conditionalFormatting sqref="AB2219:AE2227">
    <cfRule type="containsText" dxfId="761" priority="536" operator="containsText" text="N/A">
      <formula>NOT(ISERROR(SEARCH("N/A",AB2219)))</formula>
    </cfRule>
  </conditionalFormatting>
  <conditionalFormatting sqref="AB2228:AE2228">
    <cfRule type="containsText" dxfId="760" priority="528" operator="containsText" text="N/A">
      <formula>NOT(ISERROR(SEARCH("N/A",AB2228)))</formula>
    </cfRule>
  </conditionalFormatting>
  <conditionalFormatting sqref="AB2229:AE2253">
    <cfRule type="containsText" dxfId="759" priority="514" operator="containsText" text="N/A">
      <formula>NOT(ISERROR(SEARCH("N/A",AB2229)))</formula>
    </cfRule>
  </conditionalFormatting>
  <conditionalFormatting sqref="AB2254:AE2270">
    <cfRule type="containsText" dxfId="758" priority="506" operator="containsText" text="N/A">
      <formula>NOT(ISERROR(SEARCH("N/A",AB2254)))</formula>
    </cfRule>
  </conditionalFormatting>
  <conditionalFormatting sqref="AB2271:AE2271">
    <cfRule type="containsText" dxfId="757" priority="464" operator="containsText" text="N/A">
      <formula>NOT(ISERROR(SEARCH("N/A",AB2271)))</formula>
    </cfRule>
  </conditionalFormatting>
  <conditionalFormatting sqref="AB2272:AE2272">
    <cfRule type="containsText" dxfId="756" priority="454" operator="containsText" text="N/A">
      <formula>NOT(ISERROR(SEARCH("N/A",AB2272)))</formula>
    </cfRule>
  </conditionalFormatting>
  <conditionalFormatting sqref="AB2273:AE2274">
    <cfRule type="containsText" dxfId="755" priority="433" operator="containsText" text="N/A">
      <formula>NOT(ISERROR(SEARCH("N/A",AB2273)))</formula>
    </cfRule>
  </conditionalFormatting>
  <conditionalFormatting sqref="AB2275:AE2284">
    <cfRule type="containsText" dxfId="754" priority="335" operator="containsText" text="N/A">
      <formula>NOT(ISERROR(SEARCH("N/A",AB2275)))</formula>
    </cfRule>
  </conditionalFormatting>
  <conditionalFormatting sqref="AB2285:AE2296">
    <cfRule type="containsText" dxfId="753" priority="327" operator="containsText" text="N/A">
      <formula>NOT(ISERROR(SEARCH("N/A",AB2285)))</formula>
    </cfRule>
  </conditionalFormatting>
  <conditionalFormatting sqref="AB2297:AE2297">
    <cfRule type="containsText" dxfId="752" priority="31" operator="containsText" text="N/A">
      <formula>NOT(ISERROR(SEARCH("N/A",AB2297)))</formula>
    </cfRule>
  </conditionalFormatting>
  <conditionalFormatting sqref="AB1446:AF1446 AH1446:AI1446">
    <cfRule type="containsText" dxfId="751" priority="2454" operator="containsText" text="N/A">
      <formula>NOT(ISERROR(SEARCH("N/A",AB1446)))</formula>
    </cfRule>
  </conditionalFormatting>
  <conditionalFormatting sqref="AB1448:AF1449 AH1448:AI1449">
    <cfRule type="containsText" dxfId="750" priority="2444" operator="containsText" text="N/A">
      <formula>NOT(ISERROR(SEARCH("N/A",AB1448)))</formula>
    </cfRule>
  </conditionalFormatting>
  <conditionalFormatting sqref="AB1458:AF1460 AH1458:AI1466 AB1461:AE1462 AB1463:AF1466">
    <cfRule type="containsText" dxfId="749" priority="2412" operator="containsText" text="N/A">
      <formula>NOT(ISERROR(SEARCH("N/A",AB1458)))</formula>
    </cfRule>
  </conditionalFormatting>
  <conditionalFormatting sqref="AB1778:AF1791 AI1778:AI1791">
    <cfRule type="containsText" dxfId="748" priority="2041" operator="containsText" text="N/A">
      <formula>NOT(ISERROR(SEARCH("N/A",AB1778)))</formula>
    </cfRule>
  </conditionalFormatting>
  <conditionalFormatting sqref="AB1870:AF1872 AI1870:AI1872">
    <cfRule type="containsText" dxfId="747" priority="1755" operator="containsText" text="N/A">
      <formula>NOT(ISERROR(SEARCH("N/A",AB1870)))</formula>
    </cfRule>
    <cfRule type="containsText" dxfId="746" priority="1756" operator="containsText" text="PENDIENTE">
      <formula>NOT(ISERROR(SEARCH("PENDIENTE",AB1870)))</formula>
    </cfRule>
  </conditionalFormatting>
  <conditionalFormatting sqref="AB1896:AF1898 AI1896:AI1898">
    <cfRule type="containsText" dxfId="745" priority="1726" operator="containsText" text="PENDIENTE">
      <formula>NOT(ISERROR(SEARCH("PENDIENTE",AB1896)))</formula>
    </cfRule>
    <cfRule type="containsText" dxfId="744" priority="1725" operator="containsText" text="N/A">
      <formula>NOT(ISERROR(SEARCH("N/A",AB1896)))</formula>
    </cfRule>
  </conditionalFormatting>
  <conditionalFormatting sqref="AB1937:AF1941 AI1937:AI1941">
    <cfRule type="containsText" dxfId="743" priority="1650" operator="containsText" text="N/A">
      <formula>NOT(ISERROR(SEARCH("N/A",AB1937)))</formula>
    </cfRule>
  </conditionalFormatting>
  <conditionalFormatting sqref="AB1942:AF1944 AI1942:AI1944">
    <cfRule type="containsText" dxfId="742" priority="1632" operator="containsText" text="N/A">
      <formula>NOT(ISERROR(SEARCH("N/A",AB1942)))</formula>
    </cfRule>
  </conditionalFormatting>
  <conditionalFormatting sqref="AB1947:AF1954 AH1947:AI1954">
    <cfRule type="containsText" dxfId="741" priority="1573" operator="containsText" text="N/A">
      <formula>NOT(ISERROR(SEARCH("N/A",AB1947)))</formula>
    </cfRule>
  </conditionalFormatting>
  <conditionalFormatting sqref="AB2010:AF2026">
    <cfRule type="containsText" dxfId="740" priority="1476" operator="containsText" text="N/A">
      <formula>NOT(ISERROR(SEARCH("N/A",AB2010)))</formula>
    </cfRule>
  </conditionalFormatting>
  <conditionalFormatting sqref="AB2027:AF2027">
    <cfRule type="containsText" dxfId="739" priority="1444" operator="containsText" text="N/A">
      <formula>NOT(ISERROR(SEARCH("N/A",AB2027)))</formula>
    </cfRule>
  </conditionalFormatting>
  <conditionalFormatting sqref="AB2028:AF2029">
    <cfRule type="containsText" dxfId="738" priority="1433" operator="containsText" text="N/A">
      <formula>NOT(ISERROR(SEARCH("N/A",AB2028)))</formula>
    </cfRule>
  </conditionalFormatting>
  <conditionalFormatting sqref="AB2030:AF2030">
    <cfRule type="containsText" dxfId="737" priority="1422" operator="containsText" text="N/A">
      <formula>NOT(ISERROR(SEARCH("N/A",AB2030)))</formula>
    </cfRule>
  </conditionalFormatting>
  <conditionalFormatting sqref="AB2031:AF2035">
    <cfRule type="containsText" dxfId="736" priority="1370" operator="containsText" text="N/A">
      <formula>NOT(ISERROR(SEARCH("N/A",AB2031)))</formula>
    </cfRule>
  </conditionalFormatting>
  <conditionalFormatting sqref="AB2178:AF2179">
    <cfRule type="containsText" dxfId="735" priority="770" operator="containsText" text="PENDIENTE">
      <formula>NOT(ISERROR(SEARCH("PENDIENTE",AB2178)))</formula>
    </cfRule>
    <cfRule type="containsText" dxfId="734" priority="769" operator="containsText" text="N/A">
      <formula>NOT(ISERROR(SEARCH("N/A",AB2178)))</formula>
    </cfRule>
  </conditionalFormatting>
  <conditionalFormatting sqref="AB1447:AI1447">
    <cfRule type="containsText" dxfId="733" priority="2451" operator="containsText" text="N/A">
      <formula>NOT(ISERROR(SEARCH("N/A",AB1447)))</formula>
    </cfRule>
  </conditionalFormatting>
  <conditionalFormatting sqref="AB1450:AI1451 AB1452:AD1452 AF1452:AI1452 AB1453:AI1457">
    <cfRule type="containsText" dxfId="732" priority="2423" operator="containsText" text="N/A">
      <formula>NOT(ISERROR(SEARCH("N/A",AB1450)))</formula>
    </cfRule>
  </conditionalFormatting>
  <conditionalFormatting sqref="AB1506:AI1506">
    <cfRule type="containsText" dxfId="731" priority="2375" operator="containsText" text="N/A">
      <formula>NOT(ISERROR(SEARCH("N/A",AB1506)))</formula>
    </cfRule>
  </conditionalFormatting>
  <conditionalFormatting sqref="AB1612:AI1612 AG1613:AG1668">
    <cfRule type="containsText" dxfId="730" priority="2199" operator="containsText" text="PENDIENTE">
      <formula>NOT(ISERROR(SEARCH("PENDIENTE",AB1612)))</formula>
    </cfRule>
  </conditionalFormatting>
  <conditionalFormatting sqref="AB1613:AI1667">
    <cfRule type="containsText" dxfId="729" priority="2187" operator="containsText" text="PENDIENTE">
      <formula>NOT(ISERROR(SEARCH("PENDIENTE",AB1613)))</formula>
    </cfRule>
  </conditionalFormatting>
  <conditionalFormatting sqref="AB1668:AI1668">
    <cfRule type="containsText" dxfId="728" priority="2167" operator="containsText" text="PENDIENTE">
      <formula>NOT(ISERROR(SEARCH("PENDIENTE",AB1668)))</formula>
    </cfRule>
  </conditionalFormatting>
  <conditionalFormatting sqref="AB1669:AI1670">
    <cfRule type="containsText" dxfId="727" priority="2155" operator="containsText" text="PENDIENTE">
      <formula>NOT(ISERROR(SEARCH("PENDIENTE",AB1669)))</formula>
    </cfRule>
  </conditionalFormatting>
  <conditionalFormatting sqref="AB1792:AI1792">
    <cfRule type="containsText" dxfId="726" priority="1952" operator="containsText" text="N/A">
      <formula>NOT(ISERROR(SEARCH("N/A",AB1792)))</formula>
    </cfRule>
  </conditionalFormatting>
  <conditionalFormatting sqref="AB1793:AI1794">
    <cfRule type="containsText" dxfId="725" priority="1943" operator="containsText" text="N/A">
      <formula>NOT(ISERROR(SEARCH("N/A",AB1793)))</formula>
    </cfRule>
  </conditionalFormatting>
  <conditionalFormatting sqref="AB1795:AI1801 AB1803:AI1809 AB1802:AD1802 AF1802:AI1802">
    <cfRule type="containsText" dxfId="724" priority="1930" operator="containsText" text="N/A">
      <formula>NOT(ISERROR(SEARCH("N/A",AB1795)))</formula>
    </cfRule>
  </conditionalFormatting>
  <conditionalFormatting sqref="AB1862:AI1869">
    <cfRule type="containsText" dxfId="723" priority="1908" operator="containsText" text="N/A">
      <formula>NOT(ISERROR(SEARCH("N/A",AB1862)))</formula>
    </cfRule>
  </conditionalFormatting>
  <conditionalFormatting sqref="AB1955:AI1955">
    <cfRule type="containsText" dxfId="722" priority="1562" operator="containsText" text="N/A">
      <formula>NOT(ISERROR(SEARCH("N/A",AB1955)))</formula>
    </cfRule>
  </conditionalFormatting>
  <conditionalFormatting sqref="AB1974:AI1977">
    <cfRule type="containsText" dxfId="721" priority="1540" operator="containsText" text="N/A">
      <formula>NOT(ISERROR(SEARCH("N/A",AB1974)))</formula>
    </cfRule>
  </conditionalFormatting>
  <conditionalFormatting sqref="AB1978:AI2009">
    <cfRule type="containsText" dxfId="720" priority="1492" operator="containsText" text="N/A">
      <formula>NOT(ISERROR(SEARCH("N/A",AB1978)))</formula>
    </cfRule>
  </conditionalFormatting>
  <conditionalFormatting sqref="AC113:AC114 AC116 AC122">
    <cfRule type="containsText" dxfId="719" priority="2519" operator="containsText" text="N/A">
      <formula>NOT(ISERROR(SEARCH("N/A",AC113)))</formula>
    </cfRule>
  </conditionalFormatting>
  <conditionalFormatting sqref="AC1506">
    <cfRule type="containsText" dxfId="718" priority="2372" operator="containsText" text="N/A">
      <formula>NOT(ISERROR(SEARCH("N/A",AC1506)))</formula>
    </cfRule>
  </conditionalFormatting>
  <conditionalFormatting sqref="AC1515:AC1532">
    <cfRule type="containsText" dxfId="717" priority="2338" operator="containsText" text="N/A">
      <formula>NOT(ISERROR(SEARCH("N/A",AC1515)))</formula>
    </cfRule>
  </conditionalFormatting>
  <conditionalFormatting sqref="AC1542">
    <cfRule type="containsText" dxfId="716" priority="2275" operator="containsText" text="N/A">
      <formula>NOT(ISERROR(SEARCH("N/A",AC1542)))</formula>
    </cfRule>
  </conditionalFormatting>
  <conditionalFormatting sqref="AC1567:AC1584">
    <cfRule type="containsText" dxfId="715" priority="2254" operator="containsText" text="N/A">
      <formula>NOT(ISERROR(SEARCH("N/A",AC1567)))</formula>
    </cfRule>
  </conditionalFormatting>
  <conditionalFormatting sqref="AC1571">
    <cfRule type="containsText" dxfId="714" priority="223" operator="containsText" text="PENDIENTE">
      <formula>NOT(ISERROR(SEARCH("PENDIENTE",AC1571)))</formula>
    </cfRule>
  </conditionalFormatting>
  <conditionalFormatting sqref="AC1605:AC1611">
    <cfRule type="containsText" dxfId="713" priority="2229" operator="containsText" text="N/A">
      <formula>NOT(ISERROR(SEARCH("N/A",AC1605)))</formula>
    </cfRule>
  </conditionalFormatting>
  <conditionalFormatting sqref="AC1612">
    <cfRule type="containsText" dxfId="712" priority="2191" operator="containsText" text="N/A">
      <formula>NOT(ISERROR(SEARCH("N/A",AC1612)))</formula>
    </cfRule>
  </conditionalFormatting>
  <conditionalFormatting sqref="AC1613:AC1667">
    <cfRule type="containsText" dxfId="711" priority="2179" operator="containsText" text="N/A">
      <formula>NOT(ISERROR(SEARCH("N/A",AC1613)))</formula>
    </cfRule>
  </conditionalFormatting>
  <conditionalFormatting sqref="AC1668">
    <cfRule type="containsText" dxfId="710" priority="2159" operator="containsText" text="N/A">
      <formula>NOT(ISERROR(SEARCH("N/A",AC1668)))</formula>
    </cfRule>
  </conditionalFormatting>
  <conditionalFormatting sqref="AC1669:AC1670">
    <cfRule type="containsText" dxfId="709" priority="2147" operator="containsText" text="N/A">
      <formula>NOT(ISERROR(SEARCH("N/A",AC1669)))</formula>
    </cfRule>
  </conditionalFormatting>
  <conditionalFormatting sqref="AC1703">
    <cfRule type="containsText" dxfId="708" priority="222" operator="containsText" text="PENDIENTE">
      <formula>NOT(ISERROR(SEARCH("PENDIENTE",AC1703)))</formula>
    </cfRule>
    <cfRule type="containsText" dxfId="707" priority="221" operator="containsText" text="N/A">
      <formula>NOT(ISERROR(SEARCH("N/A",AC1703)))</formula>
    </cfRule>
  </conditionalFormatting>
  <conditionalFormatting sqref="AC1704:AC1707">
    <cfRule type="containsText" dxfId="706" priority="219" operator="containsText" text="N/A">
      <formula>NOT(ISERROR(SEARCH("N/A",AC1704)))</formula>
    </cfRule>
    <cfRule type="containsText" dxfId="705" priority="220" operator="containsText" text="PENDIENTE">
      <formula>NOT(ISERROR(SEARCH("PENDIENTE",AC1704)))</formula>
    </cfRule>
  </conditionalFormatting>
  <conditionalFormatting sqref="AC1766">
    <cfRule type="containsText" dxfId="704" priority="248" operator="containsText" text="N/A">
      <formula>NOT(ISERROR(SEARCH("N/A",AC1766)))</formula>
    </cfRule>
  </conditionalFormatting>
  <conditionalFormatting sqref="AC1775">
    <cfRule type="containsText" dxfId="703" priority="218" operator="containsText" text="PENDIENTE">
      <formula>NOT(ISERROR(SEARCH("PENDIENTE",AC1775)))</formula>
    </cfRule>
    <cfRule type="containsText" dxfId="702" priority="217" operator="containsText" text="N/A">
      <formula>NOT(ISERROR(SEARCH("N/A",AC1775)))</formula>
    </cfRule>
  </conditionalFormatting>
  <conditionalFormatting sqref="AC1446:AF1446 AH1446:AI1446 G1446 N1446 P1446 W1446 AA1446">
    <cfRule type="containsText" dxfId="701" priority="2455" operator="containsText" text="PENDIENTE">
      <formula>NOT(ISERROR(SEARCH("PENDIENTE",G1446)))</formula>
    </cfRule>
  </conditionalFormatting>
  <conditionalFormatting sqref="AC1448:AF1449 AH1448:AI1449 AA1448:AA1449 J1449:K1449 M1449:N1449 W1448:W1449 T1449:U1449">
    <cfRule type="containsText" dxfId="700" priority="2445" operator="containsText" text="PENDIENTE">
      <formula>NOT(ISERROR(SEARCH("PENDIENTE",J1448)))</formula>
    </cfRule>
  </conditionalFormatting>
  <conditionalFormatting sqref="AC1447:AI1447 G1447:H1447 W1447:X1447 Z1447:AA1447 N1447:P1447">
    <cfRule type="containsText" dxfId="699" priority="2452" operator="containsText" text="PENDIENTE">
      <formula>NOT(ISERROR(SEARCH("PENDIENTE",G1447)))</formula>
    </cfRule>
  </conditionalFormatting>
  <conditionalFormatting sqref="AD6 P682 M682:N683 P683:R683 G336:H336 P336:Q336 M752 G758:H758 R761 F766:H766 J766:K766 M766 P766 P776 R794 T794 Z802:AA802 Z760:AA761 M801:V801 AA801 AA803 G803:H804 Z804:AA804 T819 Z819:AA820 Y821:AA821 R758">
    <cfRule type="containsText" dxfId="698" priority="3201" operator="containsText" text="PENDIENTE">
      <formula>NOT(ISERROR(SEARCH("PENDIENTE",F6)))</formula>
    </cfRule>
  </conditionalFormatting>
  <conditionalFormatting sqref="AD6 P682 M682:N683 P683:R683">
    <cfRule type="containsText" dxfId="697" priority="3200" operator="containsText" text="N/A">
      <formula>NOT(ISERROR(SEARCH("N/A",M6)))</formula>
    </cfRule>
  </conditionalFormatting>
  <conditionalFormatting sqref="AD1342 AD9:AD11 AD14 AD19:AD21 AD23:AD40 AD42:AD45 AD48 AD88:AD91 AD95:AD96 AD98:AD101 AD103:AD104 AD107 AD109:AD111 AD113:AD114 AD117 AD122 AD124:AD126 AD129:AD133 AD135 AD137:AD140 AD142 AD144:AD145 AD147 AD149 AD151:AD166 AD169:AD171 AD173 AD176 AD181 AD192:AD194 AD199 AD201:AD206 AD208 AD212:AD213 AD217:AD220 AD230:AD234 AD240 AD244 AD246 AD253:AD278 AD369:AD370 AD372:AD376 AD379:AD381 AD387:AD388 AD390 AD393 AD398:AD401 AD404 AD513:AD563 AD593:AD605 AD607 AD609:AD610 AD630:AD638">
    <cfRule type="containsText" dxfId="696" priority="2518" operator="containsText" text="N/A">
      <formula>NOT(ISERROR(SEARCH("N/A",AD9)))</formula>
    </cfRule>
  </conditionalFormatting>
  <conditionalFormatting sqref="AD1342">
    <cfRule type="containsText" dxfId="695" priority="2517" operator="containsText" text="PENDIENTE">
      <formula>NOT(ISERROR(SEARCH("PENDIENTE",AD1342)))</formula>
    </cfRule>
  </conditionalFormatting>
  <conditionalFormatting sqref="AD1571">
    <cfRule type="containsText" dxfId="694" priority="216" operator="containsText" text="PENDIENTE">
      <formula>NOT(ISERROR(SEARCH("PENDIENTE",AD1571)))</formula>
    </cfRule>
  </conditionalFormatting>
  <conditionalFormatting sqref="AD1703">
    <cfRule type="containsText" dxfId="693" priority="215" operator="containsText" text="PENDIENTE">
      <formula>NOT(ISERROR(SEARCH("PENDIENTE",AD1703)))</formula>
    </cfRule>
    <cfRule type="containsText" dxfId="692" priority="214" operator="containsText" text="N/A">
      <formula>NOT(ISERROR(SEARCH("N/A",AD1703)))</formula>
    </cfRule>
  </conditionalFormatting>
  <conditionalFormatting sqref="AD1704">
    <cfRule type="containsText" dxfId="691" priority="213" operator="containsText" text="PENDIENTE">
      <formula>NOT(ISERROR(SEARCH("PENDIENTE",AD1704)))</formula>
    </cfRule>
    <cfRule type="containsText" dxfId="690" priority="212" operator="containsText" text="N/A">
      <formula>NOT(ISERROR(SEARCH("N/A",AD1704)))</formula>
    </cfRule>
  </conditionalFormatting>
  <conditionalFormatting sqref="AD1705">
    <cfRule type="containsText" dxfId="689" priority="211" operator="containsText" text="PENDIENTE">
      <formula>NOT(ISERROR(SEARCH("PENDIENTE",AD1705)))</formula>
    </cfRule>
    <cfRule type="containsText" dxfId="688" priority="210" operator="containsText" text="N/A">
      <formula>NOT(ISERROR(SEARCH("N/A",AD1705)))</formula>
    </cfRule>
  </conditionalFormatting>
  <conditionalFormatting sqref="AD1706">
    <cfRule type="containsText" dxfId="687" priority="208" operator="containsText" text="N/A">
      <formula>NOT(ISERROR(SEARCH("N/A",AD1706)))</formula>
    </cfRule>
    <cfRule type="containsText" dxfId="686" priority="209" operator="containsText" text="PENDIENTE">
      <formula>NOT(ISERROR(SEARCH("PENDIENTE",AD1706)))</formula>
    </cfRule>
  </conditionalFormatting>
  <conditionalFormatting sqref="AD1707">
    <cfRule type="containsText" dxfId="685" priority="207" operator="containsText" text="PENDIENTE">
      <formula>NOT(ISERROR(SEARCH("PENDIENTE",AD1707)))</formula>
    </cfRule>
    <cfRule type="containsText" dxfId="684" priority="206" operator="containsText" text="N/A">
      <formula>NOT(ISERROR(SEARCH("N/A",AD1707)))</formula>
    </cfRule>
  </conditionalFormatting>
  <conditionalFormatting sqref="AD1766">
    <cfRule type="containsText" dxfId="683" priority="247" operator="containsText" text="N/A">
      <formula>NOT(ISERROR(SEARCH("N/A",AD1766)))</formula>
    </cfRule>
  </conditionalFormatting>
  <conditionalFormatting sqref="AD1773">
    <cfRule type="containsText" dxfId="682" priority="205" operator="containsText" text="N/A">
      <formula>NOT(ISERROR(SEARCH("N/A",AD1773)))</formula>
    </cfRule>
  </conditionalFormatting>
  <conditionalFormatting sqref="AD1775">
    <cfRule type="containsText" dxfId="681" priority="204" operator="containsText" text="N/A">
      <formula>NOT(ISERROR(SEARCH("N/A",AD1775)))</formula>
    </cfRule>
  </conditionalFormatting>
  <conditionalFormatting sqref="AD1506:AE1506">
    <cfRule type="containsText" dxfId="680" priority="2371" operator="containsText" text="N/A">
      <formula>NOT(ISERROR(SEARCH("N/A",AD1506)))</formula>
    </cfRule>
  </conditionalFormatting>
  <conditionalFormatting sqref="AD1542:AE1542">
    <cfRule type="containsText" dxfId="679" priority="2274" operator="containsText" text="N/A">
      <formula>NOT(ISERROR(SEARCH("N/A",AD1542)))</formula>
    </cfRule>
  </conditionalFormatting>
  <conditionalFormatting sqref="AD1567:AE1584">
    <cfRule type="containsText" dxfId="678" priority="2253" operator="containsText" text="N/A">
      <formula>NOT(ISERROR(SEARCH("N/A",AD1567)))</formula>
    </cfRule>
  </conditionalFormatting>
  <conditionalFormatting sqref="AD1605:AE1611">
    <cfRule type="containsText" dxfId="677" priority="2221" operator="containsText" text="N/A">
      <formula>NOT(ISERROR(SEARCH("N/A",AD1605)))</formula>
    </cfRule>
  </conditionalFormatting>
  <conditionalFormatting sqref="AD1612:AE1612">
    <cfRule type="containsText" dxfId="676" priority="2190" operator="containsText" text="N/A">
      <formula>NOT(ISERROR(SEARCH("N/A",AD1612)))</formula>
    </cfRule>
  </conditionalFormatting>
  <conditionalFormatting sqref="AD1613:AE1667">
    <cfRule type="containsText" dxfId="675" priority="2178" operator="containsText" text="N/A">
      <formula>NOT(ISERROR(SEARCH("N/A",AD1613)))</formula>
    </cfRule>
  </conditionalFormatting>
  <conditionalFormatting sqref="AD1668:AE1668">
    <cfRule type="containsText" dxfId="674" priority="2158" operator="containsText" text="N/A">
      <formula>NOT(ISERROR(SEARCH("N/A",AD1668)))</formula>
    </cfRule>
  </conditionalFormatting>
  <conditionalFormatting sqref="AD1669:AE1670">
    <cfRule type="containsText" dxfId="673" priority="2146" operator="containsText" text="N/A">
      <formula>NOT(ISERROR(SEARCH("N/A",AD1669)))</formula>
    </cfRule>
  </conditionalFormatting>
  <conditionalFormatting sqref="AD2036:AE2036">
    <cfRule type="containsText" dxfId="672" priority="1307" operator="containsText" text="N/A">
      <formula>NOT(ISERROR(SEARCH("N/A",AD2036)))</formula>
    </cfRule>
    <cfRule type="containsText" dxfId="671" priority="1308" operator="containsText" text="N/A">
      <formula>NOT(ISERROR(SEARCH("N/A",AD2036)))</formula>
    </cfRule>
  </conditionalFormatting>
  <conditionalFormatting sqref="AE6">
    <cfRule type="containsText" dxfId="670" priority="3195" operator="containsText" text="N/A">
      <formula>NOT(ISERROR(SEARCH("N/A",AE6)))</formula>
    </cfRule>
    <cfRule type="containsText" dxfId="669" priority="3196" operator="containsText" text="PENDIENTE">
      <formula>NOT(ISERROR(SEARCH("PENDIENTE",AE6)))</formula>
    </cfRule>
  </conditionalFormatting>
  <conditionalFormatting sqref="AE45">
    <cfRule type="containsText" dxfId="668" priority="401" operator="containsText" text="N/A">
      <formula>NOT(ISERROR(SEARCH("N/A",AE45)))</formula>
    </cfRule>
  </conditionalFormatting>
  <conditionalFormatting sqref="AE226">
    <cfRule type="containsText" dxfId="667" priority="242" operator="containsText" text="N/A">
      <formula>NOT(ISERROR(SEARCH("N/A",AE226)))</formula>
    </cfRule>
  </conditionalFormatting>
  <conditionalFormatting sqref="AE259:AE282">
    <cfRule type="containsText" dxfId="666" priority="2368" operator="containsText" text="N/A">
      <formula>NOT(ISERROR(SEARCH("N/A",AE259)))</formula>
    </cfRule>
  </conditionalFormatting>
  <conditionalFormatting sqref="AE400 AE783">
    <cfRule type="containsText" dxfId="665" priority="3033" operator="containsText" text="PENDIENTE">
      <formula>NOT(ISERROR(SEARCH("PENDIENTE",AE400)))</formula>
    </cfRule>
  </conditionalFormatting>
  <conditionalFormatting sqref="AE607">
    <cfRule type="containsText" dxfId="664" priority="2516" operator="containsText" text="N/A">
      <formula>NOT(ISERROR(SEARCH("N/A",AE607)))</formula>
    </cfRule>
  </conditionalFormatting>
  <conditionalFormatting sqref="AE674">
    <cfRule type="containsText" dxfId="663" priority="241" operator="containsText" text="N/A">
      <formula>NOT(ISERROR(SEARCH("N/A",AE674)))</formula>
    </cfRule>
  </conditionalFormatting>
  <conditionalFormatting sqref="AE693">
    <cfRule type="containsText" dxfId="662" priority="240" operator="containsText" text="N/A">
      <formula>NOT(ISERROR(SEARCH("N/A",AE693)))</formula>
    </cfRule>
  </conditionalFormatting>
  <conditionalFormatting sqref="AE749 AE776 AE793">
    <cfRule type="containsText" dxfId="661" priority="3034" operator="containsText" text="PENDIENTE">
      <formula>NOT(ISERROR(SEARCH("PENDIENTE",AE749)))</formula>
    </cfRule>
  </conditionalFormatting>
  <conditionalFormatting sqref="AE756">
    <cfRule type="containsText" dxfId="660" priority="400" operator="containsText" text="N/A">
      <formula>NOT(ISERROR(SEARCH("N/A",AE756)))</formula>
    </cfRule>
    <cfRule type="containsText" dxfId="659" priority="399" operator="containsText" text="PENDIENTE">
      <formula>NOT(ISERROR(SEARCH("PENDIENTE",AE756)))</formula>
    </cfRule>
  </conditionalFormatting>
  <conditionalFormatting sqref="AE816">
    <cfRule type="containsText" dxfId="658" priority="239" operator="containsText" text="N/A">
      <formula>NOT(ISERROR(SEARCH("N/A",AE816)))</formula>
    </cfRule>
  </conditionalFormatting>
  <conditionalFormatting sqref="AE935:AE944 AE19 AE21:AE32 AE34:AE40 AE42:AE43 AE46 AE48:AE49 AE51:AE53 AE57:AE58 AE60 AE67:AE69 AE72:AE76 AE80:AE81 AE83:AE85 AE91 AE94 AE102:AE104 AE120:AE124 AE133:AE137 AE139:AE142 AE145:AE146 AE148 AE150:AE151 AE153 AE155:AE156 AE172 AE176:AE177 AE180 AE192:AE198 AE201:AE205 AE207:AE212 AE222:AE223 AE254:AE256 AE284:AE286 AE288:AE299 AE301:AE317 AE320 AE322:AE334 AE347:AE348 AE351 AE359 AE362 AE364:AE369 AE373:AE374 AE376:AE377 AE379:AE380 AE382 AE385 AE388:AE389 AE391 AE401:AE408 AE555:AE563 AE590:AE591 AE593:AE598 AE600 AE603:AE605 AE609:AE611 AE613:AE614 AE616:AE617 AE619:AE621 AE623 AE632 AE634 AE677:AE678 AE735:AE738 AE740:AE744 AE746:AE748 AE761 AE763 AE765 AE767:AE768 AE770:AE775 AE777:AE781 AE784:AE785 AE794 AE841:AE847 AE870:AE871 AE893 AE895 AE897:AE909 AE1211:AE1212">
    <cfRule type="containsText" dxfId="657" priority="2515" operator="containsText" text="N/A">
      <formula>NOT(ISERROR(SEARCH("N/A",AE19)))</formula>
    </cfRule>
  </conditionalFormatting>
  <conditionalFormatting sqref="AE936:AE938 AE940:AE943 AE1059:AE1068">
    <cfRule type="containsText" dxfId="656" priority="2513" operator="containsText" text="N/A">
      <formula>NOT(ISERROR(SEARCH("N/A",AE936)))</formula>
    </cfRule>
  </conditionalFormatting>
  <conditionalFormatting sqref="AE936:AE938 AE940:AE943">
    <cfRule type="containsText" dxfId="655" priority="2514" operator="containsText" text="PENDIENTE">
      <formula>NOT(ISERROR(SEARCH("PENDIENTE",AE936)))</formula>
    </cfRule>
  </conditionalFormatting>
  <conditionalFormatting sqref="AE939">
    <cfRule type="containsText" dxfId="654" priority="2944" operator="containsText" text="PENDIENTE">
      <formula>NOT(ISERROR(SEARCH("PENDIENTE",AE939)))</formula>
    </cfRule>
  </conditionalFormatting>
  <conditionalFormatting sqref="AE967">
    <cfRule type="containsText" dxfId="653" priority="398" operator="containsText" text="N/A">
      <formula>NOT(ISERROR(SEARCH("N/A",AE967)))</formula>
    </cfRule>
    <cfRule type="containsText" dxfId="652" priority="397" operator="containsText" text="PENDIENTE">
      <formula>NOT(ISERROR(SEARCH("PENDIENTE",AE967)))</formula>
    </cfRule>
  </conditionalFormatting>
  <conditionalFormatting sqref="AE1035">
    <cfRule type="containsText" dxfId="651" priority="2767" operator="containsText" text="N/A">
      <formula>NOT(ISERROR(SEARCH("N/A",AE1035)))</formula>
    </cfRule>
  </conditionalFormatting>
  <conditionalFormatting sqref="AE1093">
    <cfRule type="containsText" dxfId="650" priority="2768" operator="containsText" text="PENDIENTE">
      <formula>NOT(ISERROR(SEARCH("PENDIENTE",AE1093)))</formula>
    </cfRule>
  </conditionalFormatting>
  <conditionalFormatting sqref="AE1106">
    <cfRule type="containsText" dxfId="649" priority="2783" operator="containsText" text="PENDIENTE">
      <formula>NOT(ISERROR(SEARCH("PENDIENTE",AE1106)))</formula>
    </cfRule>
  </conditionalFormatting>
  <conditionalFormatting sqref="AE1108">
    <cfRule type="containsText" dxfId="648" priority="238" operator="containsText" text="N/A">
      <formula>NOT(ISERROR(SEARCH("N/A",AE1108)))</formula>
    </cfRule>
  </conditionalFormatting>
  <conditionalFormatting sqref="AE1156">
    <cfRule type="containsText" dxfId="647" priority="2781" operator="containsText" text="PENDIENTE">
      <formula>NOT(ISERROR(SEARCH("PENDIENTE",AE1156)))</formula>
    </cfRule>
  </conditionalFormatting>
  <conditionalFormatting sqref="AE1180">
    <cfRule type="containsText" dxfId="646" priority="245" operator="containsText" text="N/A">
      <formula>NOT(ISERROR(SEARCH("N/A",AE1180)))</formula>
    </cfRule>
  </conditionalFormatting>
  <conditionalFormatting sqref="AE1324">
    <cfRule type="containsText" dxfId="645" priority="237" operator="containsText" text="N/A">
      <formula>NOT(ISERROR(SEARCH("N/A",AE1324)))</formula>
    </cfRule>
  </conditionalFormatting>
  <conditionalFormatting sqref="AE1362">
    <cfRule type="containsText" dxfId="644" priority="236" operator="containsText" text="N/A">
      <formula>NOT(ISERROR(SEARCH("N/A",AE1362)))</formula>
    </cfRule>
  </conditionalFormatting>
  <conditionalFormatting sqref="AE1401">
    <cfRule type="containsText" dxfId="643" priority="235" operator="containsText" text="N/A">
      <formula>NOT(ISERROR(SEARCH("N/A",AE1401)))</formula>
    </cfRule>
  </conditionalFormatting>
  <conditionalFormatting sqref="AE1452">
    <cfRule type="containsText" dxfId="642" priority="197" operator="containsText" text="N/A">
      <formula>NOT(ISERROR(SEARCH("N/A",AE1452)))</formula>
    </cfRule>
    <cfRule type="containsText" dxfId="641" priority="198" operator="containsText" text="PENDIENTE">
      <formula>NOT(ISERROR(SEARCH("PENDIENTE",AE1452)))</formula>
    </cfRule>
  </conditionalFormatting>
  <conditionalFormatting sqref="AE1517">
    <cfRule type="containsText" dxfId="640" priority="234" operator="containsText" text="N/A">
      <formula>NOT(ISERROR(SEARCH("N/A",AE1517)))</formula>
    </cfRule>
    <cfRule type="containsText" dxfId="639" priority="233" operator="containsText" text="PENDIENTE">
      <formula>NOT(ISERROR(SEARCH("PENDIENTE",AE1517)))</formula>
    </cfRule>
  </conditionalFormatting>
  <conditionalFormatting sqref="AE1625">
    <cfRule type="containsText" dxfId="638" priority="244" operator="containsText" text="PENDIENTE">
      <formula>NOT(ISERROR(SEARCH("PENDIENTE",AE1625)))</formula>
    </cfRule>
  </conditionalFormatting>
  <conditionalFormatting sqref="AE1699">
    <cfRule type="containsText" dxfId="637" priority="232" operator="containsText" text="N/A">
      <formula>NOT(ISERROR(SEARCH("N/A",AE1699)))</formula>
    </cfRule>
    <cfRule type="containsText" dxfId="636" priority="231" operator="containsText" text="PENDIENTE">
      <formula>NOT(ISERROR(SEARCH("PENDIENTE",AE1699)))</formula>
    </cfRule>
    <cfRule type="containsText" dxfId="635" priority="230" operator="containsText" text="N/A">
      <formula>NOT(ISERROR(SEARCH("N/A",AE1699)))</formula>
    </cfRule>
  </conditionalFormatting>
  <conditionalFormatting sqref="AE1701">
    <cfRule type="containsText" dxfId="634" priority="227" operator="containsText" text="N/A">
      <formula>NOT(ISERROR(SEARCH("N/A",AE1701)))</formula>
    </cfRule>
    <cfRule type="containsText" dxfId="633" priority="229" operator="containsText" text="N/A">
      <formula>NOT(ISERROR(SEARCH("N/A",AE1701)))</formula>
    </cfRule>
    <cfRule type="containsText" dxfId="632" priority="228" operator="containsText" text="PENDIENTE">
      <formula>NOT(ISERROR(SEARCH("PENDIENTE",AE1701)))</formula>
    </cfRule>
  </conditionalFormatting>
  <conditionalFormatting sqref="AE1715">
    <cfRule type="containsText" dxfId="631" priority="203" operator="containsText" text="N/A">
      <formula>NOT(ISERROR(SEARCH("N/A",AE1715)))</formula>
    </cfRule>
  </conditionalFormatting>
  <conditionalFormatting sqref="AE1722">
    <cfRule type="containsText" dxfId="630" priority="196" operator="containsText" text="N/A">
      <formula>NOT(ISERROR(SEARCH("N/A",AE1722)))</formula>
    </cfRule>
  </conditionalFormatting>
  <conditionalFormatting sqref="AE1733">
    <cfRule type="containsText" dxfId="629" priority="202" operator="containsText" text="N/A">
      <formula>NOT(ISERROR(SEARCH("N/A",AE1733)))</formula>
    </cfRule>
  </conditionalFormatting>
  <conditionalFormatting sqref="AE1802">
    <cfRule type="containsText" dxfId="628" priority="201" operator="containsText" text="PENDIENTE">
      <formula>NOT(ISERROR(SEARCH("PENDIENTE",AE1802)))</formula>
    </cfRule>
    <cfRule type="containsText" dxfId="627" priority="200" operator="containsText" text="N/A">
      <formula>NOT(ISERROR(SEARCH("N/A",AE1802)))</formula>
    </cfRule>
  </conditionalFormatting>
  <conditionalFormatting sqref="AE1925">
    <cfRule type="containsText" dxfId="626" priority="226" operator="containsText" text="N/A">
      <formula>NOT(ISERROR(SEARCH("N/A",AE1925)))</formula>
    </cfRule>
  </conditionalFormatting>
  <conditionalFormatting sqref="AE1931">
    <cfRule type="containsText" dxfId="625" priority="225" operator="containsText" text="N/A">
      <formula>NOT(ISERROR(SEARCH("N/A",AE1931)))</formula>
    </cfRule>
  </conditionalFormatting>
  <conditionalFormatting sqref="AE1942">
    <cfRule type="containsText" dxfId="624" priority="243" operator="containsText" text="N/A">
      <formula>NOT(ISERROR(SEARCH("N/A",AE1942)))</formula>
    </cfRule>
  </conditionalFormatting>
  <conditionalFormatting sqref="AE1945">
    <cfRule type="containsText" dxfId="623" priority="246" operator="containsText" text="N/A">
      <formula>NOT(ISERROR(SEARCH("N/A",AE1945)))</formula>
    </cfRule>
  </conditionalFormatting>
  <conditionalFormatting sqref="AE1973">
    <cfRule type="containsText" dxfId="622" priority="224" operator="containsText" text="N/A">
      <formula>NOT(ISERROR(SEARCH("N/A",AE1973)))</formula>
    </cfRule>
  </conditionalFormatting>
  <conditionalFormatting sqref="AE1991">
    <cfRule type="containsText" dxfId="621" priority="199" operator="containsText" text="N/A">
      <formula>NOT(ISERROR(SEARCH("N/A",AE1991)))</formula>
    </cfRule>
  </conditionalFormatting>
  <conditionalFormatting sqref="AF795:AF798 AF812 AF814:AF816">
    <cfRule type="containsText" dxfId="620" priority="2456" operator="containsText" text="PENDIENTE">
      <formula>NOT(ISERROR(SEARCH("PENDIENTE",AF795)))</formula>
    </cfRule>
  </conditionalFormatting>
  <conditionalFormatting sqref="AF1182:AF1183">
    <cfRule type="containsText" dxfId="619" priority="2717" operator="containsText" text="PENDIENTE">
      <formula>NOT(ISERROR(SEARCH("PENDIENTE",AF1182)))</formula>
    </cfRule>
  </conditionalFormatting>
  <conditionalFormatting sqref="AF1461">
    <cfRule type="containsText" dxfId="618" priority="23" operator="containsText" text="PENDIENTE">
      <formula>NOT(ISERROR(SEARCH("PENDIENTE",AF1461)))</formula>
    </cfRule>
    <cfRule type="containsText" dxfId="617" priority="22" operator="containsText" text="N/A">
      <formula>NOT(ISERROR(SEARCH("N/A",AF1461)))</formula>
    </cfRule>
  </conditionalFormatting>
  <conditionalFormatting sqref="AF1462">
    <cfRule type="containsText" dxfId="616" priority="21" operator="containsText" text="PENDIENTE">
      <formula>NOT(ISERROR(SEARCH("PENDIENTE",AF1462)))</formula>
    </cfRule>
    <cfRule type="containsText" dxfId="615" priority="20" operator="containsText" text="N/A">
      <formula>NOT(ISERROR(SEARCH("N/A",AF1462)))</formula>
    </cfRule>
  </conditionalFormatting>
  <conditionalFormatting sqref="AF1467">
    <cfRule type="containsText" dxfId="614" priority="19" operator="containsText" text="PENDIENTE">
      <formula>NOT(ISERROR(SEARCH("PENDIENTE",AF1467)))</formula>
    </cfRule>
  </conditionalFormatting>
  <conditionalFormatting sqref="AF1478">
    <cfRule type="containsText" dxfId="613" priority="412" operator="containsText" text="PENDIENTE">
      <formula>NOT(ISERROR(SEARCH("PENDIENTE",AF1478)))</formula>
    </cfRule>
  </conditionalFormatting>
  <conditionalFormatting sqref="AF1509">
    <cfRule type="containsText" dxfId="612" priority="18" operator="containsText" text="PENDIENTE">
      <formula>NOT(ISERROR(SEARCH("PENDIENTE",AF1509)))</formula>
    </cfRule>
    <cfRule type="containsText" dxfId="611" priority="17" operator="containsText" text="N/A">
      <formula>NOT(ISERROR(SEARCH("N/A",AF1509)))</formula>
    </cfRule>
  </conditionalFormatting>
  <conditionalFormatting sqref="AF1512">
    <cfRule type="containsText" dxfId="610" priority="410" operator="containsText" text="N/A">
      <formula>NOT(ISERROR(SEARCH("N/A",AF1512)))</formula>
    </cfRule>
    <cfRule type="containsText" dxfId="609" priority="411" operator="containsText" text="PENDIENTE">
      <formula>NOT(ISERROR(SEARCH("PENDIENTE",AF1512)))</formula>
    </cfRule>
  </conditionalFormatting>
  <conditionalFormatting sqref="AF1513">
    <cfRule type="containsText" dxfId="608" priority="405" operator="containsText" text="N/A">
      <formula>NOT(ISERROR(SEARCH("N/A",AF1513)))</formula>
    </cfRule>
    <cfRule type="containsText" dxfId="607" priority="406" operator="containsText" text="PENDIENTE">
      <formula>NOT(ISERROR(SEARCH("PENDIENTE",AF1513)))</formula>
    </cfRule>
  </conditionalFormatting>
  <conditionalFormatting sqref="AF1515">
    <cfRule type="containsText" dxfId="606" priority="408" operator="containsText" text="N/A">
      <formula>NOT(ISERROR(SEARCH("N/A",AF1515)))</formula>
    </cfRule>
    <cfRule type="containsText" dxfId="605" priority="409" operator="containsText" text="PENDIENTE">
      <formula>NOT(ISERROR(SEARCH("PENDIENTE",AF1515)))</formula>
    </cfRule>
  </conditionalFormatting>
  <conditionalFormatting sqref="AF1522">
    <cfRule type="containsText" dxfId="604" priority="403" operator="containsText" text="N/A">
      <formula>NOT(ISERROR(SEARCH("N/A",AF1522)))</formula>
    </cfRule>
    <cfRule type="containsText" dxfId="603" priority="404" operator="containsText" text="PENDIENTE">
      <formula>NOT(ISERROR(SEARCH("PENDIENTE",AF1522)))</formula>
    </cfRule>
  </conditionalFormatting>
  <conditionalFormatting sqref="AF1650">
    <cfRule type="containsText" dxfId="602" priority="407" operator="containsText" text="PENDIENTE">
      <formula>NOT(ISERROR(SEARCH("PENDIENTE",AF1650)))</formula>
    </cfRule>
  </conditionalFormatting>
  <conditionalFormatting sqref="AF2017">
    <cfRule type="containsText" dxfId="601" priority="16" operator="containsText" text="N/A">
      <formula>NOT(ISERROR(SEARCH("N/A",AF2017)))</formula>
    </cfRule>
  </conditionalFormatting>
  <conditionalFormatting sqref="AF2018">
    <cfRule type="containsText" dxfId="600" priority="15" operator="containsText" text="N/A">
      <formula>NOT(ISERROR(SEARCH("N/A",AF2018)))</formula>
    </cfRule>
  </conditionalFormatting>
  <conditionalFormatting sqref="AF2029">
    <cfRule type="containsText" dxfId="599" priority="402" operator="containsText" text="N/A">
      <formula>NOT(ISERROR(SEARCH("N/A",AF2029)))</formula>
    </cfRule>
  </conditionalFormatting>
  <conditionalFormatting sqref="AF2036">
    <cfRule type="containsText" dxfId="598" priority="1313" operator="containsText" text="PENDIENTE">
      <formula>NOT(ISERROR(SEARCH("PENDIENTE",AF2036)))</formula>
    </cfRule>
    <cfRule type="containsText" dxfId="597" priority="1312" operator="containsText" text="N/A">
      <formula>NOT(ISERROR(SEARCH("N/A",AF2036)))</formula>
    </cfRule>
  </conditionalFormatting>
  <conditionalFormatting sqref="AG27 AG30 AG32">
    <cfRule type="containsText" dxfId="596" priority="2367" operator="containsText" text="N/A">
      <formula>NOT(ISERROR(SEARCH("N/A",AG27)))</formula>
    </cfRule>
  </conditionalFormatting>
  <conditionalFormatting sqref="AG69">
    <cfRule type="containsText" dxfId="595" priority="2364" operator="containsText" text="N/A">
      <formula>NOT(ISERROR(SEARCH("N/A",AG69)))</formula>
    </cfRule>
  </conditionalFormatting>
  <conditionalFormatting sqref="AG81:AG82">
    <cfRule type="containsText" dxfId="594" priority="2363" operator="containsText" text="N/A">
      <formula>NOT(ISERROR(SEARCH("N/A",AG81)))</formula>
    </cfRule>
  </conditionalFormatting>
  <conditionalFormatting sqref="AG161">
    <cfRule type="containsText" dxfId="593" priority="2355" operator="containsText" text="N/A">
      <formula>NOT(ISERROR(SEARCH("N/A",AG161)))</formula>
    </cfRule>
  </conditionalFormatting>
  <conditionalFormatting sqref="AG166">
    <cfRule type="containsText" dxfId="592" priority="2362" operator="containsText" text="N/A">
      <formula>NOT(ISERROR(SEARCH("N/A",AG166)))</formula>
    </cfRule>
  </conditionalFormatting>
  <conditionalFormatting sqref="AG274">
    <cfRule type="containsText" dxfId="591" priority="2370" operator="containsText" text="PENDIENTE">
      <formula>NOT(ISERROR(SEARCH("PENDIENTE",AG274)))</formula>
    </cfRule>
    <cfRule type="containsText" dxfId="590" priority="2369" operator="containsText" text="N/A">
      <formula>NOT(ISERROR(SEARCH("N/A",AG274)))</formula>
    </cfRule>
  </conditionalFormatting>
  <conditionalFormatting sqref="AG301">
    <cfRule type="containsText" dxfId="589" priority="1296" operator="containsText" text="N/A">
      <formula>NOT(ISERROR(SEARCH("N/A",AG301)))</formula>
    </cfRule>
  </conditionalFormatting>
  <conditionalFormatting sqref="AG406">
    <cfRule type="containsText" dxfId="588" priority="2353" operator="containsText" text="PENDIENTE">
      <formula>NOT(ISERROR(SEARCH("PENDIENTE",AG406)))</formula>
    </cfRule>
    <cfRule type="containsText" dxfId="587" priority="2354" operator="containsText" text="N/A">
      <formula>NOT(ISERROR(SEARCH("N/A",AG406)))</formula>
    </cfRule>
  </conditionalFormatting>
  <conditionalFormatting sqref="AG784 AG865 AG914 AG961 AG983 AG1110 AG1115 AG1183 AG1186 AG1216 AG1361 AG1424 AG1293 AG9 AG22 AG25 AG34 AG39:AG41 AG49 AG51 AG54 AG60 AG72 AG75 AG84 AG94:AG95 AG97:AG98 AG102 AG123:AG124 AG129 AG132 AG142 AG173 AG178 AG186:AG188 AG193 AG195:AG203 AG206 AG208:AG213 AG217:AG218 AG220:AG221 AG223:AG224 AG234 AG255:AG256 AG266:AG269 AG279:AG282 AG292 AG295 AG306:AG308 AG312 AG314 AG316:AG317 AG319:AG321 AG324:AG325 AG327:AG328 AG330:AG333 AG337 AG365 AG369:AG370 AG373 AG376 AG380 AG383:AG384 AG416 AG420 AG422 AG430 AG438 AG441 AG446 AG448 AG452 AG463 AG466:AG467 AG474 AG477 AG570 AG574:AG575 AG577:AG586 AG590:AG593 AG600 AG604:AG605 AG611 AG618 AG621:AG622 AG649 AG651 AG656 AG702 AG723 AG733 AG738 AG754">
    <cfRule type="containsText" dxfId="586" priority="2525" operator="containsText" text="N/A">
      <formula>NOT(ISERROR(SEARCH("N/A",AG9)))</formula>
    </cfRule>
  </conditionalFormatting>
  <conditionalFormatting sqref="AG784 AG865 AG914 AG961 AG983 AG1110 AG1115 AG1183:AG1190 AG1216 AG1336:AG1361">
    <cfRule type="containsText" dxfId="585" priority="2646" operator="containsText" text="PENDIENTE">
      <formula>NOT(ISERROR(SEARCH("PENDIENTE",AG784)))</formula>
    </cfRule>
  </conditionalFormatting>
  <conditionalFormatting sqref="AG784 AG865 AG961 AG983 AG1110 AG1115 AG1183 AG1186 AG1216 AG1357:AG1361">
    <cfRule type="containsText" dxfId="584" priority="2647" operator="containsText" text="N/A">
      <formula>NOT(ISERROR(SEARCH("N/A",AG784)))</formula>
    </cfRule>
  </conditionalFormatting>
  <conditionalFormatting sqref="AG914 AG1424 AG784 AG865 AG961 AG983 AG1110 AG1115 AG1183 AG1186 AG1216 AG1361">
    <cfRule type="containsText" dxfId="583" priority="2524" operator="containsText" text="PENDIENTE">
      <formula>NOT(ISERROR(SEARCH("PENDIENTE",AG784)))</formula>
    </cfRule>
  </conditionalFormatting>
  <conditionalFormatting sqref="AG914 AG1424">
    <cfRule type="containsText" dxfId="582" priority="2523" operator="containsText" text="N/A">
      <formula>NOT(ISERROR(SEARCH("N/A",AG914)))</formula>
    </cfRule>
  </conditionalFormatting>
  <conditionalFormatting sqref="AG1227">
    <cfRule type="containsText" dxfId="581" priority="2872" operator="containsText" text="PENDIENTE">
      <formula>NOT(ISERROR(SEARCH("PENDIENTE",AG1227)))</formula>
    </cfRule>
    <cfRule type="containsText" dxfId="580" priority="2873" operator="containsText" text="N/A">
      <formula>NOT(ISERROR(SEARCH("N/A",AG1227)))</formula>
    </cfRule>
  </conditionalFormatting>
  <conditionalFormatting sqref="AG1229 Z1233:AA1233 Z1229:AA1229 AA1230:AA1232 AA1234:AA1239 J1229:K1229">
    <cfRule type="containsText" dxfId="579" priority="2876" operator="containsText" text="N/A">
      <formula>NOT(ISERROR(SEARCH("N/A",J1229)))</formula>
    </cfRule>
  </conditionalFormatting>
  <conditionalFormatting sqref="AG1229:AG1239">
    <cfRule type="containsText" dxfId="578" priority="2854" operator="containsText" text="PENDIENTE">
      <formula>NOT(ISERROR(SEARCH("PENDIENTE",AG1229)))</formula>
    </cfRule>
  </conditionalFormatting>
  <conditionalFormatting sqref="AG1230:AG1239">
    <cfRule type="containsText" dxfId="577" priority="2853" operator="containsText" text="N/A">
      <formula>NOT(ISERROR(SEARCH("N/A",AG1230)))</formula>
    </cfRule>
  </conditionalFormatting>
  <conditionalFormatting sqref="AG1441:AG1446">
    <cfRule type="containsText" dxfId="576" priority="2431" operator="containsText" text="PENDIENTE">
      <formula>NOT(ISERROR(SEARCH("PENDIENTE",AG1441)))</formula>
    </cfRule>
  </conditionalFormatting>
  <conditionalFormatting sqref="AG1446">
    <cfRule type="containsText" dxfId="575" priority="2430" operator="containsText" text="N/A">
      <formula>NOT(ISERROR(SEARCH("N/A",AG1446)))</formula>
    </cfRule>
  </conditionalFormatting>
  <conditionalFormatting sqref="AG1448:AG1449">
    <cfRule type="containsText" dxfId="574" priority="2428" operator="containsText" text="N/A">
      <formula>NOT(ISERROR(SEARCH("N/A",AG1448)))</formula>
    </cfRule>
    <cfRule type="containsText" dxfId="573" priority="2429" operator="containsText" text="PENDIENTE">
      <formula>NOT(ISERROR(SEARCH("PENDIENTE",AG1448)))</formula>
    </cfRule>
  </conditionalFormatting>
  <conditionalFormatting sqref="AG1535:AG1552">
    <cfRule type="containsText" dxfId="572" priority="2299" operator="containsText" text="N/A">
      <formula>NOT(ISERROR(SEARCH("N/A",AG1535)))</formula>
    </cfRule>
  </conditionalFormatting>
  <conditionalFormatting sqref="AG1582:AG1584 AG1585:AH1604 H1875:H1886">
    <cfRule type="containsText" dxfId="571" priority="1720" operator="containsText" text="N/A">
      <formula>NOT(ISERROR(SEARCH("N/A",H1582)))</formula>
    </cfRule>
    <cfRule type="containsText" dxfId="570" priority="1721" operator="containsText" text="N/A">
      <formula>NOT(ISERROR(SEARCH("N/A",H1582)))</formula>
    </cfRule>
  </conditionalFormatting>
  <conditionalFormatting sqref="AG1607:AG1610">
    <cfRule type="containsText" dxfId="569" priority="2231" operator="containsText" text="N/A">
      <formula>NOT(ISERROR(SEARCH("N/A",AG1607)))</formula>
    </cfRule>
  </conditionalFormatting>
  <conditionalFormatting sqref="AG1701">
    <cfRule type="containsText" dxfId="568" priority="2107" operator="containsText" text="PENDIENTE">
      <formula>NOT(ISERROR(SEARCH("PENDIENTE",AG1701)))</formula>
    </cfRule>
  </conditionalFormatting>
  <conditionalFormatting sqref="AG1791">
    <cfRule type="containsText" dxfId="567" priority="2040" operator="containsText" text="N/A">
      <formula>NOT(ISERROR(SEARCH("N/A",AG1791)))</formula>
    </cfRule>
  </conditionalFormatting>
  <conditionalFormatting sqref="AG1936:AG1941">
    <cfRule type="containsText" dxfId="566" priority="1662" operator="containsText" text="N/A">
      <formula>NOT(ISERROR(SEARCH("N/A",AG1936)))</formula>
    </cfRule>
  </conditionalFormatting>
  <conditionalFormatting sqref="AG1947:AG1954">
    <cfRule type="containsText" dxfId="565" priority="1527" operator="containsText" text="PENDIENTE">
      <formula>NOT(ISERROR(SEARCH("PENDIENTE",AG1947)))</formula>
    </cfRule>
    <cfRule type="containsText" dxfId="564" priority="1526" operator="containsText" text="N/A">
      <formula>NOT(ISERROR(SEARCH("N/A",AG1947)))</formula>
    </cfRule>
  </conditionalFormatting>
  <conditionalFormatting sqref="AG1973:AG1977">
    <cfRule type="containsText" dxfId="563" priority="1556" operator="containsText" text="N/A">
      <formula>NOT(ISERROR(SEARCH("N/A",AG1973)))</formula>
    </cfRule>
  </conditionalFormatting>
  <conditionalFormatting sqref="AG2027:AG2035">
    <cfRule type="containsText" dxfId="562" priority="1364" operator="containsText" text="N/A">
      <formula>NOT(ISERROR(SEARCH("N/A",AG2027)))</formula>
    </cfRule>
  </conditionalFormatting>
  <conditionalFormatting sqref="AG2036">
    <cfRule type="containsText" dxfId="561" priority="1314" operator="containsText" text="N/A">
      <formula>NOT(ISERROR(SEARCH("N/A",AG2036)))</formula>
    </cfRule>
    <cfRule type="containsText" dxfId="560" priority="1315" operator="containsText" text="PENDIENTE">
      <formula>NOT(ISERROR(SEARCH("PENDIENTE",AG2036)))</formula>
    </cfRule>
  </conditionalFormatting>
  <conditionalFormatting sqref="AG2085">
    <cfRule type="containsText" dxfId="559" priority="977" operator="containsText" text="N/A">
      <formula>NOT(ISERROR(SEARCH("N/A",AG2085)))</formula>
    </cfRule>
  </conditionalFormatting>
  <conditionalFormatting sqref="AG2087">
    <cfRule type="containsText" dxfId="558" priority="976" operator="containsText" text="N/A">
      <formula>NOT(ISERROR(SEARCH("N/A",AG2087)))</formula>
    </cfRule>
  </conditionalFormatting>
  <conditionalFormatting sqref="AG2089:AG2098">
    <cfRule type="containsText" dxfId="557" priority="975" operator="containsText" text="N/A">
      <formula>NOT(ISERROR(SEARCH("N/A",AG2089)))</formula>
    </cfRule>
  </conditionalFormatting>
  <conditionalFormatting sqref="AG2100:AG2103">
    <cfRule type="containsText" dxfId="556" priority="974" operator="containsText" text="N/A">
      <formula>NOT(ISERROR(SEARCH("N/A",AG2100)))</formula>
    </cfRule>
  </conditionalFormatting>
  <conditionalFormatting sqref="AG2105:AG2107">
    <cfRule type="containsText" dxfId="555" priority="973" operator="containsText" text="N/A">
      <formula>NOT(ISERROR(SEARCH("N/A",AG2105)))</formula>
    </cfRule>
  </conditionalFormatting>
  <conditionalFormatting sqref="AG2156:AG2157">
    <cfRule type="containsText" dxfId="554" priority="972" operator="containsText" text="N/A">
      <formula>NOT(ISERROR(SEARCH("N/A",AG2156)))</formula>
    </cfRule>
  </conditionalFormatting>
  <conditionalFormatting sqref="AG2167:AG2168">
    <cfRule type="containsText" dxfId="553" priority="843" operator="containsText" text="N/A">
      <formula>NOT(ISERROR(SEARCH("N/A",AG2167)))</formula>
    </cfRule>
  </conditionalFormatting>
  <conditionalFormatting sqref="AG2169:AG2174">
    <cfRule type="containsText" dxfId="552" priority="842" operator="containsText" text="N/A">
      <formula>NOT(ISERROR(SEARCH("N/A",AG2169)))</formula>
    </cfRule>
  </conditionalFormatting>
  <conditionalFormatting sqref="AG2175">
    <cfRule type="containsText" dxfId="551" priority="841" operator="containsText" text="N/A">
      <formula>NOT(ISERROR(SEARCH("N/A",AG2175)))</formula>
    </cfRule>
  </conditionalFormatting>
  <conditionalFormatting sqref="AG2178">
    <cfRule type="containsText" dxfId="550" priority="797" operator="containsText" text="PENDIENTE">
      <formula>NOT(ISERROR(SEARCH("PENDIENTE",AG2178)))</formula>
    </cfRule>
    <cfRule type="containsText" dxfId="549" priority="796" operator="containsText" text="N/A">
      <formula>NOT(ISERROR(SEARCH("N/A",AG2178)))</formula>
    </cfRule>
  </conditionalFormatting>
  <conditionalFormatting sqref="AG2180">
    <cfRule type="containsText" dxfId="548" priority="606" operator="containsText" text="N/A">
      <formula>NOT(ISERROR(SEARCH("N/A",AG2180)))</formula>
    </cfRule>
  </conditionalFormatting>
  <conditionalFormatting sqref="AG2191:AG2200">
    <cfRule type="containsText" dxfId="547" priority="605" operator="containsText" text="N/A">
      <formula>NOT(ISERROR(SEARCH("N/A",AG2191)))</formula>
    </cfRule>
  </conditionalFormatting>
  <conditionalFormatting sqref="AG2202:AG2203">
    <cfRule type="containsText" dxfId="546" priority="604" operator="containsText" text="N/A">
      <formula>NOT(ISERROR(SEARCH("N/A",AG2202)))</formula>
    </cfRule>
  </conditionalFormatting>
  <conditionalFormatting sqref="AG2215">
    <cfRule type="containsText" dxfId="545" priority="516" operator="containsText" text="N/A">
      <formula>NOT(ISERROR(SEARCH("N/A",AG2215)))</formula>
    </cfRule>
    <cfRule type="containsText" dxfId="544" priority="515" operator="containsText" text="PENDIENTE">
      <formula>NOT(ISERROR(SEARCH("PENDIENTE",AG2215)))</formula>
    </cfRule>
  </conditionalFormatting>
  <conditionalFormatting sqref="AG2275:AG2284">
    <cfRule type="containsText" dxfId="543" priority="304" operator="containsText" text="N/A">
      <formula>NOT(ISERROR(SEARCH("N/A",AG2275)))</formula>
    </cfRule>
    <cfRule type="containsText" dxfId="542" priority="305" operator="containsText" text="PENDIENTE">
      <formula>NOT(ISERROR(SEARCH("PENDIENTE",AG2275)))</formula>
    </cfRule>
    <cfRule type="containsText" dxfId="541" priority="306" operator="containsText" text="S/N">
      <formula>NOT(ISERROR(SEARCH("S/N",AG2275)))</formula>
    </cfRule>
  </conditionalFormatting>
  <conditionalFormatting sqref="AG1447:AH1447">
    <cfRule type="containsText" dxfId="540" priority="2448" operator="containsText" text="N/A">
      <formula>NOT(ISERROR(SEARCH("N/A",AG1447)))</formula>
    </cfRule>
  </conditionalFormatting>
  <conditionalFormatting sqref="AG1450:AH1457 AG1458:AG1466">
    <cfRule type="containsText" dxfId="539" priority="2422" operator="containsText" text="N/A">
      <formula>NOT(ISERROR(SEARCH("N/A",AG1450)))</formula>
    </cfRule>
  </conditionalFormatting>
  <conditionalFormatting sqref="AG1506:AH1506">
    <cfRule type="containsText" dxfId="538" priority="2374" operator="containsText" text="N/A">
      <formula>NOT(ISERROR(SEARCH("N/A",AG1506)))</formula>
    </cfRule>
  </conditionalFormatting>
  <conditionalFormatting sqref="AG1507:AH1511 AH1514">
    <cfRule type="containsText" dxfId="537" priority="2656" operator="containsText" text="N/A">
      <formula>NOT(ISERROR(SEARCH("N/A",AG1507)))</formula>
    </cfRule>
  </conditionalFormatting>
  <conditionalFormatting sqref="AG1542:AH1542">
    <cfRule type="containsText" dxfId="536" priority="2278" operator="containsText" text="N/A">
      <formula>NOT(ISERROR(SEARCH("N/A",AG1542)))</formula>
    </cfRule>
  </conditionalFormatting>
  <conditionalFormatting sqref="AG1567:AH1584">
    <cfRule type="containsText" dxfId="535" priority="2257" operator="containsText" text="N/A">
      <formula>NOT(ISERROR(SEARCH("N/A",AG1567)))</formula>
    </cfRule>
  </conditionalFormatting>
  <conditionalFormatting sqref="AG1605:AH1612 AG1613:AG1668">
    <cfRule type="containsText" dxfId="534" priority="2196" operator="containsText" text="N/A">
      <formula>NOT(ISERROR(SEARCH("N/A",AG1605)))</formula>
    </cfRule>
  </conditionalFormatting>
  <conditionalFormatting sqref="AG1612:AH1612 AG1613:AG1668">
    <cfRule type="containsText" dxfId="533" priority="2194" operator="containsText" text="N/A">
      <formula>NOT(ISERROR(SEARCH("N/A",AG1612)))</formula>
    </cfRule>
  </conditionalFormatting>
  <conditionalFormatting sqref="AG1613:AH1667">
    <cfRule type="containsText" dxfId="532" priority="2182" operator="containsText" text="N/A">
      <formula>NOT(ISERROR(SEARCH("N/A",AG1613)))</formula>
    </cfRule>
    <cfRule type="containsText" dxfId="531" priority="2184" operator="containsText" text="N/A">
      <formula>NOT(ISERROR(SEARCH("N/A",AG1613)))</formula>
    </cfRule>
  </conditionalFormatting>
  <conditionalFormatting sqref="AG1668:AH1668">
    <cfRule type="containsText" dxfId="530" priority="2164" operator="containsText" text="N/A">
      <formula>NOT(ISERROR(SEARCH("N/A",AG1668)))</formula>
    </cfRule>
    <cfRule type="containsText" dxfId="529" priority="2162" operator="containsText" text="N/A">
      <formula>NOT(ISERROR(SEARCH("N/A",AG1668)))</formula>
    </cfRule>
  </conditionalFormatting>
  <conditionalFormatting sqref="AG1669:AH1670">
    <cfRule type="containsText" dxfId="528" priority="2152" operator="containsText" text="N/A">
      <formula>NOT(ISERROR(SEARCH("N/A",AG1669)))</formula>
    </cfRule>
    <cfRule type="containsText" dxfId="527" priority="2150" operator="containsText" text="N/A">
      <formula>NOT(ISERROR(SEARCH("N/A",AG1669)))</formula>
    </cfRule>
  </conditionalFormatting>
  <conditionalFormatting sqref="AG1778:AH1791 H1792:H1794 S1781:AA1791 P1781:Q1791 P1780:AA1780 G1778:H1791 M1778:AA1779 J1778:K1794 M1780:M1794 N1780:N1791">
    <cfRule type="containsText" dxfId="526" priority="2042" operator="containsText" text="N/A">
      <formula>NOT(ISERROR(SEARCH("N/A",G1778)))</formula>
    </cfRule>
  </conditionalFormatting>
  <conditionalFormatting sqref="AG1870:AH1872">
    <cfRule type="containsText" dxfId="525" priority="1757" operator="containsText" text="N/A">
      <formula>NOT(ISERROR(SEARCH("N/A",AG1870)))</formula>
    </cfRule>
  </conditionalFormatting>
  <conditionalFormatting sqref="AG1896:AH1898">
    <cfRule type="containsText" dxfId="524" priority="1727" operator="containsText" text="N/A">
      <formula>NOT(ISERROR(SEARCH("N/A",AG1896)))</formula>
    </cfRule>
  </conditionalFormatting>
  <conditionalFormatting sqref="AG1937:AH1941">
    <cfRule type="containsText" dxfId="523" priority="1651" operator="containsText" text="N/A">
      <formula>NOT(ISERROR(SEARCH("N/A",AG1937)))</formula>
    </cfRule>
  </conditionalFormatting>
  <conditionalFormatting sqref="AG1942:AH1944 AG1945">
    <cfRule type="containsText" dxfId="522" priority="1633" operator="containsText" text="N/A">
      <formula>NOT(ISERROR(SEARCH("N/A",AG1942)))</formula>
    </cfRule>
  </conditionalFormatting>
  <conditionalFormatting sqref="AG1945:AH1945">
    <cfRule type="containsText" dxfId="521" priority="1613" operator="containsText" text="N/A">
      <formula>NOT(ISERROR(SEARCH("N/A",AG1945)))</formula>
    </cfRule>
  </conditionalFormatting>
  <conditionalFormatting sqref="AG1946:AH1946">
    <cfRule type="containsText" dxfId="520" priority="1595" operator="containsText" text="N/A">
      <formula>NOT(ISERROR(SEARCH("N/A",AG1946)))</formula>
    </cfRule>
  </conditionalFormatting>
  <conditionalFormatting sqref="AG6:AI6">
    <cfRule type="containsText" dxfId="519" priority="3037" operator="containsText" text="PENDIENTE">
      <formula>NOT(ISERROR(SEARCH("PENDIENTE",AG6)))</formula>
    </cfRule>
  </conditionalFormatting>
  <conditionalFormatting sqref="AG2010:AI2026">
    <cfRule type="containsText" dxfId="518" priority="1475" operator="containsText" text="N/A">
      <formula>NOT(ISERROR(SEARCH("N/A",AG2010)))</formula>
    </cfRule>
  </conditionalFormatting>
  <conditionalFormatting sqref="AG2027:AI2027 AG2028:AG2035">
    <cfRule type="containsText" dxfId="517" priority="1443" operator="containsText" text="N/A">
      <formula>NOT(ISERROR(SEARCH("N/A",AG2027)))</formula>
    </cfRule>
  </conditionalFormatting>
  <conditionalFormatting sqref="AG2028:AI2029 AG2030:AG2035">
    <cfRule type="containsText" dxfId="516" priority="1432" operator="containsText" text="N/A">
      <formula>NOT(ISERROR(SEARCH("N/A",AG2028)))</formula>
    </cfRule>
  </conditionalFormatting>
  <conditionalFormatting sqref="AG2030:AI2030">
    <cfRule type="containsText" dxfId="515" priority="1421" operator="containsText" text="N/A">
      <formula>NOT(ISERROR(SEARCH("N/A",AG2030)))</formula>
    </cfRule>
  </conditionalFormatting>
  <conditionalFormatting sqref="AG2063:AI2084">
    <cfRule type="containsText" dxfId="514" priority="1242" operator="containsText" text="N/A">
      <formula>NOT(ISERROR(SEARCH("N/A",AG2063)))</formula>
    </cfRule>
  </conditionalFormatting>
  <conditionalFormatting sqref="AG2085:AI2086">
    <cfRule type="containsText" dxfId="513" priority="1210" operator="containsText" text="N/A">
      <formula>NOT(ISERROR(SEARCH("N/A",AG2085)))</formula>
    </cfRule>
  </conditionalFormatting>
  <conditionalFormatting sqref="AG2094:AI2094">
    <cfRule type="containsText" dxfId="512" priority="1175" operator="containsText" text="N/A">
      <formula>NOT(ISERROR(SEARCH("N/A",AG2094)))</formula>
    </cfRule>
  </conditionalFormatting>
  <conditionalFormatting sqref="AG2095:AI2107">
    <cfRule type="containsText" dxfId="511" priority="1104" operator="containsText" text="N/A">
      <formula>NOT(ISERROR(SEARCH("N/A",AG2095)))</formula>
    </cfRule>
  </conditionalFormatting>
  <conditionalFormatting sqref="AG2108:AI2108">
    <cfRule type="containsText" dxfId="510" priority="1090" operator="containsText" text="N/A">
      <formula>NOT(ISERROR(SEARCH("N/A",AG2108)))</formula>
    </cfRule>
  </conditionalFormatting>
  <conditionalFormatting sqref="AG2109:AI2155">
    <cfRule type="containsText" dxfId="509" priority="1078" operator="containsText" text="N/A">
      <formula>NOT(ISERROR(SEARCH("N/A",AG2109)))</formula>
    </cfRule>
  </conditionalFormatting>
  <conditionalFormatting sqref="AG2156:AI2158">
    <cfRule type="containsText" dxfId="508" priority="1046" operator="containsText" text="N/A">
      <formula>NOT(ISERROR(SEARCH("N/A",AG2156)))</formula>
    </cfRule>
  </conditionalFormatting>
  <conditionalFormatting sqref="AG2159:AI2162 AG2163:AG2166">
    <cfRule type="containsText" dxfId="507" priority="1002" operator="containsText" text="N/A">
      <formula>NOT(ISERROR(SEARCH("N/A",AG2159)))</formula>
    </cfRule>
  </conditionalFormatting>
  <conditionalFormatting sqref="AG2176:AI2176 G2176 K2176">
    <cfRule type="containsText" dxfId="506" priority="844" operator="containsText" text="N/A">
      <formula>NOT(ISERROR(SEARCH("N/A",G2176)))</formula>
    </cfRule>
  </conditionalFormatting>
  <conditionalFormatting sqref="AG2177:AI2177 G2177:H2177 J2177:K2177">
    <cfRule type="containsText" dxfId="505" priority="815" operator="containsText" text="N/A">
      <formula>NOT(ISERROR(SEARCH("N/A",G2177)))</formula>
    </cfRule>
  </conditionalFormatting>
  <conditionalFormatting sqref="AG2180:AI2180">
    <cfRule type="containsText" dxfId="504" priority="785" operator="containsText" text="N/A">
      <formula>NOT(ISERROR(SEARCH("N/A",AG2180)))</formula>
    </cfRule>
  </conditionalFormatting>
  <conditionalFormatting sqref="AG2181:AI2190">
    <cfRule type="containsText" dxfId="503" priority="718" operator="containsText" text="N/A">
      <formula>NOT(ISERROR(SEARCH("N/A",AG2181)))</formula>
    </cfRule>
  </conditionalFormatting>
  <conditionalFormatting sqref="AG2191:AI2203">
    <cfRule type="containsText" dxfId="502" priority="707" operator="containsText" text="N/A">
      <formula>NOT(ISERROR(SEARCH("N/A",AG2191)))</formula>
    </cfRule>
  </conditionalFormatting>
  <conditionalFormatting sqref="AG2216:AI2216">
    <cfRule type="containsText" dxfId="501" priority="652" operator="containsText" text="N/A">
      <formula>NOT(ISERROR(SEARCH("N/A",AG2216)))</formula>
    </cfRule>
  </conditionalFormatting>
  <conditionalFormatting sqref="AH647">
    <cfRule type="containsText" dxfId="500" priority="1514" operator="containsText" text="N/A">
      <formula>NOT(ISERROR(SEARCH("N/A",AH647)))</formula>
    </cfRule>
  </conditionalFormatting>
  <conditionalFormatting sqref="AH775 AH777 AH787 AH789:AH791 AH795:AH798 AH803 AH840:AH841 AH858:AH861 AH871 AH874:AH885 AH887:AH901 AH905 AH908 AH923:AH929 AH934:AH946 AH959:AH967 AH971:AH972 AH991:AH996 AH1025:AH1026 AH1049:AH1059 AH1061:AH1068 AH1140 AH1144 AH1146 AH1148:AH1151 AH1154 AH1156 AH1158:AH1160 AH1163:AH1165 AH1168:AH1170 AH1173:AH1180 AH1182:AH1186 AH1188:AH1194">
    <cfRule type="containsText" dxfId="499" priority="2497" operator="containsText" text="PENDIENTE">
      <formula>NOT(ISERROR(SEARCH("PENDIENTE",AH775)))</formula>
    </cfRule>
  </conditionalFormatting>
  <conditionalFormatting sqref="AH775 AH777 AH787 AH789:AH791 AH795:AH798 AH803 AH841 AH858 AH860:AH861 AH871 AH874:AH877 AH879 AH883:AH885 AH887:AH901 AH905 AH908 AH923:AH926 AH928 AH934:AH936 AH938:AH944 AH965:AH966 AH971:AH972 AH991:AH996 AH1025:AH1026 AH1049:AH1059 AH1061:AH1068 AH1140 AH1144 AH1146 AH1148:AH1151 AH1154 AH1156 AH1158:AH1160 AH1163:AH1165 AH1168:AH1170 AH1173:AH1180 AH1182:AH1186 AH1188:AH1194 AH11 AH13:AH17 AH24:AH37 AH39 AH42:AH45 AH56:AH57 AH59:AH60 AH62 AH64 AH67:AH69 AH71:AH76 AH78:AH81 AH83:AH85 AH96 AH103 AH106 AH109:AH111 AH115:AH116 AH123:AH124 AH131 AH133 AH135 AH137:AH139 AH142 AH144 AH150 AH152 AH155:AH156 AH159:AH161 AH165 AH175 AH178 AH193:AH195 AH197:AH198 AH202 AH204:AH205 AH210 AH212 AH214 AH221 AH228 AH231:AH236 AH240 AH255:AH280 AH282:AH299 AH301:AH304 AH306:AH322 AH324:AH334 AH337 AH340 AH342:AH344 AH358 AH365 AH374 AH376 AH379 AH393 AH398:AH399 AH421:AH422 AH424:AH426 AH429:AH430 AH432:AH433 AH447:AH448 AH450:AH455 AH461:AH464 AH513:AH514 AH526:AH528 AH530:AH531 AH536:AH543 AH576:AH577 AH579:AH580 AH582:AH587 AH589:AH591 AH593 AH596:AH598 AH600:AH601 AH603 AH605 AH607:AH609 AH611:AH612 AH615:AH617 AH620:AH622 AH632:AH637 AH642:AH644 AH646:AH647 AH654:AH670 AH676 AH680 AH684:AH685 AH689:AH690 AH695 AH698:AH699 AH702:AH703 AH715:AH719 AH721 AH723:AH724 AH728 AH738 AH741 AH743 AH750 AH752 AH755 AH762:AH764 AH767:AH768 AH772 AH1078:AH1111">
    <cfRule type="containsText" dxfId="498" priority="2498" operator="containsText" text="N/A">
      <formula>NOT(ISERROR(SEARCH("N/A",AH11)))</formula>
    </cfRule>
  </conditionalFormatting>
  <conditionalFormatting sqref="AH845">
    <cfRule type="containsText" dxfId="497" priority="2983" operator="containsText" text="PENDIENTE">
      <formula>NOT(ISERROR(SEARCH("PENDIENTE",AH845)))</formula>
    </cfRule>
  </conditionalFormatting>
  <conditionalFormatting sqref="AH863">
    <cfRule type="containsText" dxfId="496" priority="2982" operator="containsText" text="PENDIENTE">
      <formula>NOT(ISERROR(SEARCH("PENDIENTE",AH863)))</formula>
    </cfRule>
  </conditionalFormatting>
  <conditionalFormatting sqref="AH956">
    <cfRule type="containsText" dxfId="495" priority="2984" operator="containsText" text="PENDIENTE">
      <formula>NOT(ISERROR(SEARCH("PENDIENTE",AH956)))</formula>
    </cfRule>
  </conditionalFormatting>
  <conditionalFormatting sqref="AH1078:AH1111">
    <cfRule type="containsText" dxfId="494" priority="2034" operator="containsText" text="PENDIENTE">
      <formula>NOT(ISERROR(SEARCH("PENDIENTE",AH1078)))</formula>
    </cfRule>
  </conditionalFormatting>
  <conditionalFormatting sqref="AH1100">
    <cfRule type="containsText" dxfId="493" priority="1525" operator="containsText" text="PENDIENTE">
      <formula>NOT(ISERROR(SEARCH("PENDIENTE",AH1100)))</formula>
    </cfRule>
  </conditionalFormatting>
  <conditionalFormatting sqref="AH1131">
    <cfRule type="containsText" dxfId="492" priority="2035" operator="containsText" text="PENDIENTE">
      <formula>NOT(ISERROR(SEARCH("PENDIENTE",AH1131)))</formula>
    </cfRule>
  </conditionalFormatting>
  <conditionalFormatting sqref="AH1317 AH1322">
    <cfRule type="containsText" dxfId="491" priority="2816" operator="containsText" text="N/A">
      <formula>NOT(ISERROR(SEARCH("N/A",AH1317)))</formula>
    </cfRule>
  </conditionalFormatting>
  <conditionalFormatting sqref="AH1446">
    <cfRule type="containsText" dxfId="490" priority="2453" operator="containsText" text="N/A">
      <formula>NOT(ISERROR(SEARCH("N/A",AH1446)))</formula>
    </cfRule>
  </conditionalFormatting>
  <conditionalFormatting sqref="AH1448:AH1449">
    <cfRule type="containsText" dxfId="489" priority="2441" operator="containsText" text="N/A">
      <formula>NOT(ISERROR(SEARCH("N/A",AH1448)))</formula>
    </cfRule>
  </conditionalFormatting>
  <conditionalFormatting sqref="AH1458:AH1466">
    <cfRule type="containsText" dxfId="488" priority="2410" operator="containsText" text="N/A">
      <formula>NOT(ISERROR(SEARCH("N/A",AH1458)))</formula>
    </cfRule>
  </conditionalFormatting>
  <conditionalFormatting sqref="AH1478">
    <cfRule type="containsText" dxfId="487" priority="425" operator="containsText" text="PENDIENTE">
      <formula>NOT(ISERROR(SEARCH("PENDIENTE",AH1478)))</formula>
    </cfRule>
  </conditionalFormatting>
  <conditionalFormatting sqref="AH1512">
    <cfRule type="containsText" dxfId="486" priority="424" operator="containsText" text="PENDIENTE">
      <formula>NOT(ISERROR(SEARCH("PENDIENTE",AH1512)))</formula>
    </cfRule>
    <cfRule type="containsText" dxfId="485" priority="423" operator="containsText" text="N/A">
      <formula>NOT(ISERROR(SEARCH("N/A",AH1512)))</formula>
    </cfRule>
  </conditionalFormatting>
  <conditionalFormatting sqref="AH1513">
    <cfRule type="containsText" dxfId="484" priority="417" operator="containsText" text="N/A">
      <formula>NOT(ISERROR(SEARCH("N/A",AH1513)))</formula>
    </cfRule>
    <cfRule type="containsText" dxfId="483" priority="418" operator="containsText" text="PENDIENTE">
      <formula>NOT(ISERROR(SEARCH("PENDIENTE",AH1513)))</formula>
    </cfRule>
  </conditionalFormatting>
  <conditionalFormatting sqref="AH1515">
    <cfRule type="containsText" dxfId="482" priority="422" operator="containsText" text="PENDIENTE">
      <formula>NOT(ISERROR(SEARCH("PENDIENTE",AH1515)))</formula>
    </cfRule>
    <cfRule type="containsText" dxfId="481" priority="421" operator="containsText" text="N/A">
      <formula>NOT(ISERROR(SEARCH("N/A",AH1515)))</formula>
    </cfRule>
  </conditionalFormatting>
  <conditionalFormatting sqref="AH1516:AH1521 AH1523:AH1532">
    <cfRule type="containsText" dxfId="480" priority="2330" operator="containsText" text="N/A">
      <formula>NOT(ISERROR(SEARCH("N/A",AH1516)))</formula>
    </cfRule>
  </conditionalFormatting>
  <conditionalFormatting sqref="AH1522">
    <cfRule type="containsText" dxfId="479" priority="415" operator="containsText" text="N/A">
      <formula>NOT(ISERROR(SEARCH("N/A",AH1522)))</formula>
    </cfRule>
    <cfRule type="containsText" dxfId="478" priority="416" operator="containsText" text="PENDIENTE">
      <formula>NOT(ISERROR(SEARCH("PENDIENTE",AH1522)))</formula>
    </cfRule>
  </conditionalFormatting>
  <conditionalFormatting sqref="AH1650">
    <cfRule type="containsText" dxfId="477" priority="420" operator="containsText" text="PENDIENTE">
      <formula>NOT(ISERROR(SEARCH("PENDIENTE",AH1650)))</formula>
    </cfRule>
  </conditionalFormatting>
  <conditionalFormatting sqref="AH2025">
    <cfRule type="containsText" dxfId="476" priority="170" operator="containsText" text="N/A">
      <formula>NOT(ISERROR(SEARCH("N/A",AH2025)))</formula>
    </cfRule>
  </conditionalFormatting>
  <conditionalFormatting sqref="AH2026">
    <cfRule type="containsText" dxfId="475" priority="169" operator="containsText" text="N/A">
      <formula>NOT(ISERROR(SEARCH("N/A",AH2026)))</formula>
    </cfRule>
  </conditionalFormatting>
  <conditionalFormatting sqref="AH2029">
    <cfRule type="containsText" dxfId="474" priority="414" operator="containsText" text="N/A">
      <formula>NOT(ISERROR(SEARCH("N/A",AH2029)))</formula>
    </cfRule>
  </conditionalFormatting>
  <conditionalFormatting sqref="AH2041">
    <cfRule type="containsText" dxfId="473" priority="168" operator="containsText" text="N/A">
      <formula>NOT(ISERROR(SEARCH("N/A",AH2041)))</formula>
    </cfRule>
  </conditionalFormatting>
  <conditionalFormatting sqref="AH2043">
    <cfRule type="containsText" dxfId="472" priority="167" operator="containsText" text="N/A">
      <formula>NOT(ISERROR(SEARCH("N/A",AH2043)))</formula>
    </cfRule>
  </conditionalFormatting>
  <conditionalFormatting sqref="AH2044">
    <cfRule type="containsText" dxfId="471" priority="166" operator="containsText" text="N/A">
      <formula>NOT(ISERROR(SEARCH("N/A",AH2044)))</formula>
    </cfRule>
  </conditionalFormatting>
  <conditionalFormatting sqref="AH2045">
    <cfRule type="containsText" dxfId="470" priority="171" operator="containsText" text="N/A">
      <formula>NOT(ISERROR(SEARCH("N/A",AH2045)))</formula>
    </cfRule>
  </conditionalFormatting>
  <conditionalFormatting sqref="AH2191">
    <cfRule type="containsText" dxfId="469" priority="413" operator="containsText" text="N/A">
      <formula>NOT(ISERROR(SEARCH("N/A",AH2191)))</formula>
    </cfRule>
  </conditionalFormatting>
  <conditionalFormatting sqref="AH2194">
    <cfRule type="containsText" dxfId="468" priority="419" operator="containsText" text="N/A">
      <formula>NOT(ISERROR(SEARCH("N/A",AH2194)))</formula>
    </cfRule>
  </conditionalFormatting>
  <conditionalFormatting sqref="AH2522:AH1048576 H2522:AF1048576">
    <cfRule type="containsText" dxfId="467" priority="12910" operator="containsText" text="PENDIENTE">
      <formula>NOT(ISERROR(SEARCH("PENDIENTE",H2522)))</formula>
    </cfRule>
  </conditionalFormatting>
  <conditionalFormatting sqref="AH1504:AI1505">
    <cfRule type="containsText" dxfId="466" priority="2390" operator="containsText" text="N/A">
      <formula>NOT(ISERROR(SEARCH("N/A",AH1504)))</formula>
    </cfRule>
  </conditionalFormatting>
  <conditionalFormatting sqref="AH2031:AI2036 AG2031:AG2035">
    <cfRule type="containsText" dxfId="465" priority="1369" operator="containsText" text="N/A">
      <formula>NOT(ISERROR(SEARCH("N/A",AG2031)))</formula>
    </cfRule>
  </conditionalFormatting>
  <conditionalFormatting sqref="AH2215:AI2215">
    <cfRule type="containsText" dxfId="464" priority="662" operator="containsText" text="N/A">
      <formula>NOT(ISERROR(SEARCH("N/A",AH2215)))</formula>
    </cfRule>
  </conditionalFormatting>
  <conditionalFormatting sqref="AI1082">
    <cfRule type="containsText" dxfId="463" priority="2037" operator="containsText" text="PENDIENTE">
      <formula>NOT(ISERROR(SEARCH("PENDIENTE",AI1082)))</formula>
    </cfRule>
  </conditionalFormatting>
  <conditionalFormatting sqref="AI1131">
    <cfRule type="containsText" dxfId="462" priority="2036" operator="containsText" text="PENDIENTE">
      <formula>NOT(ISERROR(SEARCH("PENDIENTE",AI1131)))</formula>
    </cfRule>
  </conditionalFormatting>
  <conditionalFormatting sqref="AI1503">
    <cfRule type="containsText" dxfId="461" priority="1674" operator="containsText" text="S/N">
      <formula>NOT(ISERROR(SEARCH("S/N",AI1503)))</formula>
    </cfRule>
    <cfRule type="containsText" dxfId="460" priority="1673" operator="containsText" text="PENDIENTE">
      <formula>NOT(ISERROR(SEARCH("PENDIENTE",AI1503)))</formula>
    </cfRule>
    <cfRule type="containsText" dxfId="459" priority="1672" operator="containsText" text="N/A">
      <formula>NOT(ISERROR(SEARCH("N/A",AI1503)))</formula>
    </cfRule>
  </conditionalFormatting>
  <conditionalFormatting sqref="AI1571">
    <cfRule type="containsText" dxfId="458" priority="1669" operator="containsText" text="N/A">
      <formula>NOT(ISERROR(SEARCH("N/A",AI1571)))</formula>
    </cfRule>
    <cfRule type="containsText" dxfId="457" priority="1671" operator="containsText" text="S/N">
      <formula>NOT(ISERROR(SEARCH("S/N",AI1571)))</formula>
    </cfRule>
    <cfRule type="containsText" dxfId="456" priority="1670" operator="containsText" text="PENDIENTE">
      <formula>NOT(ISERROR(SEARCH("PENDIENTE",AI1571)))</formula>
    </cfRule>
  </conditionalFormatting>
  <conditionalFormatting sqref="AI1945 AB1945:AF1945">
    <cfRule type="containsText" dxfId="455" priority="1612" operator="containsText" text="N/A">
      <formula>NOT(ISERROR(SEARCH("N/A",AB1945)))</formula>
    </cfRule>
  </conditionalFormatting>
  <conditionalFormatting sqref="AI1946 AB1946:AF1946">
    <cfRule type="containsText" dxfId="454" priority="1594" operator="containsText" text="N/A">
      <formula>NOT(ISERROR(SEARCH("N/A",AB1946)))</formula>
    </cfRule>
  </conditionalFormatting>
  <conditionalFormatting sqref="AI2067">
    <cfRule type="containsText" dxfId="453" priority="446" operator="containsText" text="N/A">
      <formula>NOT(ISERROR(SEARCH("N/A",AI2067)))</formula>
    </cfRule>
  </conditionalFormatting>
  <conditionalFormatting sqref="AI2074">
    <cfRule type="containsText" dxfId="452" priority="445" operator="containsText" text="N/A">
      <formula>NOT(ISERROR(SEARCH("N/A",AI2074)))</formula>
    </cfRule>
  </conditionalFormatting>
  <conditionalFormatting sqref="AI2075">
    <cfRule type="containsText" dxfId="451" priority="444" operator="containsText" text="N/A">
      <formula>NOT(ISERROR(SEARCH("N/A",AI2075)))</formula>
    </cfRule>
  </conditionalFormatting>
  <conditionalFormatting sqref="AI2087">
    <cfRule type="containsText" dxfId="450" priority="443" operator="containsText" text="N/A">
      <formula>NOT(ISERROR(SEARCH("N/A",AI2087)))</formula>
    </cfRule>
  </conditionalFormatting>
  <conditionalFormatting sqref="AI2091">
    <cfRule type="containsText" dxfId="449" priority="442" operator="containsText" text="N/A">
      <formula>NOT(ISERROR(SEARCH("N/A",AI2091)))</formula>
    </cfRule>
  </conditionalFormatting>
  <conditionalFormatting sqref="AI2092">
    <cfRule type="containsText" dxfId="448" priority="441" operator="containsText" text="N/A">
      <formula>NOT(ISERROR(SEARCH("N/A",AI2092)))</formula>
    </cfRule>
  </conditionalFormatting>
  <conditionalFormatting sqref="AI2094">
    <cfRule type="containsText" dxfId="447" priority="440" operator="containsText" text="N/A">
      <formula>NOT(ISERROR(SEARCH("N/A",AI2094)))</formula>
    </cfRule>
  </conditionalFormatting>
  <conditionalFormatting sqref="AI2116">
    <cfRule type="containsText" dxfId="446" priority="439" operator="containsText" text="N/A">
      <formula>NOT(ISERROR(SEARCH("N/A",AI2116)))</formula>
    </cfRule>
  </conditionalFormatting>
  <conditionalFormatting sqref="AI2126">
    <cfRule type="containsText" dxfId="445" priority="438" operator="containsText" text="N/A">
      <formula>NOT(ISERROR(SEARCH("N/A",AI2126)))</formula>
    </cfRule>
  </conditionalFormatting>
  <conditionalFormatting sqref="AI2156">
    <cfRule type="containsText" dxfId="444" priority="437" operator="containsText" text="N/A">
      <formula>NOT(ISERROR(SEARCH("N/A",AI2156)))</formula>
    </cfRule>
  </conditionalFormatting>
  <conditionalFormatting sqref="AI2178:AI2179">
    <cfRule type="containsText" dxfId="443" priority="767" operator="containsText" text="N/A">
      <formula>NOT(ISERROR(SEARCH("N/A",AI2178)))</formula>
    </cfRule>
    <cfRule type="containsText" dxfId="442" priority="768" operator="containsText" text="PENDIENTE">
      <formula>NOT(ISERROR(SEARCH("PENDIENTE",AI2178)))</formula>
    </cfRule>
  </conditionalFormatting>
  <conditionalFormatting sqref="AI2187">
    <cfRule type="containsText" dxfId="441" priority="436" operator="containsText" text="N/A">
      <formula>NOT(ISERROR(SEARCH("N/A",AI2187)))</formula>
    </cfRule>
  </conditionalFormatting>
  <conditionalFormatting sqref="AI2190">
    <cfRule type="containsText" dxfId="440" priority="435" operator="containsText" text="N/A">
      <formula>NOT(ISERROR(SEARCH("N/A",AI2190)))</formula>
    </cfRule>
  </conditionalFormatting>
  <conditionalFormatting sqref="AI2201">
    <cfRule type="containsText" dxfId="439" priority="434" operator="containsText" text="N/A">
      <formula>NOT(ISERROR(SEARCH("N/A",AI2201)))</formula>
    </cfRule>
  </conditionalFormatting>
  <conditionalFormatting sqref="AJ6">
    <cfRule type="containsText" dxfId="438" priority="599" operator="containsText" text="PENDIENTE">
      <formula>NOT(ISERROR(SEARCH("PENDIENTE",AJ6)))</formula>
    </cfRule>
    <cfRule type="containsText" dxfId="437" priority="598" operator="containsText" text="N/A">
      <formula>NOT(ISERROR(SEARCH("N/A",AJ6)))</formula>
    </cfRule>
  </conditionalFormatting>
  <conditionalFormatting sqref="AJ50:AJ55 AJ647:AJ676">
    <cfRule type="containsText" dxfId="436" priority="590" operator="containsText" text="N/A">
      <formula>NOT(ISERROR(SEARCH("N/A",AJ50)))</formula>
    </cfRule>
  </conditionalFormatting>
  <conditionalFormatting sqref="AJ56 AJ925">
    <cfRule type="containsText" dxfId="435" priority="593" operator="containsText" text="PENDIENTE">
      <formula>NOT(ISERROR(SEARCH("PENDIENTE",AJ56)))</formula>
    </cfRule>
    <cfRule type="containsText" dxfId="434" priority="592" operator="containsText" text="N/A">
      <formula>NOT(ISERROR(SEARCH("N/A",AJ56)))</formula>
    </cfRule>
  </conditionalFormatting>
  <conditionalFormatting sqref="AJ242:AJ252 AJ421:AJ427 AJ429:AJ515 AJ522:AJ562 AJ631:AJ645 AJ730 AJ862:AJ863 AJ872">
    <cfRule type="containsText" dxfId="433" priority="591" operator="containsText" text="N/A">
      <formula>NOT(ISERROR(SEARCH("N/A",AJ242)))</formula>
    </cfRule>
  </conditionalFormatting>
  <conditionalFormatting sqref="AJ966 AJ1028 AJ1047 AJ1049 AJ1086:AJ1088 AJ1092 AJ1094 AJ1102">
    <cfRule type="containsText" dxfId="432" priority="595" operator="containsText" text="PENDIENTE">
      <formula>NOT(ISERROR(SEARCH("PENDIENTE",AJ966)))</formula>
    </cfRule>
    <cfRule type="containsText" dxfId="431" priority="594" operator="containsText" text="N/A">
      <formula>NOT(ISERROR(SEARCH("N/A",AJ966)))</formula>
    </cfRule>
  </conditionalFormatting>
  <conditionalFormatting sqref="AJ982 AJ1078 AJ1106 AJ1108 AJ1112">
    <cfRule type="containsText" dxfId="430" priority="597" operator="containsText" text="N/A">
      <formula>NOT(ISERROR(SEARCH("N/A",AJ982)))</formula>
    </cfRule>
    <cfRule type="containsText" dxfId="429" priority="596" operator="containsText" text="PENDIENTE">
      <formula>NOT(ISERROR(SEARCH("PENDIENTE",AJ982)))</formula>
    </cfRule>
  </conditionalFormatting>
  <conditionalFormatting sqref="AJ1233">
    <cfRule type="containsText" dxfId="428" priority="589" operator="containsText" text="N/A">
      <formula>NOT(ISERROR(SEARCH("N/A",AJ1233)))</formula>
    </cfRule>
    <cfRule type="containsText" dxfId="427" priority="588" operator="containsText" text="PENDIENTE">
      <formula>NOT(ISERROR(SEARCH("PENDIENTE",AJ1233)))</formula>
    </cfRule>
  </conditionalFormatting>
  <conditionalFormatting sqref="AJ1353">
    <cfRule type="containsText" dxfId="426" priority="40" operator="containsText" text="PENDIENTE">
      <formula>NOT(ISERROR(SEARCH("PENDIENTE",AJ1353)))</formula>
    </cfRule>
  </conditionalFormatting>
  <conditionalFormatting sqref="AJ1388">
    <cfRule type="containsText" dxfId="425" priority="39" operator="containsText" text="PENDIENTE">
      <formula>NOT(ISERROR(SEARCH("PENDIENTE",AJ1388)))</formula>
    </cfRule>
  </conditionalFormatting>
  <conditionalFormatting sqref="AJ1461">
    <cfRule type="containsText" dxfId="424" priority="38" operator="containsText" text="PENDIENTE">
      <formula>NOT(ISERROR(SEARCH("PENDIENTE",AJ1461)))</formula>
    </cfRule>
  </conditionalFormatting>
  <conditionalFormatting sqref="AJ1467">
    <cfRule type="containsText" dxfId="423" priority="37" operator="containsText" text="PENDIENTE">
      <formula>NOT(ISERROR(SEARCH("PENDIENTE",AJ1467)))</formula>
    </cfRule>
  </conditionalFormatting>
  <conditionalFormatting sqref="AJ1509">
    <cfRule type="containsText" dxfId="422" priority="36" operator="containsText" text="PENDIENTE">
      <formula>NOT(ISERROR(SEARCH("PENDIENTE",AJ1509)))</formula>
    </cfRule>
  </conditionalFormatting>
  <conditionalFormatting sqref="AJ1570">
    <cfRule type="containsText" dxfId="421" priority="35" operator="containsText" text="PENDIENTE">
      <formula>NOT(ISERROR(SEARCH("PENDIENTE",AJ1570)))</formula>
    </cfRule>
  </conditionalFormatting>
  <conditionalFormatting sqref="AJ2017">
    <cfRule type="containsText" dxfId="420" priority="34" operator="containsText" text="PENDIENTE">
      <formula>NOT(ISERROR(SEARCH("PENDIENTE",AJ2017)))</formula>
    </cfRule>
  </conditionalFormatting>
  <conditionalFormatting sqref="AJ2018">
    <cfRule type="containsText" dxfId="419" priority="33" operator="containsText" text="PENDIENTE">
      <formula>NOT(ISERROR(SEARCH("PENDIENTE",AJ2018)))</formula>
    </cfRule>
  </conditionalFormatting>
  <conditionalFormatting sqref="AJ2036">
    <cfRule type="containsText" dxfId="418" priority="586" operator="containsText" text="PENDIENTE">
      <formula>NOT(ISERROR(SEARCH("PENDIENTE",AJ2036)))</formula>
    </cfRule>
    <cfRule type="containsText" dxfId="417" priority="587" operator="containsText" text="N/A">
      <formula>NOT(ISERROR(SEARCH("N/A",AJ2036)))</formula>
    </cfRule>
  </conditionalFormatting>
  <conditionalFormatting sqref="AJ2156:AJ2168 AJ2153:AJ2154 AJ2150 AJ2148 AJ2142:AJ2146 AJ2138:AJ2140 AJ2136 AJ2133:AJ2134 AJ2128:AJ2129 AJ2125:AJ2126 AJ2122:AJ2123 AJ2116 AJ2071:AJ2111 AJ2057:AJ2069 AJ2053:AJ2054 AJ2021:AJ2035 AJ2002:AJ2012 AJ1995:AJ2000 AJ1993 AJ1986:AJ1991 AJ1983:AJ1984 AJ1974:AJ1981 AJ1972 AJ1963:AJ1970 AJ1929:AJ1961 AJ1900:AJ1927 AJ1890:AJ1898 AJ1880:AJ1888 AJ1852:AJ1877 AJ1850 AJ1848 AJ1846 AJ1837:AJ1844 AJ1807:AJ1835 AJ1805 AJ1797:AJ1803 AJ1788:AJ1795 AJ1783:AJ1786 AJ1778:AJ1781 AJ1776 AJ1771:AJ1773 AJ1769 AJ1765 AJ1755:AJ1761 AJ1747:AJ1753 AJ1740:AJ1745 AJ1737:AJ1738 AJ1734:AJ1735 AJ1731:AJ1732 AJ1724:AJ1729 AJ1716:AJ1718 AJ1709:AJ1714 AJ1700:AJ1707 AJ1697 AJ1693:AJ1695 AJ1690 AJ1681:AJ1688 AJ1679 AJ1668:AJ1677 AJ1664 AJ1661 AJ1656:AJ1659 AJ1644:AJ1654 AJ1640 AJ1634:AJ1637 AJ1631 AJ1628 AJ1625:AJ1626 AJ1621:AJ1623 AJ1613:AJ1619 AJ1611 AJ1608 AJ1605:AJ1606 AJ1598:AJ1603 AJ1595:AJ1596 AJ1585:AJ1592 AJ1578:AJ1583 AJ1561 AJ1556:AJ1559 AJ1554 AJ1547:AJ1550 AJ1542:AJ1545 AJ1533:AJ1539 AJ1524:AJ1531 AJ1515:AJ1522 AJ1495:AJ1505 AJ1492:AJ1493 AJ1471:AJ1489 AJ1450:AJ1453 AJ1448 AJ1437:AJ1446 AJ1430 AJ1428 AJ1422:AJ1423 AJ1409:AJ1417 AJ1406:AJ1407 AJ1395:AJ1402 AJ1382:AJ1385 AJ1380 AJ1377:AJ1378 AJ1374 AJ1370:AJ1372 AJ1342:AJ1349 AJ1336:AJ1340 AJ1332 AJ1330 AJ1326:AJ1327 AJ1321 AJ1318 AJ1316 AJ1234:AJ1314 AJ1229:AJ1232 AJ1214:AJ1227 AJ1207:AJ1211 AJ1204:AJ1205 AJ1183:AJ1201 AJ1177:AJ1181 AJ1173:AJ1175 AJ1160:AJ1167 AJ1158 AJ1151:AJ1155 AJ1146 AJ1139 AJ1118:AJ1136 AJ1115 AJ1113 AJ1109:AJ1111 AJ1107 AJ1103:AJ1105 AJ1100:AJ1101 AJ1095:AJ1098 AJ1093 AJ1089:AJ1091 AJ1084:AJ1085 AJ1080:AJ1082 AJ1075:AJ1077 AJ1073 AJ1070:AJ1071 AJ1063:AJ1066 AJ1055:AJ1058 AJ1050:AJ1052 AJ1048 AJ1041:AJ1044 AJ1038:AJ1039 AJ1035:AJ1036 AJ1032:AJ1033 AJ1029:AJ1030 AJ1025:AJ1026 AJ1022:AJ1023 AJ983:AJ986 AJ980:AJ981 AJ972:AJ978 AJ967:AJ969 AJ964 AJ960:AJ962 AJ954:AJ958 AJ950:AJ951 AJ948 AJ940:AJ945 AJ937:AJ938 AJ933:AJ935 AJ926:AJ929 AJ864:AJ871 AJ848:AJ851 AJ844:AJ846 AJ841 AJ839 AJ804:AJ805 AJ800:AJ802 AJ763:AJ765 AJ751:AJ752 AJ743 AJ741 AJ739 AJ727:AJ729 AJ723:AJ724 AJ676 AJ673:AJ674 AJ654:AJ671 AJ649:AJ652 AJ647 AJ642:AJ644 AJ640 AJ636:AJ638 AJ633 AJ627:AJ628 AJ554:AJ560 AJ552 AJ550 AJ536:AJ543 AJ530:AJ531 AJ526:AJ527 AJ522:AJ523 AJ517:AJ518 AJ513:AJ515 AJ468:AJ511 AJ466 AJ455:AJ464 AJ450:AJ453 AJ447:AJ448 AJ440:AJ445 AJ432:AJ438 AJ429:AJ430 AJ427 AJ424:AJ425 AJ422 AJ347 AJ337:AJ345 AJ306:AJ334 AJ294:AJ304 AJ292 AJ290 AJ273:AJ288 AJ253:AJ271 AJ247 AJ244:AJ245 AJ230:AJ231 AJ224:AJ227 AJ222 AJ218:AJ220 AJ211:AJ215 AJ206:AJ209 AJ202:AJ203 AJ198 AJ195 AJ193 AJ122 AJ111 AJ107 AJ102 AJ64:AJ65 AJ55 AJ51:AJ53 AJ47:AJ49 AJ2037:AJ2051 AJ1351:AJ1367 AJ1387:AJ1390 AJ1455:AJ1469 AJ1507:AJ1513 AJ1563:AJ1576 AJ2014:AJ2019">
    <cfRule type="containsText" dxfId="416" priority="466" operator="containsText" text="N/A">
      <formula>NOT(ISERROR(SEARCH("N/A",AJ47)))</formula>
    </cfRule>
  </conditionalFormatting>
  <conditionalFormatting sqref="AJ2156:AJ2168 AJ2153:AJ2154 AJ2150 AJ2148 AJ2142:AJ2146 AJ2138:AJ2140 AJ2136 AJ2133:AJ2134 AJ2128:AJ2129 AJ2125:AJ2126 AJ2122:AJ2123 AJ2116 AJ2071:AJ2111 AJ2057:AJ2069 AJ2053:AJ2054 AJ2021:AJ2035 AJ2014:AJ2019 AJ2002:AJ2012 AJ1995:AJ2000 AJ1993 AJ1986:AJ1991 AJ1983:AJ1984 AJ1974:AJ1981 AJ1972 AJ1963:AJ1970 AJ1929:AJ1961 AJ1900:AJ1927 AJ1890:AJ1898 AJ1880:AJ1888 AJ1852:AJ1877 AJ1850 AJ1848 AJ1846 AJ1837:AJ1844 AJ1807:AJ1835 AJ1805 AJ1797:AJ1803 AJ1788:AJ1795 AJ1783:AJ1786 AJ1778:AJ1781 AJ1776 AJ1771:AJ1773 AJ1769 AJ1765 AJ1755:AJ1761 AJ1747:AJ1753 AJ1740:AJ1745 AJ1737:AJ1738 AJ1734:AJ1735 AJ1731:AJ1732 AJ1724:AJ1729 AJ1716:AJ1718 AJ1709:AJ1714 AJ1700:AJ1707 AJ1697 AJ1693:AJ1695 AJ1690 AJ1681:AJ1688 AJ1679 AJ1668:AJ1677 AJ1664 AJ1661 AJ1656:AJ1659 AJ1644:AJ1654 AJ1640 AJ1634:AJ1637 AJ1631 AJ1628 AJ1625:AJ1626 AJ1621:AJ1623 AJ1613:AJ1619 AJ1611 AJ1608 AJ1605:AJ1606 AJ1598:AJ1603 AJ1595:AJ1596 AJ1585:AJ1592 AJ1578:AJ1583 AJ1563:AJ1576 AJ1561 AJ1556:AJ1559 AJ1554 AJ1547:AJ1550 AJ1542:AJ1545 AJ1533:AJ1539 AJ1524:AJ1531 AJ1515:AJ1522 AJ1507:AJ1513 AJ1495:AJ1505 AJ1492:AJ1493 AJ1471:AJ1489 AJ1450:AJ1453 AJ1448 AJ1437:AJ1446 AJ1430 AJ1428 AJ1422:AJ1423 AJ1409:AJ1417 AJ1406:AJ1407 AJ1395:AJ1402 AJ1387:AJ1390 AJ1382:AJ1385 AJ1380 AJ1377:AJ1378 AJ1374 AJ1370:AJ1372 AJ1351:AJ1367 AJ1342:AJ1349 AJ1336:AJ1340 AJ1332 AJ1330 AJ1326:AJ1327 AJ1321 AJ1318 AJ1316 AJ1234:AJ1314 AJ1229:AJ1232 AJ1214:AJ1227 AJ1207:AJ1211 AJ1204:AJ1205 AJ1183:AJ1201 AJ1177:AJ1181 AJ1173:AJ1175 AJ1160:AJ1167 AJ1158 AJ1151:AJ1155 AJ1146 AJ1139 AJ1118:AJ1136 AJ1115 AJ1113 AJ1109:AJ1111 AJ1107 AJ1103:AJ1105 AJ1100:AJ1101 AJ1095:AJ1098 AJ1093 AJ1089:AJ1091 AJ1084:AJ1085 AJ1080:AJ1082 AJ1075:AJ1077 AJ1073 AJ1070:AJ1071 AJ1063:AJ1066 AJ1055:AJ1058 AJ1050:AJ1052 AJ1048 AJ1041:AJ1044 AJ1038:AJ1039 AJ1035:AJ1036 AJ1032:AJ1033 AJ1029:AJ1030 AJ1025:AJ1026 AJ1022:AJ1023 AJ983:AJ986 AJ980:AJ981 AJ972:AJ978 AJ967:AJ969 AJ964 AJ960:AJ962 AJ954:AJ958 AJ950:AJ951 AJ948 AJ940:AJ945 AJ937:AJ938 AJ933:AJ935 AJ926:AJ929 AJ848:AJ851 AJ844:AJ846 AJ841 AJ839 AJ804:AJ805 AJ800:AJ802 AJ763:AJ765 AJ751:AJ752 AJ743 AJ741 AJ739 AJ723:AJ724 AJ627:AJ628 AJ517:AJ518 AJ347 AJ337:AJ345 AJ306:AJ334 AJ294:AJ304 AJ292 AJ290 AJ273:AJ288 AJ230:AJ231 AJ224:AJ227 AJ222 AJ218:AJ220 AJ211:AJ215 AJ206:AJ209 AJ202:AJ203 AJ198 AJ195 AJ193 AJ122 AJ111 AJ107 AJ102 AJ64:AJ65 AJ1455:AJ1469 AJ2037:AJ2051">
    <cfRule type="containsText" dxfId="415" priority="465" operator="containsText" text="PENDIENTE">
      <formula>NOT(ISERROR(SEARCH("PENDIENTE",AJ64)))</formula>
    </cfRule>
  </conditionalFormatting>
  <conditionalFormatting sqref="AJ2227">
    <cfRule type="containsText" dxfId="414" priority="32" operator="containsText" text="N/A">
      <formula>NOT(ISERROR(SEARCH("N/A",AJ2227)))</formula>
    </cfRule>
  </conditionalFormatting>
  <conditionalFormatting sqref="AJ2268">
    <cfRule type="containsText" dxfId="413" priority="43" operator="containsText" text="PENDIENTE">
      <formula>NOT(ISERROR(SEARCH("PENDIENTE",AJ2268)))</formula>
    </cfRule>
    <cfRule type="containsText" dxfId="412" priority="44" operator="containsText" text="N/A">
      <formula>NOT(ISERROR(SEARCH("N/A",AJ2268)))</formula>
    </cfRule>
  </conditionalFormatting>
  <conditionalFormatting sqref="AJ2269">
    <cfRule type="containsText" dxfId="411" priority="41" operator="containsText" text="PENDIENTE">
      <formula>NOT(ISERROR(SEARCH("PENDIENTE",AJ2269)))</formula>
    </cfRule>
    <cfRule type="containsText" dxfId="410" priority="42" operator="containsText" text="N/A">
      <formula>NOT(ISERROR(SEARCH("N/A",AJ2269)))</formula>
    </cfRule>
  </conditionalFormatting>
  <conditionalFormatting sqref="AK1038:AL1038 BG1038 J1367:J1378 M1367:M1379">
    <cfRule type="containsText" dxfId="409" priority="2346" operator="containsText" text="N/A">
      <formula>NOT(ISERROR(SEARCH("N/A",J1038)))</formula>
    </cfRule>
  </conditionalFormatting>
  <conditionalFormatting sqref="AK1038:AL1038 BG1038 AG1293:AG1302 J1367:J1378 M1367:M1379">
    <cfRule type="containsText" dxfId="408" priority="2345" operator="containsText" text="PENDIENTE">
      <formula>NOT(ISERROR(SEARCH("PENDIENTE",J1038)))</formula>
    </cfRule>
  </conditionalFormatting>
  <conditionalFormatting sqref="AK990:AM990 AP990:AT990 AK991:AT996 AK997:AM997 AP997:AT997 AK1022:AR1022 AT1022 AA984:AA990">
    <cfRule type="containsText" dxfId="407" priority="3175" operator="containsText" text="N/A">
      <formula>NOT(ISERROR(SEARCH("N/A",AA984)))</formula>
    </cfRule>
  </conditionalFormatting>
  <conditionalFormatting sqref="AK36:AQ36 AK60:AQ60 AK72:AQ72 AK85:AQ85 AK106:AQ106 AK115:AQ115 AK119:AQ119 AK122:AS122 AK125:AS125 AK183:AQ183 AK226:AQ226 AK266:AQ266 AK279:AQ279 AK281:AQ281 AK300:AQ300 AK335:AQ335 AK341:AQ341 AK428:AQ428 AK516:AQ516 AK519:AQ519 AS519:AT519 AK520:AT521 AK581:AQ581 AK629:AQ630 AK646:AQ646 AK722:AQ722 AK757:AQ757 AK761:AQ761 AK765:AQ765 AK799:AQ799 AK806:AQ806 AK823:AQ823 AS823:AT823 AK824:AT824 AK842:AQ843 AK857:AQ857 AK885:AQ885 F915:H917 G1025:H1032 G1041:H1043 G1044 G1045:H1050 AA1026 J1026:K1031 M1026:M1032 Z1027:AA1030 Y1031 AA1031 K1032 Z1032:AA1032 M1039:M1043 AA1039:AA1043 P1039:P1050 J1041:K1043 Z1044:AA1044 AA1045 M1045:M1047 J1045:K1050 Z1046:AA1047 AA1048:AA1050 S1026">
    <cfRule type="containsText" dxfId="406" priority="3181" operator="containsText" text="PENDIENTE">
      <formula>NOT(ISERROR(SEARCH("PENDIENTE",F36)))</formula>
    </cfRule>
  </conditionalFormatting>
  <conditionalFormatting sqref="AK922:AQ923 AS922:AT923 AK924:AT926 AK927:AQ927 AS927:AT927 AK928:AT928 AK929:AQ929 AS929:AT929 AK937:AQ937 AS937:AT937 AK938:AT943 AK944:AQ944 AS944:AT944 AK945:AT945 AK946:AQ946 AS946:AT946 AK947:AT948 AK949:AQ949 AS949:AT949 AK952:AQ952 AS952:AT952 AK953:AT954 AK955:AQ956 AS955:AT956 AK957:AT957 AK958:AQ958 AS958:AT958 AK965:AQ967 AS965:AT967 AK970:AQ970 AS970:AT970 H751:H752 J751:K752 P693:R693 M751:N751">
    <cfRule type="containsText" dxfId="405" priority="3191" operator="containsText" text="N/A">
      <formula>NOT(ISERROR(SEARCH("N/A",H693)))</formula>
    </cfRule>
  </conditionalFormatting>
  <conditionalFormatting sqref="AK43:AT43 AK47:AT47 AK56:AT56 AK76:AT76 BO92 BO98:BP98 BO116 BO126 BO176:BO177 AK177:AT177 AS183:AT183 AK193:AT193 BO209 BO219 BO229:BP229 AK240:AT240 BO241:BP241 BO247:BP248 BO364:BO365 BO369 BO373 BO376:BP376 BO380:BP380 BO384:BP384 BO389:BP389 BO394:BP394 BO402:BS403 AJ420:AT420 AJ626:AT626 M637:P637 Z637:AA638 O638:Q638 S638:T638 V638:V639 M638:M644 R639:T639 Y639:AA639 O639:P641 P642:P644 G642:H648 J642:K648 M645:N645 P645:Q645 V645:X645 O646:P646 S646:T646 Y646:AA646 G649 G650:H650 J650:K650 G651 G652:H653 J652:K654 M653:Q653 V653:AA653 G654:G663 P654:P671 G664:H664 J664:K664 G665 J665 G666:H666 J666:K666 G667 R671 AJ690:AT691 AK704:AT704 F731:H731 P731:Q731 M731:M743 J731:K746 G732:H732 P732:P736 F733 H733 G734:H735 F736:H737 O737:P737 F738 H738 P738 O739:P740 F739:H743 P741 O742:P742 P743 G744:H744 M744:N744 P744:Q744 O745:P745 F745:H746 M745:M746 P746:Q746 Y749 Z765:Z768 M766:M770 F766:H773 J766:K773 P766:P773 X769 Z769:AA773 M771:N771 M772:M773 F776:H776 M776:M777 P776:P777 J776:K779 G777:H777 F782:H782 F785:H788 AK788:AT788 F792:H792 AK798:AT798 F799:H799 Z799:AA799 F802:H802 AJ852:AT852 AK854:AT854 P858 O859:P859 AK859:AT859 AK861:AT861 X862:AA863 P863:Q863 P864 O865:P865 K867 AK869:AT869 P872:Q872 X872:AA872 O877:P877 AK877:AT877 P878 O879:P879 X916:AA916 O920:P920 P923:Q923 Z923:AA923 H926 M927:N927 R927:T927 G927:H932 J929:K932 O936:P936 P937:P941 Z940:AA949 O942:P942 P943:P947 M946:N947 G946:H949 J946:K949 M948 O948:P948 M949:Q949 G950 M950 P953:P954 O955:P955 O958:P959 G962:H970 J962:K973 M966:N966 M967 M968:N968 S968:T969 Y970:AB970 F971:H971 G972:H973 AB1022:AC1022 AC1026:AD1026 AB1028:AC1029 AB1034:AC1034 AB1036:AC1037 AB1045:AC1045 AB1046:AD1049 AC1050:AD1050 AB1071:AD1073 AC1074:AD1074 AB1075:AC1076 AB1091:AC1099 AA1100:AC1100 AB1101:AC1102 G1103:H1104 F1105:H1105 F1107:H1107 G1108:H1108 F1109:G1109 AD1187:AD1190 S1091 Z1091:AA1091 S1094 Z1108:AA1108 G637:H640 J637:K640 Z654:AA671 G668:H671 J668:K671 M671:N671 M752 Z757:AA757 AA767:AA768 Z777:AA777 Z858:AA861 AA1018 G1092:H1100 AA1109 AK58:AT58 AJ85 AS85:AT85 AJ96:AT96 AK98:AT98 AS115:AT115 AK116:AT116 AS119:AT119 AK120:AT121 AK124:AT124 AJ132:AT132 AJ155:AT155 AK161:AT161 AK170:AT171 AK173:AT173 BQ247:BS247 AK359:AT359 BR389:BS389 BQ396:BS397 AK404:AT404 BO518:BO521 AJ587:AT587 AJ679:AT679 AJ681:AT681 AJ688:AT688 AJ698:AT698 AK731:AT732 AK736:AT736 AJ737:AT737 AJ766:AT766 AS799:AT799 AJ838:AT838 AJ857 AS857:AT857 AJ885 AS885:AT885 M926 J926:K927 Y966:AA966 AG1217:AG1222 F1218 F1222 M1172:N1173 G1174:H1180 S1180 Z1180:AA1180 J1172:K1180 G1187:H1189 J1187:K1189 H1217:H1220 S1218 Y1218 Y939:AA939 Z1012:Z1018 K915:K917 M646 M648 M655 M664:M666 M668:M670 M867 M913 M915:M917 M928:M931 M962:M965 M969:M970 M972:M973 M1174:M1180 M1187:M1189 N932 AA780 AA792 Z802:AA802 Y952:AB952 AA1092:AA1099 AA1172:AA1179 AA1187:AA1190 M757:N758 S643 S645 S744 W749 O952:Q952 P1172:P1180 P1187:P1190 G1190 J1217 F1220 T641 T771 T794 V746 V878 V883 O970:Q970 G336:H336 P336:Q336 G641 G756:H756 M756 F757:H757 G758:H758 M778:N778 F778:H779 F780:G780 J780 G781 J781:K783 G783:H783 J792 J806:K806 G806:H808 J807 J808:K808 G815:H815 F816:H816 G818:H821 J818:K822 F822:H822 S916 R929:S929 R937:S937 R956:S956 S964:S966 AB965 R967:S967 P971:P973 M1018">
    <cfRule type="containsText" dxfId="404" priority="3198" operator="containsText" text="N/A">
      <formula>NOT(ISERROR(SEARCH("N/A",F43)))</formula>
    </cfRule>
  </conditionalFormatting>
  <conditionalFormatting sqref="AK983:AT989 AK990:AM990 AP990:AT990 AK991:AT996 AK997:AM997 AP997:AT997 AK1022:AR1022 AT1022">
    <cfRule type="containsText" dxfId="403" priority="3174" operator="containsText" text="PENDIENTE">
      <formula>NOT(ISERROR(SEARCH("PENDIENTE",AK983)))</formula>
    </cfRule>
  </conditionalFormatting>
  <conditionalFormatting sqref="AK1050:AT1053 AK1054:AR1054 AK1055:AS1055 AK1056:AT1056 AK1024:AP1024 AS1024:AT1024 AK1025:AT1026 AK1027:AR1028 AK1036:AS1036 AK1037:AT1037 AK1039:AT1045 AK1046:AR1047 AK1048:AT1048 AK1049:AR1049">
    <cfRule type="containsText" dxfId="402" priority="3165" operator="containsText" text="PENDIENTE">
      <formula>NOT(ISERROR(SEARCH("PENDIENTE",AK1024)))</formula>
    </cfRule>
  </conditionalFormatting>
  <conditionalFormatting sqref="AK1051:AT1053 AK1054:AR1054 AK1055:AS1055 AK1056:AT1056">
    <cfRule type="containsText" dxfId="401" priority="3164" operator="containsText" text="N/A">
      <formula>NOT(ISERROR(SEARCH("N/A",AK1051)))</formula>
    </cfRule>
  </conditionalFormatting>
  <conditionalFormatting sqref="AM1102">
    <cfRule type="containsText" dxfId="400" priority="2723" operator="containsText" text="PENDIENTE">
      <formula>NOT(ISERROR(SEARCH("PENDIENTE",AM1102)))</formula>
    </cfRule>
    <cfRule type="containsText" dxfId="399" priority="2724" operator="containsText" text="N/A">
      <formula>NOT(ISERROR(SEARCH("N/A",AM1102)))</formula>
    </cfRule>
  </conditionalFormatting>
  <conditionalFormatting sqref="AN990:AO990 AN997:AO997">
    <cfRule type="containsText" dxfId="398" priority="2850" operator="containsText" text="N/A">
      <formula>NOT(ISERROR(SEARCH("N/A",AN990)))</formula>
    </cfRule>
    <cfRule type="containsText" dxfId="397" priority="2849" operator="containsText" text="PENDIENTE">
      <formula>NOT(ISERROR(SEARCH("PENDIENTE",AN990)))</formula>
    </cfRule>
  </conditionalFormatting>
  <conditionalFormatting sqref="AQ1024:AR1024">
    <cfRule type="containsText" dxfId="396" priority="3163" operator="containsText" text="PENDIENTE">
      <formula>NOT(ISERROR(SEARCH("PENDIENTE",AQ1024)))</formula>
    </cfRule>
    <cfRule type="containsText" dxfId="395" priority="3162" operator="containsText" text="N/A">
      <formula>NOT(ISERROR(SEARCH("N/A",AQ1024)))</formula>
    </cfRule>
  </conditionalFormatting>
  <conditionalFormatting sqref="AR36">
    <cfRule type="containsText" dxfId="394" priority="3088" operator="containsText" text="N/A">
      <formula>NOT(ISERROR(SEARCH("N/A",AR36)))</formula>
    </cfRule>
    <cfRule type="containsText" dxfId="393" priority="3089" operator="containsText" text="PENDIENTE">
      <formula>NOT(ISERROR(SEARCH("PENDIENTE",AR36)))</formula>
    </cfRule>
  </conditionalFormatting>
  <conditionalFormatting sqref="AR60">
    <cfRule type="containsText" dxfId="392" priority="3083" operator="containsText" text="PENDIENTE">
      <formula>NOT(ISERROR(SEARCH("PENDIENTE",AR60)))</formula>
    </cfRule>
    <cfRule type="containsText" dxfId="391" priority="3082" operator="containsText" text="N/A">
      <formula>NOT(ISERROR(SEARCH("N/A",AR60)))</formula>
    </cfRule>
  </conditionalFormatting>
  <conditionalFormatting sqref="AR72">
    <cfRule type="containsText" dxfId="390" priority="3085" operator="containsText" text="PENDIENTE">
      <formula>NOT(ISERROR(SEARCH("PENDIENTE",AR72)))</formula>
    </cfRule>
    <cfRule type="containsText" dxfId="389" priority="3084" operator="containsText" text="N/A">
      <formula>NOT(ISERROR(SEARCH("N/A",AR72)))</formula>
    </cfRule>
  </conditionalFormatting>
  <conditionalFormatting sqref="AR85">
    <cfRule type="containsText" dxfId="388" priority="3103" operator="containsText" text="PENDIENTE">
      <formula>NOT(ISERROR(SEARCH("PENDIENTE",AR85)))</formula>
    </cfRule>
    <cfRule type="containsText" dxfId="387" priority="3102" operator="containsText" text="N/A">
      <formula>NOT(ISERROR(SEARCH("N/A",AR85)))</formula>
    </cfRule>
  </conditionalFormatting>
  <conditionalFormatting sqref="AR106">
    <cfRule type="containsText" dxfId="386" priority="3155" operator="containsText" text="PENDIENTE">
      <formula>NOT(ISERROR(SEARCH("PENDIENTE",AR106)))</formula>
    </cfRule>
    <cfRule type="containsText" dxfId="385" priority="3154" operator="containsText" text="N/A">
      <formula>NOT(ISERROR(SEARCH("N/A",AR106)))</formula>
    </cfRule>
  </conditionalFormatting>
  <conditionalFormatting sqref="AR115">
    <cfRule type="containsText" dxfId="384" priority="3150" operator="containsText" text="N/A">
      <formula>NOT(ISERROR(SEARCH("N/A",AR115)))</formula>
    </cfRule>
    <cfRule type="containsText" dxfId="383" priority="3151" operator="containsText" text="PENDIENTE">
      <formula>NOT(ISERROR(SEARCH("PENDIENTE",AR115)))</formula>
    </cfRule>
  </conditionalFormatting>
  <conditionalFormatting sqref="AR119">
    <cfRule type="containsText" dxfId="382" priority="3129" operator="containsText" text="PENDIENTE">
      <formula>NOT(ISERROR(SEARCH("PENDIENTE",AR119)))</formula>
    </cfRule>
    <cfRule type="containsText" dxfId="381" priority="3128" operator="containsText" text="N/A">
      <formula>NOT(ISERROR(SEARCH("N/A",AR119)))</formula>
    </cfRule>
  </conditionalFormatting>
  <conditionalFormatting sqref="AR183">
    <cfRule type="containsText" dxfId="380" priority="3098" operator="containsText" text="N/A">
      <formula>NOT(ISERROR(SEARCH("N/A",AR183)))</formula>
    </cfRule>
    <cfRule type="containsText" dxfId="379" priority="3099" operator="containsText" text="PENDIENTE">
      <formula>NOT(ISERROR(SEARCH("PENDIENTE",AR183)))</formula>
    </cfRule>
  </conditionalFormatting>
  <conditionalFormatting sqref="AR226">
    <cfRule type="containsText" dxfId="378" priority="3106" operator="containsText" text="N/A">
      <formula>NOT(ISERROR(SEARCH("N/A",AR226)))</formula>
    </cfRule>
    <cfRule type="containsText" dxfId="377" priority="3107" operator="containsText" text="PENDIENTE">
      <formula>NOT(ISERROR(SEARCH("PENDIENTE",AR226)))</formula>
    </cfRule>
  </conditionalFormatting>
  <conditionalFormatting sqref="AR266">
    <cfRule type="containsText" dxfId="376" priority="3093" operator="containsText" text="PENDIENTE">
      <formula>NOT(ISERROR(SEARCH("PENDIENTE",AR266)))</formula>
    </cfRule>
    <cfRule type="containsText" dxfId="375" priority="3092" operator="containsText" text="N/A">
      <formula>NOT(ISERROR(SEARCH("N/A",AR266)))</formula>
    </cfRule>
  </conditionalFormatting>
  <conditionalFormatting sqref="AR279">
    <cfRule type="containsText" dxfId="374" priority="3090" operator="containsText" text="N/A">
      <formula>NOT(ISERROR(SEARCH("N/A",AR279)))</formula>
    </cfRule>
    <cfRule type="containsText" dxfId="373" priority="3091" operator="containsText" text="PENDIENTE">
      <formula>NOT(ISERROR(SEARCH("PENDIENTE",AR279)))</formula>
    </cfRule>
  </conditionalFormatting>
  <conditionalFormatting sqref="AR281">
    <cfRule type="containsText" dxfId="372" priority="3086" operator="containsText" text="N/A">
      <formula>NOT(ISERROR(SEARCH("N/A",AR281)))</formula>
    </cfRule>
    <cfRule type="containsText" dxfId="371" priority="3087" operator="containsText" text="PENDIENTE">
      <formula>NOT(ISERROR(SEARCH("PENDIENTE",AR281)))</formula>
    </cfRule>
  </conditionalFormatting>
  <conditionalFormatting sqref="AR300">
    <cfRule type="containsText" dxfId="370" priority="3094" operator="containsText" text="N/A">
      <formula>NOT(ISERROR(SEARCH("N/A",AR300)))</formula>
    </cfRule>
    <cfRule type="containsText" dxfId="369" priority="3095" operator="containsText" text="PENDIENTE">
      <formula>NOT(ISERROR(SEARCH("PENDIENTE",AR300)))</formula>
    </cfRule>
  </conditionalFormatting>
  <conditionalFormatting sqref="AR335">
    <cfRule type="containsText" dxfId="368" priority="3137" operator="containsText" text="PENDIENTE">
      <formula>NOT(ISERROR(SEARCH("PENDIENTE",AR335)))</formula>
    </cfRule>
    <cfRule type="containsText" dxfId="367" priority="3136" operator="containsText" text="N/A">
      <formula>NOT(ISERROR(SEARCH("N/A",AR335)))</formula>
    </cfRule>
  </conditionalFormatting>
  <conditionalFormatting sqref="AR341">
    <cfRule type="containsText" dxfId="366" priority="3076" operator="containsText" text="N/A">
      <formula>NOT(ISERROR(SEARCH("N/A",AR341)))</formula>
    </cfRule>
    <cfRule type="containsText" dxfId="365" priority="3077" operator="containsText" text="PENDIENTE">
      <formula>NOT(ISERROR(SEARCH("PENDIENTE",AR341)))</formula>
    </cfRule>
  </conditionalFormatting>
  <conditionalFormatting sqref="AR428">
    <cfRule type="containsText" dxfId="364" priority="3126" operator="containsText" text="N/A">
      <formula>NOT(ISERROR(SEARCH("N/A",AR428)))</formula>
    </cfRule>
    <cfRule type="containsText" dxfId="363" priority="3127" operator="containsText" text="PENDIENTE">
      <formula>NOT(ISERROR(SEARCH("PENDIENTE",AR428)))</formula>
    </cfRule>
  </conditionalFormatting>
  <conditionalFormatting sqref="AR516">
    <cfRule type="containsText" dxfId="362" priority="3124" operator="containsText" text="N/A">
      <formula>NOT(ISERROR(SEARCH("N/A",AR516)))</formula>
    </cfRule>
    <cfRule type="containsText" dxfId="361" priority="3125" operator="containsText" text="PENDIENTE">
      <formula>NOT(ISERROR(SEARCH("PENDIENTE",AR516)))</formula>
    </cfRule>
  </conditionalFormatting>
  <conditionalFormatting sqref="AR519">
    <cfRule type="containsText" dxfId="360" priority="3122" operator="containsText" text="N/A">
      <formula>NOT(ISERROR(SEARCH("N/A",AR519)))</formula>
    </cfRule>
    <cfRule type="containsText" dxfId="359" priority="3123" operator="containsText" text="PENDIENTE">
      <formula>NOT(ISERROR(SEARCH("PENDIENTE",AR519)))</formula>
    </cfRule>
  </conditionalFormatting>
  <conditionalFormatting sqref="AR581">
    <cfRule type="containsText" dxfId="358" priority="3081" operator="containsText" text="PENDIENTE">
      <formula>NOT(ISERROR(SEARCH("PENDIENTE",AR581)))</formula>
    </cfRule>
    <cfRule type="containsText" dxfId="357" priority="3080" operator="containsText" text="N/A">
      <formula>NOT(ISERROR(SEARCH("N/A",AR581)))</formula>
    </cfRule>
  </conditionalFormatting>
  <conditionalFormatting sqref="AR629:AR630">
    <cfRule type="containsText" dxfId="356" priority="3130" operator="containsText" text="N/A">
      <formula>NOT(ISERROR(SEARCH("N/A",AR629)))</formula>
    </cfRule>
    <cfRule type="containsText" dxfId="355" priority="3131" operator="containsText" text="PENDIENTE">
      <formula>NOT(ISERROR(SEARCH("PENDIENTE",AR629)))</formula>
    </cfRule>
  </conditionalFormatting>
  <conditionalFormatting sqref="AR646">
    <cfRule type="containsText" dxfId="354" priority="3147" operator="containsText" text="PENDIENTE">
      <formula>NOT(ISERROR(SEARCH("PENDIENTE",AR646)))</formula>
    </cfRule>
    <cfRule type="containsText" dxfId="353" priority="3146" operator="containsText" text="N/A">
      <formula>NOT(ISERROR(SEARCH("N/A",AR646)))</formula>
    </cfRule>
  </conditionalFormatting>
  <conditionalFormatting sqref="AR722">
    <cfRule type="containsText" dxfId="352" priority="3159" operator="containsText" text="PENDIENTE">
      <formula>NOT(ISERROR(SEARCH("PENDIENTE",AR722)))</formula>
    </cfRule>
    <cfRule type="containsText" dxfId="351" priority="3158" operator="containsText" text="N/A">
      <formula>NOT(ISERROR(SEARCH("N/A",AR722)))</formula>
    </cfRule>
  </conditionalFormatting>
  <conditionalFormatting sqref="AR757">
    <cfRule type="containsText" dxfId="350" priority="3144" operator="containsText" text="N/A">
      <formula>NOT(ISERROR(SEARCH("N/A",AR757)))</formula>
    </cfRule>
    <cfRule type="containsText" dxfId="349" priority="3145" operator="containsText" text="PENDIENTE">
      <formula>NOT(ISERROR(SEARCH("PENDIENTE",AR757)))</formula>
    </cfRule>
  </conditionalFormatting>
  <conditionalFormatting sqref="AR761">
    <cfRule type="containsText" dxfId="348" priority="3143" operator="containsText" text="PENDIENTE">
      <formula>NOT(ISERROR(SEARCH("PENDIENTE",AR761)))</formula>
    </cfRule>
    <cfRule type="containsText" dxfId="347" priority="3142" operator="containsText" text="N/A">
      <formula>NOT(ISERROR(SEARCH("N/A",AR761)))</formula>
    </cfRule>
  </conditionalFormatting>
  <conditionalFormatting sqref="AR765">
    <cfRule type="containsText" dxfId="346" priority="3078" operator="containsText" text="N/A">
      <formula>NOT(ISERROR(SEARCH("N/A",AR765)))</formula>
    </cfRule>
    <cfRule type="containsText" dxfId="345" priority="3079" operator="containsText" text="PENDIENTE">
      <formula>NOT(ISERROR(SEARCH("PENDIENTE",AR765)))</formula>
    </cfRule>
  </conditionalFormatting>
  <conditionalFormatting sqref="AR799">
    <cfRule type="containsText" dxfId="344" priority="3156" operator="containsText" text="N/A">
      <formula>NOT(ISERROR(SEARCH("N/A",AR799)))</formula>
    </cfRule>
    <cfRule type="containsText" dxfId="343" priority="3157" operator="containsText" text="PENDIENTE">
      <formula>NOT(ISERROR(SEARCH("PENDIENTE",AR799)))</formula>
    </cfRule>
  </conditionalFormatting>
  <conditionalFormatting sqref="AR806">
    <cfRule type="containsText" dxfId="342" priority="3140" operator="containsText" text="N/A">
      <formula>NOT(ISERROR(SEARCH("N/A",AR806)))</formula>
    </cfRule>
    <cfRule type="containsText" dxfId="341" priority="3141" operator="containsText" text="PENDIENTE">
      <formula>NOT(ISERROR(SEARCH("PENDIENTE",AR806)))</formula>
    </cfRule>
  </conditionalFormatting>
  <conditionalFormatting sqref="AR823">
    <cfRule type="containsText" dxfId="340" priority="3120" operator="containsText" text="N/A">
      <formula>NOT(ISERROR(SEARCH("N/A",AR823)))</formula>
    </cfRule>
    <cfRule type="containsText" dxfId="339" priority="3121" operator="containsText" text="PENDIENTE">
      <formula>NOT(ISERROR(SEARCH("PENDIENTE",AR823)))</formula>
    </cfRule>
  </conditionalFormatting>
  <conditionalFormatting sqref="AR842:AR843">
    <cfRule type="containsText" dxfId="338" priority="3139" operator="containsText" text="PENDIENTE">
      <formula>NOT(ISERROR(SEARCH("PENDIENTE",AR842)))</formula>
    </cfRule>
    <cfRule type="containsText" dxfId="337" priority="3138" operator="containsText" text="N/A">
      <formula>NOT(ISERROR(SEARCH("N/A",AR842)))</formula>
    </cfRule>
  </conditionalFormatting>
  <conditionalFormatting sqref="AR857">
    <cfRule type="containsText" dxfId="336" priority="3134" operator="containsText" text="N/A">
      <formula>NOT(ISERROR(SEARCH("N/A",AR857)))</formula>
    </cfRule>
    <cfRule type="containsText" dxfId="335" priority="3135" operator="containsText" text="PENDIENTE">
      <formula>NOT(ISERROR(SEARCH("PENDIENTE",AR857)))</formula>
    </cfRule>
  </conditionalFormatting>
  <conditionalFormatting sqref="AR885">
    <cfRule type="containsText" dxfId="334" priority="3152" operator="containsText" text="N/A">
      <formula>NOT(ISERROR(SEARCH("N/A",AR885)))</formula>
    </cfRule>
    <cfRule type="containsText" dxfId="333" priority="3153" operator="containsText" text="PENDIENTE">
      <formula>NOT(ISERROR(SEARCH("PENDIENTE",AR885)))</formula>
    </cfRule>
  </conditionalFormatting>
  <conditionalFormatting sqref="AR922:AR923">
    <cfRule type="containsText" dxfId="332" priority="3117" operator="containsText" text="PENDIENTE">
      <formula>NOT(ISERROR(SEARCH("PENDIENTE",AR922)))</formula>
    </cfRule>
    <cfRule type="containsText" dxfId="331" priority="3116" operator="containsText" text="N/A">
      <formula>NOT(ISERROR(SEARCH("N/A",AR922)))</formula>
    </cfRule>
  </conditionalFormatting>
  <conditionalFormatting sqref="AR927">
    <cfRule type="containsText" dxfId="330" priority="3114" operator="containsText" text="N/A">
      <formula>NOT(ISERROR(SEARCH("N/A",AR927)))</formula>
    </cfRule>
    <cfRule type="containsText" dxfId="329" priority="3115" operator="containsText" text="PENDIENTE">
      <formula>NOT(ISERROR(SEARCH("PENDIENTE",AR927)))</formula>
    </cfRule>
  </conditionalFormatting>
  <conditionalFormatting sqref="AR929">
    <cfRule type="containsText" dxfId="328" priority="3112" operator="containsText" text="N/A">
      <formula>NOT(ISERROR(SEARCH("N/A",AR929)))</formula>
    </cfRule>
    <cfRule type="containsText" dxfId="327" priority="3113" operator="containsText" text="PENDIENTE">
      <formula>NOT(ISERROR(SEARCH("PENDIENTE",AR929)))</formula>
    </cfRule>
  </conditionalFormatting>
  <conditionalFormatting sqref="AR937">
    <cfRule type="containsText" dxfId="326" priority="3104" operator="containsText" text="N/A">
      <formula>NOT(ISERROR(SEARCH("N/A",AR937)))</formula>
    </cfRule>
    <cfRule type="containsText" dxfId="325" priority="3105" operator="containsText" text="PENDIENTE">
      <formula>NOT(ISERROR(SEARCH("PENDIENTE",AR937)))</formula>
    </cfRule>
  </conditionalFormatting>
  <conditionalFormatting sqref="AR944">
    <cfRule type="containsText" dxfId="324" priority="3119" operator="containsText" text="PENDIENTE">
      <formula>NOT(ISERROR(SEARCH("PENDIENTE",AR944)))</formula>
    </cfRule>
    <cfRule type="containsText" dxfId="323" priority="3118" operator="containsText" text="N/A">
      <formula>NOT(ISERROR(SEARCH("N/A",AR944)))</formula>
    </cfRule>
  </conditionalFormatting>
  <conditionalFormatting sqref="AR946">
    <cfRule type="containsText" dxfId="322" priority="3097" operator="containsText" text="PENDIENTE">
      <formula>NOT(ISERROR(SEARCH("PENDIENTE",AR946)))</formula>
    </cfRule>
    <cfRule type="containsText" dxfId="321" priority="3096" operator="containsText" text="N/A">
      <formula>NOT(ISERROR(SEARCH("N/A",AR946)))</formula>
    </cfRule>
  </conditionalFormatting>
  <conditionalFormatting sqref="AR949">
    <cfRule type="containsText" dxfId="320" priority="3133" operator="containsText" text="PENDIENTE">
      <formula>NOT(ISERROR(SEARCH("PENDIENTE",AR949)))</formula>
    </cfRule>
    <cfRule type="containsText" dxfId="319" priority="3132" operator="containsText" text="N/A">
      <formula>NOT(ISERROR(SEARCH("N/A",AR949)))</formula>
    </cfRule>
  </conditionalFormatting>
  <conditionalFormatting sqref="AR952">
    <cfRule type="containsText" dxfId="318" priority="3149" operator="containsText" text="PENDIENTE">
      <formula>NOT(ISERROR(SEARCH("PENDIENTE",AR952)))</formula>
    </cfRule>
    <cfRule type="containsText" dxfId="317" priority="3148" operator="containsText" text="N/A">
      <formula>NOT(ISERROR(SEARCH("N/A",AR952)))</formula>
    </cfRule>
  </conditionalFormatting>
  <conditionalFormatting sqref="AR955:AR956">
    <cfRule type="containsText" dxfId="316" priority="3110" operator="containsText" text="N/A">
      <formula>NOT(ISERROR(SEARCH("N/A",AR955)))</formula>
    </cfRule>
    <cfRule type="containsText" dxfId="315" priority="3111" operator="containsText" text="PENDIENTE">
      <formula>NOT(ISERROR(SEARCH("PENDIENTE",AR955)))</formula>
    </cfRule>
  </conditionalFormatting>
  <conditionalFormatting sqref="AR958">
    <cfRule type="containsText" dxfId="314" priority="3101" operator="containsText" text="PENDIENTE">
      <formula>NOT(ISERROR(SEARCH("PENDIENTE",AR958)))</formula>
    </cfRule>
    <cfRule type="containsText" dxfId="313" priority="3100" operator="containsText" text="N/A">
      <formula>NOT(ISERROR(SEARCH("N/A",AR958)))</formula>
    </cfRule>
  </conditionalFormatting>
  <conditionalFormatting sqref="AR965:AR967">
    <cfRule type="containsText" dxfId="312" priority="3108" operator="containsText" text="N/A">
      <formula>NOT(ISERROR(SEARCH("N/A",AR965)))</formula>
    </cfRule>
    <cfRule type="containsText" dxfId="311" priority="3109" operator="containsText" text="PENDIENTE">
      <formula>NOT(ISERROR(SEARCH("PENDIENTE",AR965)))</formula>
    </cfRule>
  </conditionalFormatting>
  <conditionalFormatting sqref="AR970">
    <cfRule type="containsText" dxfId="310" priority="3160" operator="containsText" text="N/A">
      <formula>NOT(ISERROR(SEARCH("N/A",AR970)))</formula>
    </cfRule>
    <cfRule type="containsText" dxfId="309" priority="3161" operator="containsText" text="PENDIENTE">
      <formula>NOT(ISERROR(SEARCH("PENDIENTE",AR970)))</formula>
    </cfRule>
  </conditionalFormatting>
  <conditionalFormatting sqref="AS920 AS1022 AS1027:AS1028 AS1046:AS1047 AS1049 AS1054 AS1061 AS1070 AS1074 AS1095">
    <cfRule type="containsText" dxfId="308" priority="2802" operator="containsText" text="N/A">
      <formula>NOT(ISERROR(SEARCH("N/A",AS920)))</formula>
    </cfRule>
  </conditionalFormatting>
  <conditionalFormatting sqref="AS1022 AS1027:AS1028 AS1046:AS1047 AS1049 AS1054 AS1061 AS1070 AS1074 AS1095">
    <cfRule type="containsText" dxfId="307" priority="2803" operator="containsText" text="PENDIENTE">
      <formula>NOT(ISERROR(SEARCH("PENDIENTE",AS1022)))</formula>
    </cfRule>
  </conditionalFormatting>
  <conditionalFormatting sqref="AT117">
    <cfRule type="containsText" dxfId="306" priority="303" operator="containsText" text="N/A">
      <formula>NOT(ISERROR(SEARCH("N/A",AT117)))</formula>
    </cfRule>
    <cfRule type="containsText" dxfId="305" priority="302" operator="containsText" text="PENDIENTE">
      <formula>NOT(ISERROR(SEARCH("PENDIENTE",AT117)))</formula>
    </cfRule>
  </conditionalFormatting>
  <conditionalFormatting sqref="AT638">
    <cfRule type="containsText" dxfId="304" priority="301" operator="containsText" text="N/A">
      <formula>NOT(ISERROR(SEARCH("N/A",AT638)))</formula>
    </cfRule>
    <cfRule type="containsText" dxfId="303" priority="300" operator="containsText" text="PENDIENTE">
      <formula>NOT(ISERROR(SEARCH("PENDIENTE",AT638)))</formula>
    </cfRule>
  </conditionalFormatting>
  <conditionalFormatting sqref="AT1027:AT1028 AT1054:AT1055 AT1061 AT1070 AT1095">
    <cfRule type="containsText" dxfId="302" priority="2821" operator="containsText" text="PENDIENTE">
      <formula>NOT(ISERROR(SEARCH("PENDIENTE",AT1027)))</formula>
    </cfRule>
    <cfRule type="containsText" dxfId="301" priority="2822" operator="containsText" text="N/A">
      <formula>NOT(ISERROR(SEARCH("N/A",AT1027)))</formula>
    </cfRule>
  </conditionalFormatting>
  <conditionalFormatting sqref="AT1036 AT1059 AT1162 AT1193">
    <cfRule type="containsText" dxfId="300" priority="2819" operator="containsText" text="PENDIENTE">
      <formula>NOT(ISERROR(SEARCH("PENDIENTE",AT1036)))</formula>
    </cfRule>
    <cfRule type="containsText" dxfId="299" priority="2820" operator="containsText" text="N/A">
      <formula>NOT(ISERROR(SEARCH("N/A",AT1036)))</formula>
    </cfRule>
  </conditionalFormatting>
  <conditionalFormatting sqref="AT1046:AT1047 AT1049 AT1074">
    <cfRule type="containsText" dxfId="298" priority="2823" operator="containsText" text="PENDIENTE">
      <formula>NOT(ISERROR(SEARCH("PENDIENTE",AT1046)))</formula>
    </cfRule>
    <cfRule type="containsText" dxfId="297" priority="2824" operator="containsText" text="N/A">
      <formula>NOT(ISERROR(SEARCH("N/A",AT1046)))</formula>
    </cfRule>
  </conditionalFormatting>
  <conditionalFormatting sqref="AT1083 AT1086:AT1087 AT1156 AT1169">
    <cfRule type="containsText" dxfId="296" priority="2825" operator="containsText" text="PENDIENTE">
      <formula>NOT(ISERROR(SEARCH("PENDIENTE",AT1083)))</formula>
    </cfRule>
    <cfRule type="containsText" dxfId="295" priority="2826" operator="containsText" text="N/A">
      <formula>NOT(ISERROR(SEARCH("N/A",AT1083)))</formula>
    </cfRule>
  </conditionalFormatting>
  <conditionalFormatting sqref="AU43 AU47 AU76">
    <cfRule type="containsText" dxfId="294" priority="2734" operator="containsText" text="PENDIENTE">
      <formula>NOT(ISERROR(SEARCH("PENDIENTE",AU43)))</formula>
    </cfRule>
    <cfRule type="containsText" dxfId="293" priority="2733" operator="containsText" text="N/A">
      <formula>NOT(ISERROR(SEARCH("N/A",AU43)))</formula>
    </cfRule>
  </conditionalFormatting>
  <conditionalFormatting sqref="AU58 AU766 AU973 AU1040 AU1108 AU1078 AU737 AU349:AU350">
    <cfRule type="containsText" dxfId="292" priority="2975" operator="containsText" text="N/A">
      <formula>NOT(ISERROR(SEARCH("N/A",AU58)))</formula>
    </cfRule>
  </conditionalFormatting>
  <conditionalFormatting sqref="AU58 AU766 AU973 AU1040 AU1108">
    <cfRule type="containsText" dxfId="291" priority="2974" operator="containsText" text="PENDIENTE">
      <formula>NOT(ISERROR(SEARCH("PENDIENTE",AU58)))</formula>
    </cfRule>
  </conditionalFormatting>
  <conditionalFormatting sqref="AU85 AU98 AU155 AU173 AU698 AU927 AU963 AU1056 AU1063">
    <cfRule type="containsText" dxfId="290" priority="2967" operator="containsText" text="N/A">
      <formula>NOT(ISERROR(SEARCH("N/A",AU85)))</formula>
    </cfRule>
  </conditionalFormatting>
  <conditionalFormatting sqref="AU85 AU98 AU155 AU173 AU698 AU927:AU928 AU962:AU963 AU1056:AU1057 AU1063">
    <cfRule type="containsText" dxfId="289" priority="2968" operator="containsText" text="PENDIENTE">
      <formula>NOT(ISERROR(SEARCH("PENDIENTE",AU85)))</formula>
    </cfRule>
  </conditionalFormatting>
  <conditionalFormatting sqref="AU96 AU115:AU116 AU119:AU121 AU124 AU132 AU161">
    <cfRule type="containsText" dxfId="288" priority="2965" operator="containsText" text="N/A">
      <formula>NOT(ISERROR(SEARCH("N/A",AU96)))</formula>
    </cfRule>
    <cfRule type="containsText" dxfId="287" priority="2966" operator="containsText" text="PENDIENTE">
      <formula>NOT(ISERROR(SEARCH("PENDIENTE",AU96)))</formula>
    </cfRule>
  </conditionalFormatting>
  <conditionalFormatting sqref="AU170:AU171 AU177 AU183 AU626 AU690:AU691">
    <cfRule type="containsText" dxfId="286" priority="2731" operator="containsText" text="N/A">
      <formula>NOT(ISERROR(SEARCH("N/A",AU170)))</formula>
    </cfRule>
    <cfRule type="containsText" dxfId="285" priority="2732" operator="containsText" text="PENDIENTE">
      <formula>NOT(ISERROR(SEARCH("PENDIENTE",AU170)))</formula>
    </cfRule>
  </conditionalFormatting>
  <conditionalFormatting sqref="AU233 AU439 AU444 AU460 AU475 AU488 AU971 AU987">
    <cfRule type="containsText" dxfId="284" priority="2804" operator="containsText" text="PENDIENTE">
      <formula>NOT(ISERROR(SEARCH("PENDIENTE",AU233)))</formula>
    </cfRule>
  </conditionalFormatting>
  <conditionalFormatting sqref="AU233 AU970:AU971 AU987 AU941">
    <cfRule type="containsText" dxfId="283" priority="2805" operator="containsText" text="N/A">
      <formula>NOT(ISERROR(SEARCH("N/A",AU233)))</formula>
    </cfRule>
  </conditionalFormatting>
  <conditionalFormatting sqref="AU345">
    <cfRule type="containsText" dxfId="282" priority="2739" operator="containsText" text="N/A">
      <formula>NOT(ISERROR(SEARCH("N/A",AU345)))</formula>
    </cfRule>
  </conditionalFormatting>
  <conditionalFormatting sqref="AU359 AU404 AU587 AU679 AU681 AU688 AU857 AU885 AU932 AU937:AU938 AU951:AU952 AU966:AU967 AU1018 AU1026 AU1028:AU1029 AU1045:AU1047 AU1049 AU1053 AU1059 AU1061 AU1068 AU1074 AU1084">
    <cfRule type="containsText" dxfId="281" priority="2963" operator="containsText" text="N/A">
      <formula>NOT(ISERROR(SEARCH("N/A",AU359)))</formula>
    </cfRule>
  </conditionalFormatting>
  <conditionalFormatting sqref="AU359 AU404 AU587 AU679 AU681 AU688 AU857 AU885 AU932 AU937:AU938 AU951:AU954 AU966:AU967 AU1018 AU1026 AU1028:AU1029 AU1045:AU1047 AU1049 AU1053 AU1059 AU1061 AU1068:AU1069 AU1074:AU1075 AU1084 AU922:AU923 AU970 AU1036:AU1037">
    <cfRule type="containsText" dxfId="280" priority="2964" operator="containsText" text="PENDIENTE">
      <formula>NOT(ISERROR(SEARCH("PENDIENTE",AU359)))</formula>
    </cfRule>
  </conditionalFormatting>
  <conditionalFormatting sqref="AU420 AU788 AU922:AU924">
    <cfRule type="containsText" dxfId="279" priority="2807" operator="containsText" text="N/A">
      <formula>NOT(ISERROR(SEARCH("N/A",AU420)))</formula>
    </cfRule>
  </conditionalFormatting>
  <conditionalFormatting sqref="AU420 AU788 AU924">
    <cfRule type="containsText" dxfId="278" priority="2806" operator="containsText" text="PENDIENTE">
      <formula>NOT(ISERROR(SEARCH("PENDIENTE",AU420)))</formula>
    </cfRule>
  </conditionalFormatting>
  <conditionalFormatting sqref="AU704 AU731:AU732 AU736 AU798:AU799 AU838 AU852 AU854 AU859 AU861 AU869 AU877">
    <cfRule type="containsText" dxfId="277" priority="2729" operator="containsText" text="N/A">
      <formula>NOT(ISERROR(SEARCH("N/A",AU704)))</formula>
    </cfRule>
  </conditionalFormatting>
  <conditionalFormatting sqref="AU704 AU731:AU732 AU736:AU737 AU798:AU799 AU838 AU852 AU854 AU859 AU861 AU869 AU877">
    <cfRule type="containsText" dxfId="276" priority="2730" operator="containsText" text="PENDIENTE">
      <formula>NOT(ISERROR(SEARCH("PENDIENTE",AU704)))</formula>
    </cfRule>
  </conditionalFormatting>
  <conditionalFormatting sqref="AU940 AU942 AU944 AU946:AU949 AU954:AU956">
    <cfRule type="containsText" dxfId="275" priority="2727" operator="containsText" text="N/A">
      <formula>NOT(ISERROR(SEARCH("N/A",AU940)))</formula>
    </cfRule>
  </conditionalFormatting>
  <conditionalFormatting sqref="AU940:AU942 AU944 AU946:AU949 AU955:AU956">
    <cfRule type="containsText" dxfId="274" priority="2728" operator="containsText" text="PENDIENTE">
      <formula>NOT(ISERROR(SEARCH("PENDIENTE",AU940)))</formula>
    </cfRule>
  </conditionalFormatting>
  <conditionalFormatting sqref="AU960 AU1024 AU928 AU962 AU953">
    <cfRule type="containsText" dxfId="273" priority="2981" operator="containsText" text="N/A">
      <formula>NOT(ISERROR(SEARCH("N/A",AU928)))</formula>
    </cfRule>
  </conditionalFormatting>
  <conditionalFormatting sqref="AU960 AU1024">
    <cfRule type="containsText" dxfId="272" priority="2980" operator="containsText" text="PENDIENTE">
      <formula>NOT(ISERROR(SEARCH("PENDIENTE",AU960)))</formula>
    </cfRule>
  </conditionalFormatting>
  <conditionalFormatting sqref="AU1009 AU1014:AU1016">
    <cfRule type="containsText" dxfId="271" priority="2970" operator="containsText" text="N/A">
      <formula>NOT(ISERROR(SEARCH("N/A",AU1009)))</formula>
    </cfRule>
    <cfRule type="containsText" dxfId="270" priority="2969" operator="containsText" text="PENDIENTE">
      <formula>NOT(ISERROR(SEARCH("PENDIENTE",AU1009)))</formula>
    </cfRule>
  </conditionalFormatting>
  <conditionalFormatting sqref="AU1057">
    <cfRule type="containsText" dxfId="269" priority="2971" operator="containsText" text="N/A">
      <formula>NOT(ISERROR(SEARCH("N/A",AU1057)))</formula>
    </cfRule>
  </conditionalFormatting>
  <conditionalFormatting sqref="AU1066 AU1092 AU1094 AU1102">
    <cfRule type="containsText" dxfId="268" priority="2979" operator="containsText" text="N/A">
      <formula>NOT(ISERROR(SEARCH("N/A",AU1066)))</formula>
    </cfRule>
    <cfRule type="containsText" dxfId="267" priority="2978" operator="containsText" text="PENDIENTE">
      <formula>NOT(ISERROR(SEARCH("PENDIENTE",AU1066)))</formula>
    </cfRule>
  </conditionalFormatting>
  <conditionalFormatting sqref="AU1069">
    <cfRule type="containsText" dxfId="266" priority="2972" operator="containsText" text="N/A">
      <formula>NOT(ISERROR(SEARCH("N/A",AU1069)))</formula>
    </cfRule>
  </conditionalFormatting>
  <conditionalFormatting sqref="AU1075">
    <cfRule type="containsText" dxfId="265" priority="2973" operator="containsText" text="N/A">
      <formula>NOT(ISERROR(SEARCH("N/A",AU1075)))</formula>
    </cfRule>
  </conditionalFormatting>
  <conditionalFormatting sqref="AU1077">
    <cfRule type="containsText" dxfId="264" priority="2737" operator="containsText" text="N/A">
      <formula>NOT(ISERROR(SEARCH("N/A",AU1077)))</formula>
    </cfRule>
  </conditionalFormatting>
  <conditionalFormatting sqref="AU1077:AU1078 AU833:AU834">
    <cfRule type="containsText" dxfId="263" priority="2738" operator="containsText" text="PENDIENTE">
      <formula>NOT(ISERROR(SEARCH("PENDIENTE",AU833)))</formula>
    </cfRule>
  </conditionalFormatting>
  <conditionalFormatting sqref="AU1098 AU1105:AU1106 AU1112">
    <cfRule type="containsText" dxfId="262" priority="2977" operator="containsText" text="N/A">
      <formula>NOT(ISERROR(SEARCH("N/A",AU1098)))</formula>
    </cfRule>
    <cfRule type="containsText" dxfId="261" priority="2976" operator="containsText" text="PENDIENTE">
      <formula>NOT(ISERROR(SEARCH("PENDIENTE",AU1098)))</formula>
    </cfRule>
  </conditionalFormatting>
  <conditionalFormatting sqref="AU1100">
    <cfRule type="containsText" dxfId="260" priority="1524" operator="containsText" text="N/A">
      <formula>NOT(ISERROR(SEARCH("N/A",AU1100)))</formula>
    </cfRule>
    <cfRule type="containsText" dxfId="259" priority="1523" operator="containsText" text="PENDIENTE">
      <formula>NOT(ISERROR(SEARCH("PENDIENTE",AU1100)))</formula>
    </cfRule>
  </conditionalFormatting>
  <conditionalFormatting sqref="AU1147 AU1157 AU1200:AU1201 AU1220 AU1181 AU1195:AU1196">
    <cfRule type="containsText" dxfId="258" priority="2736" operator="containsText" text="N/A">
      <formula>NOT(ISERROR(SEARCH("N/A",AU1147)))</formula>
    </cfRule>
  </conditionalFormatting>
  <conditionalFormatting sqref="AU1147 AU1157 AU1200:AU1201 AU1220">
    <cfRule type="containsText" dxfId="257" priority="2735" operator="containsText" text="PENDIENTE">
      <formula>NOT(ISERROR(SEARCH("PENDIENTE",AU1147)))</formula>
    </cfRule>
  </conditionalFormatting>
  <conditionalFormatting sqref="AU1149 AU1180 AU1197 AU1225">
    <cfRule type="containsText" dxfId="256" priority="2725" operator="containsText" text="N/A">
      <formula>NOT(ISERROR(SEARCH("N/A",AU1149)))</formula>
    </cfRule>
  </conditionalFormatting>
  <conditionalFormatting sqref="AU1149 AU1180:AU1181 AU1195:AU1197 AU1225">
    <cfRule type="containsText" dxfId="255" priority="2726" operator="containsText" text="PENDIENTE">
      <formula>NOT(ISERROR(SEARCH("PENDIENTE",AU1149)))</formula>
    </cfRule>
  </conditionalFormatting>
  <conditionalFormatting sqref="AU2036">
    <cfRule type="containsText" dxfId="254" priority="1311" operator="containsText" text="PENDIENTE">
      <formula>NOT(ISERROR(SEARCH("PENDIENTE",AU2036)))</formula>
    </cfRule>
  </conditionalFormatting>
  <conditionalFormatting sqref="AV929 AV937 AV946 AV956 AV959 AV967">
    <cfRule type="containsText" dxfId="253" priority="2985" operator="containsText" text="PENDIENTE">
      <formula>NOT(ISERROR(SEARCH("PENDIENTE",AV929)))</formula>
    </cfRule>
    <cfRule type="containsText" dxfId="252" priority="2986" operator="containsText" text="N/A">
      <formula>NOT(ISERROR(SEARCH("N/A",AV929)))</formula>
    </cfRule>
  </conditionalFormatting>
  <conditionalFormatting sqref="AX965">
    <cfRule type="containsText" dxfId="251" priority="2878" operator="containsText" text="N/A">
      <formula>NOT(ISERROR(SEARCH("N/A",AX965)))</formula>
    </cfRule>
    <cfRule type="containsText" dxfId="250" priority="2877" operator="containsText" text="PENDIENTE">
      <formula>NOT(ISERROR(SEARCH("PENDIENTE",AX965)))</formula>
    </cfRule>
  </conditionalFormatting>
  <conditionalFormatting sqref="AZ931">
    <cfRule type="containsText" dxfId="249" priority="1801" operator="containsText" text="PENDIENTE">
      <formula>NOT(ISERROR(SEARCH("PENDIENTE",AZ931)))</formula>
    </cfRule>
    <cfRule type="containsText" dxfId="248" priority="1802" operator="containsText" text="N/A">
      <formula>NOT(ISERROR(SEARCH("N/A",AZ931)))</formula>
    </cfRule>
  </conditionalFormatting>
  <conditionalFormatting sqref="AZ941">
    <cfRule type="containsText" dxfId="247" priority="1799" operator="containsText" text="PENDIENTE">
      <formula>NOT(ISERROR(SEARCH("PENDIENTE",AZ941)))</formula>
    </cfRule>
    <cfRule type="containsText" dxfId="246" priority="1800" operator="containsText" text="N/A">
      <formula>NOT(ISERROR(SEARCH("N/A",AZ941)))</formula>
    </cfRule>
  </conditionalFormatting>
  <conditionalFormatting sqref="BC968:BC969">
    <cfRule type="containsText" dxfId="245" priority="2962" operator="containsText" text="N/A">
      <formula>NOT(ISERROR(SEARCH("N/A",BC968)))</formula>
    </cfRule>
    <cfRule type="containsText" dxfId="244" priority="2961" operator="containsText" text="PENDIENTE">
      <formula>NOT(ISERROR(SEARCH("PENDIENTE",BC968)))</formula>
    </cfRule>
  </conditionalFormatting>
  <conditionalFormatting sqref="BG85 BG96 BG98:BG99 BG103:BG104 BG116 BG156 BG170 BG348 BG368 BG569 BG677 BG698 BG747 BG749 BG753 BG922 BG927 BG929 BG937 BG946 BG956 BG959 BG963 BG967 BG1035 BG1056 BG1063 BG1102">
    <cfRule type="containsText" dxfId="243" priority="2960" operator="containsText" text="PENDIENTE">
      <formula>NOT(ISERROR(SEARCH("PENDIENTE",BG85)))</formula>
    </cfRule>
    <cfRule type="containsText" dxfId="242" priority="2959" operator="containsText" text="N/A">
      <formula>NOT(ISERROR(SEARCH("N/A",BG85)))</formula>
    </cfRule>
  </conditionalFormatting>
  <conditionalFormatting sqref="BO878 BO808 BO793 BO686 BO683 BO675 BO653 BO645 BO631 BO467 BO163 BO113:BO114">
    <cfRule type="containsText" dxfId="241" priority="1797" operator="containsText" text="N/A">
      <formula>NOT(ISERROR(SEARCH("N/A",BO113)))</formula>
    </cfRule>
    <cfRule type="containsText" dxfId="240" priority="1798" operator="containsText" text="PENDIENTE">
      <formula>NOT(ISERROR(SEARCH("PENDIENTE",BO113)))</formula>
    </cfRule>
  </conditionalFormatting>
  <conditionalFormatting sqref="BO949">
    <cfRule type="containsText" dxfId="239" priority="396" operator="containsText" text="PENDIENTE">
      <formula>NOT(ISERROR(SEARCH("PENDIENTE",BO949)))</formula>
    </cfRule>
    <cfRule type="containsText" dxfId="238" priority="395" operator="containsText" text="N/A">
      <formula>NOT(ISERROR(SEARCH("N/A",BO949)))</formula>
    </cfRule>
  </conditionalFormatting>
  <conditionalFormatting sqref="BO965">
    <cfRule type="containsText" dxfId="237" priority="393" operator="containsText" text="N/A">
      <formula>NOT(ISERROR(SEARCH("N/A",BO965)))</formula>
    </cfRule>
    <cfRule type="containsText" dxfId="236" priority="394" operator="containsText" text="PENDIENTE">
      <formula>NOT(ISERROR(SEARCH("PENDIENTE",BO965)))</formula>
    </cfRule>
  </conditionalFormatting>
  <conditionalFormatting sqref="BO1067">
    <cfRule type="containsText" dxfId="235" priority="392" operator="containsText" text="PENDIENTE">
      <formula>NOT(ISERROR(SEARCH("PENDIENTE",BO1067)))</formula>
    </cfRule>
    <cfRule type="containsText" dxfId="234" priority="391" operator="containsText" text="N/A">
      <formula>NOT(ISERROR(SEARCH("N/A",BO1067)))</formula>
    </cfRule>
  </conditionalFormatting>
  <conditionalFormatting sqref="BO1172">
    <cfRule type="containsText" dxfId="233" priority="390" operator="containsText" text="PENDIENTE">
      <formula>NOT(ISERROR(SEARCH("PENDIENTE",BO1172)))</formula>
    </cfRule>
    <cfRule type="containsText" dxfId="232" priority="389" operator="containsText" text="N/A">
      <formula>NOT(ISERROR(SEARCH("N/A",BO1172)))</formula>
    </cfRule>
  </conditionalFormatting>
  <conditionalFormatting sqref="BO1202">
    <cfRule type="containsText" dxfId="231" priority="388" operator="containsText" text="PENDIENTE">
      <formula>NOT(ISERROR(SEARCH("PENDIENTE",BO1202)))</formula>
    </cfRule>
    <cfRule type="containsText" dxfId="230" priority="387" operator="containsText" text="N/A">
      <formula>NOT(ISERROR(SEARCH("N/A",BO1202)))</formula>
    </cfRule>
  </conditionalFormatting>
  <conditionalFormatting sqref="BO1320">
    <cfRule type="containsText" dxfId="229" priority="385" operator="containsText" text="N/A">
      <formula>NOT(ISERROR(SEARCH("N/A",BO1320)))</formula>
    </cfRule>
    <cfRule type="containsText" dxfId="228" priority="386" operator="containsText" text="PENDIENTE">
      <formula>NOT(ISERROR(SEARCH("PENDIENTE",BO1320)))</formula>
    </cfRule>
  </conditionalFormatting>
  <conditionalFormatting sqref="BO1560">
    <cfRule type="containsText" dxfId="227" priority="384" operator="containsText" text="PENDIENTE">
      <formula>NOT(ISERROR(SEARCH("PENDIENTE",BO1560)))</formula>
    </cfRule>
    <cfRule type="containsText" dxfId="226" priority="383" operator="containsText" text="N/A">
      <formula>NOT(ISERROR(SEARCH("N/A",BO1560)))</formula>
    </cfRule>
  </conditionalFormatting>
  <conditionalFormatting sqref="BO1594">
    <cfRule type="containsText" dxfId="225" priority="381" operator="containsText" text="N/A">
      <formula>NOT(ISERROR(SEARCH("N/A",BO1594)))</formula>
    </cfRule>
    <cfRule type="containsText" dxfId="224" priority="382" operator="containsText" text="PENDIENTE">
      <formula>NOT(ISERROR(SEARCH("PENDIENTE",BO1594)))</formula>
    </cfRule>
  </conditionalFormatting>
  <conditionalFormatting sqref="BO1655">
    <cfRule type="containsText" dxfId="223" priority="380" operator="containsText" text="PENDIENTE">
      <formula>NOT(ISERROR(SEARCH("PENDIENTE",BO1655)))</formula>
    </cfRule>
    <cfRule type="containsText" dxfId="222" priority="379" operator="containsText" text="N/A">
      <formula>NOT(ISERROR(SEARCH("N/A",BO1655)))</formula>
    </cfRule>
  </conditionalFormatting>
  <conditionalFormatting sqref="BO1665">
    <cfRule type="containsText" dxfId="221" priority="377" operator="containsText" text="N/A">
      <formula>NOT(ISERROR(SEARCH("N/A",BO1665)))</formula>
    </cfRule>
    <cfRule type="containsText" dxfId="220" priority="378" operator="containsText" text="PENDIENTE">
      <formula>NOT(ISERROR(SEARCH("PENDIENTE",BO1665)))</formula>
    </cfRule>
  </conditionalFormatting>
  <conditionalFormatting sqref="BO1763">
    <cfRule type="containsText" dxfId="219" priority="376" operator="containsText" text="PENDIENTE">
      <formula>NOT(ISERROR(SEARCH("PENDIENTE",BO1763)))</formula>
    </cfRule>
    <cfRule type="containsText" dxfId="218" priority="375" operator="containsText" text="N/A">
      <formula>NOT(ISERROR(SEARCH("N/A",BO1763)))</formula>
    </cfRule>
  </conditionalFormatting>
  <conditionalFormatting sqref="BO1766">
    <cfRule type="containsText" dxfId="217" priority="373" operator="containsText" text="N/A">
      <formula>NOT(ISERROR(SEARCH("N/A",BO1766)))</formula>
    </cfRule>
    <cfRule type="containsText" dxfId="216" priority="374" operator="containsText" text="PENDIENTE">
      <formula>NOT(ISERROR(SEARCH("PENDIENTE",BO1766)))</formula>
    </cfRule>
  </conditionalFormatting>
  <conditionalFormatting sqref="BO1798">
    <cfRule type="containsText" dxfId="215" priority="371" operator="containsText" text="N/A">
      <formula>NOT(ISERROR(SEARCH("N/A",BO1798)))</formula>
    </cfRule>
    <cfRule type="containsText" dxfId="214" priority="372" operator="containsText" text="PENDIENTE">
      <formula>NOT(ISERROR(SEARCH("PENDIENTE",BO1798)))</formula>
    </cfRule>
  </conditionalFormatting>
  <conditionalFormatting sqref="BO1946">
    <cfRule type="containsText" dxfId="213" priority="370" operator="containsText" text="PENDIENTE">
      <formula>NOT(ISERROR(SEARCH("PENDIENTE",BO1946)))</formula>
    </cfRule>
    <cfRule type="containsText" dxfId="212" priority="369" operator="containsText" text="N/A">
      <formula>NOT(ISERROR(SEARCH("N/A",BO1946)))</formula>
    </cfRule>
  </conditionalFormatting>
  <conditionalFormatting sqref="BO189:BS191 BO242:BS245 F1230:F1245 G1240 J1263:K1284 F1263:H1287 G1025:H1032 H1071 J1071:K1071 M1071 P1071:P1076 M1073:M1075 AA1287 G1041:H1043 G1045:H1050 H1073:H1075 J1073:K1075 M1264:M1268 AA1071:AA1076 S1810:U1825 P1851:X1851 P1852:U1856 S1857:U1857 S1858:X1858 S1859:U1859 R1860:U1860 S1861:U1861 S1074 AJ63 AJ66:AJ68 BO67:BP91 BH85 BO93:BQ94 BH96 BO97:BQ97 BH98:BH99 AJ99:AJ101 BO102:BQ102 AJ103 BH103:BH104 AJ106:AQ106 BO107:BT107 AJ108:AJ110 AJ112:AJ115 BP113:BT114 BH116 AJ119:AJ121 AJ123 BH156 AJ156:AJ157 BH170 BO170:BT170 BO172:BQ172 BO174:BQ175 BO178:BQ178 CE189:CF189 AJ194 BO195:BS197 AJ196:AJ197 AJ199:AJ201 BO200:BS200 AJ204:AJ205 BO207:BS207 BO208:BP208 AJ210 BO211:BS211 BO215:BS215 AJ216:AJ217 AJ221 AJ223 BO225:BT225 AJ228:AJ229 AJ232 BO238:BS239 CE245:CF245 CE247:CF247 AJ272 AJ289 AJ291 AJ293 AJ305 AJ335:AJ336 AJ346 AJ348 BH348 BO366:BS367 BH368 BO371:BS371 BO378:BS378 BO382:BS383 CE389:CF389 BO392:BS392 BO395:BS395 BO400:BR401 CE401:CF403 BO405:BS406 AJ428:AQ428 BO515:BR517 AJ516:AQ516 BP518:BR518 AJ519:AJ521 BH569 AJ629:AQ630 BP645:BT645 AJ646:AQ646 BP653:BT653 BO672:BT674 CE674:CH674 BP675:BT675 BO676:BT676 BH677 AJ677:AJ678 BO681:BT681 BP683:BT683 BP686:BT686 CE686:CF686 BO688:BT688 BH698 AJ722:AQ722 AJ725:AJ726 AJ738 AJ740 AJ742 CE744 AJ744:AJ747 AJ749:AJ750 AJ753 AJ757:AQ757 AJ761:AJ762 BO771:BP773 BO777:BP778 BO794:BP801 AJ799:AQ799 AJ803 AJ806:AQ806 AJ840 AJ842:AQ843 AJ847 P1810:P1814 G1810:H1825 J1810:K1825 M1810:N1825 P1815:Q1825 G1851:H1861 J1851:K1861 M1851:N1861 W1852:X1857 P1857:Q1857 P1858:P1861 W1859:X1861 AK36:AQ36 AK60:AQ60 AK72:AQ72 AK85:AQ85 AK115:AQ115 BO115:BP115 AK119:AQ119 AK122:AS122 AK125:AS125 BO179:BP182 AK183:AQ183 AK226:AQ226 AK266:AQ266 AK279:AQ279 AK281:AQ281 AK300:AQ300 AK335:AQ335 AK341:AQ341 CE396:CF397 AK519:AQ519 AS519:AT519 AK520:AT521 AK581:AQ581 P636 AK761:AQ761 AK765:AQ765 AK823:AQ823 AS823:AT823 AK824:AT824 AK857:AQ857 AK885:AQ885 F915:H917 G1044">
    <cfRule type="containsText" dxfId="211" priority="3180" operator="containsText" text="N/A">
      <formula>NOT(ISERROR(SEARCH("N/A",F36)))</formula>
    </cfRule>
  </conditionalFormatting>
  <conditionalFormatting sqref="BP92 BP116 BP126 BP176:BP177 BP209 BP219 BP364:BP365 BP369 BP373">
    <cfRule type="containsText" dxfId="210" priority="2881" operator="containsText" text="N/A">
      <formula>NOT(ISERROR(SEARCH("N/A",BP92)))</formula>
    </cfRule>
    <cfRule type="containsText" dxfId="209" priority="2882" operator="containsText" text="PENDIENTE">
      <formula>NOT(ISERROR(SEARCH("PENDIENTE",BP92)))</formula>
    </cfRule>
  </conditionalFormatting>
  <conditionalFormatting sqref="BP216 F947 K1470:K1484">
    <cfRule type="containsText" dxfId="208" priority="2473" operator="containsText" text="N/A">
      <formula>NOT(ISERROR(SEARCH("N/A",F216)))</formula>
    </cfRule>
    <cfRule type="containsText" dxfId="207" priority="2474" operator="containsText" text="PENDIENTE">
      <formula>NOT(ISERROR(SEARCH("PENDIENTE",F216)))</formula>
    </cfRule>
  </conditionalFormatting>
  <conditionalFormatting sqref="BP774 BP779 BP802 BP1022">
    <cfRule type="containsText" dxfId="206" priority="2760" operator="containsText" text="N/A">
      <formula>NOT(ISERROR(SEARCH("N/A",BP774)))</formula>
    </cfRule>
    <cfRule type="containsText" dxfId="205" priority="2759" operator="containsText" text="PENDIENTE">
      <formula>NOT(ISERROR(SEARCH("PENDIENTE",BP774)))</formula>
    </cfRule>
  </conditionalFormatting>
  <conditionalFormatting sqref="BP1028 BP1046:BP1047 BP1049 BP1074 BP1137:BP1142">
    <cfRule type="containsText" dxfId="204" priority="2880" operator="containsText" text="N/A">
      <formula>NOT(ISERROR(SEARCH("N/A",BP1028)))</formula>
    </cfRule>
    <cfRule type="containsText" dxfId="203" priority="2879" operator="containsText" text="PENDIENTE">
      <formula>NOT(ISERROR(SEARCH("PENDIENTE",BP1028)))</formula>
    </cfRule>
  </conditionalFormatting>
  <conditionalFormatting sqref="BP1152">
    <cfRule type="containsText" dxfId="202" priority="2757" operator="containsText" text="PENDIENTE">
      <formula>NOT(ISERROR(SEARCH("PENDIENTE",BP1152)))</formula>
    </cfRule>
    <cfRule type="containsText" dxfId="201" priority="2758" operator="containsText" text="N/A">
      <formula>NOT(ISERROR(SEARCH("N/A",BP1152)))</formula>
    </cfRule>
  </conditionalFormatting>
  <conditionalFormatting sqref="BQ98 BQ176:BQ177 BQ364 BQ369 BQ373 BQ376 BQ380 BQ389">
    <cfRule type="containsText" dxfId="200" priority="2886" operator="containsText" text="PENDIENTE">
      <formula>NOT(ISERROR(SEARCH("PENDIENTE",BQ98)))</formula>
    </cfRule>
    <cfRule type="containsText" dxfId="199" priority="2885" operator="containsText" text="N/A">
      <formula>NOT(ISERROR(SEARCH("N/A",BQ98)))</formula>
    </cfRule>
  </conditionalFormatting>
  <conditionalFormatting sqref="BQ939">
    <cfRule type="containsText" dxfId="198" priority="2884" operator="containsText" text="N/A">
      <formula>NOT(ISERROR(SEARCH("N/A",BQ939)))</formula>
    </cfRule>
    <cfRule type="containsText" dxfId="197" priority="2883" operator="containsText" text="PENDIENTE">
      <formula>NOT(ISERROR(SEARCH("PENDIENTE",BQ939)))</formula>
    </cfRule>
  </conditionalFormatting>
  <conditionalFormatting sqref="BR93:BR94 BR97 BR102 BR172 BR174:BR175 BR178">
    <cfRule type="containsText" dxfId="196" priority="2889" operator="containsText" text="N/A">
      <formula>NOT(ISERROR(SEARCH("N/A",BR93)))</formula>
    </cfRule>
    <cfRule type="containsText" dxfId="195" priority="2890" operator="containsText" text="PENDIENTE">
      <formula>NOT(ISERROR(SEARCH("PENDIENTE",BR93)))</formula>
    </cfRule>
  </conditionalFormatting>
  <conditionalFormatting sqref="BR688 BR679 BR965 BR1034 BR1067 BR1150 BR1155 BR1161:BR1162">
    <cfRule type="containsText" dxfId="194" priority="2779" operator="containsText" text="N/A">
      <formula>NOT(ISERROR(SEARCH("N/A",BR679)))</formula>
    </cfRule>
  </conditionalFormatting>
  <conditionalFormatting sqref="BR965 BR1034 BR1067 BR1150 BR1155 BR1161:BR1162 BR335 BR757:BR758 BR885">
    <cfRule type="containsText" dxfId="193" priority="2780" operator="containsText" text="PENDIENTE">
      <formula>NOT(ISERROR(SEARCH("PENDIENTE",BR335)))</formula>
    </cfRule>
  </conditionalFormatting>
  <conditionalFormatting sqref="BR1030">
    <cfRule type="containsText" dxfId="192" priority="2888" operator="containsText" text="N/A">
      <formula>NOT(ISERROR(SEARCH("N/A",BR1030)))</formula>
    </cfRule>
    <cfRule type="containsText" dxfId="191" priority="2887" operator="containsText" text="PENDIENTE">
      <formula>NOT(ISERROR(SEARCH("PENDIENTE",BR1030)))</formula>
    </cfRule>
  </conditionalFormatting>
  <conditionalFormatting sqref="BT189:BT191 BT195:BT197 BT200 BT207">
    <cfRule type="containsText" dxfId="190" priority="2897" operator="containsText" text="N/A">
      <formula>NOT(ISERROR(SEARCH("N/A",BT189)))</formula>
    </cfRule>
    <cfRule type="containsText" dxfId="189" priority="2898" operator="containsText" text="PENDIENTE">
      <formula>NOT(ISERROR(SEARCH("PENDIENTE",BT189)))</formula>
    </cfRule>
  </conditionalFormatting>
  <conditionalFormatting sqref="BT211 BT215 BT238:BT239 BT242:BT245 BT247 BT366:BT367 BT371">
    <cfRule type="containsText" dxfId="188" priority="2895" operator="containsText" text="N/A">
      <formula>NOT(ISERROR(SEARCH("N/A",BT211)))</formula>
    </cfRule>
    <cfRule type="containsText" dxfId="187" priority="2896" operator="containsText" text="PENDIENTE">
      <formula>NOT(ISERROR(SEARCH("PENDIENTE",BT211)))</formula>
    </cfRule>
  </conditionalFormatting>
  <conditionalFormatting sqref="BT378 BT382:BT383">
    <cfRule type="containsText" dxfId="186" priority="2893" operator="containsText" text="N/A">
      <formula>NOT(ISERROR(SEARCH("N/A",BT378)))</formula>
    </cfRule>
    <cfRule type="containsText" dxfId="185" priority="2894" operator="containsText" text="PENDIENTE">
      <formula>NOT(ISERROR(SEARCH("PENDIENTE",BT378)))</formula>
    </cfRule>
  </conditionalFormatting>
  <conditionalFormatting sqref="BT389 BT392 BT395:BT397 BT402:BT403 BT405:BT406">
    <cfRule type="containsText" dxfId="184" priority="2891" operator="containsText" text="N/A">
      <formula>NOT(ISERROR(SEARCH("N/A",BT389)))</formula>
    </cfRule>
    <cfRule type="containsText" dxfId="183" priority="2892" operator="containsText" text="PENDIENTE">
      <formula>NOT(ISERROR(SEARCH("PENDIENTE",BT389)))</formula>
    </cfRule>
  </conditionalFormatting>
  <conditionalFormatting sqref="BU93:BX93">
    <cfRule type="containsText" dxfId="182" priority="1796" operator="containsText" text="N/A">
      <formula>NOT(ISERROR(SEARCH("N/A",BU93)))</formula>
    </cfRule>
  </conditionalFormatting>
  <conditionalFormatting sqref="BU106:BX106">
    <cfRule type="containsText" dxfId="181" priority="1793" operator="containsText" text="N/A">
      <formula>NOT(ISERROR(SEARCH("N/A",BU106)))</formula>
    </cfRule>
  </conditionalFormatting>
  <conditionalFormatting sqref="BU107:BX107 BU113:BX114 BU170:BX170 BU211:BX211 BU225:BX225 BU401:BX401 BU645:BX645 BU653:BX653 BU672:BX676 BU681:BX681 BU683:BX683 BU688:BX688">
    <cfRule type="containsText" dxfId="180" priority="2905" operator="containsText" text="N/A">
      <formula>NOT(ISERROR(SEARCH("N/A",BU107)))</formula>
    </cfRule>
    <cfRule type="containsText" dxfId="179" priority="2906" operator="containsText" text="PENDIENTE">
      <formula>NOT(ISERROR(SEARCH("PENDIENTE",BU107)))</formula>
    </cfRule>
  </conditionalFormatting>
  <conditionalFormatting sqref="BU116:BX116">
    <cfRule type="containsText" dxfId="178" priority="1786" operator="containsText" text="N/A">
      <formula>NOT(ISERROR(SEARCH("N/A",BU116)))</formula>
    </cfRule>
  </conditionalFormatting>
  <conditionalFormatting sqref="BU134:BX134">
    <cfRule type="containsText" dxfId="177" priority="1781" operator="containsText" text="N/A">
      <formula>NOT(ISERROR(SEARCH("N/A",BU134)))</formula>
    </cfRule>
  </conditionalFormatting>
  <conditionalFormatting sqref="BU143:BX143">
    <cfRule type="containsText" dxfId="176" priority="1795" operator="containsText" text="N/A">
      <formula>NOT(ISERROR(SEARCH("N/A",BU143)))</formula>
    </cfRule>
  </conditionalFormatting>
  <conditionalFormatting sqref="BU150:BX150">
    <cfRule type="containsText" dxfId="175" priority="1782" operator="containsText" text="N/A">
      <formula>NOT(ISERROR(SEARCH("N/A",BU150)))</formula>
    </cfRule>
  </conditionalFormatting>
  <conditionalFormatting sqref="BU153:BX153">
    <cfRule type="containsText" dxfId="174" priority="1794" operator="containsText" text="N/A">
      <formula>NOT(ISERROR(SEARCH("N/A",BU153)))</formula>
    </cfRule>
  </conditionalFormatting>
  <conditionalFormatting sqref="BU167:BX167">
    <cfRule type="containsText" dxfId="173" priority="1775" operator="containsText" text="N/A">
      <formula>NOT(ISERROR(SEARCH("N/A",BU167)))</formula>
    </cfRule>
  </conditionalFormatting>
  <conditionalFormatting sqref="BU178:BX178 BU174:BX174">
    <cfRule type="containsText" dxfId="172" priority="1780" operator="containsText" text="N/A">
      <formula>NOT(ISERROR(SEARCH("N/A",BU174)))</formula>
    </cfRule>
  </conditionalFormatting>
  <conditionalFormatting sqref="BU184:BX184">
    <cfRule type="containsText" dxfId="171" priority="1785" operator="containsText" text="N/A">
      <formula>NOT(ISERROR(SEARCH("N/A",BU184)))</formula>
    </cfRule>
  </conditionalFormatting>
  <conditionalFormatting sqref="BU375:BX375">
    <cfRule type="containsText" dxfId="170" priority="1792" operator="containsText" text="N/A">
      <formula>NOT(ISERROR(SEARCH("N/A",BU375)))</formula>
    </cfRule>
  </conditionalFormatting>
  <conditionalFormatting sqref="BU636:BX636 BU580:BX580 BU577:BX577">
    <cfRule type="containsText" dxfId="169" priority="1776" operator="containsText" text="N/A">
      <formula>NOT(ISERROR(SEARCH("N/A",BU577)))</formula>
    </cfRule>
  </conditionalFormatting>
  <conditionalFormatting sqref="BU639:BX639">
    <cfRule type="containsText" dxfId="168" priority="1791" operator="containsText" text="N/A">
      <formula>NOT(ISERROR(SEARCH("N/A",BU639)))</formula>
    </cfRule>
  </conditionalFormatting>
  <conditionalFormatting sqref="BU686:BX686">
    <cfRule type="containsText" dxfId="167" priority="2903" operator="containsText" text="N/A">
      <formula>NOT(ISERROR(SEARCH("N/A",BU686)))</formula>
    </cfRule>
    <cfRule type="containsText" dxfId="166" priority="2904" operator="containsText" text="PENDIENTE">
      <formula>NOT(ISERROR(SEARCH("PENDIENTE",BU686)))</formula>
    </cfRule>
  </conditionalFormatting>
  <conditionalFormatting sqref="BU697:BX697">
    <cfRule type="containsText" dxfId="165" priority="1779" operator="containsText" text="N/A">
      <formula>NOT(ISERROR(SEARCH("N/A",BU697)))</formula>
    </cfRule>
  </conditionalFormatting>
  <conditionalFormatting sqref="BU761:BX761">
    <cfRule type="containsText" dxfId="164" priority="1774" operator="containsText" text="N/A">
      <formula>NOT(ISERROR(SEARCH("N/A",BU761)))</formula>
    </cfRule>
  </conditionalFormatting>
  <conditionalFormatting sqref="BU921:BX921">
    <cfRule type="containsText" dxfId="163" priority="1790" operator="containsText" text="N/A">
      <formula>NOT(ISERROR(SEARCH("N/A",BU921)))</formula>
    </cfRule>
    <cfRule type="containsText" dxfId="162" priority="1789" operator="containsText" text="PENDIENTE">
      <formula>NOT(ISERROR(SEARCH("PENDIENTE",BU921)))</formula>
    </cfRule>
  </conditionalFormatting>
  <conditionalFormatting sqref="BU949:BX949 BU970:BX970">
    <cfRule type="containsText" dxfId="161" priority="2900" operator="containsText" text="N/A">
      <formula>NOT(ISERROR(SEARCH("N/A",BU949)))</formula>
    </cfRule>
    <cfRule type="containsText" dxfId="160" priority="2899" operator="containsText" text="PENDIENTE">
      <formula>NOT(ISERROR(SEARCH("PENDIENTE",BU949)))</formula>
    </cfRule>
  </conditionalFormatting>
  <conditionalFormatting sqref="BU965:BX965">
    <cfRule type="containsText" dxfId="159" priority="2901" operator="containsText" text="PENDIENTE">
      <formula>NOT(ISERROR(SEARCH("PENDIENTE",BU965)))</formula>
    </cfRule>
    <cfRule type="containsText" dxfId="158" priority="2902" operator="containsText" text="N/A">
      <formula>NOT(ISERROR(SEARCH("N/A",BU965)))</formula>
    </cfRule>
  </conditionalFormatting>
  <conditionalFormatting sqref="BU967:BX967 BU963:BX963 BU956:BX956 BU937:BX937 BU929:BX929 BU927:BX927">
    <cfRule type="containsText" dxfId="157" priority="1783" operator="containsText" text="PENDIENTE">
      <formula>NOT(ISERROR(SEARCH("PENDIENTE",BU927)))</formula>
    </cfRule>
    <cfRule type="containsText" dxfId="156" priority="1784" operator="containsText" text="N/A">
      <formula>NOT(ISERROR(SEARCH("N/A",BU927)))</formula>
    </cfRule>
  </conditionalFormatting>
  <conditionalFormatting sqref="BU1086:BX1086 BU1074:BX1074 BU1049:BX1049 BU1046:BX1046 BU1029:BX1029">
    <cfRule type="containsText" dxfId="155" priority="1788" operator="containsText" text="N/A">
      <formula>NOT(ISERROR(SEARCH("N/A",BU1029)))</formula>
    </cfRule>
    <cfRule type="containsText" dxfId="154" priority="1787" operator="containsText" text="PENDIENTE">
      <formula>NOT(ISERROR(SEARCH("PENDIENTE",BU1029)))</formula>
    </cfRule>
  </conditionalFormatting>
  <conditionalFormatting sqref="BU1171:BX1171 BU1137:BX1143">
    <cfRule type="containsText" dxfId="153" priority="1772" operator="containsText" text="PENDIENTE">
      <formula>NOT(ISERROR(SEARCH("PENDIENTE",BU1137)))</formula>
    </cfRule>
    <cfRule type="containsText" dxfId="152" priority="1773" operator="containsText" text="N/A">
      <formula>NOT(ISERROR(SEARCH("N/A",BU1137)))</formula>
    </cfRule>
  </conditionalFormatting>
  <conditionalFormatting sqref="BU1713:BX1713">
    <cfRule type="containsText" dxfId="151" priority="1777" operator="containsText" text="PENDIENTE">
      <formula>NOT(ISERROR(SEARCH("PENDIENTE",BU1713)))</formula>
    </cfRule>
    <cfRule type="containsText" dxfId="150" priority="1778" operator="containsText" text="N/A">
      <formula>NOT(ISERROR(SEARCH("N/A",BU1713)))</formula>
    </cfRule>
  </conditionalFormatting>
  <conditionalFormatting sqref="BY6">
    <cfRule type="containsText" dxfId="149" priority="456" operator="containsText" text="PENDIENTE">
      <formula>NOT(ISERROR(SEARCH("PENDIENTE",BY6)))</formula>
    </cfRule>
    <cfRule type="containsText" dxfId="148" priority="455" operator="containsText" text="N/A">
      <formula>NOT(ISERROR(SEARCH("N/A",BY6)))</formula>
    </cfRule>
  </conditionalFormatting>
  <conditionalFormatting sqref="BZ47 BZ179">
    <cfRule type="containsText" dxfId="147" priority="2914" operator="containsText" text="PENDIENTE">
      <formula>NOT(ISERROR(SEARCH("PENDIENTE",BZ47)))</formula>
    </cfRule>
    <cfRule type="containsText" dxfId="146" priority="2913" operator="containsText" text="N/A">
      <formula>NOT(ISERROR(SEARCH("N/A",BZ47)))</formula>
    </cfRule>
  </conditionalFormatting>
  <conditionalFormatting sqref="BZ97:BZ98 BZ102 BZ174:BZ176 BZ770">
    <cfRule type="containsText" dxfId="145" priority="2911" operator="containsText" text="N/A">
      <formula>NOT(ISERROR(SEARCH("N/A",BZ97)))</formula>
    </cfRule>
    <cfRule type="containsText" dxfId="144" priority="2912" operator="containsText" text="PENDIENTE">
      <formula>NOT(ISERROR(SEARCH("PENDIENTE",BZ97)))</formula>
    </cfRule>
  </conditionalFormatting>
  <conditionalFormatting sqref="BZ107 BZ113:BZ114 BZ125 BZ163:BZ164">
    <cfRule type="containsText" dxfId="143" priority="2910" operator="containsText" text="PENDIENTE">
      <formula>NOT(ISERROR(SEARCH("PENDIENTE",BZ107)))</formula>
    </cfRule>
    <cfRule type="containsText" dxfId="142" priority="2909" operator="containsText" text="N/A">
      <formula>NOT(ISERROR(SEARCH("N/A",BZ107)))</formula>
    </cfRule>
  </conditionalFormatting>
  <conditionalFormatting sqref="BZ1031">
    <cfRule type="containsText" dxfId="141" priority="2908" operator="containsText" text="N/A">
      <formula>NOT(ISERROR(SEARCH("N/A",BZ1031)))</formula>
    </cfRule>
    <cfRule type="containsText" dxfId="140" priority="2907" operator="containsText" text="PENDIENTE">
      <formula>NOT(ISERROR(SEARCH("PENDIENTE",BZ1031)))</formula>
    </cfRule>
  </conditionalFormatting>
  <conditionalFormatting sqref="CC952">
    <cfRule type="containsText" dxfId="139" priority="298" operator="containsText" text="N/A">
      <formula>NOT(ISERROR(SEARCH("N/A",CC952)))</formula>
    </cfRule>
    <cfRule type="containsText" dxfId="138" priority="299" operator="containsText" text="PENDIENTE">
      <formula>NOT(ISERROR(SEARCH("PENDIENTE",CC952)))</formula>
    </cfRule>
  </conditionalFormatting>
  <conditionalFormatting sqref="CC1172">
    <cfRule type="containsText" dxfId="137" priority="296" operator="containsText" text="N/A">
      <formula>NOT(ISERROR(SEARCH("N/A",CC1172)))</formula>
    </cfRule>
    <cfRule type="containsText" dxfId="136" priority="297" operator="containsText" text="PENDIENTE">
      <formula>NOT(ISERROR(SEARCH("PENDIENTE",CC1172)))</formula>
    </cfRule>
  </conditionalFormatting>
  <conditionalFormatting sqref="CC1320">
    <cfRule type="containsText" dxfId="135" priority="295" operator="containsText" text="PENDIENTE">
      <formula>NOT(ISERROR(SEARCH("PENDIENTE",CC1320)))</formula>
    </cfRule>
    <cfRule type="containsText" dxfId="134" priority="294" operator="containsText" text="N/A">
      <formula>NOT(ISERROR(SEARCH("N/A",CC1320)))</formula>
    </cfRule>
  </conditionalFormatting>
  <conditionalFormatting sqref="CC1560">
    <cfRule type="containsText" dxfId="133" priority="292" operator="containsText" text="N/A">
      <formula>NOT(ISERROR(SEARCH("N/A",CC1560)))</formula>
    </cfRule>
    <cfRule type="containsText" dxfId="132" priority="293" operator="containsText" text="PENDIENTE">
      <formula>NOT(ISERROR(SEARCH("PENDIENTE",CC1560)))</formula>
    </cfRule>
  </conditionalFormatting>
  <conditionalFormatting sqref="CC1655">
    <cfRule type="containsText" dxfId="131" priority="290" operator="containsText" text="N/A">
      <formula>NOT(ISERROR(SEARCH("N/A",CC1655)))</formula>
    </cfRule>
    <cfRule type="containsText" dxfId="130" priority="291" operator="containsText" text="PENDIENTE">
      <formula>NOT(ISERROR(SEARCH("PENDIENTE",CC1655)))</formula>
    </cfRule>
  </conditionalFormatting>
  <conditionalFormatting sqref="CC1662">
    <cfRule type="containsText" dxfId="129" priority="288" operator="containsText" text="N/A">
      <formula>NOT(ISERROR(SEARCH("N/A",CC1662)))</formula>
    </cfRule>
    <cfRule type="containsText" dxfId="128" priority="289" operator="containsText" text="PENDIENTE">
      <formula>NOT(ISERROR(SEARCH("PENDIENTE",CC1662)))</formula>
    </cfRule>
  </conditionalFormatting>
  <conditionalFormatting sqref="CC1665">
    <cfRule type="containsText" dxfId="127" priority="286" operator="containsText" text="N/A">
      <formula>NOT(ISERROR(SEARCH("N/A",CC1665)))</formula>
    </cfRule>
    <cfRule type="containsText" dxfId="126" priority="287" operator="containsText" text="PENDIENTE">
      <formula>NOT(ISERROR(SEARCH("PENDIENTE",CC1665)))</formula>
    </cfRule>
  </conditionalFormatting>
  <conditionalFormatting sqref="CC1806">
    <cfRule type="containsText" dxfId="125" priority="285" operator="containsText" text="PENDIENTE">
      <formula>NOT(ISERROR(SEARCH("PENDIENTE",CC1806)))</formula>
    </cfRule>
    <cfRule type="containsText" dxfId="124" priority="284" operator="containsText" text="N/A">
      <formula>NOT(ISERROR(SEARCH("N/A",CC1806)))</formula>
    </cfRule>
  </conditionalFormatting>
  <conditionalFormatting sqref="CC2152">
    <cfRule type="containsText" dxfId="123" priority="283" operator="containsText" text="PENDIENTE">
      <formula>NOT(ISERROR(SEARCH("PENDIENTE",CC2152)))</formula>
    </cfRule>
    <cfRule type="containsText" dxfId="122" priority="282" operator="containsText" text="N/A">
      <formula>NOT(ISERROR(SEARCH("N/A",CC2152)))</formula>
    </cfRule>
  </conditionalFormatting>
  <conditionalFormatting sqref="CE294 CE305 CE309:CE310 CE329 CE334 CE343 CE575 CE580 CE583 CE603 CE608 CE624:CE625 CE628:CE629 CE633 CE641:CE642 CE780 CE807 CE917">
    <cfRule type="containsText" dxfId="121" priority="2915" operator="containsText" text="N/A">
      <formula>NOT(ISERROR(SEARCH("N/A",CE294)))</formula>
    </cfRule>
    <cfRule type="containsText" dxfId="120" priority="2916" operator="containsText" text="PENDIENTE">
      <formula>NOT(ISERROR(SEARCH("PENDIENTE",CE294)))</formula>
    </cfRule>
  </conditionalFormatting>
  <conditionalFormatting sqref="CF37 CF78 CF139 CF160 CF933 CF951 CF954 CF1033">
    <cfRule type="containsText" dxfId="119" priority="2765" operator="containsText" text="N/A">
      <formula>NOT(ISERROR(SEARCH("N/A",CF37)))</formula>
    </cfRule>
  </conditionalFormatting>
  <conditionalFormatting sqref="CF37 CF78 CF139 CF160 CF933 CF951:CF954 CF1033:CF1034">
    <cfRule type="containsText" dxfId="118" priority="2766" operator="containsText" text="PENDIENTE">
      <formula>NOT(ISERROR(SEARCH("PENDIENTE",CF37)))</formula>
    </cfRule>
  </conditionalFormatting>
  <conditionalFormatting sqref="CF42:CF43 CF48 CF129 CF147 CF151:CF152 CF165 CF167 CF171 CF173 CF176 CF180 CF183:CF184 CF219 CF248:CF252 CF346 CF354 CF356 CF414:CF415 CF698 CF704 CF344">
    <cfRule type="containsText" dxfId="117" priority="2934" operator="containsText" text="PENDIENTE">
      <formula>NOT(ISERROR(SEARCH("PENDIENTE",CF42)))</formula>
    </cfRule>
  </conditionalFormatting>
  <conditionalFormatting sqref="CF42:CF43 CF48 CF129 CF147 CF151:CF152 CF165 CF167 CF171 CF173 CF176 CF180 CF183:CF184 CF219 CF248:CF252 CF346 CF354 CF356 CF414:CF415 CF698 CF704">
    <cfRule type="containsText" dxfId="116" priority="2933" operator="containsText" text="N/A">
      <formula>NOT(ISERROR(SEARCH("N/A",CF42)))</formula>
    </cfRule>
  </conditionalFormatting>
  <conditionalFormatting sqref="CF82 CF113:CF114 CF400 CF612 CF631 CF744 CF749 CF753 CF776 CF793 CF627">
    <cfRule type="containsText" dxfId="115" priority="2938" operator="containsText" text="PENDIENTE">
      <formula>NOT(ISERROR(SEARCH("PENDIENTE",CF82)))</formula>
    </cfRule>
  </conditionalFormatting>
  <conditionalFormatting sqref="CF82 CF113:CF114 CF400 CF612 CF631 CF744 CF749 CF753 CF776 CF793">
    <cfRule type="containsText" dxfId="114" priority="2937" operator="containsText" text="N/A">
      <formula>NOT(ISERROR(SEARCH("N/A",CF82)))</formula>
    </cfRule>
  </conditionalFormatting>
  <conditionalFormatting sqref="CF110:CF111 CF575 CF589 CF596 CF614 CF618:CF619 CF622 CF602">
    <cfRule type="containsText" dxfId="113" priority="2926" operator="containsText" text="PENDIENTE">
      <formula>NOT(ISERROR(SEARCH("PENDIENTE",CF110)))</formula>
    </cfRule>
  </conditionalFormatting>
  <conditionalFormatting sqref="CF110:CF111 CF575 CF589 CF596 CF614 CF618:CF619 CF622">
    <cfRule type="containsText" dxfId="112" priority="2925" operator="containsText" text="N/A">
      <formula>NOT(ISERROR(SEARCH("N/A",CF110)))</formula>
    </cfRule>
  </conditionalFormatting>
  <conditionalFormatting sqref="CF163">
    <cfRule type="containsText" dxfId="111" priority="2840" operator="containsText" text="PENDIENTE">
      <formula>NOT(ISERROR(SEARCH("PENDIENTE",CF163)))</formula>
    </cfRule>
  </conditionalFormatting>
  <conditionalFormatting sqref="CF294 CF305 CF309:CF310 CF329 CF334 CF343:CF344 CF580 CF583 CF602:CF603 CF608 CF624:CF625 CF627:CF629 CF633 CF641:CF642 CE675:CF675 AA1343:AA1351 G1344:H1356 F1422">
    <cfRule type="containsText" dxfId="110" priority="2814" operator="containsText" text="N/A">
      <formula>NOT(ISERROR(SEARCH("N/A",F294)))</formula>
    </cfRule>
  </conditionalFormatting>
  <conditionalFormatting sqref="CF722">
    <cfRule type="containsText" dxfId="109" priority="2839" operator="containsText" text="PENDIENTE">
      <formula>NOT(ISERROR(SEARCH("PENDIENTE",CF722)))</formula>
    </cfRule>
  </conditionalFormatting>
  <conditionalFormatting sqref="CF762:CF763">
    <cfRule type="containsText" dxfId="108" priority="2923" operator="containsText" text="N/A">
      <formula>NOT(ISERROR(SEARCH("N/A",CF762)))</formula>
    </cfRule>
    <cfRule type="containsText" dxfId="107" priority="2924" operator="containsText" text="PENDIENTE">
      <formula>NOT(ISERROR(SEARCH("PENDIENTE",CF762)))</formula>
    </cfRule>
  </conditionalFormatting>
  <conditionalFormatting sqref="CF923">
    <cfRule type="containsText" dxfId="106" priority="2837" operator="containsText" text="PENDIENTE">
      <formula>NOT(ISERROR(SEARCH("PENDIENTE",CF923)))</formula>
    </cfRule>
    <cfRule type="containsText" dxfId="105" priority="2838" operator="containsText" text="N/A">
      <formula>NOT(ISERROR(SEARCH("N/A",CF923)))</formula>
    </cfRule>
  </conditionalFormatting>
  <conditionalFormatting sqref="CF949">
    <cfRule type="containsText" dxfId="104" priority="2935" operator="containsText" text="PENDIENTE">
      <formula>NOT(ISERROR(SEARCH("PENDIENTE",CF949)))</formula>
    </cfRule>
    <cfRule type="containsText" dxfId="103" priority="2936" operator="containsText" text="N/A">
      <formula>NOT(ISERROR(SEARCH("N/A",CF949)))</formula>
    </cfRule>
  </conditionalFormatting>
  <conditionalFormatting sqref="CF960 CF973 CF982 CF1020:CF1021 CF1024 CF1040 CF1043 CF1106 CF1108 CF1112 CF952:CF953">
    <cfRule type="containsText" dxfId="102" priority="2918" operator="containsText" text="N/A">
      <formula>NOT(ISERROR(SEARCH("N/A",CF952)))</formula>
    </cfRule>
  </conditionalFormatting>
  <conditionalFormatting sqref="CF960 CF973 CF982 CF1020:CF1021 CF1024 CF1040 CF1043 CF1106 CF1108 CF1112">
    <cfRule type="containsText" dxfId="101" priority="2917" operator="containsText" text="PENDIENTE">
      <formula>NOT(ISERROR(SEARCH("PENDIENTE",CF960)))</formula>
    </cfRule>
  </conditionalFormatting>
  <conditionalFormatting sqref="CF965:CF967">
    <cfRule type="containsText" dxfId="100" priority="2842" operator="containsText" text="N/A">
      <formula>NOT(ISERROR(SEARCH("N/A",CF965)))</formula>
    </cfRule>
    <cfRule type="containsText" dxfId="99" priority="2841" operator="containsText" text="PENDIENTE">
      <formula>NOT(ISERROR(SEARCH("PENDIENTE",CF965)))</formula>
    </cfRule>
  </conditionalFormatting>
  <conditionalFormatting sqref="CF970 CF1034">
    <cfRule type="containsText" dxfId="98" priority="2836" operator="containsText" text="N/A">
      <formula>NOT(ISERROR(SEARCH("N/A",CF970)))</formula>
    </cfRule>
  </conditionalFormatting>
  <conditionalFormatting sqref="CF970">
    <cfRule type="containsText" dxfId="97" priority="2835" operator="containsText" text="PENDIENTE">
      <formula>NOT(ISERROR(SEARCH("PENDIENTE",CF970)))</formula>
    </cfRule>
  </conditionalFormatting>
  <conditionalFormatting sqref="CF1010:CF1011">
    <cfRule type="containsText" dxfId="96" priority="2932" operator="containsText" text="N/A">
      <formula>NOT(ISERROR(SEARCH("N/A",CF1010)))</formula>
    </cfRule>
    <cfRule type="containsText" dxfId="95" priority="2931" operator="containsText" text="PENDIENTE">
      <formula>NOT(ISERROR(SEARCH("PENDIENTE",CF1010)))</formula>
    </cfRule>
  </conditionalFormatting>
  <conditionalFormatting sqref="CF1026 CF1029:CF1030">
    <cfRule type="containsText" dxfId="94" priority="2831" operator="containsText" text="PENDIENTE">
      <formula>NOT(ISERROR(SEARCH("PENDIENTE",CF1026)))</formula>
    </cfRule>
    <cfRule type="containsText" dxfId="93" priority="2832" operator="containsText" text="N/A">
      <formula>NOT(ISERROR(SEARCH("N/A",CF1026)))</formula>
    </cfRule>
  </conditionalFormatting>
  <conditionalFormatting sqref="CF1036">
    <cfRule type="containsText" dxfId="92" priority="2930" operator="containsText" text="N/A">
      <formula>NOT(ISERROR(SEARCH("N/A",CF1036)))</formula>
    </cfRule>
    <cfRule type="containsText" dxfId="91" priority="2929" operator="containsText" text="PENDIENTE">
      <formula>NOT(ISERROR(SEARCH("PENDIENTE",CF1036)))</formula>
    </cfRule>
  </conditionalFormatting>
  <conditionalFormatting sqref="CF1045 CF1085">
    <cfRule type="containsText" dxfId="90" priority="2829" operator="containsText" text="PENDIENTE">
      <formula>NOT(ISERROR(SEARCH("PENDIENTE",CF1045)))</formula>
    </cfRule>
    <cfRule type="containsText" dxfId="89" priority="2830" operator="containsText" text="N/A">
      <formula>NOT(ISERROR(SEARCH("N/A",CF1045)))</formula>
    </cfRule>
  </conditionalFormatting>
  <conditionalFormatting sqref="CF1050 CF1053 CF1061:CF1062 CF1074 CF1114">
    <cfRule type="containsText" dxfId="88" priority="2922" operator="containsText" text="N/A">
      <formula>NOT(ISERROR(SEARCH("N/A",CF1050)))</formula>
    </cfRule>
    <cfRule type="containsText" dxfId="87" priority="2921" operator="containsText" text="PENDIENTE">
      <formula>NOT(ISERROR(SEARCH("PENDIENTE",CF1050)))</formula>
    </cfRule>
  </conditionalFormatting>
  <conditionalFormatting sqref="CF1065">
    <cfRule type="containsText" dxfId="86" priority="2762" operator="containsText" text="N/A">
      <formula>NOT(ISERROR(SEARCH("N/A",CF1065)))</formula>
    </cfRule>
    <cfRule type="containsText" dxfId="85" priority="2761" operator="containsText" text="PENDIENTE">
      <formula>NOT(ISERROR(SEARCH("PENDIENTE",CF1065)))</formula>
    </cfRule>
  </conditionalFormatting>
  <conditionalFormatting sqref="CF1068:CF1069">
    <cfRule type="containsText" dxfId="84" priority="2920" operator="containsText" text="N/A">
      <formula>NOT(ISERROR(SEARCH("N/A",CF1068)))</formula>
    </cfRule>
    <cfRule type="containsText" dxfId="83" priority="2919" operator="containsText" text="PENDIENTE">
      <formula>NOT(ISERROR(SEARCH("PENDIENTE",CF1068)))</formula>
    </cfRule>
  </conditionalFormatting>
  <conditionalFormatting sqref="CF1077:CF1078">
    <cfRule type="containsText" dxfId="82" priority="2846" operator="containsText" text="N/A">
      <formula>NOT(ISERROR(SEARCH("N/A",CF1077)))</formula>
    </cfRule>
    <cfRule type="containsText" dxfId="81" priority="2845" operator="containsText" text="PENDIENTE">
      <formula>NOT(ISERROR(SEARCH("PENDIENTE",CF1077)))</formula>
    </cfRule>
  </conditionalFormatting>
  <conditionalFormatting sqref="CF1088 CF1116:CF1118 CF1159 CF1170 CF1173">
    <cfRule type="containsText" dxfId="80" priority="2833" operator="containsText" text="PENDIENTE">
      <formula>NOT(ISERROR(SEARCH("PENDIENTE",CF1088)))</formula>
    </cfRule>
    <cfRule type="containsText" dxfId="79" priority="2834" operator="containsText" text="N/A">
      <formula>NOT(ISERROR(SEARCH("N/A",CF1088)))</formula>
    </cfRule>
  </conditionalFormatting>
  <conditionalFormatting sqref="CF1094">
    <cfRule type="containsText" dxfId="78" priority="2927" operator="containsText" text="PENDIENTE">
      <formula>NOT(ISERROR(SEARCH("PENDIENTE",CF1094)))</formula>
    </cfRule>
    <cfRule type="containsText" dxfId="77" priority="2928" operator="containsText" text="N/A">
      <formula>NOT(ISERROR(SEARCH("N/A",CF1094)))</formula>
    </cfRule>
  </conditionalFormatting>
  <conditionalFormatting sqref="CF1136">
    <cfRule type="containsText" dxfId="76" priority="2827" operator="containsText" text="PENDIENTE">
      <formula>NOT(ISERROR(SEARCH("PENDIENTE",CF1136)))</formula>
    </cfRule>
    <cfRule type="containsText" dxfId="75" priority="2828" operator="containsText" text="N/A">
      <formula>NOT(ISERROR(SEARCH("N/A",CF1136)))</formula>
    </cfRule>
  </conditionalFormatting>
  <conditionalFormatting sqref="CF1157">
    <cfRule type="containsText" dxfId="74" priority="2775" operator="containsText" text="PENDIENTE">
      <formula>NOT(ISERROR(SEARCH("PENDIENTE",CF1157)))</formula>
    </cfRule>
    <cfRule type="containsText" dxfId="73" priority="2776" operator="containsText" text="N/A">
      <formula>NOT(ISERROR(SEARCH("N/A",CF1157)))</formula>
    </cfRule>
  </conditionalFormatting>
  <conditionalFormatting sqref="CF1187 CF1195:CF1196">
    <cfRule type="containsText" dxfId="72" priority="2843" operator="containsText" text="PENDIENTE">
      <formula>NOT(ISERROR(SEARCH("PENDIENTE",CF1187)))</formula>
    </cfRule>
    <cfRule type="containsText" dxfId="71" priority="2844" operator="containsText" text="N/A">
      <formula>NOT(ISERROR(SEARCH("N/A",CF1187)))</formula>
    </cfRule>
  </conditionalFormatting>
  <conditionalFormatting sqref="CF1201">
    <cfRule type="containsText" dxfId="70" priority="2774" operator="containsText" text="N/A">
      <formula>NOT(ISERROR(SEARCH("N/A",CF1201)))</formula>
    </cfRule>
    <cfRule type="containsText" dxfId="69" priority="2773" operator="containsText" text="PENDIENTE">
      <formula>NOT(ISERROR(SEARCH("PENDIENTE",CF1201)))</formula>
    </cfRule>
  </conditionalFormatting>
  <conditionalFormatting sqref="CF1203:CF1204">
    <cfRule type="containsText" dxfId="68" priority="2764" operator="containsText" text="N/A">
      <formula>NOT(ISERROR(SEARCH("N/A",CF1203)))</formula>
    </cfRule>
    <cfRule type="containsText" dxfId="67" priority="2763" operator="containsText" text="PENDIENTE">
      <formula>NOT(ISERROR(SEARCH("PENDIENTE",CF1203)))</formula>
    </cfRule>
  </conditionalFormatting>
  <conditionalFormatting sqref="CG36:CH47 CG167:CH167">
    <cfRule type="containsText" dxfId="66" priority="2942" operator="containsText" text="N/A">
      <formula>NOT(ISERROR(SEARCH("N/A",CG36)))</formula>
    </cfRule>
  </conditionalFormatting>
  <conditionalFormatting sqref="CG47:CH47 CG167:CH167 CG180:CH181">
    <cfRule type="containsText" dxfId="65" priority="2943" operator="containsText" text="PENDIENTE">
      <formula>NOT(ISERROR(SEARCH("PENDIENTE",CG47)))</formula>
    </cfRule>
  </conditionalFormatting>
  <conditionalFormatting sqref="CG107:CH107 CG170:CH170 CG672:CH673 CG681:CH681 CG683:CH683 CG688:CH688 CG693:CH693 CG113:CH114 CG400:CH400 CG653:CH653 CG675:CH675">
    <cfRule type="containsText" dxfId="64" priority="2941" operator="containsText" text="PENDIENTE">
      <formula>NOT(ISERROR(SEARCH("PENDIENTE",CG107)))</formula>
    </cfRule>
  </conditionalFormatting>
  <conditionalFormatting sqref="CG180:CH184 F1695:F1698 F1700 F1702:F1707 F1709:F1710">
    <cfRule type="containsText" dxfId="63" priority="2471" operator="containsText" text="N/A">
      <formula>NOT(ISERROR(SEARCH("N/A",F180)))</formula>
    </cfRule>
  </conditionalFormatting>
  <conditionalFormatting sqref="CG183:CH184 F1695:F1698 F1700 F1702:F1707 F1709:F1710">
    <cfRule type="containsText" dxfId="62" priority="2472" operator="containsText" text="PENDIENTE">
      <formula>NOT(ISERROR(SEARCH("PENDIENTE",F183)))</formula>
    </cfRule>
  </conditionalFormatting>
  <conditionalFormatting sqref="CG247:CH248 CG395:CH397">
    <cfRule type="containsText" dxfId="61" priority="2939" operator="containsText" text="PENDIENTE">
      <formula>NOT(ISERROR(SEARCH("PENDIENTE",CG247)))</formula>
    </cfRule>
  </conditionalFormatting>
  <conditionalFormatting sqref="CG679:CH679 F834">
    <cfRule type="containsText" dxfId="60" priority="2490" operator="containsText" text="N/A">
      <formula>NOT(ISERROR(SEARCH("N/A",F679)))</formula>
    </cfRule>
  </conditionalFormatting>
  <conditionalFormatting sqref="CG683:CH688 CG107:CH107 CG170:CH170 CG672:CH673 CG681:CH681 CG693:CH693">
    <cfRule type="containsText" dxfId="59" priority="2940" operator="containsText" text="N/A">
      <formula>NOT(ISERROR(SEARCH("N/A",CG107)))</formula>
    </cfRule>
  </conditionalFormatting>
  <conditionalFormatting sqref="CG970:CH970">
    <cfRule type="containsText" dxfId="58" priority="2755" operator="containsText" text="N/A">
      <formula>NOT(ISERROR(SEARCH("N/A",CG970)))</formula>
    </cfRule>
    <cfRule type="containsText" dxfId="57" priority="2756" operator="containsText" text="PENDIENTE">
      <formula>NOT(ISERROR(SEARCH("PENDIENTE",CG970)))</formula>
    </cfRule>
  </conditionalFormatting>
  <conditionalFormatting sqref="CG1031:CH1031 CG1034:CH1034 CG1059:CH1059 CG1096:CH1096 CG1150:CH1150 CG1155:CH1155 CG1161:CH1162">
    <cfRule type="containsText" dxfId="56" priority="2801" operator="containsText" text="N/A">
      <formula>NOT(ISERROR(SEARCH("N/A",CG1031)))</formula>
    </cfRule>
    <cfRule type="containsText" dxfId="55" priority="2800" operator="containsText" text="PENDIENTE">
      <formula>NOT(ISERROR(SEARCH("PENDIENTE",CG1031)))</formula>
    </cfRule>
  </conditionalFormatting>
  <conditionalFormatting sqref="CG1067:CH1067 CG1083:CH1084 CG1086:CH1088 CG1116:CH1118 CG1136:CH1136 CG1148:CH1148">
    <cfRule type="containsText" dxfId="54" priority="2753" operator="containsText" text="N/A">
      <formula>NOT(ISERROR(SEARCH("N/A",CG1067)))</formula>
    </cfRule>
    <cfRule type="containsText" dxfId="53" priority="2754" operator="containsText" text="PENDIENTE">
      <formula>NOT(ISERROR(SEARCH("PENDIENTE",CG1067)))</formula>
    </cfRule>
  </conditionalFormatting>
  <conditionalFormatting sqref="CG1159:CH1159">
    <cfRule type="containsText" dxfId="52" priority="2752" operator="containsText" text="PENDIENTE">
      <formula>NOT(ISERROR(SEARCH("PENDIENTE",CG1159)))</formula>
    </cfRule>
    <cfRule type="containsText" dxfId="51" priority="2751" operator="containsText" text="N/A">
      <formula>NOT(ISERROR(SEARCH("N/A",CG1159)))</formula>
    </cfRule>
  </conditionalFormatting>
  <conditionalFormatting sqref="CG1168:CH1170 CG1176:CH1176">
    <cfRule type="containsText" dxfId="50" priority="2750" operator="containsText" text="PENDIENTE">
      <formula>NOT(ISERROR(SEARCH("PENDIENTE",CG1168)))</formula>
    </cfRule>
    <cfRule type="containsText" dxfId="49" priority="2749" operator="containsText" text="N/A">
      <formula>NOT(ISERROR(SEARCH("N/A",CG1168)))</formula>
    </cfRule>
  </conditionalFormatting>
  <conditionalFormatting sqref="CH398">
    <cfRule type="containsText" dxfId="48" priority="368" operator="containsText" text="S/N">
      <formula>NOT(ISERROR(SEARCH("S/N",CH398)))</formula>
    </cfRule>
  </conditionalFormatting>
  <conditionalFormatting sqref="CH399">
    <cfRule type="containsText" dxfId="47" priority="367" operator="containsText" text="S/N">
      <formula>NOT(ISERROR(SEARCH("S/N",CH399)))</formula>
    </cfRule>
  </conditionalFormatting>
  <conditionalFormatting sqref="CH400">
    <cfRule type="containsText" dxfId="46" priority="365" operator="containsText" text="PENDIENTE">
      <formula>NOT(ISERROR(SEARCH("PENDIENTE",CH400)))</formula>
    </cfRule>
    <cfRule type="containsText" dxfId="45" priority="366" operator="containsText" text="S/N">
      <formula>NOT(ISERROR(SEARCH("S/N",CH400)))</formula>
    </cfRule>
  </conditionalFormatting>
  <conditionalFormatting sqref="CH401">
    <cfRule type="containsText" dxfId="44" priority="364" operator="containsText" text="S/N">
      <formula>NOT(ISERROR(SEARCH("S/N",CH401)))</formula>
    </cfRule>
  </conditionalFormatting>
  <conditionalFormatting sqref="CH402">
    <cfRule type="containsText" dxfId="43" priority="363" operator="containsText" text="S/N">
      <formula>NOT(ISERROR(SEARCH("S/N",CH402)))</formula>
    </cfRule>
  </conditionalFormatting>
  <conditionalFormatting sqref="CH403">
    <cfRule type="containsText" dxfId="42" priority="362" operator="containsText" text="S/N">
      <formula>NOT(ISERROR(SEARCH("S/N",CH403)))</formula>
    </cfRule>
  </conditionalFormatting>
  <conditionalFormatting sqref="CH404">
    <cfRule type="containsText" dxfId="41" priority="361" operator="containsText" text="S/N">
      <formula>NOT(ISERROR(SEARCH("S/N",CH404)))</formula>
    </cfRule>
  </conditionalFormatting>
  <conditionalFormatting sqref="CH405">
    <cfRule type="containsText" dxfId="40" priority="360" operator="containsText" text="S/N">
      <formula>NOT(ISERROR(SEARCH("S/N",CH405)))</formula>
    </cfRule>
  </conditionalFormatting>
  <conditionalFormatting sqref="CH406">
    <cfRule type="containsText" dxfId="39" priority="359" operator="containsText" text="S/N">
      <formula>NOT(ISERROR(SEARCH("S/N",CH406)))</formula>
    </cfRule>
  </conditionalFormatting>
  <conditionalFormatting sqref="CH407">
    <cfRule type="containsText" dxfId="38" priority="358" operator="containsText" text="S/N">
      <formula>NOT(ISERROR(SEARCH("S/N",CH407)))</formula>
    </cfRule>
  </conditionalFormatting>
  <conditionalFormatting sqref="CH408">
    <cfRule type="containsText" dxfId="37" priority="357" operator="containsText" text="S/N">
      <formula>NOT(ISERROR(SEARCH("S/N",CH408)))</formula>
    </cfRule>
  </conditionalFormatting>
  <conditionalFormatting sqref="CH409">
    <cfRule type="containsText" dxfId="36" priority="356" operator="containsText" text="S/N">
      <formula>NOT(ISERROR(SEARCH("S/N",CH409)))</formula>
    </cfRule>
  </conditionalFormatting>
  <conditionalFormatting sqref="CH410">
    <cfRule type="containsText" dxfId="35" priority="355" operator="containsText" text="S/N">
      <formula>NOT(ISERROR(SEARCH("S/N",CH410)))</formula>
    </cfRule>
  </conditionalFormatting>
  <conditionalFormatting sqref="CH411">
    <cfRule type="containsText" dxfId="34" priority="354" operator="containsText" text="S/N">
      <formula>NOT(ISERROR(SEARCH("S/N",CH411)))</formula>
    </cfRule>
  </conditionalFormatting>
  <conditionalFormatting sqref="CH1996">
    <cfRule type="containsText" dxfId="33" priority="353" operator="containsText" text="S/N">
      <formula>NOT(ISERROR(SEARCH("S/N",CH1996)))</formula>
    </cfRule>
    <cfRule type="containsText" dxfId="32" priority="352" operator="containsText" text="PENDIENTE">
      <formula>NOT(ISERROR(SEARCH("PENDIENTE",CH1996)))</formula>
    </cfRule>
    <cfRule type="containsText" dxfId="31" priority="351" operator="containsText" text="N/A">
      <formula>NOT(ISERROR(SEARCH("N/A",CH1996)))</formula>
    </cfRule>
  </conditionalFormatting>
  <conditionalFormatting sqref="CH2041">
    <cfRule type="containsText" dxfId="30" priority="350" operator="containsText" text="S/N">
      <formula>NOT(ISERROR(SEARCH("S/N",CH2041)))</formula>
    </cfRule>
    <cfRule type="containsText" dxfId="29" priority="349" operator="containsText" text="PENDIENTE">
      <formula>NOT(ISERROR(SEARCH("PENDIENTE",CH2041)))</formula>
    </cfRule>
    <cfRule type="containsText" dxfId="28" priority="348" operator="containsText" text="N/A">
      <formula>NOT(ISERROR(SEARCH("N/A",CH2041)))</formula>
    </cfRule>
  </conditionalFormatting>
  <conditionalFormatting sqref="CH2042">
    <cfRule type="containsText" dxfId="27" priority="345" operator="containsText" text="N/A">
      <formula>NOT(ISERROR(SEARCH("N/A",CH2042)))</formula>
    </cfRule>
    <cfRule type="containsText" dxfId="26" priority="347" operator="containsText" text="S/N">
      <formula>NOT(ISERROR(SEARCH("S/N",CH2042)))</formula>
    </cfRule>
    <cfRule type="containsText" dxfId="25" priority="346" operator="containsText" text="PENDIENTE">
      <formula>NOT(ISERROR(SEARCH("PENDIENTE",CH2042)))</formula>
    </cfRule>
  </conditionalFormatting>
  <conditionalFormatting sqref="CH2043">
    <cfRule type="containsText" dxfId="24" priority="344" operator="containsText" text="S/N">
      <formula>NOT(ISERROR(SEARCH("S/N",CH2043)))</formula>
    </cfRule>
    <cfRule type="containsText" dxfId="23" priority="343" operator="containsText" text="PENDIENTE">
      <formula>NOT(ISERROR(SEARCH("PENDIENTE",CH2043)))</formula>
    </cfRule>
    <cfRule type="containsText" dxfId="22" priority="342" operator="containsText" text="N/A">
      <formula>NOT(ISERROR(SEARCH("N/A",CH2043)))</formula>
    </cfRule>
  </conditionalFormatting>
  <conditionalFormatting sqref="CH2044">
    <cfRule type="containsText" dxfId="21" priority="339" operator="containsText" text="N/A">
      <formula>NOT(ISERROR(SEARCH("N/A",CH2044)))</formula>
    </cfRule>
    <cfRule type="containsText" dxfId="20" priority="341" operator="containsText" text="S/N">
      <formula>NOT(ISERROR(SEARCH("S/N",CH2044)))</formula>
    </cfRule>
    <cfRule type="containsText" dxfId="19" priority="340" operator="containsText" text="PENDIENTE">
      <formula>NOT(ISERROR(SEARCH("PENDIENTE",CH2044)))</formula>
    </cfRule>
  </conditionalFormatting>
  <conditionalFormatting sqref="CH2045">
    <cfRule type="containsText" dxfId="18" priority="336" operator="containsText" text="N/A">
      <formula>NOT(ISERROR(SEARCH("N/A",CH2045)))</formula>
    </cfRule>
    <cfRule type="containsText" dxfId="17" priority="338" operator="containsText" text="S/N">
      <formula>NOT(ISERROR(SEARCH("S/N",CH2045)))</formula>
    </cfRule>
    <cfRule type="containsText" dxfId="16" priority="337" operator="containsText" text="PENDIENTE">
      <formula>NOT(ISERROR(SEARCH("PENDIENTE",CH2045)))</formula>
    </cfRule>
  </conditionalFormatting>
  <conditionalFormatting sqref="CI1046:CJ1047 CI1049:CJ1049 CI1137:CJ1143 CI1171:CJ1171 G1584:G1603 W1585:W1588 J1585:K1606 H1585:H1609 F1849:F1861">
    <cfRule type="containsText" dxfId="15" priority="2470" operator="containsText" text="PENDIENTE">
      <formula>NOT(ISERROR(SEARCH("PENDIENTE",F1046)))</formula>
    </cfRule>
  </conditionalFormatting>
  <conditionalFormatting sqref="CI1081:CJ1081">
    <cfRule type="containsText" dxfId="14" priority="2682" operator="containsText" text="PENDIENTE">
      <formula>NOT(ISERROR(SEARCH("PENDIENTE",CI1081)))</formula>
    </cfRule>
    <cfRule type="containsText" dxfId="13" priority="2681" operator="containsText" text="N/A">
      <formula>NOT(ISERROR(SEARCH("N/A",CI1081)))</formula>
    </cfRule>
  </conditionalFormatting>
  <conditionalFormatting sqref="CQ6:CR35 CS6:CS918 CQ48:CR107 CQ113:CR165 CQ167:CR167 CQ173:CR173 CQ175:CR176 CQ178:CR681 CQ700:CR704 CQ706:CR744 CQ746:CR749 CQ752:CR753 CQ755:CR756 CQ758:CR762 CQ765:CR776 CQ778:CR780 CQ782:CR792 CQ795:CR807 CQ810:CR917 CQ919:CS920">
    <cfRule type="containsText" dxfId="12" priority="4556" operator="containsText" text="N/A">
      <formula>NOT(ISERROR(SEARCH("N/A",CQ6)))</formula>
    </cfRule>
  </conditionalFormatting>
  <conditionalFormatting sqref="CQ108:CR112 CQ166:CR166 CQ168:CR172 CQ174:CR174 CQ177:CR177 CQ705:CR705 CQ745:CR745 CQ750:CR751 CQ754:CR754 CQ757:CR757 CQ763:CR764 CQ777:CR777 CQ781:CR781 CQ793:CR794 CQ808:CR809 CQ918:CR918 CQ928:CR928 CQ930:CR930 CQ938:CR938 CQ957:CR957 CQ964:CR964 CQ968:CR968 CQ1022:CR1022 CQ1033:CR1033 CQ1036:CR1036 CQ1038:CR1038 CQ1051:CR1051 CQ1061:CR1061 CQ1069:CR1069 CQ1098:CR1098 CQ1157:CR1157 CQ1163:CR1164 CQ1168:CR1169 CQ1178:CR1178 CQ36:CR47 CQ682:CR699">
    <cfRule type="containsText" dxfId="11" priority="5992" operator="containsText" text="N/A">
      <formula>NOT(ISERROR(SEARCH("N/A",CQ36)))</formula>
    </cfRule>
  </conditionalFormatting>
  <conditionalFormatting sqref="CQ109:CR112 CQ166:CR166 CQ168:CR172 CQ174:CR174 CQ177:CR177 CQ705:CR705 CQ745:CR745 CQ750:CR751 CQ754:CR754 CQ757:CR757 CQ763:CR764 CQ777:CR777 CQ781:CR781 CQ793:CR794 CQ808:CR809 CQ918:CR918 CQ928:CR928 CQ930:CR930 CQ938:CR938 CQ957:CR957 CQ964:CR964 CQ968:CR968 CQ1022:CR1022 CQ1033:CR1033 CQ1036:CR1036 CQ1038:CR1038 CQ1051:CR1051 CQ1061:CR1061 CQ1069:CR1069 CQ1098:CR1098 CQ1157:CR1157 CQ1163:CR1164 CQ1168:CR1169 CQ1178:CR1178">
    <cfRule type="containsText" dxfId="10" priority="5294" operator="containsText" text="PENDIENTE">
      <formula>NOT(ISERROR(SEARCH("PENDIENTE",CQ109)))</formula>
    </cfRule>
  </conditionalFormatting>
  <conditionalFormatting sqref="CQ175:CR176 CQ173:CR173 CQ178:CR704 CQ755:CR756 CQ765:CR776 CQ778:CR780 CQ782:CR792 CQ167:CR167 CQ795:CR807 CQ752:CR753 CQ758:CR762 CQ746:CR749 CQ706:CR744 CQ919:CS920 CQ113:CR165 CQ810:CR917 CS6:CS918 CQ6:CR108">
    <cfRule type="containsText" dxfId="9" priority="4562" operator="containsText" text="PENDIENTE">
      <formula>NOT(ISERROR(SEARCH("PENDIENTE",CQ6)))</formula>
    </cfRule>
  </conditionalFormatting>
  <conditionalFormatting sqref="CV6">
    <cfRule type="containsText" dxfId="8" priority="17092" operator="containsText" text="N/A">
      <formula>NOT(ISERROR(SEARCH("N/A",CV6)))</formula>
    </cfRule>
    <cfRule type="containsText" dxfId="7" priority="17093" operator="containsText" text="PENDIENTE">
      <formula>NOT(ISERROR(SEARCH("PENDIENTE",CV6)))</formula>
    </cfRule>
  </conditionalFormatting>
  <conditionalFormatting sqref="A7:A2434">
    <cfRule type="duplicateValues" dxfId="6" priority="1"/>
  </conditionalFormatting>
  <conditionalFormatting sqref="A2435:A2489">
    <cfRule type="duplicateValues" dxfId="4" priority="6"/>
    <cfRule type="duplicateValues" dxfId="5" priority="7"/>
  </conditionalFormatting>
  <conditionalFormatting sqref="A1669">
    <cfRule type="containsText" dxfId="3" priority="4" operator="containsText" text="PENDIENTE">
      <formula>NOT(ISERROR(SEARCH("PENDIENTE",A1669)))</formula>
    </cfRule>
  </conditionalFormatting>
  <conditionalFormatting sqref="A2217:A2218 A2220:A2228">
    <cfRule type="containsText" dxfId="2" priority="2" operator="containsText" text="N/A">
      <formula>NOT(ISERROR(SEARCH("N/A",A2217)))</formula>
    </cfRule>
    <cfRule type="containsText" dxfId="1" priority="3" operator="containsText" text="PENDIENTE">
      <formula>NOT(ISERROR(SEARCH("PENDIENTE",A2217)))</formula>
    </cfRule>
  </conditionalFormatting>
  <conditionalFormatting sqref="A1669">
    <cfRule type="containsText" dxfId="0" priority="5" operator="containsText" text="N/A">
      <formula>NOT(ISERROR(SEARCH("N/A",A1669)))</formula>
    </cfRule>
  </conditionalFormatting>
  <dataValidations count="3">
    <dataValidation type="list" allowBlank="1" showInputMessage="1" showErrorMessage="1" sqref="H2522:I1048576 H1:I4" xr:uid="{590ACDEF-7869-4944-B139-D2CF05A48652}">
      <formula1>$F$7:$F$714</formula1>
    </dataValidation>
    <dataValidation type="list" allowBlank="1" showInputMessage="1" showErrorMessage="1" sqref="F1981 F2036:F2177 F817:F819 F2213 F1223 F812:F815 F600 F649:F651 F654:F665 F668:F670 F684 F723 F735 F821 F913 F918:F919 F983 F1112 F1160 F1216 F1310 F1361 F1420 F1435 F1468 F1544 F1547 F1559 F1563 F1565 F1659 F1790 F1862 F1922 F1932 F2211 F2280:F2287 F2289:F2291 F2293:F2296" xr:uid="{3FA0E3AC-C74D-486B-B382-D4B23E38D14B}">
      <formula1>$E$7:$E$769</formula1>
    </dataValidation>
    <dataValidation type="list" allowBlank="1" showInputMessage="1" showErrorMessage="1" sqref="F1409 F2178:F2210 F2214:F2279 F1161:F1194 F1863:F1886 F1494:F1497 F1229:F1309 F1923:F1931 F1888:F1921 F921:F982 F1215 F1219:F1221 F1499:F1543 F807:F811 F1224:F1226 F652:F653 F1940:F1980 F848:F850 F1028:F1030 F1051:F1052 F1044 F1025 F1046:F1047 F845:F846 F1371 D293 F852:F853 F1202 F1469:F1492 F1205 F1379 F1049 F914:F917 F601:F648 F1416 F1023 F822:F831 F884:F911 F1211 F1209 F671:F683 F666:F667 F796:F805 F816 F855:F862 F1982:F2035 F724:F734 F1113:F1159 F1791:F1861 F1560:F1562 F1545:F1546 F1566:F1658 F1548:F1558 F1564 F1362 F864:F882 F1436:F1467 F1412 F736:F755 F1387:F1389 F1396:F1398 F1933:F1938 F1403 F1032:F1042 F1057:F1111 F757:F794 F2212 F685:F722 F1368 F1392 F6:F599 F833:F843 F984:F1020 F1311:F1356 F1421:F1434 F1660:F1789 F2288 F2292 F2297" xr:uid="{D4A7BEC5-A3E3-4195-8D5E-BE4A508CE400}">
      <formula1>$E$7:$E$704</formula1>
    </dataValidation>
  </dataValidations>
  <pageMargins left="0.7" right="0.7" top="0.75" bottom="0.75" header="0.3" footer="0.3"/>
  <pageSetup paperSize="9" scale="10" orientation="portrait" r:id="rId1"/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7052B-62BA-465B-A834-1425A1477521}">
  <sheetPr codeName="Hoja3"/>
  <dimension ref="A1:AV5"/>
  <sheetViews>
    <sheetView workbookViewId="0">
      <selection activeCell="B5" sqref="B5"/>
    </sheetView>
  </sheetViews>
  <sheetFormatPr baseColWidth="10" defaultColWidth="11.453125" defaultRowHeight="14.5" x14ac:dyDescent="0.35"/>
  <cols>
    <col min="1" max="1" width="23.08984375" customWidth="1"/>
    <col min="2" max="2" width="17.453125" customWidth="1"/>
  </cols>
  <sheetData>
    <row r="1" spans="1:48" ht="63.65" customHeight="1" x14ac:dyDescent="0.35">
      <c r="A1" s="1" t="s">
        <v>2932</v>
      </c>
      <c r="B1" s="6" t="s">
        <v>2</v>
      </c>
      <c r="C1" s="2" t="s">
        <v>2933</v>
      </c>
      <c r="D1" s="2" t="s">
        <v>2934</v>
      </c>
      <c r="E1" s="2" t="s">
        <v>2935</v>
      </c>
      <c r="F1" s="2" t="s">
        <v>2936</v>
      </c>
      <c r="G1" s="2" t="s">
        <v>2937</v>
      </c>
      <c r="H1" s="2" t="s">
        <v>2938</v>
      </c>
      <c r="I1" s="2" t="s">
        <v>2939</v>
      </c>
      <c r="J1" s="2" t="s">
        <v>2940</v>
      </c>
      <c r="K1" s="2" t="s">
        <v>2941</v>
      </c>
      <c r="L1" s="2" t="s">
        <v>2942</v>
      </c>
      <c r="M1" s="2" t="s">
        <v>2943</v>
      </c>
      <c r="N1" s="2" t="s">
        <v>2944</v>
      </c>
      <c r="O1" s="3" t="s">
        <v>2945</v>
      </c>
      <c r="P1" s="4" t="s">
        <v>2946</v>
      </c>
      <c r="Q1" s="3" t="s">
        <v>2947</v>
      </c>
      <c r="R1" s="4" t="s">
        <v>2948</v>
      </c>
      <c r="S1" s="2" t="s">
        <v>2949</v>
      </c>
      <c r="T1" s="2" t="s">
        <v>2950</v>
      </c>
      <c r="U1" s="2" t="s">
        <v>2951</v>
      </c>
      <c r="V1" s="2" t="s">
        <v>2952</v>
      </c>
      <c r="W1" s="2" t="s">
        <v>2953</v>
      </c>
      <c r="X1" s="2" t="s">
        <v>2954</v>
      </c>
      <c r="Y1" s="2" t="s">
        <v>2955</v>
      </c>
      <c r="Z1" s="2" t="s">
        <v>48</v>
      </c>
      <c r="AA1" s="2" t="s">
        <v>2956</v>
      </c>
      <c r="AB1" s="2" t="s">
        <v>2957</v>
      </c>
      <c r="AC1" s="2" t="s">
        <v>2958</v>
      </c>
      <c r="AD1" s="2" t="s">
        <v>2959</v>
      </c>
      <c r="AE1" s="2" t="s">
        <v>2960</v>
      </c>
      <c r="AF1" s="2" t="s">
        <v>2961</v>
      </c>
      <c r="AG1" s="2" t="s">
        <v>2962</v>
      </c>
      <c r="AH1" s="2" t="s">
        <v>2963</v>
      </c>
      <c r="AI1" s="2" t="s">
        <v>2964</v>
      </c>
      <c r="AJ1" s="2" t="s">
        <v>2965</v>
      </c>
      <c r="AK1" s="2" t="s">
        <v>2966</v>
      </c>
      <c r="AL1" s="2" t="s">
        <v>2967</v>
      </c>
      <c r="AM1" s="2" t="s">
        <v>2968</v>
      </c>
      <c r="AN1" s="2" t="s">
        <v>2969</v>
      </c>
      <c r="AO1" s="2" t="s">
        <v>2970</v>
      </c>
      <c r="AP1" s="2" t="s">
        <v>2971</v>
      </c>
      <c r="AQ1" s="2" t="s">
        <v>2972</v>
      </c>
      <c r="AR1" s="2" t="s">
        <v>2973</v>
      </c>
      <c r="AS1" s="2" t="s">
        <v>2974</v>
      </c>
      <c r="AT1" s="2" t="s">
        <v>2975</v>
      </c>
      <c r="AU1" s="2" t="s">
        <v>2976</v>
      </c>
      <c r="AV1" s="5" t="s">
        <v>2977</v>
      </c>
    </row>
    <row r="2" spans="1:48" x14ac:dyDescent="0.35">
      <c r="A2" t="s">
        <v>2978</v>
      </c>
      <c r="C2" s="8">
        <v>45700</v>
      </c>
      <c r="D2" s="7"/>
      <c r="E2" s="7"/>
      <c r="F2" s="7"/>
      <c r="G2" s="8">
        <v>45700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>
        <v>45700</v>
      </c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</row>
    <row r="3" spans="1:48" x14ac:dyDescent="0.35">
      <c r="A3" t="s">
        <v>2979</v>
      </c>
      <c r="B3">
        <v>41092494</v>
      </c>
      <c r="C3" s="7">
        <v>45705</v>
      </c>
      <c r="D3" s="7"/>
      <c r="E3" s="7">
        <v>45706</v>
      </c>
      <c r="F3" s="8">
        <v>45706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8">
        <v>45706</v>
      </c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</row>
    <row r="4" spans="1:48" x14ac:dyDescent="0.35">
      <c r="B4">
        <v>44103062</v>
      </c>
      <c r="C4" s="7">
        <v>45705</v>
      </c>
      <c r="D4" s="8">
        <v>45706</v>
      </c>
      <c r="E4" s="7">
        <v>45706</v>
      </c>
      <c r="F4" s="8">
        <v>45706</v>
      </c>
      <c r="AG4" s="9">
        <v>45706</v>
      </c>
    </row>
    <row r="5" spans="1:48" x14ac:dyDescent="0.35">
      <c r="A5" t="s">
        <v>2980</v>
      </c>
    </row>
  </sheetData>
  <autoFilter ref="A1:AV1" xr:uid="{5187052B-62BA-465B-A834-1425A1477521}"/>
  <conditionalFormatting sqref="A1:B1">
    <cfRule type="duplicateValues" dxfId="3228" priority="20"/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8578d42-6cd6-4cb7-8b72-c2e5ac3c3b02">
      <Terms xmlns="http://schemas.microsoft.com/office/infopath/2007/PartnerControls"/>
    </lcf76f155ced4ddcb4097134ff3c332f>
    <TaxCatchAll xmlns="aed24846-ef4b-4987-aa51-972f74137d4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7CE5383ED32A4ABA6415DFC9E86155" ma:contentTypeVersion="18" ma:contentTypeDescription="Create a new document." ma:contentTypeScope="" ma:versionID="8ac682597d454d0d80be2dd24bacd174">
  <xsd:schema xmlns:xsd="http://www.w3.org/2001/XMLSchema" xmlns:xs="http://www.w3.org/2001/XMLSchema" xmlns:p="http://schemas.microsoft.com/office/2006/metadata/properties" xmlns:ns2="98578d42-6cd6-4cb7-8b72-c2e5ac3c3b02" xmlns:ns3="aed24846-ef4b-4987-aa51-972f74137d47" targetNamespace="http://schemas.microsoft.com/office/2006/metadata/properties" ma:root="true" ma:fieldsID="6a34b087a500be66e4f15d1dafa534ca" ns2:_="" ns3:_="">
    <xsd:import namespace="98578d42-6cd6-4cb7-8b72-c2e5ac3c3b02"/>
    <xsd:import namespace="aed24846-ef4b-4987-aa51-972f74137d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MediaServiceDateTaken" minOccurs="0"/>
                <xsd:element ref="ns2:lcf76f155ced4ddcb4097134ff3c332f" minOccurs="0"/>
                <xsd:element ref="ns2:MediaServiceOCR" minOccurs="0"/>
                <xsd:element ref="ns2:MediaLengthInSecond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78d42-6cd6-4cb7-8b72-c2e5ac3c3b0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bda47fd0-e5d9-45ac-aa05-2e95f0d52e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1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d24846-ef4b-4987-aa51-972f74137d4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c1f4e6b2-7f12-45ad-b51b-0b8673564e97}" ma:internalName="TaxCatchAll" ma:showField="CatchAllData" ma:web="aed24846-ef4b-4987-aa51-972f74137d4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DC7ABD0-FE3D-4B8C-A3A1-B9F1216A5846}">
  <ds:schemaRefs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http://schemas.microsoft.com/office/2006/metadata/properties"/>
    <ds:schemaRef ds:uri="98578d42-6cd6-4cb7-8b72-c2e5ac3c3b02"/>
    <ds:schemaRef ds:uri="http://schemas.microsoft.com/office/2006/documentManagement/types"/>
    <ds:schemaRef ds:uri="http://purl.org/dc/dcmitype/"/>
    <ds:schemaRef ds:uri="aed24846-ef4b-4987-aa51-972f74137d47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3EEC291-5CCE-403B-8941-2E6D727F1D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8578d42-6cd6-4cb7-8b72-c2e5ac3c3b02"/>
    <ds:schemaRef ds:uri="aed24846-ef4b-4987-aa51-972f74137d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3A85A87-4AE4-4AC0-87DA-81D0912EA9F2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4bcc43e4-aa52-413f-b308-6d2c7d119d8c}" enabled="0" method="" siteId="{4bcc43e4-aa52-413f-b308-6d2c7d119d8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REPORTE DE FORMACIÓN (DNI)</vt:lpstr>
      <vt:lpstr>REPORTE DE FORMACIÓN (AP y N)</vt:lpstr>
      <vt:lpstr>TECHINT</vt:lpstr>
      <vt:lpstr>Hoja2</vt:lpstr>
      <vt:lpstr>TECHINT!Área_de_impresión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Power BI</dc:creator>
  <cp:keywords/>
  <dc:description/>
  <cp:lastModifiedBy>MIÑO Ximena Nahia   TECHINT</cp:lastModifiedBy>
  <cp:revision/>
  <dcterms:created xsi:type="dcterms:W3CDTF">2016-07-06T08:22:49Z</dcterms:created>
  <dcterms:modified xsi:type="dcterms:W3CDTF">2025-10-24T19:03:17Z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0x0101007C7CE5383ED32A4ABA6415DFC9E86155</vt:lpwstr>
  </property>
  <property fmtid="{D5CDD505-2E9C-101B-9397-08002B2CF9AE}" pid="3" name="MediaServiceImageTags">
    <vt:lpwstr/>
  </property>
  <property fmtid="{D5CDD505-2E9C-101B-9397-08002B2CF9AE}" pid="4" name="Order">
    <vt:r8>161400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</Properties>
</file>